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7680" windowHeight="7665" tabRatio="808" activeTab="0"/>
  </bookViews>
  <sheets>
    <sheet name="Титул ф.10.4.2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ФЛК (обязательный)" sheetId="7" r:id="rId7"/>
    <sheet name="ФЛК (информационный)" sheetId="8" r:id="rId8"/>
    <sheet name="Списки" sheetId="9" r:id="rId9"/>
  </sheets>
  <externalReferences>
    <externalReference r:id="rId12"/>
  </externalReferences>
  <definedNames>
    <definedName name="_xlnm._FilterDatabase" localSheetId="7" hidden="1">'ФЛК (информационный)'!$A$1:$A$182</definedName>
    <definedName name="_xlnm._FilterDatabase" localSheetId="6" hidden="1">'ФЛК (обязательный)'!$A$1:$A$2130</definedName>
    <definedName name="_xlnm.Print_Titles" localSheetId="1">'Раздел 1'!$5:$8</definedName>
    <definedName name="_xlnm.Print_Titles" localSheetId="2">'Раздел 2'!$2:$5</definedName>
    <definedName name="_xlnm.Print_Titles" localSheetId="3">'Раздел 3'!$2:$3</definedName>
    <definedName name="_xlnm.Print_Titles" localSheetId="4">'Раздел 4'!$2:$3</definedName>
    <definedName name="_xlnm.Print_Titles" localSheetId="5">'Раздел 5'!$2:$4</definedName>
    <definedName name="Коды_отчетных_периодов" localSheetId="1">'[1]Списки'!$D$2:$E$3</definedName>
    <definedName name="Коды_отчетных_периодов">'Списки'!$D$2:$E$3</definedName>
    <definedName name="Коды_судов" localSheetId="1">'[1]Списки'!$A$2:$B$91</definedName>
    <definedName name="Коды_судов">'Списки'!$A$2:$B$85</definedName>
    <definedName name="Наим_отчет_периода" localSheetId="1">'[1]Списки'!$D$2:$D$3</definedName>
    <definedName name="Наим_отчет_периода">'Списки'!$D$2:$D$3</definedName>
    <definedName name="Наим_УСД" localSheetId="1">'[1]Списки'!$A$2:$A$91</definedName>
    <definedName name="Наим_УСД">'Списки'!$A$2:$A$85</definedName>
    <definedName name="_xlnm.Print_Area" localSheetId="1">'Раздел 1'!$A$1:$V$74</definedName>
    <definedName name="_xlnm.Print_Area" localSheetId="2">'Раздел 2'!$A$1:$S$70</definedName>
    <definedName name="_xlnm.Print_Area" localSheetId="3">'Раздел 3'!$A$1:$AK$68</definedName>
    <definedName name="_xlnm.Print_Area" localSheetId="4">'Раздел 4'!$A$1:$AM$69</definedName>
    <definedName name="_xlnm.Print_Area" localSheetId="0">'Титул ф.10.4.2'!$A$1:$N$30</definedName>
  </definedNames>
  <calcPr fullCalcOnLoad="1"/>
</workbook>
</file>

<file path=xl/sharedStrings.xml><?xml version="1.0" encoding="utf-8"?>
<sst xmlns="http://schemas.openxmlformats.org/spreadsheetml/2006/main" count="5556" uniqueCount="2789">
  <si>
    <t>Ф.k9.1s разд.3 стл.4 стр.24=Ф.k9.1s разд.3 сумма стл.5-11 стр.24</t>
  </si>
  <si>
    <t>Ф.k9.1s разд.3 стл.4 стр.25=Ф.k9.1s разд.3 сумма стл.5-11 стр.25</t>
  </si>
  <si>
    <t>Ф.k9.1s разд.3 стл.4 стр.26=Ф.k9.1s разд.3 сумма стл.5-11 стр.26</t>
  </si>
  <si>
    <t>Ф.k9.1s разд.3 стл.4 стр.27=Ф.k9.1s разд.3 сумма стл.5-11 стр.27</t>
  </si>
  <si>
    <t>Ф.k9.1s разд.3 стл.4 стр.28=Ф.k9.1s разд.3 сумма стл.5-11 стр.28</t>
  </si>
  <si>
    <t>Ф.k9.1s разд.3 стл.4 стр.29=Ф.k9.1s разд.3 сумма стл.5-11 стр.29</t>
  </si>
  <si>
    <t>Ф.k9.1s разд.3 стл.4 стр.30=Ф.k9.1s разд.3 сумма стл.5-11 стр.30</t>
  </si>
  <si>
    <t>Ф.k9.1s разд.3 стл.4 стр.31=Ф.k9.1s разд.3 сумма стл.5-11 стр.31</t>
  </si>
  <si>
    <t>Ф.k9.1s разд.3 стл.4 стр.32=Ф.k9.1s разд.3 сумма стл.5-11 стр.32</t>
  </si>
  <si>
    <t>Ф.k9.1s разд.3 стл.4 стр.33=Ф.k9.1s разд.3 сумма стл.5-11 стр.33</t>
  </si>
  <si>
    <t>Ф.k9.1s разд.3 стл.4 стр.34=Ф.k9.1s разд.3 сумма стл.5-11 стр.34</t>
  </si>
  <si>
    <t>Ф.k9.1s разд.3 стл.4 стр.35=Ф.k9.1s разд.3 сумма стл.5-11 стр.35</t>
  </si>
  <si>
    <t>Ф.k9.1s разд.3 стл.4 стр.36=Ф.k9.1s разд.3 сумма стл.5-11 стр.36</t>
  </si>
  <si>
    <t>Ф.k9.1s разд.3 стл.4 стр.37=Ф.k9.1s разд.3 сумма стл.5-11 стр.37</t>
  </si>
  <si>
    <t>Ф.k9.1s разд.3 стл.4 стр.38=Ф.k9.1s разд.3 сумма стл.5-11 стр.38</t>
  </si>
  <si>
    <t>Ф.k9.1s разд.3 стл.4 стр.39=Ф.k9.1s разд.3 сумма стл.5-11 стр.39</t>
  </si>
  <si>
    <t>Ф.k9.1s разд.3 стл.4 стр.40=Ф.k9.1s разд.3 сумма стл.5-11 стр.40</t>
  </si>
  <si>
    <t>Ф.k9.1s разд.3 стл.4 стр.41=Ф.k9.1s разд.3 сумма стл.5-11 стр.41</t>
  </si>
  <si>
    <t>Ф.k9.1s разд.3 стл.4 стр.42=Ф.k9.1s разд.3 сумма стл.5-11 стр.42</t>
  </si>
  <si>
    <t>Ф.k9.1s разд.3 стл.4 стр.43=Ф.k9.1s разд.3 сумма стл.5-11 стр.43</t>
  </si>
  <si>
    <t>Ф.k9.1s разд.3 стл.4 стр.44=Ф.k9.1s разд.3 сумма стл.5-11 стр.44</t>
  </si>
  <si>
    <t>Ф.k9.1s разд.3 стл.4 стр.45=Ф.k9.1s разд.3 сумма стл.5-11 стр.45</t>
  </si>
  <si>
    <t>Ф.k9.1s разд.3 стл.4 стр.46=Ф.k9.1s разд.3 сумма стл.5-11 стр.46</t>
  </si>
  <si>
    <t>Ф.k9.1s разд.3 стл.4 стр.47=Ф.k9.1s разд.3 сумма стл.5-11 стр.47</t>
  </si>
  <si>
    <t>Ф.k9.1s разд.3 стл.4 стр.48=Ф.k9.1s разд.3 сумма стл.5-11 стр.48</t>
  </si>
  <si>
    <t>Ф.k9.1s разд.3 стл.4 стр.49=Ф.k9.1s разд.3 сумма стл.5-11 стр.49</t>
  </si>
  <si>
    <t>Ф.k9.1s разд.3 стл.4 стр.50=Ф.k9.1s разд.3 сумма стл.5-11 стр.50</t>
  </si>
  <si>
    <t>Ф.k9.1s разд.3 стл.4 стр.51=Ф.k9.1s разд.3 сумма стл.5-11 стр.51</t>
  </si>
  <si>
    <t>Ф.k9.1s разд.3 стл.4 стр.52=Ф.k9.1s разд.3 сумма стл.5-11 стр.52</t>
  </si>
  <si>
    <t>Ф.k9.1s разд.3 стл.4 стр.53=Ф.k9.1s разд.3 сумма стл.5-11 стр.53</t>
  </si>
  <si>
    <t>Ф.k9.1s разд.3 стл.4 стр.54=Ф.k9.1s разд.3 сумма стл.5-11 стр.54</t>
  </si>
  <si>
    <t>Ф.k9.1s разд.3 стл.4 стр.55=Ф.k9.1s разд.3 сумма стл.5-11 стр.55</t>
  </si>
  <si>
    <t>Ф.k9.1s разд.3 стл.4 стр.56=Ф.k9.1s разд.3 сумма стл.5-11 стр.56</t>
  </si>
  <si>
    <t>Ф.k9.1s разд.3 стл.4 стр.57=Ф.k9.1s разд.3 сумма стл.5-11 стр.57</t>
  </si>
  <si>
    <t>Ф.k9.1s разд.3 стл.4 стр.58=Ф.k9.1s разд.3 сумма стл.5-11 стр.58</t>
  </si>
  <si>
    <t>Ф.k9.1s разд.3 стл.4 стр.59=Ф.k9.1s разд.3 сумма стл.5-11 стр.59</t>
  </si>
  <si>
    <t>Ф.k9.1s разд.2 стл.1 стр.32=Ф.k9.1s разд.2 стл.1 сумма стр.1-31</t>
  </si>
  <si>
    <t>Ф.k9.1s разд.1 сумма стл.1-2 стр.1&gt;=Ф.k9.1s разд.1 сумма стл.3-16 стр.1</t>
  </si>
  <si>
    <t>Ф.k9.1s разд.1 сумма стл.1-2 стр.2&gt;=Ф.k9.1s разд.1 сумма стл.3-16 стр.2</t>
  </si>
  <si>
    <t>Ф.k9.1s разд.1 сумма стл.1-2 стр.3&gt;=Ф.k9.1s разд.1 сумма стл.3-16 стр.3</t>
  </si>
  <si>
    <t>Ф.k9.1s разд.1 сумма стл.1-2 стр.4&gt;=Ф.k9.1s разд.1 сумма стл.3-16 стр.4</t>
  </si>
  <si>
    <t>Ф.k9.1s разд.1 сумма стл.1-2 стр.5&gt;=Ф.k9.1s разд.1 сумма стл.3-16 стр.5</t>
  </si>
  <si>
    <t>Ф.k9.1s разд.1 сумма стл.1-2 стр.6&gt;=Ф.k9.1s разд.1 сумма стл.3-16 стр.6</t>
  </si>
  <si>
    <t>Ф.k9.1s разд.1 сумма стл.1-2 стр.7&gt;=Ф.k9.1s разд.1 сумма стл.3-16 стр.7</t>
  </si>
  <si>
    <t>Ф.k9.1s разд.1 сумма стл.1-2 стр.8&gt;=Ф.k9.1s разд.1 сумма стл.3-16 стр.8</t>
  </si>
  <si>
    <t>Ф.k9.1s разд.1 сумма стл.1-2 стр.9&gt;=Ф.k9.1s разд.1 сумма стл.3-16 стр.9</t>
  </si>
  <si>
    <t>Ф.k9.1s разд.1 сумма стл.1-2 стр.10&gt;=Ф.k9.1s разд.1 сумма стл.3-16 стр.10</t>
  </si>
  <si>
    <t>Ф.k9.1s разд.1 сумма стл.1-2 стр.11&gt;=Ф.k9.1s разд.1 сумма стл.3-16 стр.11</t>
  </si>
  <si>
    <t>Ф.k9.1s разд.1 сумма стл.1-2 стр.12&gt;=Ф.k9.1s разд.1 сумма стл.3-16 стр.12</t>
  </si>
  <si>
    <t>Ф.k9.1s разд.1 сумма стл.1-2 стр.13&gt;=Ф.k9.1s разд.1 сумма стл.3-16 стр.13</t>
  </si>
  <si>
    <t>Ф.k9.1s разд.1 сумма стл.1-2 стр.14&gt;=Ф.k9.1s разд.1 сумма стл.3-16 стр.14</t>
  </si>
  <si>
    <t>Ф.k9.1s разд.1 сумма стл.1-2 стр.15&gt;=Ф.k9.1s разд.1 сумма стл.3-16 стр.15</t>
  </si>
  <si>
    <t>Ф.k9.1s разд.1 сумма стл.1-2 стр.16&gt;=Ф.k9.1s разд.1 сумма стл.3-16 стр.16</t>
  </si>
  <si>
    <t>Ф.k9.1s разд.1 сумма стл.1-2 стр.17&gt;=Ф.k9.1s разд.1 сумма стл.3-16 стр.17</t>
  </si>
  <si>
    <t>Ф.k9.1s разд.1 сумма стл.1-2 стр.18&gt;=Ф.k9.1s разд.1 сумма стл.3-16 стр.18</t>
  </si>
  <si>
    <t>Ф.k9.1s разд.1 сумма стл.1-2 стр.19&gt;=Ф.k9.1s разд.1 сумма стл.3-16 стр.19</t>
  </si>
  <si>
    <t>Ф.k9.1s разд.1 сумма стл.1-2 стр.20&gt;=Ф.k9.1s разд.1 сумма стл.3-16 стр.20</t>
  </si>
  <si>
    <t>Ф.k9.1s разд.1 сумма стл.1-2 стр.21&gt;=Ф.k9.1s разд.1 сумма стл.3-16 стр.21</t>
  </si>
  <si>
    <t>Ф.k9.1s разд.1 сумма стл.1-2 стр.22&gt;=Ф.k9.1s разд.1 сумма стл.3-16 стр.22</t>
  </si>
  <si>
    <t>Ф.k9.1s разд.1 сумма стл.1-2 стр.23&gt;=Ф.k9.1s разд.1 сумма стл.3-16 стр.23</t>
  </si>
  <si>
    <t>Ф.k9.1s разд.1 сумма стл.1-2 стр.24&gt;=Ф.k9.1s разд.1 сумма стл.3-16 стр.24</t>
  </si>
  <si>
    <t>Ф.k9.1s разд.1 сумма стл.1-2 стр.25&gt;=Ф.k9.1s разд.1 сумма стл.3-16 стр.25</t>
  </si>
  <si>
    <t>Ф.k9.1s разд.1 сумма стл.1-2 стр.26&gt;=Ф.k9.1s разд.1 сумма стл.3-16 стр.26</t>
  </si>
  <si>
    <t>Ф.k9.1s разд.1 сумма стл.1-2 стр.27&gt;=Ф.k9.1s разд.1 сумма стл.3-16 стр.27</t>
  </si>
  <si>
    <t>Ф.k9.1s разд.1 сумма стл.1-2 стр.28&gt;=Ф.k9.1s разд.1 сумма стл.3-16 стр.28</t>
  </si>
  <si>
    <t>Ф.k9.1s разд.1 сумма стл.1-2 стр.29&gt;=Ф.k9.1s разд.1 сумма стл.3-16 стр.29</t>
  </si>
  <si>
    <t>Ф.k9.1s разд.1 сумма стл.1-2 стр.30&gt;=Ф.k9.1s разд.1 сумма стл.3-16 стр.30</t>
  </si>
  <si>
    <t>Ф.k9.1s разд.1 сумма стл.1-2 стр.31&gt;=Ф.k9.1s разд.1 сумма стл.3-16 стр.31</t>
  </si>
  <si>
    <t>Ф.k9.1s разд.1 сумма стл.1-2 стр.32&gt;=Ф.k9.1s разд.1 сумма стл.3-16 стр.32</t>
  </si>
  <si>
    <t>Ф.k9.1s разд.1 сумма стл.1-2 стр.33&gt;=Ф.k9.1s разд.1 сумма стл.3-16 стр.33</t>
  </si>
  <si>
    <t>Ф.k9.1s разд.1 сумма стл.1-2 стр.34&gt;=Ф.k9.1s разд.1 сумма стл.3-16 стр.34</t>
  </si>
  <si>
    <t>Ф.k9.1s разд.1 сумма стл.1-2 стр.35&gt;=Ф.k9.1s разд.1 сумма стл.3-16 стр.35</t>
  </si>
  <si>
    <t>Ф.k9.1s разд.1 сумма стл.1-2 стр.36&gt;=Ф.k9.1s разд.1 сумма стл.3-16 стр.36</t>
  </si>
  <si>
    <t>Ф.k9.1s разд.1 сумма стл.1-2 стр.37&gt;=Ф.k9.1s разд.1 сумма стл.3-16 стр.37</t>
  </si>
  <si>
    <t>Ф.k9.1s разд.1 сумма стл.1-2 стр.38&gt;=Ф.k9.1s разд.1 сумма стл.3-16 стр.38</t>
  </si>
  <si>
    <t>Ф.k9.1s разд.1 сумма стл.1-2 стр.39&gt;=Ф.k9.1s разд.1 сумма стл.3-16 стр.39</t>
  </si>
  <si>
    <t>Ф.k9.1s разд.1 сумма стл.1-2 стр.40&gt;=Ф.k9.1s разд.1 сумма стл.3-16 стр.40</t>
  </si>
  <si>
    <t>Ф.k9.1s разд.1 сумма стл.1-2 стр.41&gt;=Ф.k9.1s разд.1 сумма стл.3-16 стр.41</t>
  </si>
  <si>
    <t>Ф.k9.1s разд.1 сумма стл.1-2 стр.42&gt;=Ф.k9.1s разд.1 сумма стл.3-16 стр.42</t>
  </si>
  <si>
    <t>Ф.k9.1s разд.1 сумма стл.1-2 стр.43&gt;=Ф.k9.1s разд.1 сумма стл.3-16 стр.43</t>
  </si>
  <si>
    <t>Ф.k9.1s разд.1 сумма стл.1-2 стр.44&gt;=Ф.k9.1s разд.1 сумма стл.3-16 стр.44</t>
  </si>
  <si>
    <t>Ф.k9.1s разд.1 сумма стл.1-2 стр.45&gt;=Ф.k9.1s разд.1 сумма стл.3-16 стр.45</t>
  </si>
  <si>
    <t>Ф.k9.1s разд.1 сумма стл.1-2 стр.46&gt;=Ф.k9.1s разд.1 сумма стл.3-16 стр.46</t>
  </si>
  <si>
    <t>Ф.k9.1s разд.1 сумма стл.1-2 стр.47&gt;=Ф.k9.1s разд.1 сумма стл.3-16 стр.47</t>
  </si>
  <si>
    <t>Ф.k9.1s разд.1 сумма стл.1-2 стр.48&gt;=Ф.k9.1s разд.1 сумма стл.3-16 стр.48</t>
  </si>
  <si>
    <t>Ф.k9.1s разд.1 сумма стл.1-2 стр.49&gt;=Ф.k9.1s разд.1 сумма стл.3-16 стр.49</t>
  </si>
  <si>
    <t>Ф.k9.1s разд.1 сумма стл.1-2 стр.50&gt;=Ф.k9.1s разд.1 сумма стл.3-16 стр.50</t>
  </si>
  <si>
    <t>Ф.k9.1s разд.1 сумма стл.1-2 стр.51&gt;=Ф.k9.1s разд.1 сумма стл.3-16 стр.51</t>
  </si>
  <si>
    <t>Ф.k9.1s разд.1 сумма стл.1-2 стр.52&gt;=Ф.k9.1s разд.1 сумма стл.3-16 стр.52</t>
  </si>
  <si>
    <t>Ф.k9.1s разд.1 сумма стл.1-2 стр.53&gt;=Ф.k9.1s разд.1 сумма стл.3-16 стр.53</t>
  </si>
  <si>
    <t>Ф.k9.1s разд.1 сумма стл.1-2 стр.54&gt;=Ф.k9.1s разд.1 сумма стл.3-16 стр.54</t>
  </si>
  <si>
    <t>Ф.k9.1s разд.1 сумма стл.1-2 стр.55&gt;=Ф.k9.1s разд.1 сумма стл.3-16 стр.55</t>
  </si>
  <si>
    <t>Ф.k9.1s разд.3 стл.1 стр.32&lt;=Ф.k9.1s разд.3 стл.1 сумма стр.1-31</t>
  </si>
  <si>
    <t>Ф.k9.1s разд.3 стл.2 стр.32&lt;=Ф.k9.1s разд.3 стл.2 сумма стр.1-31</t>
  </si>
  <si>
    <t>Ф.k9.1s разд.3 стл.3 стр.32&lt;=Ф.k9.1s разд.3 стл.3 сумма стр.1-31</t>
  </si>
  <si>
    <t>Ф.k9.1s разд.2 стл.3 стр.23&gt;=Ф.k9.1s разд.2 стл.6 стр.23</t>
  </si>
  <si>
    <t>Ф.k9.1s разд.2 стл.3 стр.24&gt;=Ф.k9.1s разд.2 стл.6 стр.24</t>
  </si>
  <si>
    <t>Ф.k9.1s разд.2 стл.3 стр.25&gt;=Ф.k9.1s разд.2 стл.6 стр.25</t>
  </si>
  <si>
    <t>Ф.k9.1s разд.2 стл.3 стр.26&gt;=Ф.k9.1s разд.2 стл.6 стр.26</t>
  </si>
  <si>
    <t>Ф.k9.1s разд.2 стл.3 стр.27&gt;=Ф.k9.1s разд.2 стл.6 стр.27</t>
  </si>
  <si>
    <t>Ф.k9.1s разд.2 стл.3 стр.28&gt;=Ф.k9.1s разд.2 стл.6 стр.28</t>
  </si>
  <si>
    <t>Ф.k9.1s разд.2 стл.3 стр.29&gt;=Ф.k9.1s разд.2 стл.6 стр.29</t>
  </si>
  <si>
    <t>Ф.k9.1s разд.2 стл.3 стр.30&gt;=Ф.k9.1s разд.2 стл.6 стр.30</t>
  </si>
  <si>
    <t>Ф.k9.1s разд.2 стл.3 стр.31&gt;=Ф.k9.1s разд.2 стл.6 стр.31</t>
  </si>
  <si>
    <t>Ф.k9.1s разд.2 стл.3 стр.32&gt;=Ф.k9.1s разд.2 стл.6 стр.32</t>
  </si>
  <si>
    <t>Ф.k9.1s разд.2 стл.3 стр.33&gt;=Ф.k9.1s разд.2 стл.6 стр.33</t>
  </si>
  <si>
    <t>Ф.k9.1s разд.2 стл.3 стр.34&gt;=Ф.k9.1s разд.2 стл.6 стр.34</t>
  </si>
  <si>
    <t>Ф.k9.1s разд.2 стл.3 стр.35&gt;=Ф.k9.1s разд.2 стл.6 стр.35</t>
  </si>
  <si>
    <t>Ф.k9.1s разд.2 стл.3 стр.36&gt;=Ф.k9.1s разд.2 стл.6 стр.36</t>
  </si>
  <si>
    <t>Ф.k9.1s разд.2 стл.3 стр.37&gt;=Ф.k9.1s разд.2 стл.6 стр.37</t>
  </si>
  <si>
    <t>Ф.k9.1s разд.2 стл.3 стр.38&gt;=Ф.k9.1s разд.2 стл.6 стр.38</t>
  </si>
  <si>
    <t>Ф.k9.1s разд.2 стл.3 стр.39&gt;=Ф.k9.1s разд.2 стл.6 стр.39</t>
  </si>
  <si>
    <t>Ф.k9.1s разд.2 стл.3 стр.40&gt;=Ф.k9.1s разд.2 стл.6 стр.40</t>
  </si>
  <si>
    <t>Ф.k9.1s разд.2 стл.3 стр.41&gt;=Ф.k9.1s разд.2 стл.6 стр.41</t>
  </si>
  <si>
    <t>Ф.k9.1s разд.2 стл.3 стр.42&gt;=Ф.k9.1s разд.2 стл.6 стр.42</t>
  </si>
  <si>
    <t>Ф.k9.1s разд.2 стл.3 стр.43&gt;=Ф.k9.1s разд.2 стл.6 стр.43</t>
  </si>
  <si>
    <t>Ф.k9.1s разд.2 стл.3 стр.44&gt;=Ф.k9.1s разд.2 стл.6 стр.44</t>
  </si>
  <si>
    <t>Ф.k9.1s разд.2 стл.3 стр.45&gt;=Ф.k9.1s разд.2 стл.6 стр.45</t>
  </si>
  <si>
    <t>Ф.k9.1s разд.2 стл.3 стр.46&gt;=Ф.k9.1s разд.2 стл.6 стр.46</t>
  </si>
  <si>
    <t>Ф.k9.1s разд.3 стл.23 стр.32&lt;=Ф.k9.1s разд.3 стл.23 сумма стр.1-31</t>
  </si>
  <si>
    <t>Ф.k9.1s разд.3 стл.24 стр.32&lt;=Ф.k9.1s разд.3 стл.24 сумма стр.1-31</t>
  </si>
  <si>
    <t>Ф.k9.1s разд.3 стл.25 стр.32&lt;=Ф.k9.1s разд.3 стл.25 сумма стр.1-31</t>
  </si>
  <si>
    <t>Ф.k9.1s разд.3 стл.26 стр.32&lt;=Ф.k9.1s разд.3 стл.26 сумма стр.1-31</t>
  </si>
  <si>
    <t>Ф.k9.1s разд.3 стл.27 стр.32&lt;=Ф.k9.1s разд.3 стл.27 сумма стр.1-31</t>
  </si>
  <si>
    <t>Ф.k9.1s разд.3 стл.28 стр.32&lt;=Ф.k9.1s разд.3 стл.28 сумма стр.1-31</t>
  </si>
  <si>
    <t>Ф.k9.1s разд.3 стл.29 стр.32&lt;=Ф.k9.1s разд.3 стл.29 сумма стр.1-31</t>
  </si>
  <si>
    <t>Ф.k9.1s разд.3 стл.30 стр.32&lt;=Ф.k9.1s разд.3 стл.30 сумма стр.1-31</t>
  </si>
  <si>
    <t>Ф.k9.1s разд.3 стл.31 стр.32&lt;=Ф.k9.1s разд.3 стл.31 сумма стр.1-31</t>
  </si>
  <si>
    <t>Ф.k9.1s разд.3 стл.32 стр.32&lt;=Ф.k9.1s разд.3 стл.32 сумма стр.1-31</t>
  </si>
  <si>
    <t>Ф.k9.1s разд.3 стл.33 стр.32&lt;=Ф.k9.1s разд.3 стл.33 сумма стр.1-31</t>
  </si>
  <si>
    <t>Ф.k9.1s разд.1 стл.1 стр.32=Ф.k9.1s разд.1 стл.1 сумма стр.1-31</t>
  </si>
  <si>
    <t>Ф.k9.1s разд.3 стл.3 стр.59=0</t>
  </si>
  <si>
    <t>Ф.k9.1s разд.3 стл.15 стр.1=0</t>
  </si>
  <si>
    <t>Ф.k9.1s разд.3 стл.15 стр.2=0</t>
  </si>
  <si>
    <t>Ф.k9.1s разд.3 стл.15 стр.3=0</t>
  </si>
  <si>
    <t>Ф.k9.1s разд.3 стл.15 стр.4=0</t>
  </si>
  <si>
    <t>Ф.k9.1s разд.3 стл.15 стр.5=0</t>
  </si>
  <si>
    <t>Ф.k9.1s разд.3 стл.15 стр.6=0</t>
  </si>
  <si>
    <t>Ф.k9.1s разд.3 стл.15 стр.7=0</t>
  </si>
  <si>
    <t>Ф.k9.1s разд.3 стл.15 стр.8=0</t>
  </si>
  <si>
    <t>Ф.k9.1s разд.3 стл.15 стр.9=0</t>
  </si>
  <si>
    <t>Ф.k9.1s разд.3 стл.15 стр.10=0</t>
  </si>
  <si>
    <t>Ф.k9.1s разд.3 стл.15 стр.11=0</t>
  </si>
  <si>
    <t>Ф.k9.1s разд.3 стл.15 стр.12=0</t>
  </si>
  <si>
    <t>Ф.k9.1s разд.3 стл.15 стр.13=0</t>
  </si>
  <si>
    <t>Ф.k9.1s разд.3 стл.15 стр.14=0</t>
  </si>
  <si>
    <t>Ф.k9.1s разд.3 стл.15 стр.15=0</t>
  </si>
  <si>
    <t>Ф.k9.1s разд.3 стл.15 стр.16=0</t>
  </si>
  <si>
    <t>Ф.k9.1s разд.3 стл.15 стр.17=0</t>
  </si>
  <si>
    <t>Ф.k9.1s разд.3 стл.15 стр.18=0</t>
  </si>
  <si>
    <t>Ф.k9.1s разд.3 стл.15 стр.19=0</t>
  </si>
  <si>
    <t>Ф.k9.1s разд.3 стл.15 стр.20=0</t>
  </si>
  <si>
    <t>Ф.k9.1s разд.3 стл.15 стр.21=0</t>
  </si>
  <si>
    <t>Ф.k9.1s разд.3 стл.15 стр.22=0</t>
  </si>
  <si>
    <t>Ф.k9.1s разд.3 стл.15 стр.23=0</t>
  </si>
  <si>
    <t>Ф.k9.1s разд.3 стл.15 стр.24=0</t>
  </si>
  <si>
    <t>Ф.k9.1s разд.3 стл.15 стр.25=0</t>
  </si>
  <si>
    <t>Ф.k9.1s разд.3 стл.15 стр.26=0</t>
  </si>
  <si>
    <t>Ф.k9.1s разд.3 стл.15 стр.27=0</t>
  </si>
  <si>
    <t>Ф.k9.1s разд.3 стл.15 стр.28=0</t>
  </si>
  <si>
    <t>Ф.k9.1s разд.3 стл.15 стр.29=0</t>
  </si>
  <si>
    <t>Ф.k9.1s разд.3 стл.15 стр.30=0</t>
  </si>
  <si>
    <t>Ф.k9.1s разд.3 стл.15 стр.31=0</t>
  </si>
  <si>
    <t>Ф.k9.1s разд.3 стл.15 стр.32=0</t>
  </si>
  <si>
    <t>Ф.k9.1s разд.3 стл.15 стр.33=0</t>
  </si>
  <si>
    <t>Ф.k9.1s разд.3 стл.15 стр.34=0</t>
  </si>
  <si>
    <t>Ф.k9.1s разд.3 стл.15 стр.35=0</t>
  </si>
  <si>
    <t>Ф.k9.1s разд.3 стл.15 стр.36=0</t>
  </si>
  <si>
    <t>Ф.k9.1s разд.3 стл.15 стр.37=0</t>
  </si>
  <si>
    <t>Ф.k9.1s разд.3 стл.15 стр.38=0</t>
  </si>
  <si>
    <t>Ф.k9.1s разд.3 стл.15 стр.39=0</t>
  </si>
  <si>
    <t>Ф.k9.1s разд.3 стл.15 стр.40=0</t>
  </si>
  <si>
    <t>Ф.k9.1s разд.3 стл.15 стр.41=0</t>
  </si>
  <si>
    <t>Ф.k9.1s разд.3 стл.15 стр.42=0</t>
  </si>
  <si>
    <t>Ф.k9.1s разд.3 стл.15 стр.43=0</t>
  </si>
  <si>
    <t>Ф.k9.1s разд.3 стл.15 стр.44=0</t>
  </si>
  <si>
    <t>Ф.k9.1s разд.3 стл.15 стр.45=0</t>
  </si>
  <si>
    <t>Ф.k9.1s разд.3 стл.15 стр.46=0</t>
  </si>
  <si>
    <t>Ф.k9.1s разд.3 стл.15 стр.47=0</t>
  </si>
  <si>
    <t>Ф.k9.1s разд.3 стл.15 стр.48=0</t>
  </si>
  <si>
    <t>Ф.k9.1s разд.3 стл.15 стр.49=0</t>
  </si>
  <si>
    <t>Ф.k9.1s разд.3 стл.15 стр.50=0</t>
  </si>
  <si>
    <t>Ф.k9.1s разд.3 стл.15 стр.51=0</t>
  </si>
  <si>
    <t>Ф.k9.1s разд.3 стл.15 стр.52=0</t>
  </si>
  <si>
    <t>Ф.k9.1s разд.3 стл.15 стр.53=0</t>
  </si>
  <si>
    <t>Ф.k9.1s разд.3 стл.15 стр.54=0</t>
  </si>
  <si>
    <t>Ф.k9.1s разд.3 стл.15 стр.55=0</t>
  </si>
  <si>
    <t>Ф.k9.1s разд.3 стл.15 стр.56=0</t>
  </si>
  <si>
    <t>Ф.k9.1s разд.3 стл.15 стр.57=0</t>
  </si>
  <si>
    <t>Ф.k9.1s разд.3 стл.15 стр.58=0</t>
  </si>
  <si>
    <t>Ф.k9.1s разд.3 стл.15 стр.59=0</t>
  </si>
  <si>
    <t>Ф.k9.1s разд.3 стл.15 стр.60=0</t>
  </si>
  <si>
    <t>Ф.k9.1s разд.3 стл.15 стр.61=0</t>
  </si>
  <si>
    <t>Ф.k9.1s разд.3 стл.12 стр.1=0</t>
  </si>
  <si>
    <t>Ф.k9.1s разд.3 стл.12 стр.2=0</t>
  </si>
  <si>
    <t>Ф.k9.1s разд.3 стл.12 стр.3=0</t>
  </si>
  <si>
    <t>Ф.k9.1s разд.3 стл.12 стр.4=0</t>
  </si>
  <si>
    <t>Ф.k9.1s разд.3 стл.12 стр.5=0</t>
  </si>
  <si>
    <t>Ф.k9.1s разд.3 стл.12 стр.6=0</t>
  </si>
  <si>
    <t>Ф.k9.1s разд.3 стл.12 стр.7=0</t>
  </si>
  <si>
    <t>Ф.k9.1s разд.3 стл.12 стр.8=0</t>
  </si>
  <si>
    <t>Ф.k9.1s разд.3 стл.12 стр.9=0</t>
  </si>
  <si>
    <t>Ф.k9.1s разд.3 стл.12 стр.10=0</t>
  </si>
  <si>
    <t>Ф.k9.1s разд.3 стл.12 стр.11=0</t>
  </si>
  <si>
    <t>Ф.k9.1s разд.3 стл.12 стр.12=0</t>
  </si>
  <si>
    <t>Ф.k9.1s разд.3 стл.12 стр.13=0</t>
  </si>
  <si>
    <t>Ф.k9.1s разд.3 стл.12 стр.14=0</t>
  </si>
  <si>
    <t>Ф.k9.1s разд.3 стл.12 стр.15=0</t>
  </si>
  <si>
    <t>Ф.k9.1s разд.3 стл.12 стр.16=0</t>
  </si>
  <si>
    <t>Ф.k9.1s разд.3 стл.12 стр.17=0</t>
  </si>
  <si>
    <t>Ф.k9.1s разд.3 стл.12 стр.18=0</t>
  </si>
  <si>
    <t>Ф.k9.1s разд.3 стл.12 стр.19=0</t>
  </si>
  <si>
    <t>Ф.k9.1s разд.3 стл.12 стр.20=0</t>
  </si>
  <si>
    <t>Ф.k9.1s разд.3 стл.12 стр.21=0</t>
  </si>
  <si>
    <t>Ф.k9.1s разд.3 стл.12 стр.22=0</t>
  </si>
  <si>
    <t>Ф.k9.1s разд.3 стл.12 стр.23=0</t>
  </si>
  <si>
    <t>Ф.k9.1s разд.3 стл.12 стр.24=0</t>
  </si>
  <si>
    <t>Ф.k9.1s разд.3 стл.12 стр.25=0</t>
  </si>
  <si>
    <t>Ф.k9.1s разд.3 стл.12 стр.26=0</t>
  </si>
  <si>
    <t>Ф.k9.1s разд.3 стл.12 стр.27=0</t>
  </si>
  <si>
    <t>Ф.k9.1s разд.3 стл.12 стр.28=0</t>
  </si>
  <si>
    <t>Ф.k9.1s разд.3 стл.12 стр.29=0</t>
  </si>
  <si>
    <t>Ф.k9.1s разд.3 стл.12 стр.30=0</t>
  </si>
  <si>
    <t>Ф.k9.1s разд.3 стл.12 стр.31=0</t>
  </si>
  <si>
    <t>Ф.k9.1s разд.3 стл.12 стр.32=0</t>
  </si>
  <si>
    <t>Ф.k9.1s разд.3 стл.12 стр.33=0</t>
  </si>
  <si>
    <t>Ф.k9.1s разд.3 стл.12 стр.34=0</t>
  </si>
  <si>
    <t>Ф.k9.1s разд.3 стл.12 стр.35=0</t>
  </si>
  <si>
    <t>Ф.k9.1s разд.3 стл.12 стр.36=0</t>
  </si>
  <si>
    <t>Ф.k9.1s разд.3 стл.12 стр.37=0</t>
  </si>
  <si>
    <t>Ф.k9.1s разд.3 стл.12 стр.38=0</t>
  </si>
  <si>
    <t>Ф.k9.1s разд.3 стл.12 стр.39=0</t>
  </si>
  <si>
    <t>Ф.k9.1s разд.3 стл.12 стр.40=0</t>
  </si>
  <si>
    <t>Ф.k9.1s разд.3 стл.12 стр.41=0</t>
  </si>
  <si>
    <t>Ф.k9.1s разд.3 стл.12 стр.42=0</t>
  </si>
  <si>
    <t>Ф.k9.1s разд.3 стл.12 стр.43=0</t>
  </si>
  <si>
    <t>Ф.k9.1s разд.3 стл.12 стр.44=0</t>
  </si>
  <si>
    <t>Ф.k9.1s разд.3 стл.12 стр.45=0</t>
  </si>
  <si>
    <t>Ф.k9.1s разд.3 стл.12 стр.46=0</t>
  </si>
  <si>
    <t>Ф.k9.1s разд.3 стл.12 стр.47=0</t>
  </si>
  <si>
    <t>Ф.k9.1s разд.3 стл.12 стр.48=0</t>
  </si>
  <si>
    <t>Ф.k9.1s разд.3 стл.12 стр.49=0</t>
  </si>
  <si>
    <t>Ф.k9.1s разд.3 стл.12 стр.50=0</t>
  </si>
  <si>
    <t>Ф.k9.1s разд.3 стл.12 стр.51=0</t>
  </si>
  <si>
    <t>Ф.k9.1s разд.3 стл.12 стр.52=0</t>
  </si>
  <si>
    <t>Ф.k9.1s разд.3 стл.12 стр.53=0</t>
  </si>
  <si>
    <t>Ф.k9.1s разд.3 стл.12 стр.54=0</t>
  </si>
  <si>
    <t>Ф.k9.1s разд.3 стл.12 стр.55=0</t>
  </si>
  <si>
    <t>Ф.k9.1s разд.3 стл.12 стр.56=0</t>
  </si>
  <si>
    <t>Ф.k9.1s разд.3 стл.12 стр.57=0</t>
  </si>
  <si>
    <t>Ф.k9.1s разд.3 стл.12 стр.58=0</t>
  </si>
  <si>
    <t>Ф.k9.1s разд.3 стл.12 стр.59=0</t>
  </si>
  <si>
    <t>Ф.k9.1s разд.3 стл.12 стр.60=0</t>
  </si>
  <si>
    <t>Ф.k9.1s разд.3 стл.12 стр.61=0</t>
  </si>
  <si>
    <t>Ф.k9.1s разд.3 стл.2 стр.1&gt;=Ф.k9.1s разд.3 сумма стл.24-27 стр.1+Ф.k9.1s разд.3 стл.31 стр.1</t>
  </si>
  <si>
    <t>Ф.k9.1s разд.3 стл.2 стр.2&gt;=Ф.k9.1s разд.3 сумма стл.24-27 стр.2+Ф.k9.1s разд.3 стл.31 стр.2</t>
  </si>
  <si>
    <t>Ф.k9.1s разд.3 стл.2 стр.3&gt;=Ф.k9.1s разд.3 сумма стл.24-27 стр.3+Ф.k9.1s разд.3 стл.31 стр.3</t>
  </si>
  <si>
    <t>Ф.k9.1s разд.3 стл.2 стр.4&gt;=Ф.k9.1s разд.3 сумма стл.24-27 стр.4+Ф.k9.1s разд.3 стл.31 стр.4</t>
  </si>
  <si>
    <t>Ф.k9.1s разд.3 стл.2 стр.5&gt;=Ф.k9.1s разд.3 сумма стл.24-27 стр.5+Ф.k9.1s разд.3 стл.31 стр.5</t>
  </si>
  <si>
    <t>Ф.k9.1s разд.3 стл.2 стр.6&gt;=Ф.k9.1s разд.3 сумма стл.24-27 стр.6+Ф.k9.1s разд.3 стл.31 стр.6</t>
  </si>
  <si>
    <t>Ф.k9.1s разд.3 стл.2 стр.7&gt;=Ф.k9.1s разд.3 сумма стл.24-27 стр.7+Ф.k9.1s разд.3 стл.31 стр.7</t>
  </si>
  <si>
    <t>Ф.k9.1s разд.3 стл.2 стр.8&gt;=Ф.k9.1s разд.3 сумма стл.24-27 стр.8+Ф.k9.1s разд.3 стл.31 стр.8</t>
  </si>
  <si>
    <t>Ф.k9.1s разд.3 стл.2 стр.9&gt;=Ф.k9.1s разд.3 сумма стл.24-27 стр.9+Ф.k9.1s разд.3 стл.31 стр.9</t>
  </si>
  <si>
    <t>Ф.k9.1s разд.3 стл.2 стр.10&gt;=Ф.k9.1s разд.3 сумма стл.24-27 стр.10+Ф.k9.1s разд.3 стл.31 стр.10</t>
  </si>
  <si>
    <t>Ф.k9.1s разд.3 стл.2 стр.11&gt;=Ф.k9.1s разд.3 сумма стл.24-27 стр.11+Ф.k9.1s разд.3 стл.31 стр.11</t>
  </si>
  <si>
    <t>Ф.k9.1s разд.3 стл.2 стр.12&gt;=Ф.k9.1s разд.3 сумма стл.24-27 стр.12+Ф.k9.1s разд.3 стл.31 стр.12</t>
  </si>
  <si>
    <t>Ф.k9.1s разд.3 стл.2 стр.13&gt;=Ф.k9.1s разд.3 сумма стл.24-27 стр.13+Ф.k9.1s разд.3 стл.31 стр.13</t>
  </si>
  <si>
    <t>Ф.k9.1s разд.3 стл.2 стр.14&gt;=Ф.k9.1s разд.3 сумма стл.24-27 стр.14+Ф.k9.1s разд.3 стл.31 стр.14</t>
  </si>
  <si>
    <t>Ф.k9.1s разд.3 стл.2 стр.15&gt;=Ф.k9.1s разд.3 сумма стл.24-27 стр.15+Ф.k9.1s разд.3 стл.31 стр.15</t>
  </si>
  <si>
    <t>Ф.k9.1s разд.3 стл.2 стр.16&gt;=Ф.k9.1s разд.3 сумма стл.24-27 стр.16+Ф.k9.1s разд.3 стл.31 стр.16</t>
  </si>
  <si>
    <t>Ф.k9.1s разд.3 стл.2 стр.17&gt;=Ф.k9.1s разд.3 сумма стл.24-27 стр.17+Ф.k9.1s разд.3 стл.31 стр.17</t>
  </si>
  <si>
    <t>Ф.k9.1s разд.3 стл.2 стр.18&gt;=Ф.k9.1s разд.3 сумма стл.24-27 стр.18+Ф.k9.1s разд.3 стл.31 стр.18</t>
  </si>
  <si>
    <t>Ф.k9.1s разд.3 стл.2 стр.19&gt;=Ф.k9.1s разд.3 сумма стл.24-27 стр.19+Ф.k9.1s разд.3 стл.31 стр.19</t>
  </si>
  <si>
    <t>Ф.k9.1s разд.3 стл.2 стр.20&gt;=Ф.k9.1s разд.3 сумма стл.24-27 стр.20+Ф.k9.1s разд.3 стл.31 стр.20</t>
  </si>
  <si>
    <t>Ф.k9.1s разд.3 стл.2 стр.21&gt;=Ф.k9.1s разд.3 сумма стл.24-27 стр.21+Ф.k9.1s разд.3 стл.31 стр.21</t>
  </si>
  <si>
    <t>Ф.k9.1s разд.3 стл.2 стр.22&gt;=Ф.k9.1s разд.3 сумма стл.24-27 стр.22+Ф.k9.1s разд.3 стл.31 стр.22</t>
  </si>
  <si>
    <t>Ф.k9.1s разд.3 стл.2 стр.23&gt;=Ф.k9.1s разд.3 сумма стл.24-27 стр.23+Ф.k9.1s разд.3 стл.31 стр.23</t>
  </si>
  <si>
    <t>Ф.k9.1s разд.3 стл.2 стр.24&gt;=Ф.k9.1s разд.3 сумма стл.24-27 стр.24+Ф.k9.1s разд.3 стл.31 стр.24</t>
  </si>
  <si>
    <t>Ф.k9.1s разд.3 стл.2 стр.25&gt;=Ф.k9.1s разд.3 сумма стл.24-27 стр.25+Ф.k9.1s разд.3 стл.31 стр.25</t>
  </si>
  <si>
    <t>Ф.k9.1s разд.3 стл.2 стр.26&gt;=Ф.k9.1s разд.3 сумма стл.24-27 стр.26+Ф.k9.1s разд.3 стл.31 стр.26</t>
  </si>
  <si>
    <t>Ф.k9.1s разд.3 стл.2 стр.27&gt;=Ф.k9.1s разд.3 сумма стл.24-27 стр.27+Ф.k9.1s разд.3 стл.31 стр.27</t>
  </si>
  <si>
    <t>Ф.k9.1s разд.3 стл.2 стр.28&gt;=Ф.k9.1s разд.3 сумма стл.24-27 стр.28+Ф.k9.1s разд.3 стл.31 стр.28</t>
  </si>
  <si>
    <t>Ф.k9.1s разд.3 стл.2 стр.29&gt;=Ф.k9.1s разд.3 сумма стл.24-27 стр.29+Ф.k9.1s разд.3 стл.31 стр.29</t>
  </si>
  <si>
    <t>Ф.k9.1s разд.3 стл.2 стр.30&gt;=Ф.k9.1s разд.3 сумма стл.24-27 стр.30+Ф.k9.1s разд.3 стл.31 стр.30</t>
  </si>
  <si>
    <t>Ф.k9.1s разд.3 стл.2 стр.31&gt;=Ф.k9.1s разд.3 сумма стл.24-27 стр.31+Ф.k9.1s разд.3 стл.31 стр.31</t>
  </si>
  <si>
    <t>Ф.k9.1s разд.3 стл.2 стр.32&gt;=Ф.k9.1s разд.3 сумма стл.24-27 стр.32+Ф.k9.1s разд.3 стл.31 стр.32</t>
  </si>
  <si>
    <t>Ф.k9.1s разд.3 стл.2 стр.33&gt;=Ф.k9.1s разд.3 сумма стл.24-27 стр.33+Ф.k9.1s разд.3 стл.31 стр.33</t>
  </si>
  <si>
    <t>Ф.k9.1s разд.3 стл.2 стр.34&gt;=Ф.k9.1s разд.3 сумма стл.24-27 стр.34+Ф.k9.1s разд.3 стл.31 стр.34</t>
  </si>
  <si>
    <t>Ф.k9.1s разд.3 стл.2 стр.35&gt;=Ф.k9.1s разд.3 сумма стл.24-27 стр.35+Ф.k9.1s разд.3 стл.31 стр.35</t>
  </si>
  <si>
    <t>Ф.k9.1s разд.3 стл.2 стр.36&gt;=Ф.k9.1s разд.3 сумма стл.24-27 стр.36+Ф.k9.1s разд.3 стл.31 стр.36</t>
  </si>
  <si>
    <t>Ф.k9.1s разд.3 стл.2 стр.37&gt;=Ф.k9.1s разд.3 сумма стл.24-27 стр.37+Ф.k9.1s разд.3 стл.31 стр.37</t>
  </si>
  <si>
    <t>Ф.k9.1s разд.3 стл.2 стр.38&gt;=Ф.k9.1s разд.3 сумма стл.24-27 стр.38+Ф.k9.1s разд.3 стл.31 стр.38</t>
  </si>
  <si>
    <t>Ф.k9.1s разд.3 стл.2 стр.39&gt;=Ф.k9.1s разд.3 сумма стл.24-27 стр.39+Ф.k9.1s разд.3 стл.31 стр.39</t>
  </si>
  <si>
    <t>Ф.k9.1s разд.3 стл.2 стр.40&gt;=Ф.k9.1s разд.3 сумма стл.24-27 стр.40+Ф.k9.1s разд.3 стл.31 стр.40</t>
  </si>
  <si>
    <t>Ф.k9.1s разд.3 стл.2 стр.41&gt;=Ф.k9.1s разд.3 сумма стл.24-27 стр.41+Ф.k9.1s разд.3 стл.31 стр.41</t>
  </si>
  <si>
    <t>Ф.k9.1s разд.3 стл.2 стр.42&gt;=Ф.k9.1s разд.3 сумма стл.24-27 стр.42+Ф.k9.1s разд.3 стл.31 стр.42</t>
  </si>
  <si>
    <t>Ф.k9.1s разд.3 стл.1 стр.40&lt;=Ф.k9.1s разд.2 сумма стл.1-2 стр.40</t>
  </si>
  <si>
    <t>Ф.k9.1s разд.3 стл.1 стр.41&lt;=Ф.k9.1s разд.2 сумма стл.1-2 стр.41</t>
  </si>
  <si>
    <t>Ф.k9.1s разд.3 стл.1 стр.42&lt;=Ф.k9.1s разд.2 сумма стл.1-2 стр.42</t>
  </si>
  <si>
    <t>Ф.k9.1s разд.3 стл.1 стр.43&lt;=Ф.k9.1s разд.2 сумма стл.1-2 стр.43</t>
  </si>
  <si>
    <t>Ф.k9.1s разд.4 стл.1 стр.13=Ф.k9.1s разд.4 сумма стл.21-25 стр.13+Ф.k9.1s разд.4 сумма стл.27-29 стр.13+Ф.k9.1s разд.4 сумма стл.31-35 стр.13</t>
  </si>
  <si>
    <t>Ф.k9.1s разд.4 стл.1 стр.14=Ф.k9.1s разд.4 сумма стл.21-25 стр.14+Ф.k9.1s разд.4 сумма стл.27-29 стр.14+Ф.k9.1s разд.4 сумма стл.31-35 стр.14</t>
  </si>
  <si>
    <t>Ф.k9.1s разд.4 стл.1 стр.15=Ф.k9.1s разд.4 сумма стл.21-25 стр.15+Ф.k9.1s разд.4 сумма стл.27-29 стр.15+Ф.k9.1s разд.4 сумма стл.31-35 стр.15</t>
  </si>
  <si>
    <t>Ф.k9.1s разд.4 стл.1 стр.16=Ф.k9.1s разд.4 сумма стл.21-25 стр.16+Ф.k9.1s разд.4 сумма стл.27-29 стр.16+Ф.k9.1s разд.4 сумма стл.31-35 стр.16</t>
  </si>
  <si>
    <t>Ф.k9.1s разд.4 стл.1 стр.17=Ф.k9.1s разд.4 сумма стл.21-25 стр.17+Ф.k9.1s разд.4 сумма стл.27-29 стр.17+Ф.k9.1s разд.4 сумма стл.31-35 стр.17</t>
  </si>
  <si>
    <t>Ф.k9.1s разд.4 стл.1 стр.18=Ф.k9.1s разд.4 сумма стл.21-25 стр.18+Ф.k9.1s разд.4 сумма стл.27-29 стр.18+Ф.k9.1s разд.4 сумма стл.31-35 стр.18</t>
  </si>
  <si>
    <t>Ф.k9.1s разд.4 стл.1 стр.19=Ф.k9.1s разд.4 сумма стл.21-25 стр.19+Ф.k9.1s разд.4 сумма стл.27-29 стр.19+Ф.k9.1s разд.4 сумма стл.31-35 стр.19</t>
  </si>
  <si>
    <t>Ф.k9.1s разд.4 стл.1 стр.20=Ф.k9.1s разд.4 сумма стл.21-25 стр.20+Ф.k9.1s разд.4 сумма стл.27-29 стр.20+Ф.k9.1s разд.4 сумма стл.31-35 стр.20</t>
  </si>
  <si>
    <t>Ф.k9.1s разд.4 стл.1 стр.21=Ф.k9.1s разд.4 сумма стл.21-25 стр.21+Ф.k9.1s разд.4 сумма стл.27-29 стр.21+Ф.k9.1s разд.4 сумма стл.31-35 стр.21</t>
  </si>
  <si>
    <t>Ф.k9.1s разд.4 стл.1 стр.22=Ф.k9.1s разд.4 сумма стл.21-25 стр.22+Ф.k9.1s разд.4 сумма стл.27-29 стр.22+Ф.k9.1s разд.4 сумма стл.31-35 стр.22</t>
  </si>
  <si>
    <t>Ф.k9.1s разд.4 стл.1 стр.23=Ф.k9.1s разд.4 сумма стл.21-25 стр.23+Ф.k9.1s разд.4 сумма стл.27-29 стр.23+Ф.k9.1s разд.4 сумма стл.31-35 стр.23</t>
  </si>
  <si>
    <t>Ф.k9.1s разд.4 стл.1 стр.24=Ф.k9.1s разд.4 сумма стл.21-25 стр.24+Ф.k9.1s разд.4 сумма стл.27-29 стр.24+Ф.k9.1s разд.4 сумма стл.31-35 стр.24</t>
  </si>
  <si>
    <t>Ф.k9.1s разд.4 стл.1 стр.25=Ф.k9.1s разд.4 сумма стл.21-25 стр.25+Ф.k9.1s разд.4 сумма стл.27-29 стр.25+Ф.k9.1s разд.4 сумма стл.31-35 стр.25</t>
  </si>
  <si>
    <t>Ф.k9.1s разд.4 стл.1 стр.26=Ф.k9.1s разд.4 сумма стл.21-25 стр.26+Ф.k9.1s разд.4 сумма стл.27-29 стр.26+Ф.k9.1s разд.4 сумма стл.31-35 стр.26</t>
  </si>
  <si>
    <t>Ф.k9.1s разд.4 стл.1 стр.27=Ф.k9.1s разд.4 сумма стл.21-25 стр.27+Ф.k9.1s разд.4 сумма стл.27-29 стр.27+Ф.k9.1s разд.4 сумма стл.31-35 стр.27</t>
  </si>
  <si>
    <t>Ф.k9.1s разд.4 стл.1 стр.28=Ф.k9.1s разд.4 сумма стл.21-25 стр.28+Ф.k9.1s разд.4 сумма стл.27-29 стр.28+Ф.k9.1s разд.4 сумма стл.31-35 стр.28</t>
  </si>
  <si>
    <t>Ф.k9.1s разд.4 стл.1 стр.29=Ф.k9.1s разд.4 сумма стл.21-25 стр.29+Ф.k9.1s разд.4 сумма стл.27-29 стр.29+Ф.k9.1s разд.4 сумма стл.31-35 стр.29</t>
  </si>
  <si>
    <t>Ф.k9.1s разд.4 стл.1 стр.30=Ф.k9.1s разд.4 сумма стл.21-25 стр.30+Ф.k9.1s разд.4 сумма стл.27-29 стр.30+Ф.k9.1s разд.4 сумма стл.31-35 стр.30</t>
  </si>
  <si>
    <t>Ф.k9.1s разд.4 стл.1 стр.31=Ф.k9.1s разд.4 сумма стл.21-25 стр.31+Ф.k9.1s разд.4 сумма стл.27-29 стр.31+Ф.k9.1s разд.4 сумма стл.31-35 стр.31</t>
  </si>
  <si>
    <t>Ф.k9.1s разд.4 стл.1 стр.32=Ф.k9.1s разд.4 сумма стл.21-25 стр.32+Ф.k9.1s разд.4 сумма стл.27-29 стр.32+Ф.k9.1s разд.4 сумма стл.31-35 стр.32</t>
  </si>
  <si>
    <t>Ф.k9.1s разд.4 стл.1 стр.33=Ф.k9.1s разд.4 сумма стл.21-25 стр.33+Ф.k9.1s разд.4 сумма стл.27-29 стр.33+Ф.k9.1s разд.4 сумма стл.31-35 стр.33</t>
  </si>
  <si>
    <t>Ф.k9.1s разд.4 стл.1 стр.34=Ф.k9.1s разд.4 сумма стл.21-25 стр.34+Ф.k9.1s разд.4 сумма стл.27-29 стр.34+Ф.k9.1s разд.4 сумма стл.31-35 стр.34</t>
  </si>
  <si>
    <t>Ф.k9.1s разд.4 стл.1 стр.35=Ф.k9.1s разд.4 сумма стл.21-25 стр.35+Ф.k9.1s разд.4 сумма стл.27-29 стр.35+Ф.k9.1s разд.4 сумма стл.31-35 стр.35</t>
  </si>
  <si>
    <t>Ф.k9.1s разд.4 стл.1 стр.36=Ф.k9.1s разд.4 сумма стл.21-25 стр.36+Ф.k9.1s разд.4 сумма стл.27-29 стр.36+Ф.k9.1s разд.4 сумма стл.31-35 стр.36</t>
  </si>
  <si>
    <t>Ф.k9.1s разд.4 стл.1 стр.37=Ф.k9.1s разд.4 сумма стл.21-25 стр.37+Ф.k9.1s разд.4 сумма стл.27-29 стр.37+Ф.k9.1s разд.4 сумма стл.31-35 стр.37</t>
  </si>
  <si>
    <t>Ф.k9.1s разд.4 стл.1 стр.38=Ф.k9.1s разд.4 сумма стл.21-25 стр.38+Ф.k9.1s разд.4 сумма стл.27-29 стр.38+Ф.k9.1s разд.4 сумма стл.31-35 стр.38</t>
  </si>
  <si>
    <t>Ф.k9.1s разд.4 стл.1 стр.39=Ф.k9.1s разд.4 сумма стл.21-25 стр.39+Ф.k9.1s разд.4 сумма стл.27-29 стр.39+Ф.k9.1s разд.4 сумма стл.31-35 стр.39</t>
  </si>
  <si>
    <t>Ф.k9.1s разд.4 стл.1 стр.40=Ф.k9.1s разд.4 сумма стл.21-25 стр.40+Ф.k9.1s разд.4 сумма стл.27-29 стр.40+Ф.k9.1s разд.4 сумма стл.31-35 стр.40</t>
  </si>
  <si>
    <t>Ф.k9.1s разд.4 стл.1 стр.41=Ф.k9.1s разд.4 сумма стл.21-25 стр.41+Ф.k9.1s разд.4 сумма стл.27-29 стр.41+Ф.k9.1s разд.4 сумма стл.31-35 стр.41</t>
  </si>
  <si>
    <t>Ф.k9.1s разд.4 стл.1 стр.42=Ф.k9.1s разд.4 сумма стл.21-25 стр.42+Ф.k9.1s разд.4 сумма стл.27-29 стр.42+Ф.k9.1s разд.4 сумма стл.31-35 стр.42</t>
  </si>
  <si>
    <t>Ф.k9.1s разд.4 стл.1 стр.43=Ф.k9.1s разд.4 сумма стл.21-25 стр.43+Ф.k9.1s разд.4 сумма стл.27-29 стр.43+Ф.k9.1s разд.4 сумма стл.31-35 стр.43</t>
  </si>
  <si>
    <t>Ф.k9.1s разд.4 стл.1 стр.44=Ф.k9.1s разд.4 сумма стл.21-25 стр.44+Ф.k9.1s разд.4 сумма стл.27-29 стр.44+Ф.k9.1s разд.4 сумма стл.31-35 стр.44</t>
  </si>
  <si>
    <t>Ф.k9.1s разд.4 стл.1 стр.45=Ф.k9.1s разд.4 сумма стл.21-25 стр.45+Ф.k9.1s разд.4 сумма стл.27-29 стр.45+Ф.k9.1s разд.4 сумма стл.31-35 стр.45</t>
  </si>
  <si>
    <t>Ф.k9.1s разд.4 стл.1 стр.46=Ф.k9.1s разд.4 сумма стл.21-25 стр.46+Ф.k9.1s разд.4 сумма стл.27-29 стр.46+Ф.k9.1s разд.4 сумма стл.31-35 стр.46</t>
  </si>
  <si>
    <t>Ф.k9.1s разд.4 стл.1 стр.47=Ф.k9.1s разд.4 сумма стл.21-25 стр.47+Ф.k9.1s разд.4 сумма стл.27-29 стр.47+Ф.k9.1s разд.4 сумма стл.31-35 стр.47</t>
  </si>
  <si>
    <t>Ф.k9.1s разд.4 стл.1 стр.48=Ф.k9.1s разд.4 сумма стл.21-25 стр.48+Ф.k9.1s разд.4 сумма стл.27-29 стр.48+Ф.k9.1s разд.4 сумма стл.31-35 стр.48</t>
  </si>
  <si>
    <t>Ф.k9.1s разд.4 стл.1 стр.49=Ф.k9.1s разд.4 сумма стл.21-25 стр.49+Ф.k9.1s разд.4 сумма стл.27-29 стр.49+Ф.k9.1s разд.4 сумма стл.31-35 стр.49</t>
  </si>
  <si>
    <t>Ф.k9.1s разд.4 стл.7 стр.32&gt;=Ф.k9.1s разд.4 стл.8 стр.32</t>
  </si>
  <si>
    <t>Ф.k9.1s разд.4 стл.7 стр.33&gt;=Ф.k9.1s разд.4 стл.8 стр.33</t>
  </si>
  <si>
    <t>Ф.k9.1s разд.4 стл.7 стр.34&gt;=Ф.k9.1s разд.4 стл.8 стр.34</t>
  </si>
  <si>
    <t>Ф.k9.1s разд.4 стл.7 стр.35&gt;=Ф.k9.1s разд.4 стл.8 стр.35</t>
  </si>
  <si>
    <t>Ф.k9.1s разд.4 стл.7 стр.36&gt;=Ф.k9.1s разд.4 стл.8 стр.36</t>
  </si>
  <si>
    <t>Ф.k9.1s разд.4 стл.7 стр.37&gt;=Ф.k9.1s разд.4 стл.8 стр.37</t>
  </si>
  <si>
    <t>Ф.k9.1s разд.4 стл.7 стр.38&gt;=Ф.k9.1s разд.4 стл.8 стр.38</t>
  </si>
  <si>
    <t>Ф.k9.1s разд.4 стл.7 стр.39&gt;=Ф.k9.1s разд.4 стл.8 стр.39</t>
  </si>
  <si>
    <t>Ф.k9.1s разд.4 стл.7 стр.40&gt;=Ф.k9.1s разд.4 стл.8 стр.40</t>
  </si>
  <si>
    <t>Ф.k9.1s разд.4 стл.7 стр.41&gt;=Ф.k9.1s разд.4 стл.8 стр.41</t>
  </si>
  <si>
    <t>Ф.k9.1s разд.4 стл.7 стр.42&gt;=Ф.k9.1s разд.4 стл.8 стр.42</t>
  </si>
  <si>
    <t>Ф.k9.1s разд.4 стл.7 стр.43&gt;=Ф.k9.1s разд.4 стл.8 стр.43</t>
  </si>
  <si>
    <t>Ф.k9.1s разд.4 стл.7 стр.44&gt;=Ф.k9.1s разд.4 стл.8 стр.44</t>
  </si>
  <si>
    <t>Ф.k9.1s разд.4 стл.7 стр.45&gt;=Ф.k9.1s разд.4 стл.8 стр.45</t>
  </si>
  <si>
    <t>Ф.k9.1s разд.4 стл.7 стр.46&gt;=Ф.k9.1s разд.4 стл.8 стр.46</t>
  </si>
  <si>
    <t>Ф.k9.1s разд.4 стл.7 стр.47&gt;=Ф.k9.1s разд.4 стл.8 стр.47</t>
  </si>
  <si>
    <t>Ф.k9.1s разд.4 стл.7 стр.48&gt;=Ф.k9.1s разд.4 стл.8 стр.48</t>
  </si>
  <si>
    <t>Ф.k9.1s разд.4 стл.7 стр.49&gt;=Ф.k9.1s разд.4 стл.8 стр.49</t>
  </si>
  <si>
    <t>Ф.k9.1s разд.4 стл.7 стр.50&gt;=Ф.k9.1s разд.4 стл.8 стр.50</t>
  </si>
  <si>
    <t>Ф.k9.1s разд.4 стл.7 стр.51&gt;=Ф.k9.1s разд.4 стл.8 стр.51</t>
  </si>
  <si>
    <t>Ф.k9.1s разд.4 стл.7 стр.52&gt;=Ф.k9.1s разд.4 стл.8 стр.52</t>
  </si>
  <si>
    <t>Ф.k9.1s разд.4 стл.7 стр.53&gt;=Ф.k9.1s разд.4 стл.8 стр.53</t>
  </si>
  <si>
    <t>Ф.k9.1s разд.4 стл.7 стр.54&gt;=Ф.k9.1s разд.4 стл.8 стр.54</t>
  </si>
  <si>
    <t>Ф.k9.1s разд.4 стл.7 стр.55&gt;=Ф.k9.1s разд.4 стл.8 стр.55</t>
  </si>
  <si>
    <t>Ф.k9.1s разд.3 стл.1 стр.17&gt;=Ф.k9.1s разд.3 стл.2 стр.17</t>
  </si>
  <si>
    <t>Ф.k9.1s разд.3 стл.1 стр.18&gt;=Ф.k9.1s разд.3 стл.2 стр.18</t>
  </si>
  <si>
    <t>Ф.k9.1s разд.3 стл.1 стр.19&gt;=Ф.k9.1s разд.3 стл.2 стр.19</t>
  </si>
  <si>
    <t>Ф.k9.1s разд.3 стл.1 стр.20&gt;=Ф.k9.1s разд.3 стл.2 стр.20</t>
  </si>
  <si>
    <t>Ф.k9.1s разд.3 стл.1 стр.21&gt;=Ф.k9.1s разд.3 стл.2 стр.21</t>
  </si>
  <si>
    <t>Ф.k9.1s разд.3 стл.1 стр.22&gt;=Ф.k9.1s разд.3 стл.2 стр.22</t>
  </si>
  <si>
    <t>Ф.k9.1s разд.3 стл.1 стр.23&gt;=Ф.k9.1s разд.3 стл.2 стр.23</t>
  </si>
  <si>
    <t>Ф.k9.1s разд.3 стл.1 стр.24&gt;=Ф.k9.1s разд.3 стл.2 стр.24</t>
  </si>
  <si>
    <t>Ф.k9.1s разд.3 стл.1 стр.25&gt;=Ф.k9.1s разд.3 стл.2 стр.25</t>
  </si>
  <si>
    <t>Ф.k9.1s разд.3 стл.1 стр.26&gt;=Ф.k9.1s разд.3 стл.2 стр.26</t>
  </si>
  <si>
    <t>Ф.k9.1s разд.3 стл.1 стр.27&gt;=Ф.k9.1s разд.3 стл.2 стр.27</t>
  </si>
  <si>
    <t>Ф.k9.1s разд.3 стл.1 стр.28&gt;=Ф.k9.1s разд.3 стл.2 стр.28</t>
  </si>
  <si>
    <t>Ф.k9.1s разд.3 стл.1 стр.29&gt;=Ф.k9.1s разд.3 стл.2 стр.29</t>
  </si>
  <si>
    <t>Ф.k9.1s разд.3 стл.1 стр.30&gt;=Ф.k9.1s разд.3 стл.2 стр.30</t>
  </si>
  <si>
    <t>Ф.k9.1s разд.3 стл.1 стр.31&gt;=Ф.k9.1s разд.3 стл.2 стр.31</t>
  </si>
  <si>
    <t>Ф.k9.1s разд.3 стл.1 стр.32&gt;=Ф.k9.1s разд.3 стл.2 стр.32</t>
  </si>
  <si>
    <t>Ф.k9.1s разд.3 стл.1 стр.33&gt;=Ф.k9.1s разд.3 стл.2 стр.33</t>
  </si>
  <si>
    <t>Ф.k9.1s разд.3 стл.1 стр.34&gt;=Ф.k9.1s разд.3 стл.2 стр.34</t>
  </si>
  <si>
    <t>Ф.k9.1s разд.3 стл.1 стр.35&gt;=Ф.k9.1s разд.3 стл.2 стр.35</t>
  </si>
  <si>
    <t>Ф.k9.1s разд.3 стл.1 стр.36&gt;=Ф.k9.1s разд.3 стл.2 стр.36</t>
  </si>
  <si>
    <t>Ф.k9.1s разд.3 стл.1 стр.37&gt;=Ф.k9.1s разд.3 стл.2 стр.37</t>
  </si>
  <si>
    <t>Ф.k9.1s разд.3 стл.1 стр.38&gt;=Ф.k9.1s разд.3 стл.2 стр.38</t>
  </si>
  <si>
    <t>Ф.k9.1s разд.3 стл.1 стр.39&gt;=Ф.k9.1s разд.3 стл.2 стр.39</t>
  </si>
  <si>
    <t>Ф.k9.1s разд.3 стл.1 стр.40&gt;=Ф.k9.1s разд.3 стл.2 стр.40</t>
  </si>
  <si>
    <t>Ф.k9.1s разд.3 стл.1 стр.41&gt;=Ф.k9.1s разд.3 стл.2 стр.41</t>
  </si>
  <si>
    <t>Ф.k9.1s разд.3 стл.1 стр.42&gt;=Ф.k9.1s разд.3 стл.2 стр.42</t>
  </si>
  <si>
    <t>Ф.k9.1s разд.3 стл.1 стр.43&gt;=Ф.k9.1s разд.3 стл.2 стр.43</t>
  </si>
  <si>
    <t>Ф.k9.1s разд.3 стл.1 стр.44&gt;=Ф.k9.1s разд.3 стл.2 стр.44</t>
  </si>
  <si>
    <t>Ф.k9.1s разд.3 стл.1 стр.45&gt;=Ф.k9.1s разд.3 стл.2 стр.45</t>
  </si>
  <si>
    <t>Ф.k9.1s разд.3 стл.1 стр.46&gt;=Ф.k9.1s разд.3 стл.2 стр.46</t>
  </si>
  <si>
    <t>Ф.k9.1s разд.3 стл.1 стр.47&gt;=Ф.k9.1s разд.3 стл.2 стр.47</t>
  </si>
  <si>
    <t>Ф.k9.1s разд.3 стл.1 стр.48&gt;=Ф.k9.1s разд.3 стл.2 стр.48</t>
  </si>
  <si>
    <t>Ф.k9.1s разд.3 стл.1 стр.49&gt;=Ф.k9.1s разд.3 стл.2 стр.49</t>
  </si>
  <si>
    <t>Ф.k9.1s разд.3 стл.1 стр.50&gt;=Ф.k9.1s разд.3 стл.2 стр.50</t>
  </si>
  <si>
    <t>Ф.k9.1s разд.3 стл.1 стр.51&gt;=Ф.k9.1s разд.3 стл.2 стр.51</t>
  </si>
  <si>
    <t>Ф.k9.1s разд.3 стл.1 стр.52&gt;=Ф.k9.1s разд.3 стл.2 стр.52</t>
  </si>
  <si>
    <t>Ф.k9.1s разд.3 стл.1 стр.53&gt;=Ф.k9.1s разд.3 стл.2 стр.53</t>
  </si>
  <si>
    <t>Ф.k9.1s разд.3 стл.1 стр.54&gt;=Ф.k9.1s разд.3 стл.2 стр.54</t>
  </si>
  <si>
    <t>Ф.k9.1s разд.3 стл.1 стр.55&gt;=Ф.k9.1s разд.3 стл.2 стр.55</t>
  </si>
  <si>
    <t>Ф.k9.1s разд.3 стл.1 стр.56&gt;=Ф.k9.1s разд.3 стл.2 стр.56</t>
  </si>
  <si>
    <t>Ф.k9.1s разд.3 стл.1 стр.57&gt;=Ф.k9.1s разд.3 стл.2 стр.57</t>
  </si>
  <si>
    <t>Ф.k9.1s разд.3 стл.1 стр.58&gt;=Ф.k9.1s разд.3 стл.2 стр.58</t>
  </si>
  <si>
    <t>Ф.k9.1s разд.3 стл.1 стр.59&gt;=Ф.k9.1s разд.3 стл.2 стр.59</t>
  </si>
  <si>
    <t>Ф.k9.1s разд.3 стл.2 стр.1=Ф.k9.1s разд.3 сумма стл.3-4 стр.1+Ф.k9.1s разд.3 сумма стл.12-20 стр.1+Ф.k9.1s разд.3 сумма стл.22-23 стр.1</t>
  </si>
  <si>
    <t>Ф.k9.1s разд.3 стл.2 стр.2=Ф.k9.1s разд.3 сумма стл.3-4 стр.2+Ф.k9.1s разд.3 сумма стл.12-20 стр.2+Ф.k9.1s разд.3 сумма стл.22-23 стр.2</t>
  </si>
  <si>
    <t>Ф.k9.1s разд.3 стл.2 стр.3=Ф.k9.1s разд.3 сумма стл.3-4 стр.3+Ф.k9.1s разд.3 сумма стл.12-20 стр.3+Ф.k9.1s разд.3 сумма стл.22-23 стр.3</t>
  </si>
  <si>
    <t>Ф.k9.1s разд.3 стл.2 стр.4=Ф.k9.1s разд.3 сумма стл.3-4 стр.4+Ф.k9.1s разд.3 сумма стл.12-20 стр.4+Ф.k9.1s разд.3 сумма стл.22-23 стр.4</t>
  </si>
  <si>
    <t>Ф.k9.1s разд.3 стл.2 стр.5=Ф.k9.1s разд.3 сумма стл.3-4 стр.5+Ф.k9.1s разд.3 сумма стл.12-20 стр.5+Ф.k9.1s разд.3 сумма стл.22-23 стр.5</t>
  </si>
  <si>
    <t>Ф.k9.1s разд.3 стл.2 стр.6=Ф.k9.1s разд.3 сумма стл.3-4 стр.6+Ф.k9.1s разд.3 сумма стл.12-20 стр.6+Ф.k9.1s разд.3 сумма стл.22-23 стр.6</t>
  </si>
  <si>
    <t>Ф.k9.1s разд.3 стл.2 стр.7=Ф.k9.1s разд.3 сумма стл.3-4 стр.7+Ф.k9.1s разд.3 сумма стл.12-20 стр.7+Ф.k9.1s разд.3 сумма стл.22-23 стр.7</t>
  </si>
  <si>
    <t>Ф.k9.1s разд.3 стл.2 стр.8=Ф.k9.1s разд.3 сумма стл.3-4 стр.8+Ф.k9.1s разд.3 сумма стл.12-20 стр.8+Ф.k9.1s разд.3 сумма стл.22-23 стр.8</t>
  </si>
  <si>
    <t>Ф.k9.1s разд.3 стл.2 стр.9=Ф.k9.1s разд.3 сумма стл.3-4 стр.9+Ф.k9.1s разд.3 сумма стл.12-20 стр.9+Ф.k9.1s разд.3 сумма стл.22-23 стр.9</t>
  </si>
  <si>
    <t>Ф.k9.1s разд.3 стл.2 стр.10=Ф.k9.1s разд.3 сумма стл.3-4 стр.10+Ф.k9.1s разд.3 сумма стл.12-20 стр.10+Ф.k9.1s разд.3 сумма стл.22-23 стр.10</t>
  </si>
  <si>
    <t>Ф.k9.1s разд.3 стл.2 стр.11=Ф.k9.1s разд.3 сумма стл.3-4 стр.11+Ф.k9.1s разд.3 сумма стл.12-20 стр.11+Ф.k9.1s разд.3 сумма стл.22-23 стр.11</t>
  </si>
  <si>
    <t>Ф.k9.1s разд.3 стл.2 стр.12=Ф.k9.1s разд.3 сумма стл.3-4 стр.12+Ф.k9.1s разд.3 сумма стл.12-20 стр.12+Ф.k9.1s разд.3 сумма стл.22-23 стр.12</t>
  </si>
  <si>
    <t>Ф.k9.1s разд.3 стл.2 стр.13=Ф.k9.1s разд.3 сумма стл.3-4 стр.13+Ф.k9.1s разд.3 сумма стл.12-20 стр.13+Ф.k9.1s разд.3 сумма стл.22-23 стр.13</t>
  </si>
  <si>
    <t>Ф.k9.1s разд.3 стл.2 стр.14=Ф.k9.1s разд.3 сумма стл.3-4 стр.14+Ф.k9.1s разд.3 сумма стл.12-20 стр.14+Ф.k9.1s разд.3 сумма стл.22-23 стр.14</t>
  </si>
  <si>
    <t>Ф.k9.1s разд.3 стл.2 стр.15=Ф.k9.1s разд.3 сумма стл.3-4 стр.15+Ф.k9.1s разд.3 сумма стл.12-20 стр.15+Ф.k9.1s разд.3 сумма стл.22-23 стр.15</t>
  </si>
  <si>
    <t>Ф.k9.1s разд.3 стл.2 стр.16=Ф.k9.1s разд.3 сумма стл.3-4 стр.16+Ф.k9.1s разд.3 сумма стл.12-20 стр.16+Ф.k9.1s разд.3 сумма стл.22-23 стр.16</t>
  </si>
  <si>
    <t>Ф.k9.1s разд.3 стл.2 стр.17=Ф.k9.1s разд.3 сумма стл.3-4 стр.17+Ф.k9.1s разд.3 сумма стл.12-20 стр.17+Ф.k9.1s разд.3 сумма стл.22-23 стр.17</t>
  </si>
  <si>
    <t>Ф.k9.1s разд.3 стл.2 стр.18=Ф.k9.1s разд.3 сумма стл.3-4 стр.18+Ф.k9.1s разд.3 сумма стл.12-20 стр.18+Ф.k9.1s разд.3 сумма стл.22-23 стр.18</t>
  </si>
  <si>
    <t>Ф.k9.1s разд.3 стл.2 стр.19=Ф.k9.1s разд.3 сумма стл.3-4 стр.19+Ф.k9.1s разд.3 сумма стл.12-20 стр.19+Ф.k9.1s разд.3 сумма стл.22-23 стр.19</t>
  </si>
  <si>
    <t>Ф.k9.1s разд.3 стл.2 стр.20=Ф.k9.1s разд.3 сумма стл.3-4 стр.20+Ф.k9.1s разд.3 сумма стл.12-20 стр.20+Ф.k9.1s разд.3 сумма стл.22-23 стр.20</t>
  </si>
  <si>
    <t>Ф.k9.1s разд.3 стл.2 стр.21=Ф.k9.1s разд.3 сумма стл.3-4 стр.21+Ф.k9.1s разд.3 сумма стл.12-20 стр.21+Ф.k9.1s разд.3 сумма стл.22-23 стр.21</t>
  </si>
  <si>
    <t>Ф.k9.1s разд.3 стл.2 стр.22=Ф.k9.1s разд.3 сумма стл.3-4 стр.22+Ф.k9.1s разд.3 сумма стл.12-20 стр.22+Ф.k9.1s разд.3 сумма стл.22-23 стр.22</t>
  </si>
  <si>
    <t>Ф.k9.1s разд.3 стл.2 стр.23=Ф.k9.1s разд.3 сумма стл.3-4 стр.23+Ф.k9.1s разд.3 сумма стл.12-20 стр.23+Ф.k9.1s разд.3 сумма стл.22-23 стр.23</t>
  </si>
  <si>
    <t>Ф.k9.1s разд.3 стл.2 стр.24=Ф.k9.1s разд.3 сумма стл.3-4 стр.24+Ф.k9.1s разд.3 сумма стл.12-20 стр.24+Ф.k9.1s разд.3 сумма стл.22-23 стр.24</t>
  </si>
  <si>
    <t>Ф.k9.1s разд.3 стл.2 стр.25=Ф.k9.1s разд.3 сумма стл.3-4 стр.25+Ф.k9.1s разд.3 сумма стл.12-20 стр.25+Ф.k9.1s разд.3 сумма стл.22-23 стр.25</t>
  </si>
  <si>
    <t>Ф.k9.1s разд.3 стл.2 стр.26=Ф.k9.1s разд.3 сумма стл.3-4 стр.26+Ф.k9.1s разд.3 сумма стл.12-20 стр.26+Ф.k9.1s разд.3 сумма стл.22-23 стр.26</t>
  </si>
  <si>
    <t>Ф.k9.1s разд.3 стл.2 стр.27=Ф.k9.1s разд.3 сумма стл.3-4 стр.27+Ф.k9.1s разд.3 сумма стл.12-20 стр.27+Ф.k9.1s разд.3 сумма стл.22-23 стр.27</t>
  </si>
  <si>
    <t>Ф.k9.1s разд.3 стл.2 стр.28=Ф.k9.1s разд.3 сумма стл.3-4 стр.28+Ф.k9.1s разд.3 сумма стл.12-20 стр.28+Ф.k9.1s разд.3 сумма стл.22-23 стр.28</t>
  </si>
  <si>
    <t>Ф.k9.1s разд.3 стл.2 стр.29=Ф.k9.1s разд.3 сумма стл.3-4 стр.29+Ф.k9.1s разд.3 сумма стл.12-20 стр.29+Ф.k9.1s разд.3 сумма стл.22-23 стр.29</t>
  </si>
  <si>
    <t>Ф.k9.1s разд.3 стл.2 стр.30=Ф.k9.1s разд.3 сумма стл.3-4 стр.30+Ф.k9.1s разд.3 сумма стл.12-20 стр.30+Ф.k9.1s разд.3 сумма стл.22-23 стр.30</t>
  </si>
  <si>
    <t>Ф.k9.1s разд.3 стл.2 стр.31=Ф.k9.1s разд.3 сумма стл.3-4 стр.31+Ф.k9.1s разд.3 сумма стл.12-20 стр.31+Ф.k9.1s разд.3 сумма стл.22-23 стр.31</t>
  </si>
  <si>
    <t>Ф.k9.1s разд.3 стл.2 стр.32=Ф.k9.1s разд.3 сумма стл.3-4 стр.32+Ф.k9.1s разд.3 сумма стл.12-20 стр.32+Ф.k9.1s разд.3 сумма стл.22-23 стр.32</t>
  </si>
  <si>
    <t>Ф.k9.1s разд.3 стл.2 стр.33=Ф.k9.1s разд.3 сумма стл.3-4 стр.33+Ф.k9.1s разд.3 сумма стл.12-20 стр.33+Ф.k9.1s разд.3 сумма стл.22-23 стр.33</t>
  </si>
  <si>
    <t>Ф.k9.1s разд.3 стл.2 стр.34=Ф.k9.1s разд.3 сумма стл.3-4 стр.34+Ф.k9.1s разд.3 сумма стл.12-20 стр.34+Ф.k9.1s разд.3 сумма стл.22-23 стр.34</t>
  </si>
  <si>
    <t>Ф.k9.1s разд.3 стл.2 стр.35=Ф.k9.1s разд.3 сумма стл.3-4 стр.35+Ф.k9.1s разд.3 сумма стл.12-20 стр.35+Ф.k9.1s разд.3 сумма стл.22-23 стр.35</t>
  </si>
  <si>
    <t>Ф.k9.1s разд.3 стл.2 стр.36=Ф.k9.1s разд.3 сумма стл.3-4 стр.36+Ф.k9.1s разд.3 сумма стл.12-20 стр.36+Ф.k9.1s разд.3 сумма стл.22-23 стр.36</t>
  </si>
  <si>
    <t>Ф.k9.1s разд.3 стл.2 стр.37=Ф.k9.1s разд.3 сумма стл.3-4 стр.37+Ф.k9.1s разд.3 сумма стл.12-20 стр.37+Ф.k9.1s разд.3 сумма стл.22-23 стр.37</t>
  </si>
  <si>
    <t>Ф.k9.1s разд.3 стл.2 стр.38=Ф.k9.1s разд.3 сумма стл.3-4 стр.38+Ф.k9.1s разд.3 сумма стл.12-20 стр.38+Ф.k9.1s разд.3 сумма стл.22-23 стр.38</t>
  </si>
  <si>
    <t>Ф.k9.1s разд.3 стл.2 стр.39=Ф.k9.1s разд.3 сумма стл.3-4 стр.39+Ф.k9.1s разд.3 сумма стл.12-20 стр.39+Ф.k9.1s разд.3 сумма стл.22-23 стр.39</t>
  </si>
  <si>
    <t>Ф.k9.1s разд.3 стл.2 стр.40=Ф.k9.1s разд.3 сумма стл.3-4 стр.40+Ф.k9.1s разд.3 сумма стл.12-20 стр.40+Ф.k9.1s разд.3 сумма стл.22-23 стр.40</t>
  </si>
  <si>
    <t>Ф.k9.1s разд.3 стл.2 стр.41=Ф.k9.1s разд.3 сумма стл.3-4 стр.41+Ф.k9.1s разд.3 сумма стл.12-20 стр.41+Ф.k9.1s разд.3 сумма стл.22-23 стр.41</t>
  </si>
  <si>
    <t>Ф.k9.1s разд.3 стл.2 стр.42=Ф.k9.1s разд.3 сумма стл.3-4 стр.42+Ф.k9.1s разд.3 сумма стл.12-20 стр.42+Ф.k9.1s разд.3 сумма стл.22-23 стр.42</t>
  </si>
  <si>
    <t>Ф.k9.1s разд.3 стл.2 стр.43=Ф.k9.1s разд.3 сумма стл.3-4 стр.43+Ф.k9.1s разд.3 сумма стл.12-20 стр.43+Ф.k9.1s разд.3 сумма стл.22-23 стр.43</t>
  </si>
  <si>
    <t>Ф.k9.1s разд.3 стл.2 стр.44=Ф.k9.1s разд.3 сумма стл.3-4 стр.44+Ф.k9.1s разд.3 сумма стл.12-20 стр.44+Ф.k9.1s разд.3 сумма стл.22-23 стр.44</t>
  </si>
  <si>
    <t>Ф.k9.1s разд.3 стл.2 стр.45=Ф.k9.1s разд.3 сумма стл.3-4 стр.45+Ф.k9.1s разд.3 сумма стл.12-20 стр.45+Ф.k9.1s разд.3 сумма стл.22-23 стр.45</t>
  </si>
  <si>
    <t>Ф.k9.1s разд.3 стл.2 стр.46=Ф.k9.1s разд.3 сумма стл.3-4 стр.46+Ф.k9.1s разд.3 сумма стл.12-20 стр.46+Ф.k9.1s разд.3 сумма стл.22-23 стр.46</t>
  </si>
  <si>
    <t>Ф.k9.1s разд.3 стл.2 стр.47=Ф.k9.1s разд.3 сумма стл.3-4 стр.47+Ф.k9.1s разд.3 сумма стл.12-20 стр.47+Ф.k9.1s разд.3 сумма стл.22-23 стр.47</t>
  </si>
  <si>
    <t>Ф.k9.1s разд.3 стл.2 стр.48=Ф.k9.1s разд.3 сумма стл.3-4 стр.48+Ф.k9.1s разд.3 сумма стл.12-20 стр.48+Ф.k9.1s разд.3 сумма стл.22-23 стр.48</t>
  </si>
  <si>
    <t>Ф.k9.1s разд.3 стл.2 стр.49=Ф.k9.1s разд.3 сумма стл.3-4 стр.49+Ф.k9.1s разд.3 сумма стл.12-20 стр.49+Ф.k9.1s разд.3 сумма стл.22-23 стр.49</t>
  </si>
  <si>
    <t>Ф.k9.1s разд.3 стл.2 стр.50=Ф.k9.1s разд.3 сумма стл.3-4 стр.50+Ф.k9.1s разд.3 сумма стл.12-20 стр.50+Ф.k9.1s разд.3 сумма стл.22-23 стр.50</t>
  </si>
  <si>
    <t>Ф.k9.1s разд.3 стл.2 стр.51=Ф.k9.1s разд.3 сумма стл.3-4 стр.51+Ф.k9.1s разд.3 сумма стл.12-20 стр.51+Ф.k9.1s разд.3 сумма стл.22-23 стр.51</t>
  </si>
  <si>
    <t>Ф.k9.1s разд.3 стл.2 стр.52=Ф.k9.1s разд.3 сумма стл.3-4 стр.52+Ф.k9.1s разд.3 сумма стл.12-20 стр.52+Ф.k9.1s разд.3 сумма стл.22-23 стр.52</t>
  </si>
  <si>
    <t>Ф.k9.1s разд.3 стл.2 стр.53=Ф.k9.1s разд.3 сумма стл.3-4 стр.53+Ф.k9.1s разд.3 сумма стл.12-20 стр.53+Ф.k9.1s разд.3 сумма стл.22-23 стр.53</t>
  </si>
  <si>
    <t>Ф.k9.1s разд.3 стл.2 стр.54=Ф.k9.1s разд.3 сумма стл.3-4 стр.54+Ф.k9.1s разд.3 сумма стл.12-20 стр.54+Ф.k9.1s разд.3 сумма стл.22-23 стр.54</t>
  </si>
  <si>
    <t>Ф.k9.1s разд.3 стл.2 стр.55=Ф.k9.1s разд.3 сумма стл.3-4 стр.55+Ф.k9.1s разд.3 сумма стл.12-20 стр.55+Ф.k9.1s разд.3 сумма стл.22-23 стр.55</t>
  </si>
  <si>
    <t>Ф.k9.1s разд.4 стл.1 стр.50&gt;=Ф.k9.1s разд.4 стл.2 стр.50</t>
  </si>
  <si>
    <t>Ф.k9.1s разд.4 стл.1 стр.51&gt;=Ф.k9.1s разд.4 стл.2 стр.51</t>
  </si>
  <si>
    <t>Ф.k9.1s разд.4 стл.1 стр.52&gt;=Ф.k9.1s разд.4 стл.2 стр.52</t>
  </si>
  <si>
    <t>Ф.k9.1s разд.4 стл.1 стр.53&gt;=Ф.k9.1s разд.4 стл.2 стр.53</t>
  </si>
  <si>
    <t>Ф.k9.1s разд.4 стл.1 стр.54&gt;=Ф.k9.1s разд.4 стл.2 стр.54</t>
  </si>
  <si>
    <t>Ф.k9.1s разд.4 стл.1 стр.55&gt;=Ф.k9.1s разд.4 стл.2 стр.55</t>
  </si>
  <si>
    <t>Ф.k9.1s разд.4 стл.1 стр.56&gt;=Ф.k9.1s разд.4 стл.2 стр.56</t>
  </si>
  <si>
    <t>Ф.k9.1s разд.4 стл.1 стр.50=Ф.k9.1s разд.4 сумма стл.21-25 стр.50+Ф.k9.1s разд.4 сумма стл.27-29 стр.50+Ф.k9.1s разд.4 сумма стл.31-35 стр.50</t>
  </si>
  <si>
    <t>Ф.k9.1s разд.4 стл.1 стр.51=Ф.k9.1s разд.4 сумма стл.21-25 стр.51+Ф.k9.1s разд.4 сумма стл.27-29 стр.51+Ф.k9.1s разд.4 сумма стл.31-35 стр.51</t>
  </si>
  <si>
    <t>Ф.k9.1s разд.4 стл.1 стр.52=Ф.k9.1s разд.4 сумма стл.21-25 стр.52+Ф.k9.1s разд.4 сумма стл.27-29 стр.52+Ф.k9.1s разд.4 сумма стл.31-35 стр.52</t>
  </si>
  <si>
    <t>Ф.k9.1s разд.4 стл.1 стр.53=Ф.k9.1s разд.4 сумма стл.21-25 стр.53+Ф.k9.1s разд.4 сумма стл.27-29 стр.53+Ф.k9.1s разд.4 сумма стл.31-35 стр.53</t>
  </si>
  <si>
    <t>Ф.k9.1s разд.4 стл.1 стр.54=Ф.k9.1s разд.4 сумма стл.21-25 стр.54+Ф.k9.1s разд.4 сумма стл.27-29 стр.54+Ф.k9.1s разд.4 сумма стл.31-35 стр.54</t>
  </si>
  <si>
    <t>Ф.k9.1s разд.4 стл.1 стр.55=Ф.k9.1s разд.4 сумма стл.21-25 стр.55+Ф.k9.1s разд.4 сумма стл.27-29 стр.55+Ф.k9.1s разд.4 сумма стл.31-35 стр.55</t>
  </si>
  <si>
    <t>Ф.k9.1s разд.4 стл.1 стр.56=Ф.k9.1s разд.4 сумма стл.21-25 стр.56+Ф.k9.1s разд.4 сумма стл.27-29 стр.56+Ф.k9.1s разд.4 сумма стл.31-35 стр.56</t>
  </si>
  <si>
    <t>Ф.k9.1s разд.4 стл.1 стр.57=Ф.k9.1s разд.4 сумма стл.21-25 стр.57+Ф.k9.1s разд.4 сумма стл.27-29 стр.57+Ф.k9.1s разд.4 сумма стл.31-35 стр.57</t>
  </si>
  <si>
    <t>Ф.k9.1s разд.4 стл.1 стр.58=Ф.k9.1s разд.4 сумма стл.21-25 стр.58+Ф.k9.1s разд.4 сумма стл.27-29 стр.58+Ф.k9.1s разд.4 сумма стл.31-35 стр.58</t>
  </si>
  <si>
    <t>Ф.k9.1s разд.4 стл.1 стр.59=Ф.k9.1s разд.4 сумма стл.21-25 стр.59+Ф.k9.1s разд.4 сумма стл.27-29 стр.59+Ф.k9.1s разд.4 сумма стл.31-35 стр.59</t>
  </si>
  <si>
    <t xml:space="preserve">Утверждена 
приказом Судебного департамента
при Верховном Суде Российской Федерации
от 28 июня 2013 г. № 130                                                             </t>
  </si>
  <si>
    <t>Ф.k9.1s разд.3 стл.30 стр.42&lt;=Ф.k9.1s разд.3 сумма стл.12-20 стр.42+Ф.k9.1s разд.3 стл.22 стр.42</t>
  </si>
  <si>
    <t>Ф.k9.1s разд.3 стл.30 стр.43&lt;=Ф.k9.1s разд.3 сумма стл.12-20 стр.43+Ф.k9.1s разд.3 стл.22 стр.43</t>
  </si>
  <si>
    <t>Ф.k9.1s разд.3 стл.30 стр.44&lt;=Ф.k9.1s разд.3 сумма стл.12-20 стр.44+Ф.k9.1s разд.3 стл.22 стр.44</t>
  </si>
  <si>
    <t>Ф.k9.1s разд.3 стл.30 стр.45&lt;=Ф.k9.1s разд.3 сумма стл.12-20 стр.45+Ф.k9.1s разд.3 стл.22 стр.45</t>
  </si>
  <si>
    <t>Ф.k9.1s разд.3 стл.30 стр.46&lt;=Ф.k9.1s разд.3 сумма стл.12-20 стр.46+Ф.k9.1s разд.3 стл.22 стр.46</t>
  </si>
  <si>
    <t>Ф.k9.1s разд.3 стл.30 стр.47&lt;=Ф.k9.1s разд.3 сумма стл.12-20 стр.47+Ф.k9.1s разд.3 стл.22 стр.47</t>
  </si>
  <si>
    <t>Ф.k9.1s разд.3 стл.30 стр.48&lt;=Ф.k9.1s разд.3 сумма стл.12-20 стр.48+Ф.k9.1s разд.3 стл.22 стр.48</t>
  </si>
  <si>
    <t>Ф.k9.1s разд.3 стл.30 стр.49&lt;=Ф.k9.1s разд.3 сумма стл.12-20 стр.49+Ф.k9.1s разд.3 стл.22 стр.49</t>
  </si>
  <si>
    <t>Ф.k9.1s разд.3 стл.30 стр.50&lt;=Ф.k9.1s разд.3 сумма стл.12-20 стр.50+Ф.k9.1s разд.3 стл.22 стр.50</t>
  </si>
  <si>
    <t>Ф.k9.1s разд.3 стл.30 стр.51&lt;=Ф.k9.1s разд.3 сумма стл.12-20 стр.51+Ф.k9.1s разд.3 стл.22 стр.51</t>
  </si>
  <si>
    <t>Ф.k9.1s разд.3 стл.30 стр.52&lt;=Ф.k9.1s разд.3 сумма стл.12-20 стр.52+Ф.k9.1s разд.3 стл.22 стр.52</t>
  </si>
  <si>
    <t>Ф.k9.1s разд.3 стл.30 стр.53&lt;=Ф.k9.1s разд.3 сумма стл.12-20 стр.53+Ф.k9.1s разд.3 стл.22 стр.53</t>
  </si>
  <si>
    <t>Ф.k9.1s разд.3 стл.30 стр.54&lt;=Ф.k9.1s разд.3 сумма стл.12-20 стр.54+Ф.k9.1s разд.3 стл.22 стр.54</t>
  </si>
  <si>
    <t>Ф.k9.1s разд.3 стл.30 стр.55&lt;=Ф.k9.1s разд.3 сумма стл.12-20 стр.55+Ф.k9.1s разд.3 стл.22 стр.55</t>
  </si>
  <si>
    <t>Ф.k9.1s разд.3 стл.30 стр.56&lt;=Ф.k9.1s разд.3 сумма стл.12-20 стр.56+Ф.k9.1s разд.3 стл.22 стр.56</t>
  </si>
  <si>
    <t>Ф.k9.1s разд.3 стл.30 стр.57&lt;=Ф.k9.1s разд.3 сумма стл.12-20 стр.57+Ф.k9.1s разд.3 стл.22 стр.57</t>
  </si>
  <si>
    <t>Ф.k9.1s разд.3 стл.30 стр.58&lt;=Ф.k9.1s разд.3 сумма стл.12-20 стр.58+Ф.k9.1s разд.3 стл.22 стр.58</t>
  </si>
  <si>
    <t>Ф.k9.1s разд.3 стл.30 стр.59&lt;=Ф.k9.1s разд.3 сумма стл.12-20 стр.59+Ф.k9.1s разд.3 стл.22 стр.59</t>
  </si>
  <si>
    <t>Ф.k9.1s разд.3 стл.4 стр.1&gt;=Ф.k9.1s разд.3 стл.29 стр.1</t>
  </si>
  <si>
    <t>Ф.k9.1s разд.3 стл.4 стр.2&gt;=Ф.k9.1s разд.3 стл.29 стр.2</t>
  </si>
  <si>
    <t>Ф.k9.1s разд.3 стл.4 стр.3&gt;=Ф.k9.1s разд.3 стл.29 стр.3</t>
  </si>
  <si>
    <t>Ф.k9.1s разд.3 стл.4 стр.4&gt;=Ф.k9.1s разд.3 стл.29 стр.4</t>
  </si>
  <si>
    <t>Ф.k9.1s разд.3 стл.4 стр.5&gt;=Ф.k9.1s разд.3 стл.29 стр.5</t>
  </si>
  <si>
    <t>Ф.k9.1s разд.3 стл.4 стр.6&gt;=Ф.k9.1s разд.3 стл.29 стр.6</t>
  </si>
  <si>
    <t>Ф.k9.1s разд.3 стл.4 стр.7&gt;=Ф.k9.1s разд.3 стл.29 стр.7</t>
  </si>
  <si>
    <t>Ф.k9.1s разд.3 стл.4 стр.8&gt;=Ф.k9.1s разд.3 стл.29 стр.8</t>
  </si>
  <si>
    <t>Ф.k9.1s разд.3 стл.4 стр.9&gt;=Ф.k9.1s разд.3 стл.29 стр.9</t>
  </si>
  <si>
    <t>Ф.k9.1s разд.3 стл.4 стр.10&gt;=Ф.k9.1s разд.3 стл.29 стр.10</t>
  </si>
  <si>
    <t>Ф.k9.1s разд.3 стл.4 стр.11&gt;=Ф.k9.1s разд.3 стл.29 стр.11</t>
  </si>
  <si>
    <t>Ф.k9.1s разд.3 стл.4 стр.12&gt;=Ф.k9.1s разд.3 стл.29 стр.12</t>
  </si>
  <si>
    <t>Ф.k9.1s разд.3 стл.4 стр.13&gt;=Ф.k9.1s разд.3 стл.29 стр.13</t>
  </si>
  <si>
    <t>Ф.k9.1s разд.3 стл.4 стр.14&gt;=Ф.k9.1s разд.3 стл.29 стр.14</t>
  </si>
  <si>
    <t>Ф.k9.1s разд.3 стл.4 стр.15&gt;=Ф.k9.1s разд.3 стл.29 стр.15</t>
  </si>
  <si>
    <t>Ф.k9.1s разд.3 стл.4 стр.16&gt;=Ф.k9.1s разд.3 стл.29 стр.16</t>
  </si>
  <si>
    <t>Ф.k9.1s разд.3 стл.4 стр.17&gt;=Ф.k9.1s разд.3 стл.29 стр.17</t>
  </si>
  <si>
    <t>Ф.k9.1s разд.3 стл.4 стр.18&gt;=Ф.k9.1s разд.3 стл.29 стр.18</t>
  </si>
  <si>
    <t>Ф.k9.1s разд.3 стл.4 стр.19&gt;=Ф.k9.1s разд.3 стл.29 стр.19</t>
  </si>
  <si>
    <t>Ф.k9.1s разд.3 стл.4 стр.20&gt;=Ф.k9.1s разд.3 стл.29 стр.20</t>
  </si>
  <si>
    <t>Ф.k9.1s разд.3 стл.4 стр.21&gt;=Ф.k9.1s разд.3 стл.29 стр.21</t>
  </si>
  <si>
    <t>Ф.k9.1s разд.3 стл.4 стр.22&gt;=Ф.k9.1s разд.3 стл.29 стр.22</t>
  </si>
  <si>
    <t>Ф.k9.1s разд.3 стл.4 стр.23&gt;=Ф.k9.1s разд.3 стл.29 стр.23</t>
  </si>
  <si>
    <t>Ф.k9.1s разд.3 стл.4 стр.24&gt;=Ф.k9.1s разд.3 стл.29 стр.24</t>
  </si>
  <si>
    <t>Ф.k9.1s разд.3 стл.4 стр.25&gt;=Ф.k9.1s разд.3 стл.29 стр.25</t>
  </si>
  <si>
    <t>Ф.k9.1s разд.3 стл.4 стр.26&gt;=Ф.k9.1s разд.3 стл.29 стр.26</t>
  </si>
  <si>
    <t>Ф.k9.1s разд.3 стл.4 стр.27&gt;=Ф.k9.1s разд.3 стл.29 стр.27</t>
  </si>
  <si>
    <t>Ф.k9.1s разд.3 стл.4 стр.28&gt;=Ф.k9.1s разд.3 стл.29 стр.28</t>
  </si>
  <si>
    <t>Ф.k9.1s разд.3 стл.4 стр.29&gt;=Ф.k9.1s разд.3 стл.29 стр.29</t>
  </si>
  <si>
    <t>Ф.k9.1s разд.3 стл.4 стр.30&gt;=Ф.k9.1s разд.3 стл.29 стр.30</t>
  </si>
  <si>
    <t>Ф.k9.1s разд.3 стл.4 стр.31&gt;=Ф.k9.1s разд.3 стл.29 стр.31</t>
  </si>
  <si>
    <t>Ф.k9.1s разд.3 стл.4 стр.32&gt;=Ф.k9.1s разд.3 стл.29 стр.32</t>
  </si>
  <si>
    <t>Ф.k9.1s разд.3 стл.4 стр.33&gt;=Ф.k9.1s разд.3 стл.29 стр.33</t>
  </si>
  <si>
    <t>Ф.k9.1s разд.3 стл.4 стр.34&gt;=Ф.k9.1s разд.3 стл.29 стр.34</t>
  </si>
  <si>
    <t>Ф.k9.1s разд.3 стл.4 стр.35&gt;=Ф.k9.1s разд.3 стл.29 стр.35</t>
  </si>
  <si>
    <t>Ф.k9.1s разд.3 стл.4 стр.36&gt;=Ф.k9.1s разд.3 стл.29 стр.36</t>
  </si>
  <si>
    <t>Ф.k9.1s разд.3 стл.4 стр.37&gt;=Ф.k9.1s разд.3 стл.29 стр.37</t>
  </si>
  <si>
    <t>Ф.k9.1s разд.3 стл.4 стр.38&gt;=Ф.k9.1s разд.3 стл.29 стр.38</t>
  </si>
  <si>
    <t>Ф.k9.1s разд.3 стл.4 стр.39&gt;=Ф.k9.1s разд.3 стл.29 стр.39</t>
  </si>
  <si>
    <t>Ф.k9.1s разд.3 стл.4 стр.40&gt;=Ф.k9.1s разд.3 стл.29 стр.40</t>
  </si>
  <si>
    <t>Ф.k9.1s разд.3 стл.4 стр.41&gt;=Ф.k9.1s разд.3 стл.29 стр.41</t>
  </si>
  <si>
    <t>Ф.k9.1s разд.3 стл.4 стр.42&gt;=Ф.k9.1s разд.3 стл.29 стр.42</t>
  </si>
  <si>
    <t>Ф.k9.1s разд.3 стл.4 стр.43&gt;=Ф.k9.1s разд.3 стл.29 стр.43</t>
  </si>
  <si>
    <t>Ф.k9.1s разд.3 стл.4 стр.44&gt;=Ф.k9.1s разд.3 стл.29 стр.44</t>
  </si>
  <si>
    <t>Ф.k9.1s разд.3 стл.4 стр.45&gt;=Ф.k9.1s разд.3 стл.29 стр.45</t>
  </si>
  <si>
    <t>Ф.k9.1s разд.3 стл.4 стр.46&gt;=Ф.k9.1s разд.3 стл.29 стр.46</t>
  </si>
  <si>
    <t>Ф.k9.1s разд.3 стл.4 стр.47&gt;=Ф.k9.1s разд.3 стл.29 стр.47</t>
  </si>
  <si>
    <t>Ф.k9.1s разд.3 стл.4 стр.48&gt;=Ф.k9.1s разд.3 стл.29 стр.48</t>
  </si>
  <si>
    <t>Ф.k9.1s разд.3 стл.4 стр.49&gt;=Ф.k9.1s разд.3 стл.29 стр.49</t>
  </si>
  <si>
    <t>Ф.k9.1s разд.3 стл.4 стр.50&gt;=Ф.k9.1s разд.3 стл.29 стр.50</t>
  </si>
  <si>
    <t>Ф.k9.1s разд.3 стл.4 стр.51&gt;=Ф.k9.1s разд.3 стл.29 стр.51</t>
  </si>
  <si>
    <t>Ф.k9.1s разд.3 стл.4 стр.52&gt;=Ф.k9.1s разд.3 стл.29 стр.52</t>
  </si>
  <si>
    <t>Ф.k9.1s разд.3 стл.4 стр.53&gt;=Ф.k9.1s разд.3 стл.29 стр.53</t>
  </si>
  <si>
    <t>Ф.k9.1s разд.3 стл.4 стр.54&gt;=Ф.k9.1s разд.3 стл.29 стр.54</t>
  </si>
  <si>
    <t>Ф.k9.1s разд.3 стл.4 стр.55&gt;=Ф.k9.1s разд.3 стл.29 стр.55</t>
  </si>
  <si>
    <t>Ф.k9.1s разд.3 стл.4 стр.56&gt;=Ф.k9.1s разд.3 стл.29 стр.56</t>
  </si>
  <si>
    <t>Ф.k9.1s разд.3 стл.4 стр.57&gt;=Ф.k9.1s разд.3 стл.29 стр.57</t>
  </si>
  <si>
    <t>Ф.k9.1s разд.3 стл.4 стр.58&gt;=Ф.k9.1s разд.3 стл.29 стр.58</t>
  </si>
  <si>
    <t>Ф.k9.1s разд.3 стл.4 стр.59&gt;=Ф.k9.1s разд.3 стл.29 стр.59</t>
  </si>
  <si>
    <t>Ф.k9.1s разд.3 стл.20 стр.1&gt;=Ф.k9.1s разд.3 стл.21 стр.1</t>
  </si>
  <si>
    <t>Ф.k9.1s разд.3 стл.20 стр.2&gt;=Ф.k9.1s разд.3 стл.21 стр.2</t>
  </si>
  <si>
    <t>Ф.k9.1s разд.3 стл.20 стр.3&gt;=Ф.k9.1s разд.3 стл.21 стр.3</t>
  </si>
  <si>
    <t>Ф.k9.1s разд.3 стл.20 стр.4&gt;=Ф.k9.1s разд.3 стл.21 стр.4</t>
  </si>
  <si>
    <t>Ф.k9.1s разд.3 стл.20 стр.5&gt;=Ф.k9.1s разд.3 стл.21 стр.5</t>
  </si>
  <si>
    <t>Ф.k9.1s разд.3 стл.20 стр.6&gt;=Ф.k9.1s разд.3 стл.21 стр.6</t>
  </si>
  <si>
    <t>Ф.k9.1s разд.3 стл.20 стр.7&gt;=Ф.k9.1s разд.3 стл.21 стр.7</t>
  </si>
  <si>
    <t>Ф.k9.1s разд.3 стл.20 стр.8&gt;=Ф.k9.1s разд.3 стл.21 стр.8</t>
  </si>
  <si>
    <t>Ф.k9.1s разд.3 стл.20 стр.9&gt;=Ф.k9.1s разд.3 стл.21 стр.9</t>
  </si>
  <si>
    <t>Ф.k9.1s разд.3 стл.20 стр.10&gt;=Ф.k9.1s разд.3 стл.21 стр.10</t>
  </si>
  <si>
    <t>Ф.k9.1s разд.3 стл.20 стр.11&gt;=Ф.k9.1s разд.3 стл.21 стр.11</t>
  </si>
  <si>
    <t>Ф.k9.1s разд.3 стл.20 стр.12&gt;=Ф.k9.1s разд.3 стл.21 стр.12</t>
  </si>
  <si>
    <t>Ф.k9.1s разд.3 стл.20 стр.13&gt;=Ф.k9.1s разд.3 стл.21 стр.13</t>
  </si>
  <si>
    <t>Ф.k9.1s разд.3 стл.20 стр.14&gt;=Ф.k9.1s разд.3 стл.21 стр.14</t>
  </si>
  <si>
    <t>Ф.k9.1s разд.3 стл.20 стр.15&gt;=Ф.k9.1s разд.3 стл.21 стр.15</t>
  </si>
  <si>
    <t>Ф.k9.1s разд.3 стл.20 стр.16&gt;=Ф.k9.1s разд.3 стл.21 стр.16</t>
  </si>
  <si>
    <t>Ф.k9.1s разд.3 стл.20 стр.17&gt;=Ф.k9.1s разд.3 стл.21 стр.17</t>
  </si>
  <si>
    <t>Ф.k9.1s разд.3 стл.20 стр.18&gt;=Ф.k9.1s разд.3 стл.21 стр.18</t>
  </si>
  <si>
    <t>Ф.k9.1s разд.3 стл.20 стр.19&gt;=Ф.k9.1s разд.3 стл.21 стр.19</t>
  </si>
  <si>
    <t>Ф.k9.1s разд.3 стл.20 стр.20&gt;=Ф.k9.1s разд.3 стл.21 стр.20</t>
  </si>
  <si>
    <t>Ф.k9.1s разд.3 стл.20 стр.21&gt;=Ф.k9.1s разд.3 стл.21 стр.21</t>
  </si>
  <si>
    <t>Ф.k9.1s разд.3 стл.20 стр.22&gt;=Ф.k9.1s разд.3 стл.21 стр.22</t>
  </si>
  <si>
    <t>Ф.k9.1s разд.3 стл.20 стр.23&gt;=Ф.k9.1s разд.3 стл.21 стр.23</t>
  </si>
  <si>
    <t>Ф.k9.1s разд.3 стл.20 стр.24&gt;=Ф.k9.1s разд.3 стл.21 стр.24</t>
  </si>
  <si>
    <t>Ф.k9.1s разд.3 стл.20 стр.25&gt;=Ф.k9.1s разд.3 стл.21 стр.25</t>
  </si>
  <si>
    <t>Ф.k9.1s разд.3 стл.20 стр.26&gt;=Ф.k9.1s разд.3 стл.21 стр.26</t>
  </si>
  <si>
    <t>Ф.k9.1s разд.3 стл.20 стр.27&gt;=Ф.k9.1s разд.3 стл.21 стр.27</t>
  </si>
  <si>
    <t>Ф.k9.1s разд.3 стл.20 стр.28&gt;=Ф.k9.1s разд.3 стл.21 стр.28</t>
  </si>
  <si>
    <t>Ф.k9.1s разд.3 стл.20 стр.29&gt;=Ф.k9.1s разд.3 стл.21 стр.29</t>
  </si>
  <si>
    <t>Ф.k9.1s разд.3 стл.20 стр.30&gt;=Ф.k9.1s разд.3 стл.21 стр.30</t>
  </si>
  <si>
    <t>Ф.k9.1s разд.3 стл.20 стр.31&gt;=Ф.k9.1s разд.3 стл.21 стр.31</t>
  </si>
  <si>
    <t>Ф.k9.1s разд.3 стл.20 стр.32&gt;=Ф.k9.1s разд.3 стл.21 стр.32</t>
  </si>
  <si>
    <t>Ф.k9.1s разд.3 стл.20 стр.33&gt;=Ф.k9.1s разд.3 стл.21 стр.33</t>
  </si>
  <si>
    <t>Ф.k9.1s разд.3 стл.20 стр.34&gt;=Ф.k9.1s разд.3 стл.21 стр.34</t>
  </si>
  <si>
    <t>Ф.k9.1s разд.3 стл.20 стр.35&gt;=Ф.k9.1s разд.3 стл.21 стр.35</t>
  </si>
  <si>
    <t>Ф.k9.1s разд.3 стл.20 стр.36&gt;=Ф.k9.1s разд.3 стл.21 стр.36</t>
  </si>
  <si>
    <t>Ф.k9.1s разд.3 стл.20 стр.37&gt;=Ф.k9.1s разд.3 стл.21 стр.37</t>
  </si>
  <si>
    <t>Ф.k9.1s разд.3 стл.20 стр.38&gt;=Ф.k9.1s разд.3 стл.21 стр.38</t>
  </si>
  <si>
    <t>Ф.k9.1s разд.3 стл.20 стр.39&gt;=Ф.k9.1s разд.3 стл.21 стр.39</t>
  </si>
  <si>
    <t>Ф.k9.1s разд.3 стл.20 стр.40&gt;=Ф.k9.1s разд.3 стл.21 стр.40</t>
  </si>
  <si>
    <t>Ф.k9.1s разд.3 стл.20 стр.41&gt;=Ф.k9.1s разд.3 стл.21 стр.41</t>
  </si>
  <si>
    <t>Ф.k9.1s разд.3 стл.20 стр.42&gt;=Ф.k9.1s разд.3 стл.21 стр.42</t>
  </si>
  <si>
    <t>Ф.k9.1s разд.3 стл.20 стр.43&gt;=Ф.k9.1s разд.3 стл.21 стр.43</t>
  </si>
  <si>
    <t>Ф.k9.1s разд.3 стл.20 стр.44&gt;=Ф.k9.1s разд.3 стл.21 стр.44</t>
  </si>
  <si>
    <t>Ф.k9.1s разд.3 стл.20 стр.45&gt;=Ф.k9.1s разд.3 стл.21 стр.45</t>
  </si>
  <si>
    <t>Ф.k9.1s разд.3 стл.20 стр.46&gt;=Ф.k9.1s разд.3 стл.21 стр.46</t>
  </si>
  <si>
    <t>Ф.k9.1s разд.3 стл.20 стр.47&gt;=Ф.k9.1s разд.3 стл.21 стр.47</t>
  </si>
  <si>
    <t>Ф.k9.1s разд.3 стл.20 стр.48&gt;=Ф.k9.1s разд.3 стл.21 стр.48</t>
  </si>
  <si>
    <t>Ф.k9.1s разд.3 стл.20 стр.49&gt;=Ф.k9.1s разд.3 стл.21 стр.49</t>
  </si>
  <si>
    <t>Ф.k9.1s разд.3 стл.20 стр.50&gt;=Ф.k9.1s разд.3 стл.21 стр.50</t>
  </si>
  <si>
    <t>Ф.k9.1s разд.3 стл.20 стр.51&gt;=Ф.k9.1s разд.3 стл.21 стр.51</t>
  </si>
  <si>
    <t>Ф.k9.1s разд.3 стл.20 стр.52&gt;=Ф.k9.1s разд.3 стл.21 стр.52</t>
  </si>
  <si>
    <t>Ф.k9.1s разд.3 стл.20 стр.53&gt;=Ф.k9.1s разд.3 стл.21 стр.53</t>
  </si>
  <si>
    <t>Ф.k9.1s разд.3 стл.20 стр.54&gt;=Ф.k9.1s разд.3 стл.21 стр.54</t>
  </si>
  <si>
    <t>Ф.k9.1s разд.3 стл.20 стр.55&gt;=Ф.k9.1s разд.3 стл.21 стр.55</t>
  </si>
  <si>
    <t>Ф.k9.1s разд.3 стл.20 стр.56&gt;=Ф.k9.1s разд.3 стл.21 стр.56</t>
  </si>
  <si>
    <t>Ф.k9.1s разд.3 стл.20 стр.57&gt;=Ф.k9.1s разд.3 стл.21 стр.57</t>
  </si>
  <si>
    <t>Ф.k9.1s разд.3 стл.20 стр.58&gt;=Ф.k9.1s разд.3 стл.21 стр.58</t>
  </si>
  <si>
    <t>Ф.k9.1s разд.3 стл.20 стр.59&gt;=Ф.k9.1s разд.3 стл.21 стр.59</t>
  </si>
  <si>
    <t>Ф.k9.1s разд.3 стл.1 стр.1&gt;=Ф.k9.1s разд.3 стл.2 стр.1</t>
  </si>
  <si>
    <t>Ф.k9.1s разд.3 стл.1 стр.2&gt;=Ф.k9.1s разд.3 стл.2 стр.2</t>
  </si>
  <si>
    <t>Ф.k9.1s разд.3 стл.1 стр.3&gt;=Ф.k9.1s разд.3 стл.2 стр.3</t>
  </si>
  <si>
    <t>Ф.k9.1s разд.3 стл.1 стр.4&gt;=Ф.k9.1s разд.3 стл.2 стр.4</t>
  </si>
  <si>
    <t>Ф.k9.1s разд.3 стл.1 стр.5&gt;=Ф.k9.1s разд.3 стл.2 стр.5</t>
  </si>
  <si>
    <t>Ф.k9.1s разд.3 стл.1 стр.6&gt;=Ф.k9.1s разд.3 стл.2 стр.6</t>
  </si>
  <si>
    <t>Ф.k9.1s разд.3 стл.1 стр.7&gt;=Ф.k9.1s разд.3 стл.2 стр.7</t>
  </si>
  <si>
    <t>Ф.k9.1s разд.3 стл.1 стр.8&gt;=Ф.k9.1s разд.3 стл.2 стр.8</t>
  </si>
  <si>
    <t>Ф.k9.1s разд.3 стл.1 стр.9&gt;=Ф.k9.1s разд.3 стл.2 стр.9</t>
  </si>
  <si>
    <t>Ф.k9.1s разд.3 стл.1 стр.10&gt;=Ф.k9.1s разд.3 стл.2 стр.10</t>
  </si>
  <si>
    <t>Ф.k9.1s разд.3 стл.1 стр.11&gt;=Ф.k9.1s разд.3 стл.2 стр.11</t>
  </si>
  <si>
    <t>Ф.k9.1s разд.3 стл.1 стр.12&gt;=Ф.k9.1s разд.3 стл.2 стр.12</t>
  </si>
  <si>
    <t>Ф.k9.1s разд.3 стл.1 стр.13&gt;=Ф.k9.1s разд.3 стл.2 стр.13</t>
  </si>
  <si>
    <t>Ф.k9.1s разд.3 стл.1 стр.14&gt;=Ф.k9.1s разд.3 стл.2 стр.14</t>
  </si>
  <si>
    <t>Ф.k9.1s разд.3 стл.1 стр.15&gt;=Ф.k9.1s разд.3 стл.2 стр.15</t>
  </si>
  <si>
    <t>Ф.k9.1s разд.3 стл.1 стр.16&gt;=Ф.k9.1s разд.3 стл.2 стр.16</t>
  </si>
  <si>
    <t>Ф.k9.1s разд.3 стл.2 стр.56=Ф.k9.1s разд.3 сумма стл.3-4 стр.56+Ф.k9.1s разд.3 сумма стл.12-20 стр.56+Ф.k9.1s разд.3 сумма стл.22-23 стр.56</t>
  </si>
  <si>
    <t>Ф.k9.1s разд.3 стл.2 стр.57=Ф.k9.1s разд.3 сумма стл.3-4 стр.57+Ф.k9.1s разд.3 сумма стл.12-20 стр.57+Ф.k9.1s разд.3 сумма стл.22-23 стр.57</t>
  </si>
  <si>
    <t>Ф.k9.1s разд.3 стл.2 стр.58=Ф.k9.1s разд.3 сумма стл.3-4 стр.58+Ф.k9.1s разд.3 сумма стл.12-20 стр.58+Ф.k9.1s разд.3 сумма стл.22-23 стр.58</t>
  </si>
  <si>
    <t>Ф.k9.1s разд.3 стл.2 стр.59=Ф.k9.1s разд.3 сумма стл.3-4 стр.59+Ф.k9.1s разд.3 сумма стл.12-20 стр.59+Ф.k9.1s разд.3 сумма стл.22-23 стр.59</t>
  </si>
  <si>
    <t>Ф.k9.1s разд.3 стл.4 стр.1=Ф.k9.1s разд.3 сумма стл.5-11 стр.1</t>
  </si>
  <si>
    <t>Ф.k9.1s разд.3 стл.4 стр.2=Ф.k9.1s разд.3 сумма стл.5-11 стр.2</t>
  </si>
  <si>
    <t>Ф.k9.1s разд.3 стл.4 стр.3=Ф.k9.1s разд.3 сумма стл.5-11 стр.3</t>
  </si>
  <si>
    <t>Ф.k9.1s разд.3 стл.4 стр.4=Ф.k9.1s разд.3 сумма стл.5-11 стр.4</t>
  </si>
  <si>
    <t>Ф.k9.1s разд.3 стл.4 стр.5=Ф.k9.1s разд.3 сумма стл.5-11 стр.5</t>
  </si>
  <si>
    <t>Ф.k9.1s разд.3 стл.4 стр.6=Ф.k9.1s разд.3 сумма стл.5-11 стр.6</t>
  </si>
  <si>
    <t>Ф.k9.1s разд.3 стл.4 стр.7=Ф.k9.1s разд.3 сумма стл.5-11 стр.7</t>
  </si>
  <si>
    <t>Ф.k9.1s разд.3 стл.4 стр.8=Ф.k9.1s разд.3 сумма стл.5-11 стр.8</t>
  </si>
  <si>
    <t>Ф.k9.1s разд.3 стл.4 стр.9=Ф.k9.1s разд.3 сумма стл.5-11 стр.9</t>
  </si>
  <si>
    <t>Ф.k9.1s разд.3 стл.4 стр.10=Ф.k9.1s разд.3 сумма стл.5-11 стр.10</t>
  </si>
  <si>
    <t>Ф.k9.1s разд.3 стл.4 стр.11=Ф.k9.1s разд.3 сумма стл.5-11 стр.11</t>
  </si>
  <si>
    <t>Ф.k9.1s разд.3 стл.4 стр.12=Ф.k9.1s разд.3 сумма стл.5-11 стр.12</t>
  </si>
  <si>
    <t>Ф.k9.1s разд.3 стл.4 стр.13=Ф.k9.1s разд.3 сумма стл.5-11 стр.13</t>
  </si>
  <si>
    <t>Ф.k9.1s разд.3 стл.4 стр.14=Ф.k9.1s разд.3 сумма стл.5-11 стр.14</t>
  </si>
  <si>
    <t>Ф.k9.1s разд.3 стл.4 стр.15=Ф.k9.1s разд.3 сумма стл.5-11 стр.15</t>
  </si>
  <si>
    <t>Ф.k9.1s разд.3 стл.4 стр.16=Ф.k9.1s разд.3 сумма стл.5-11 стр.16</t>
  </si>
  <si>
    <t>Ф.k9.1s разд.3 стл.4 стр.17=Ф.k9.1s разд.3 сумма стл.5-11 стр.17</t>
  </si>
  <si>
    <t>Ф.k9.1s разд.3 стл.4 стр.18=Ф.k9.1s разд.3 сумма стл.5-11 стр.18</t>
  </si>
  <si>
    <t>Ф.k9.1s разд.3 стл.4 стр.19=Ф.k9.1s разд.3 сумма стл.5-11 стр.19</t>
  </si>
  <si>
    <t>Ф.k9.1s разд.3 стл.4 стр.20=Ф.k9.1s разд.3 сумма стл.5-11 стр.20</t>
  </si>
  <si>
    <t>Ф.k9.1s разд.3 стл.4 стр.21=Ф.k9.1s разд.3 сумма стл.5-11 стр.21</t>
  </si>
  <si>
    <t>Ф.k9.1s разд.3 стл.4 стр.22=Ф.k9.1s разд.3 сумма стл.5-11 стр.22</t>
  </si>
  <si>
    <t>Ф.k9.1s разд.3 стл.4 стр.23=Ф.k9.1s разд.3 сумма стл.5-11 стр.23</t>
  </si>
  <si>
    <t>Ф.k9.1s разд.2 стл.2 стр.22&gt;=Ф.k9.1s разд.2 стл.5 стр.22</t>
  </si>
  <si>
    <t>Ф.k9.1s разд.2 стл.2 стр.23&gt;=Ф.k9.1s разд.2 стл.5 стр.23</t>
  </si>
  <si>
    <t>Ф.k9.1s разд.2 стл.2 стр.24&gt;=Ф.k9.1s разд.2 стл.5 стр.24</t>
  </si>
  <si>
    <t>Ф.k9.1s разд.2 стл.2 стр.25&gt;=Ф.k9.1s разд.2 стл.5 стр.25</t>
  </si>
  <si>
    <t>Ф.k9.1s разд.2 стл.2 стр.26&gt;=Ф.k9.1s разд.2 стл.5 стр.26</t>
  </si>
  <si>
    <t>Ф.k9.1s разд.2 стл.2 стр.27&gt;=Ф.k9.1s разд.2 стл.5 стр.27</t>
  </si>
  <si>
    <t>Ф.k9.1s разд.2 стл.2 стр.28&gt;=Ф.k9.1s разд.2 стл.5 стр.28</t>
  </si>
  <si>
    <t>Ф.k9.1s разд.2 стл.2 стр.29&gt;=Ф.k9.1s разд.2 стл.5 стр.29</t>
  </si>
  <si>
    <t>Ф.k9.1s разд.2 стл.2 стр.30&gt;=Ф.k9.1s разд.2 стл.5 стр.30</t>
  </si>
  <si>
    <t>Ф.k9.1s разд.2 стл.2 стр.31&gt;=Ф.k9.1s разд.2 стл.5 стр.31</t>
  </si>
  <si>
    <t>Ф.k9.1s разд.2 стл.2 стр.32&gt;=Ф.k9.1s разд.2 стл.5 стр.32</t>
  </si>
  <si>
    <t>Ф.k9.1s разд.2 стл.2 стр.33&gt;=Ф.k9.1s разд.2 стл.5 стр.33</t>
  </si>
  <si>
    <t>Ф.k9.1s разд.2 стл.2 стр.34&gt;=Ф.k9.1s разд.2 стл.5 стр.34</t>
  </si>
  <si>
    <t>Ф.k9.1s разд.2 стл.2 стр.35&gt;=Ф.k9.1s разд.2 стл.5 стр.35</t>
  </si>
  <si>
    <t>Ф.k9.1s разд.2 стл.2 стр.36&gt;=Ф.k9.1s разд.2 стл.5 стр.36</t>
  </si>
  <si>
    <t>Ф.k9.1s разд.2 стл.2 стр.37&gt;=Ф.k9.1s разд.2 стл.5 стр.37</t>
  </si>
  <si>
    <t>Ф.k9.1s разд.2 стл.2 стр.38&gt;=Ф.k9.1s разд.2 стл.5 стр.38</t>
  </si>
  <si>
    <t>Ф.k9.1s разд.2 стл.2 стр.39&gt;=Ф.k9.1s разд.2 стл.5 стр.39</t>
  </si>
  <si>
    <t>Ф.k9.1s разд.2 стл.2 стр.40&gt;=Ф.k9.1s разд.2 стл.5 стр.40</t>
  </si>
  <si>
    <t>Ф.k9.1s разд.2 стл.2 стр.41&gt;=Ф.k9.1s разд.2 стл.5 стр.41</t>
  </si>
  <si>
    <t>Ф.k9.1s разд.2 стл.2 стр.42&gt;=Ф.k9.1s разд.2 стл.5 стр.42</t>
  </si>
  <si>
    <t>Ф.k9.1s разд.2 стл.2 стр.43&gt;=Ф.k9.1s разд.2 стл.5 стр.43</t>
  </si>
  <si>
    <t>Ф.k9.1s разд.2 стл.2 стр.44&gt;=Ф.k9.1s разд.2 стл.5 стр.44</t>
  </si>
  <si>
    <t>Ф.k9.1s разд.2 стл.2 стр.45&gt;=Ф.k9.1s разд.2 стл.5 стр.45</t>
  </si>
  <si>
    <t>Ф.k9.1s разд.2 стл.2 стр.46&gt;=Ф.k9.1s разд.2 стл.5 стр.46</t>
  </si>
  <si>
    <t>Ф.k9.1s разд.2 стл.2 стр.47&gt;=Ф.k9.1s разд.2 стл.5 стр.47</t>
  </si>
  <si>
    <t>Ф.k9.1s разд.2 стл.2 стр.48&gt;=Ф.k9.1s разд.2 стл.5 стр.48</t>
  </si>
  <si>
    <t>Ф.k9.1s разд.2 стл.2 стр.49&gt;=Ф.k9.1s разд.2 стл.5 стр.49</t>
  </si>
  <si>
    <t>Ф.k9.1s разд.2 стл.2 стр.50&gt;=Ф.k9.1s разд.2 стл.5 стр.50</t>
  </si>
  <si>
    <t>Ф.k9.1s разд.2 стл.2 стр.51&gt;=Ф.k9.1s разд.2 стл.5 стр.51</t>
  </si>
  <si>
    <t>Ф.k9.1s разд.2 стл.2 стр.52&gt;=Ф.k9.1s разд.2 стл.5 стр.52</t>
  </si>
  <si>
    <t>Ф.k9.1s разд.2 стл.2 стр.53&gt;=Ф.k9.1s разд.2 стл.5 стр.53</t>
  </si>
  <si>
    <t>Ф.k9.1s разд.2 стл.2 стр.54&gt;=Ф.k9.1s разд.2 стл.5 стр.54</t>
  </si>
  <si>
    <t>Ф.k9.1s разд.2 стл.2 стр.55&gt;=Ф.k9.1s разд.2 стл.5 стр.55</t>
  </si>
  <si>
    <t>Ф.k9.1s разд.2 стл.2 стр.56&gt;=Ф.k9.1s разд.2 стл.5 стр.56</t>
  </si>
  <si>
    <t>Ф.k9.1s разд.2 стл.2 стр.57&gt;=Ф.k9.1s разд.2 стл.5 стр.57</t>
  </si>
  <si>
    <t>Ф.k9.1s разд.2 стл.2 стр.58&gt;=Ф.k9.1s разд.2 стл.5 стр.58</t>
  </si>
  <si>
    <t>Ф.k9.1s разд.2 стл.2 стр.59&gt;=Ф.k9.1s разд.2 стл.5 стр.59</t>
  </si>
  <si>
    <t>Ф.k9.1s разд.2 стл.3 стр.1&gt;=Ф.k9.1s разд.2 стл.6 стр.1</t>
  </si>
  <si>
    <t>Ф.k9.1s разд.2 стл.3 стр.2&gt;=Ф.k9.1s разд.2 стл.6 стр.2</t>
  </si>
  <si>
    <t>Ф.k9.1s разд.2 стл.3 стр.3&gt;=Ф.k9.1s разд.2 стл.6 стр.3</t>
  </si>
  <si>
    <t>Ф.k9.1s разд.2 стл.3 стр.4&gt;=Ф.k9.1s разд.2 стл.6 стр.4</t>
  </si>
  <si>
    <t>Ф.k9.1s разд.2 стл.3 стр.5&gt;=Ф.k9.1s разд.2 стл.6 стр.5</t>
  </si>
  <si>
    <t>Ф.k9.1s разд.2 стл.3 стр.6&gt;=Ф.k9.1s разд.2 стл.6 стр.6</t>
  </si>
  <si>
    <t>Ф.k9.1s разд.2 стл.3 стр.7&gt;=Ф.k9.1s разд.2 стл.6 стр.7</t>
  </si>
  <si>
    <t>Ф.k9.1s разд.2 стл.3 стр.8&gt;=Ф.k9.1s разд.2 стл.6 стр.8</t>
  </si>
  <si>
    <t>Ф.k9.1s разд.2 стл.3 стр.9&gt;=Ф.k9.1s разд.2 стл.6 стр.9</t>
  </si>
  <si>
    <t>Ф.k9.1s разд.2 стл.3 стр.10&gt;=Ф.k9.1s разд.2 стл.6 стр.10</t>
  </si>
  <si>
    <t>Ф.k9.1s разд.2 стл.3 стр.11&gt;=Ф.k9.1s разд.2 стл.6 стр.11</t>
  </si>
  <si>
    <t>Ф.k9.1s разд.2 стл.3 стр.12&gt;=Ф.k9.1s разд.2 стл.6 стр.12</t>
  </si>
  <si>
    <t>Ф.k9.1s разд.2 стл.3 стр.13&gt;=Ф.k9.1s разд.2 стл.6 стр.13</t>
  </si>
  <si>
    <t>Ф.k9.1s разд.2 стл.3 стр.14&gt;=Ф.k9.1s разд.2 стл.6 стр.14</t>
  </si>
  <si>
    <t>Ф.k9.1s разд.2 стл.3 стр.15&gt;=Ф.k9.1s разд.2 стл.6 стр.15</t>
  </si>
  <si>
    <t>Ф.k9.1s разд.2 стл.3 стр.16&gt;=Ф.k9.1s разд.2 стл.6 стр.16</t>
  </si>
  <si>
    <t>Ф.k9.1s разд.2 стл.3 стр.17&gt;=Ф.k9.1s разд.2 стл.6 стр.17</t>
  </si>
  <si>
    <t>Ф.k9.1s разд.2 стл.3 стр.18&gt;=Ф.k9.1s разд.2 стл.6 стр.18</t>
  </si>
  <si>
    <t>Ф.k9.1s разд.2 стл.3 стр.19&gt;=Ф.k9.1s разд.2 стл.6 стр.19</t>
  </si>
  <si>
    <t>Ф.k9.1s разд.2 стл.3 стр.20&gt;=Ф.k9.1s разд.2 стл.6 стр.20</t>
  </si>
  <si>
    <t>Ф.k9.1s разд.2 стл.3 стр.21&gt;=Ф.k9.1s разд.2 стл.6 стр.21</t>
  </si>
  <si>
    <t>Ф.k9.1s разд.2 стл.3 стр.22&gt;=Ф.k9.1s разд.2 стл.6 стр.22</t>
  </si>
  <si>
    <t>Ф.k9.1s разд.3 стл.2 стр.10&gt;=Ф.k9.1s разд.3 стл.32 стр.10</t>
  </si>
  <si>
    <t>Ф.k9.1s разд.3 стл.2 стр.11&gt;=Ф.k9.1s разд.3 стл.32 стр.11</t>
  </si>
  <si>
    <t>Ф.k9.1s разд.3 стл.2 стр.12&gt;=Ф.k9.1s разд.3 стл.32 стр.12</t>
  </si>
  <si>
    <t>Ф.k9.1s разд.3 стл.2 стр.13&gt;=Ф.k9.1s разд.3 стл.32 стр.13</t>
  </si>
  <si>
    <t>Ф.k9.1s разд.3 стл.2 стр.14&gt;=Ф.k9.1s разд.3 стл.32 стр.14</t>
  </si>
  <si>
    <t>Ф.k9.1s разд.3 стл.2 стр.15&gt;=Ф.k9.1s разд.3 стл.32 стр.15</t>
  </si>
  <si>
    <t>Ф.k9.1s разд.3 стл.2 стр.16&gt;=Ф.k9.1s разд.3 стл.32 стр.16</t>
  </si>
  <si>
    <t>Ф.k9.1s разд.3 стл.2 стр.17&gt;=Ф.k9.1s разд.3 стл.32 стр.17</t>
  </si>
  <si>
    <t>Ф.k9.1s разд.3 стл.2 стр.18&gt;=Ф.k9.1s разд.3 стл.32 стр.18</t>
  </si>
  <si>
    <t>Ф.k9.1s разд.3 стл.2 стр.19&gt;=Ф.k9.1s разд.3 стл.32 стр.19</t>
  </si>
  <si>
    <t>Ф.k9.1s разд.3 стл.2 стр.20&gt;=Ф.k9.1s разд.3 стл.32 стр.20</t>
  </si>
  <si>
    <t>Ф.k9.1s разд.3 стл.2 стр.21&gt;=Ф.k9.1s разд.3 стл.32 стр.21</t>
  </si>
  <si>
    <t>Ф.k9.1s разд.3 стл.2 стр.22&gt;=Ф.k9.1s разд.3 стл.32 стр.22</t>
  </si>
  <si>
    <t>Ф.k9.1s разд.3 стл.2 стр.23&gt;=Ф.k9.1s разд.3 стл.32 стр.23</t>
  </si>
  <si>
    <t>Ф.k9.1s разд.3 стл.2 стр.24&gt;=Ф.k9.1s разд.3 стл.32 стр.24</t>
  </si>
  <si>
    <t>Ф.k9.1s разд.3 стл.2 стр.25&gt;=Ф.k9.1s разд.3 стл.32 стр.25</t>
  </si>
  <si>
    <t>Ф.k9.1s разд.3 стл.2 стр.26&gt;=Ф.k9.1s разд.3 стл.32 стр.26</t>
  </si>
  <si>
    <t>Ф.k9.1s разд.3 стл.2 стр.27&gt;=Ф.k9.1s разд.3 стл.32 стр.27</t>
  </si>
  <si>
    <t>Ф.k9.1s разд.3 стл.2 стр.28&gt;=Ф.k9.1s разд.3 стл.32 стр.28</t>
  </si>
  <si>
    <t>Ф.k9.1s разд.3 стл.2 стр.29&gt;=Ф.k9.1s разд.3 стл.32 стр.29</t>
  </si>
  <si>
    <t>Ф.k9.1s разд.3 стл.2 стр.30&gt;=Ф.k9.1s разд.3 стл.32 стр.30</t>
  </si>
  <si>
    <t>Ф.k9.1s разд.3 стл.2 стр.31&gt;=Ф.k9.1s разд.3 стл.32 стр.31</t>
  </si>
  <si>
    <t>Ф.k9.1s разд.3 стл.2 стр.32&gt;=Ф.k9.1s разд.3 стл.32 стр.32</t>
  </si>
  <si>
    <t>Ф.k9.1s разд.3 стл.2 стр.33&gt;=Ф.k9.1s разд.3 стл.32 стр.33</t>
  </si>
  <si>
    <t>Ф.k9.1s разд.2 стл.3 стр.47&gt;=Ф.k9.1s разд.2 стл.6 стр.47</t>
  </si>
  <si>
    <t>Ф.k9.1s разд.2 стл.3 стр.48&gt;=Ф.k9.1s разд.2 стл.6 стр.48</t>
  </si>
  <si>
    <t>Ф.k9.1s разд.2 стл.3 стр.49&gt;=Ф.k9.1s разд.2 стл.6 стр.49</t>
  </si>
  <si>
    <t>Ф.k9.1s разд.2 стл.3 стр.50&gt;=Ф.k9.1s разд.2 стл.6 стр.50</t>
  </si>
  <si>
    <t>Ф.k9.1s разд.2 стл.3 стр.51&gt;=Ф.k9.1s разд.2 стл.6 стр.51</t>
  </si>
  <si>
    <t>Ф.k9.1s разд.2 стл.3 стр.52&gt;=Ф.k9.1s разд.2 стл.6 стр.52</t>
  </si>
  <si>
    <t>Ф.k9.1s разд.2 стл.3 стр.53&gt;=Ф.k9.1s разд.2 стл.6 стр.53</t>
  </si>
  <si>
    <t>Ф.k9.1s разд.2 стл.3 стр.54&gt;=Ф.k9.1s разд.2 стл.6 стр.54</t>
  </si>
  <si>
    <t>Ф.k9.1s разд.2 стл.3 стр.55&gt;=Ф.k9.1s разд.2 стл.6 стр.55</t>
  </si>
  <si>
    <t>Ф.k9.1s разд.2 стл.3 стр.56&gt;=Ф.k9.1s разд.2 стл.6 стр.56</t>
  </si>
  <si>
    <t>Ф.k9.1s разд.2 стл.3 стр.57&gt;=Ф.k9.1s разд.2 стл.6 стр.57</t>
  </si>
  <si>
    <t>Ф.k9.1s разд.2 стл.3 стр.58&gt;=Ф.k9.1s разд.2 стл.6 стр.58</t>
  </si>
  <si>
    <t>Ф.k9.1s разд.2 стл.3 стр.59&gt;=Ф.k9.1s разд.2 стл.6 стр.59</t>
  </si>
  <si>
    <t>Ф.k9.1s разд.3 стл.2 стр.1=Ф.k9.1s разд.2 стл.1 стр.1</t>
  </si>
  <si>
    <t>Ф.k9.1s разд.3 стл.2 стр.2=Ф.k9.1s разд.2 стл.1 стр.2</t>
  </si>
  <si>
    <t>Ф.k9.1s разд.3 стл.2 стр.3=Ф.k9.1s разд.2 стл.1 стр.3</t>
  </si>
  <si>
    <t>Ф.k9.1s разд.3 стл.2 стр.4=Ф.k9.1s разд.2 стл.1 стр.4</t>
  </si>
  <si>
    <t>Ф.k9.1s разд.3 стл.2 стр.5=Ф.k9.1s разд.2 стл.1 стр.5</t>
  </si>
  <si>
    <t>Ф.k9.1s разд.3 стл.2 стр.6=Ф.k9.1s разд.2 стл.1 стр.6</t>
  </si>
  <si>
    <t>Ф.k9.1s разд.3 стл.2 стр.7=Ф.k9.1s разд.2 стл.1 стр.7</t>
  </si>
  <si>
    <t>Ф.k9.1s разд.3 стл.2 стр.8=Ф.k9.1s разд.2 стл.1 стр.8</t>
  </si>
  <si>
    <t>Ф.k9.1s разд.3 стл.2 стр.9=Ф.k9.1s разд.2 стл.1 стр.9</t>
  </si>
  <si>
    <t>Ф.k9.1s разд.3 стл.2 стр.10=Ф.k9.1s разд.2 стл.1 стр.10</t>
  </si>
  <si>
    <t>Ф.k9.1s разд.3 стл.2 стр.11=Ф.k9.1s разд.2 стл.1 стр.11</t>
  </si>
  <si>
    <t>Ф.k9.1s разд.3 стл.2 стр.12=Ф.k9.1s разд.2 стл.1 стр.12</t>
  </si>
  <si>
    <t>Ф.k9.1s разд.3 стл.2 стр.13=Ф.k9.1s разд.2 стл.1 стр.13</t>
  </si>
  <si>
    <t>Ф.k9.1s разд.3 стл.2 стр.14=Ф.k9.1s разд.2 стл.1 стр.14</t>
  </si>
  <si>
    <t>Ф.k9.1s разд.3 стл.2 стр.15=Ф.k9.1s разд.2 стл.1 стр.15</t>
  </si>
  <si>
    <t>Ф.k9.1s разд.3 стл.2 стр.16=Ф.k9.1s разд.2 стл.1 стр.16</t>
  </si>
  <si>
    <t>Ф.k9.1s разд.3 стл.2 стр.17=Ф.k9.1s разд.2 стл.1 стр.17</t>
  </si>
  <si>
    <t>Ф.k9.1s разд.3 стл.2 стр.18=Ф.k9.1s разд.2 стл.1 стр.18</t>
  </si>
  <si>
    <t>Ф.k9.1s разд.3 стл.2 стр.19=Ф.k9.1s разд.2 стл.1 стр.19</t>
  </si>
  <si>
    <t>Ф.k9.1s разд.3 стл.2 стр.20=Ф.k9.1s разд.2 стл.1 стр.20</t>
  </si>
  <si>
    <t>Ф.k9.1s разд.3 стл.2 стр.21=Ф.k9.1s разд.2 стл.1 стр.21</t>
  </si>
  <si>
    <t>Ф.k9.1s разд.3 стл.2 стр.22=Ф.k9.1s разд.2 стл.1 стр.22</t>
  </si>
  <si>
    <t>Ф.k9.1s разд.3 стл.2 стр.23=Ф.k9.1s разд.2 стл.1 стр.23</t>
  </si>
  <si>
    <t>Ф.k9.1s разд.3 стл.2 стр.24=Ф.k9.1s разд.2 стл.1 стр.24</t>
  </si>
  <si>
    <t>Ф.k9.1s разд.3 стл.2 стр.25=Ф.k9.1s разд.2 стл.1 стр.25</t>
  </si>
  <si>
    <t>Ф.k9.1s разд.3 стл.2 стр.26=Ф.k9.1s разд.2 стл.1 стр.26</t>
  </si>
  <si>
    <t>Ф.k9.1s разд.3 стл.2 стр.27=Ф.k9.1s разд.2 стл.1 стр.27</t>
  </si>
  <si>
    <t>Ф.k9.1s разд.3 стл.2 стр.28=Ф.k9.1s разд.2 стл.1 стр.28</t>
  </si>
  <si>
    <t>Ф.k9.1s разд.3 стл.2 стр.29=Ф.k9.1s разд.2 стл.1 стр.29</t>
  </si>
  <si>
    <t>Ф.k9.1s разд.3 стл.2 стр.30=Ф.k9.1s разд.2 стл.1 стр.30</t>
  </si>
  <si>
    <t>Ф.k9.1s разд.3 стл.2 стр.31=Ф.k9.1s разд.2 стл.1 стр.31</t>
  </si>
  <si>
    <t>Ф.k9.1s разд.3 стл.2 стр.32=Ф.k9.1s разд.2 стл.1 стр.32</t>
  </si>
  <si>
    <t>Ф.k9.1s разд.3 стл.2 стр.33=Ф.k9.1s разд.2 стл.1 стр.33</t>
  </si>
  <si>
    <t>Ф.k9.1s разд.3 стл.2 стр.34=Ф.k9.1s разд.2 стл.1 стр.34</t>
  </si>
  <si>
    <t>Ф.k9.1s разд.3 стл.2 стр.35=Ф.k9.1s разд.2 стл.1 стр.35</t>
  </si>
  <si>
    <t>Ф.k9.1s разд.3 стл.2 стр.36=Ф.k9.1s разд.2 стл.1 стр.36</t>
  </si>
  <si>
    <t>Ф.k9.1s разд.3 стл.2 стр.37=Ф.k9.1s разд.2 стл.1 стр.37</t>
  </si>
  <si>
    <t>Ф.k9.1s разд.3 стл.2 стр.38=Ф.k9.1s разд.2 стл.1 стр.38</t>
  </si>
  <si>
    <t>Ф.k9.1s разд.3 стл.2 стр.39=Ф.k9.1s разд.2 стл.1 стр.39</t>
  </si>
  <si>
    <t>Ф.k9.1s разд.3 стл.2 стр.40=Ф.k9.1s разд.2 стл.1 стр.40</t>
  </si>
  <si>
    <t>Ф.k9.1s разд.3 стл.2 стр.41=Ф.k9.1s разд.2 стл.1 стр.41</t>
  </si>
  <si>
    <t>Ф.k9.1s разд.3 стл.2 стр.42=Ф.k9.1s разд.2 стл.1 стр.42</t>
  </si>
  <si>
    <t>Ф.k9.1s разд.3 стл.2 стр.43=Ф.k9.1s разд.2 стл.1 стр.43</t>
  </si>
  <si>
    <t>Ф.k9.1s разд.3 стл.2 стр.44=Ф.k9.1s разд.2 стл.1 стр.44</t>
  </si>
  <si>
    <t>Ф.k9.1s разд.3 стл.2 стр.45=Ф.k9.1s разд.2 стл.1 стр.45</t>
  </si>
  <si>
    <t>Ф.k9.1s разд.3 стл.2 стр.46=Ф.k9.1s разд.2 стл.1 стр.46</t>
  </si>
  <si>
    <t>Ф.k9.1s разд.3 стл.2 стр.47=Ф.k9.1s разд.2 стл.1 стр.47</t>
  </si>
  <si>
    <t>Ф.k9.1s разд.3 стл.2 стр.48=Ф.k9.1s разд.2 стл.1 стр.48</t>
  </si>
  <si>
    <t>Ф.k9.1s разд.3 стл.2 стр.49=Ф.k9.1s разд.2 стл.1 стр.49</t>
  </si>
  <si>
    <t>Ф.k9.1s разд.3 стл.2 стр.50=Ф.k9.1s разд.2 стл.1 стр.50</t>
  </si>
  <si>
    <t>Ф.k9.1s разд.3 стл.2 стр.51=Ф.k9.1s разд.2 стл.1 стр.51</t>
  </si>
  <si>
    <t>Ф.k9.1s разд.3 стл.2 стр.52=Ф.k9.1s разд.2 стл.1 стр.52</t>
  </si>
  <si>
    <t>Ф.k9.1s разд.3 стл.2 стр.53=Ф.k9.1s разд.2 стл.1 стр.53</t>
  </si>
  <si>
    <t>Ф.k9.1s разд.3 стл.2 стр.54=Ф.k9.1s разд.2 стл.1 стр.54</t>
  </si>
  <si>
    <t>Ф.k9.1s разд.3 стл.2 стр.55=Ф.k9.1s разд.2 стл.1 стр.55</t>
  </si>
  <si>
    <t>Ф.k9.1s разд.3 стл.2 стр.56=Ф.k9.1s разд.2 стл.1 стр.56</t>
  </si>
  <si>
    <t>Ф.k9.1s разд.3 стл.2 стр.57=Ф.k9.1s разд.2 стл.1 стр.57</t>
  </si>
  <si>
    <t>Ф.k9.1s разд.3 стл.2 стр.58=Ф.k9.1s разд.2 стл.1 стр.58</t>
  </si>
  <si>
    <t>Ф.k9.1s разд.3 стл.2 стр.59=Ф.k9.1s разд.2 стл.1 стр.59</t>
  </si>
  <si>
    <t>Ф.k9.1s разд.2 стл.1 стр.1&gt;=Ф.k9.1s разд.2 стл.4 стр.1</t>
  </si>
  <si>
    <t>Ф.k9.1s разд.2 стл.1 стр.2&gt;=Ф.k9.1s разд.2 стл.4 стр.2</t>
  </si>
  <si>
    <t>Ф.k9.1s разд.2 стл.1 стр.3&gt;=Ф.k9.1s разд.2 стл.4 стр.3</t>
  </si>
  <si>
    <t>Ф.k9.1s разд.2 стл.1 стр.4&gt;=Ф.k9.1s разд.2 стл.4 стр.4</t>
  </si>
  <si>
    <t>Ф.k9.1s разд.2 стл.1 стр.5&gt;=Ф.k9.1s разд.2 стл.4 стр.5</t>
  </si>
  <si>
    <t>Ф.k9.1s разд.2 стл.1 стр.6&gt;=Ф.k9.1s разд.2 стл.4 стр.6</t>
  </si>
  <si>
    <t>Ф.k9.1s разд.2 стл.1 стр.7&gt;=Ф.k9.1s разд.2 стл.4 стр.7</t>
  </si>
  <si>
    <t>Ф.k9.1s разд.2 стл.1 стр.8&gt;=Ф.k9.1s разд.2 стл.4 стр.8</t>
  </si>
  <si>
    <t>Ф.k9.1s разд.2 стл.1 стр.9&gt;=Ф.k9.1s разд.2 стл.4 стр.9</t>
  </si>
  <si>
    <t>Ф.k9.1s разд.2 стл.1 стр.10&gt;=Ф.k9.1s разд.2 стл.4 стр.10</t>
  </si>
  <si>
    <t>Ф.k9.1s разд.2 стл.1 стр.11&gt;=Ф.k9.1s разд.2 стл.4 стр.11</t>
  </si>
  <si>
    <t>Ф.k9.1s разд.2 стл.1 стр.12&gt;=Ф.k9.1s разд.2 стл.4 стр.12</t>
  </si>
  <si>
    <t>Ф.k9.1s разд.2 стл.1 стр.13&gt;=Ф.k9.1s разд.2 стл.4 стр.13</t>
  </si>
  <si>
    <t>Ф.k9.1s разд.2 стл.1 стр.14&gt;=Ф.k9.1s разд.2 стл.4 стр.14</t>
  </si>
  <si>
    <t>Ф.k9.1s разд.2 стл.1 стр.15&gt;=Ф.k9.1s разд.2 стл.4 стр.15</t>
  </si>
  <si>
    <t>Ф.k9.1s разд.2 стл.1 стр.16&gt;=Ф.k9.1s разд.2 стл.4 стр.16</t>
  </si>
  <si>
    <t>Ф.k9.1s разд.2 стл.1 стр.17&gt;=Ф.k9.1s разд.2 стл.4 стр.17</t>
  </si>
  <si>
    <t>Ф.k9.1s разд.2 стл.1 стр.18&gt;=Ф.k9.1s разд.2 стл.4 стр.18</t>
  </si>
  <si>
    <t>Ф.k9.1s разд.2 стл.1 стр.19&gt;=Ф.k9.1s разд.2 стл.4 стр.19</t>
  </si>
  <si>
    <t>Ф.k9.1s разд.2 стл.1 стр.20&gt;=Ф.k9.1s разд.2 стл.4 стр.20</t>
  </si>
  <si>
    <t>Ф.k9.1s разд.2 стл.1 стр.21&gt;=Ф.k9.1s разд.2 стл.4 стр.21</t>
  </si>
  <si>
    <t>Ф.k9.1s разд.2 стл.1 стр.22&gt;=Ф.k9.1s разд.2 стл.4 стр.22</t>
  </si>
  <si>
    <t>Ф.k9.1s разд.2 стл.1 стр.23&gt;=Ф.k9.1s разд.2 стл.4 стр.23</t>
  </si>
  <si>
    <t>Ф.k9.1s разд.2 стл.1 стр.24&gt;=Ф.k9.1s разд.2 стл.4 стр.24</t>
  </si>
  <si>
    <t>Ф.k9.1s разд.2 стл.1 стр.25&gt;=Ф.k9.1s разд.2 стл.4 стр.25</t>
  </si>
  <si>
    <t>Ф.k9.1s разд.2 стл.1 стр.26&gt;=Ф.k9.1s разд.2 стл.4 стр.26</t>
  </si>
  <si>
    <t>Ф.k9.1s разд.2 стл.1 стр.27&gt;=Ф.k9.1s разд.2 стл.4 стр.27</t>
  </si>
  <si>
    <t>Ф.k9.1s разд.2 стл.1 стр.28&gt;=Ф.k9.1s разд.2 стл.4 стр.28</t>
  </si>
  <si>
    <t>Ф.k9.1s разд.2 стл.1 стр.29&gt;=Ф.k9.1s разд.2 стл.4 стр.29</t>
  </si>
  <si>
    <t>Ф.k9.1s разд.2 стл.1 стр.30&gt;=Ф.k9.1s разд.2 стл.4 стр.30</t>
  </si>
  <si>
    <t>Ф.k9.1s разд.2 стл.1 стр.31&gt;=Ф.k9.1s разд.2 стл.4 стр.31</t>
  </si>
  <si>
    <t>Ф.k9.1s разд.2 стл.1 стр.32&gt;=Ф.k9.1s разд.2 стл.4 стр.32</t>
  </si>
  <si>
    <t>Ф.k9.1s разд.2 стл.1 стр.33&gt;=Ф.k9.1s разд.2 стл.4 стр.33</t>
  </si>
  <si>
    <t>Ф.k9.1s разд.2 стл.1 стр.34&gt;=Ф.k9.1s разд.2 стл.4 стр.34</t>
  </si>
  <si>
    <t>Ф.k9.1s разд.2 стл.1 стр.35&gt;=Ф.k9.1s разд.2 стл.4 стр.35</t>
  </si>
  <si>
    <t>Ф.k9.1s разд.2 стл.1 стр.36&gt;=Ф.k9.1s разд.2 стл.4 стр.36</t>
  </si>
  <si>
    <t>Ф.k9.1s разд.2 стл.1 стр.37&gt;=Ф.k9.1s разд.2 стл.4 стр.37</t>
  </si>
  <si>
    <t>Ф.k9.1s разд.2 стл.1 стр.38&gt;=Ф.k9.1s разд.2 стл.4 стр.38</t>
  </si>
  <si>
    <t>Ф.k9.1s разд.2 стл.1 стр.39&gt;=Ф.k9.1s разд.2 стл.4 стр.39</t>
  </si>
  <si>
    <t>Ф.k9.1s разд.2 стл.1 стр.40&gt;=Ф.k9.1s разд.2 стл.4 стр.40</t>
  </si>
  <si>
    <t>Ф.k9.1s разд.2 стл.1 стр.41&gt;=Ф.k9.1s разд.2 стл.4 стр.41</t>
  </si>
  <si>
    <t>Ф.k9.1s разд.2 стл.1 стр.42&gt;=Ф.k9.1s разд.2 стл.4 стр.42</t>
  </si>
  <si>
    <t>Ф.k9.1s разд.2 стл.1 стр.43&gt;=Ф.k9.1s разд.2 стл.4 стр.43</t>
  </si>
  <si>
    <t>Ф.k9.1s разд.2 стл.1 стр.44&gt;=Ф.k9.1s разд.2 стл.4 стр.44</t>
  </si>
  <si>
    <t>Ф.k9.1s разд.2 стл.1 стр.45&gt;=Ф.k9.1s разд.2 стл.4 стр.45</t>
  </si>
  <si>
    <t>Ф.k9.1s разд.2 стл.1 стр.46&gt;=Ф.k9.1s разд.2 стл.4 стр.46</t>
  </si>
  <si>
    <t>Ф.k9.1s разд.2 стл.1 стр.47&gt;=Ф.k9.1s разд.2 стл.4 стр.47</t>
  </si>
  <si>
    <t>Ф.k9.1s разд.2 стл.1 стр.48&gt;=Ф.k9.1s разд.2 стл.4 стр.48</t>
  </si>
  <si>
    <t>Ф.k9.1s разд.2 стл.1 стр.49&gt;=Ф.k9.1s разд.2 стл.4 стр.49</t>
  </si>
  <si>
    <t>Ф.k9.1s разд.2 стл.1 стр.50&gt;=Ф.k9.1s разд.2 стл.4 стр.50</t>
  </si>
  <si>
    <t>Ф.k9.1s разд.2 стл.1 стр.51&gt;=Ф.k9.1s разд.2 стл.4 стр.51</t>
  </si>
  <si>
    <t>Ф.k9.1s разд.2 стл.1 стр.52&gt;=Ф.k9.1s разд.2 стл.4 стр.52</t>
  </si>
  <si>
    <t>Ф.k9.1s разд.2 стл.1 стр.53&gt;=Ф.k9.1s разд.2 стл.4 стр.53</t>
  </si>
  <si>
    <t>Ф.k9.1s разд.2 стл.1 стр.54&gt;=Ф.k9.1s разд.2 стл.4 стр.54</t>
  </si>
  <si>
    <t>Ф.k9.1s разд.2 стл.1 стр.55&gt;=Ф.k9.1s разд.2 стл.4 стр.55</t>
  </si>
  <si>
    <t>Ф.k9.1s разд.2 стл.1 стр.56&gt;=Ф.k9.1s разд.2 стл.4 стр.56</t>
  </si>
  <si>
    <t>Ф.k9.1s разд.2 стл.1 стр.57&gt;=Ф.k9.1s разд.2 стл.4 стр.57</t>
  </si>
  <si>
    <t>Ф.k9.1s разд.2 стл.1 стр.58&gt;=Ф.k9.1s разд.2 стл.4 стр.58</t>
  </si>
  <si>
    <t>Ф.k9.1s разд.2 стл.1 стр.59&gt;=Ф.k9.1s разд.2 стл.4 стр.59</t>
  </si>
  <si>
    <t>Ф.k9.1s разд.3 стл.1 стр.1&lt;=Ф.k9.1s разд.2 сумма стл.1-2 стр.1</t>
  </si>
  <si>
    <t>Ф.k9.1s разд.3 стл.1 стр.2&lt;=Ф.k9.1s разд.2 сумма стл.1-2 стр.2</t>
  </si>
  <si>
    <t>Ф.k9.1s разд.3 стл.1 стр.3&lt;=Ф.k9.1s разд.2 сумма стл.1-2 стр.3</t>
  </si>
  <si>
    <t>Ф.k9.1s разд.3 стл.1 стр.4&lt;=Ф.k9.1s разд.2 сумма стл.1-2 стр.4</t>
  </si>
  <si>
    <t>Ф.k9.1s разд.3 стл.1 стр.5&lt;=Ф.k9.1s разд.2 сумма стл.1-2 стр.5</t>
  </si>
  <si>
    <t>Ф.k9.1s разд.3 стл.1 стр.6&lt;=Ф.k9.1s разд.2 сумма стл.1-2 стр.6</t>
  </si>
  <si>
    <t>Ф.k9.1s разд.3 стл.1 стр.7&lt;=Ф.k9.1s разд.2 сумма стл.1-2 стр.7</t>
  </si>
  <si>
    <t>Ф.k9.1s разд.3 стл.1 стр.8&lt;=Ф.k9.1s разд.2 сумма стл.1-2 стр.8</t>
  </si>
  <si>
    <t>Ф.k9.1s разд.3 стл.1 стр.9&lt;=Ф.k9.1s разд.2 сумма стл.1-2 стр.9</t>
  </si>
  <si>
    <t>Ф.k9.1s разд.3 стл.1 стр.10&lt;=Ф.k9.1s разд.2 сумма стл.1-2 стр.10</t>
  </si>
  <si>
    <t>Ф.k9.1s разд.3 стл.1 стр.11&lt;=Ф.k9.1s разд.2 сумма стл.1-2 стр.11</t>
  </si>
  <si>
    <t>Ф.k9.1s разд.3 стл.1 стр.12&lt;=Ф.k9.1s разд.2 сумма стл.1-2 стр.12</t>
  </si>
  <si>
    <t>Ф.k9.1s разд.3 стл.1 стр.13&lt;=Ф.k9.1s разд.2 сумма стл.1-2 стр.13</t>
  </si>
  <si>
    <t>Ф.k9.1s разд.3 стл.1 стр.14&lt;=Ф.k9.1s разд.2 сумма стл.1-2 стр.14</t>
  </si>
  <si>
    <t>Ф.k9.1s разд.3 стл.1 стр.15&lt;=Ф.k9.1s разд.2 сумма стл.1-2 стр.15</t>
  </si>
  <si>
    <t>Ф.k9.1s разд.3 стл.1 стр.16&lt;=Ф.k9.1s разд.2 сумма стл.1-2 стр.16</t>
  </si>
  <si>
    <t>Ф.k9.1s разд.3 стл.1 стр.17&lt;=Ф.k9.1s разд.2 сумма стл.1-2 стр.17</t>
  </si>
  <si>
    <t>Ф.k9.1s разд.3 стл.1 стр.18&lt;=Ф.k9.1s разд.2 сумма стл.1-2 стр.18</t>
  </si>
  <si>
    <t>Ф.k9.1s разд.3 стл.1 стр.19&lt;=Ф.k9.1s разд.2 сумма стл.1-2 стр.19</t>
  </si>
  <si>
    <t>Ф.k9.1s разд.3 стл.1 стр.20&lt;=Ф.k9.1s разд.2 сумма стл.1-2 стр.20</t>
  </si>
  <si>
    <t>Ф.k9.1s разд.3 стл.1 стр.21&lt;=Ф.k9.1s разд.2 сумма стл.1-2 стр.21</t>
  </si>
  <si>
    <t>Ф.k9.1s разд.3 стл.1 стр.22&lt;=Ф.k9.1s разд.2 сумма стл.1-2 стр.22</t>
  </si>
  <si>
    <t>Ф.k9.1s разд.3 стл.1 стр.23&lt;=Ф.k9.1s разд.2 сумма стл.1-2 стр.23</t>
  </si>
  <si>
    <t>Ф.k9.1s разд.3 стл.1 стр.24&lt;=Ф.k9.1s разд.2 сумма стл.1-2 стр.24</t>
  </si>
  <si>
    <t>Ф.k9.1s разд.3 стл.1 стр.25&lt;=Ф.k9.1s разд.2 сумма стл.1-2 стр.25</t>
  </si>
  <si>
    <t>Ф.k9.1s разд.3 стл.1 стр.26&lt;=Ф.k9.1s разд.2 сумма стл.1-2 стр.26</t>
  </si>
  <si>
    <t>Ф.k9.1s разд.3 стл.1 стр.27&lt;=Ф.k9.1s разд.2 сумма стл.1-2 стр.27</t>
  </si>
  <si>
    <t>Ф.k9.1s разд.3 стл.1 стр.28&lt;=Ф.k9.1s разд.2 сумма стл.1-2 стр.28</t>
  </si>
  <si>
    <t>Ф.k9.1s разд.3 стл.1 стр.29&lt;=Ф.k9.1s разд.2 сумма стл.1-2 стр.29</t>
  </si>
  <si>
    <t>Ф.k9.1s разд.3 стл.1 стр.30&lt;=Ф.k9.1s разд.2 сумма стл.1-2 стр.30</t>
  </si>
  <si>
    <t>Ф.k9.1s разд.3 стл.1 стр.31&lt;=Ф.k9.1s разд.2 сумма стл.1-2 стр.31</t>
  </si>
  <si>
    <t>Ф.k9.1s разд.3 стл.1 стр.32&lt;=Ф.k9.1s разд.2 сумма стл.1-2 стр.32</t>
  </si>
  <si>
    <t>Ф.k9.1s разд.3 стл.1 стр.33&lt;=Ф.k9.1s разд.2 сумма стл.1-2 стр.33</t>
  </si>
  <si>
    <t>Ф.k9.1s разд.3 стл.1 стр.34&lt;=Ф.k9.1s разд.2 сумма стл.1-2 стр.34</t>
  </si>
  <si>
    <t>Ф.k9.1s разд.3 стл.1 стр.35&lt;=Ф.k9.1s разд.2 сумма стл.1-2 стр.35</t>
  </si>
  <si>
    <t>Ф.k9.1s разд.3 стл.1 стр.36&lt;=Ф.k9.1s разд.2 сумма стл.1-2 стр.36</t>
  </si>
  <si>
    <t>Ф.k9.1s разд.3 стл.1 стр.37&lt;=Ф.k9.1s разд.2 сумма стл.1-2 стр.37</t>
  </si>
  <si>
    <t>Ф.k9.1s разд.3 стл.1 стр.38&lt;=Ф.k9.1s разд.2 сумма стл.1-2 стр.38</t>
  </si>
  <si>
    <t>Ф.k9.1s разд.3 стл.1 стр.39&lt;=Ф.k9.1s разд.2 сумма стл.1-2 стр.39</t>
  </si>
  <si>
    <t>Ф.k9.1s разд.4 стл.1 стр.24=Ф.k9.1s разд.4 сумма стл.17-20 стр.24</t>
  </si>
  <si>
    <t>Ф.k9.1s разд.4 стл.1 стр.25=Ф.k9.1s разд.4 сумма стл.17-20 стр.25</t>
  </si>
  <si>
    <t>Ф.k9.1s разд.4 стл.1 стр.26=Ф.k9.1s разд.4 сумма стл.17-20 стр.26</t>
  </si>
  <si>
    <t>Ф.k9.1s разд.4 стл.1 стр.27=Ф.k9.1s разд.4 сумма стл.17-20 стр.27</t>
  </si>
  <si>
    <t>Ф.k9.1s разд.4 стл.1 стр.28=Ф.k9.1s разд.4 сумма стл.17-20 стр.28</t>
  </si>
  <si>
    <t>Ф.k9.1s разд.4 стл.1 стр.29=Ф.k9.1s разд.4 сумма стл.17-20 стр.29</t>
  </si>
  <si>
    <t>Ф.k9.1s разд.4 стл.1 стр.30=Ф.k9.1s разд.4 сумма стл.17-20 стр.30</t>
  </si>
  <si>
    <t>Ф.k9.1s разд.4 стл.1 стр.31=Ф.k9.1s разд.4 сумма стл.17-20 стр.31</t>
  </si>
  <si>
    <t>Ф.k9.1s разд.4 стл.1 стр.32=Ф.k9.1s разд.4 сумма стл.17-20 стр.32</t>
  </si>
  <si>
    <t>Ф.k9.1s разд.4 стл.1 стр.33=Ф.k9.1s разд.4 сумма стл.17-20 стр.33</t>
  </si>
  <si>
    <t>Ф.k9.1s разд.4 стл.1 стр.34=Ф.k9.1s разд.4 сумма стл.17-20 стр.34</t>
  </si>
  <si>
    <t>Ф.k9.1s разд.4 стл.1 стр.35=Ф.k9.1s разд.4 сумма стл.17-20 стр.35</t>
  </si>
  <si>
    <t>Ф.k9.1s разд.4 стл.1 стр.36=Ф.k9.1s разд.4 сумма стл.17-20 стр.36</t>
  </si>
  <si>
    <t>Ф.k9.1s разд.4 стл.1 стр.37=Ф.k9.1s разд.4 сумма стл.17-20 стр.37</t>
  </si>
  <si>
    <t>Ф.k9.1s разд.4 стл.1 стр.38=Ф.k9.1s разд.4 сумма стл.17-20 стр.38</t>
  </si>
  <si>
    <t>Ф.k9.1s разд.4 стл.1 стр.39=Ф.k9.1s разд.4 сумма стл.17-20 стр.39</t>
  </si>
  <si>
    <t>Ф.k9.1s разд.4 стл.1 стр.40=Ф.k9.1s разд.4 сумма стл.17-20 стр.40</t>
  </si>
  <si>
    <t>Ф.k9.1s разд.4 стл.1 стр.41=Ф.k9.1s разд.4 сумма стл.17-20 стр.41</t>
  </si>
  <si>
    <t>Ф.k9.1s разд.4 стл.1 стр.42=Ф.k9.1s разд.4 сумма стл.17-20 стр.42</t>
  </si>
  <si>
    <t>Ф.k9.1s разд.4 стл.1 стр.43=Ф.k9.1s разд.4 сумма стл.17-20 стр.43</t>
  </si>
  <si>
    <t>Ф.k9.1s разд.4 стл.1 стр.44=Ф.k9.1s разд.4 сумма стл.17-20 стр.44</t>
  </si>
  <si>
    <t>Ф.k9.1s разд.4 стл.1 стр.45=Ф.k9.1s разд.4 сумма стл.17-20 стр.45</t>
  </si>
  <si>
    <t>Ф.k9.1s разд.4 стл.1 стр.46=Ф.k9.1s разд.4 сумма стл.17-20 стр.46</t>
  </si>
  <si>
    <t>Ф.k9.1s разд.4 стл.1 стр.47=Ф.k9.1s разд.4 сумма стл.17-20 стр.47</t>
  </si>
  <si>
    <t>Ф.k9.1s разд.4 стл.1 стр.48=Ф.k9.1s разд.4 сумма стл.17-20 стр.48</t>
  </si>
  <si>
    <t>Ф.k9.1s разд.4 стл.1 стр.49=Ф.k9.1s разд.4 сумма стл.17-20 стр.49</t>
  </si>
  <si>
    <t>Ф.k9.1s разд.4 стл.1 стр.50=Ф.k9.1s разд.4 сумма стл.17-20 стр.50</t>
  </si>
  <si>
    <t>Ф.k9.1s разд.4 стл.1 стр.51=Ф.k9.1s разд.4 сумма стл.17-20 стр.51</t>
  </si>
  <si>
    <t>Ф.k9.1s разд.4 стл.1 стр.52=Ф.k9.1s разд.4 сумма стл.17-20 стр.52</t>
  </si>
  <si>
    <t>Ф.k9.1s разд.4 стл.1 стр.53=Ф.k9.1s разд.4 сумма стл.17-20 стр.53</t>
  </si>
  <si>
    <t>Ф.k9.1s разд.4 стл.1 стр.54=Ф.k9.1s разд.4 сумма стл.17-20 стр.54</t>
  </si>
  <si>
    <t>Ф.k9.1s разд.4 стл.1 стр.55=Ф.k9.1s разд.4 сумма стл.17-20 стр.55</t>
  </si>
  <si>
    <t>Ф.k9.1s разд.4 стл.1 стр.56=Ф.k9.1s разд.4 сумма стл.17-20 стр.56</t>
  </si>
  <si>
    <t>Ф.k9.1s разд.4 стл.1 стр.57=Ф.k9.1s разд.4 сумма стл.17-20 стр.57</t>
  </si>
  <si>
    <t>Ф.k9.1s разд.4 стл.1 стр.58=Ф.k9.1s разд.4 сумма стл.17-20 стр.58</t>
  </si>
  <si>
    <t>Ф.k9.1s разд.4 стл.1 стр.59=Ф.k9.1s разд.4 сумма стл.17-20 стр.59</t>
  </si>
  <si>
    <t>Ф.k9.1s разд.3 стл.1 стр.44&lt;=Ф.k9.1s разд.2 сумма стл.1-2 стр.44</t>
  </si>
  <si>
    <t>Ф.k9.1s разд.3 стл.1 стр.45&lt;=Ф.k9.1s разд.2 сумма стл.1-2 стр.45</t>
  </si>
  <si>
    <t>Ф.k9.1s разд.3 стл.1 стр.46&lt;=Ф.k9.1s разд.2 сумма стл.1-2 стр.46</t>
  </si>
  <si>
    <t>Ф.k9.1s разд.3 стл.1 стр.47&lt;=Ф.k9.1s разд.2 сумма стл.1-2 стр.47</t>
  </si>
  <si>
    <t>Ф.k9.1s разд.3 стл.1 стр.48&lt;=Ф.k9.1s разд.2 сумма стл.1-2 стр.48</t>
  </si>
  <si>
    <t>Ф.k9.1s разд.3 стл.1 стр.49&lt;=Ф.k9.1s разд.2 сумма стл.1-2 стр.49</t>
  </si>
  <si>
    <t>Ф.k9.1s разд.3 стл.1 стр.50&lt;=Ф.k9.1s разд.2 сумма стл.1-2 стр.50</t>
  </si>
  <si>
    <t>Ф.k9.1s разд.3 стл.1 стр.51&lt;=Ф.k9.1s разд.2 сумма стл.1-2 стр.51</t>
  </si>
  <si>
    <t>Ф.k9.1s разд.3 стл.1 стр.52&lt;=Ф.k9.1s разд.2 сумма стл.1-2 стр.52</t>
  </si>
  <si>
    <t>Ф.k9.1s разд.3 стл.1 стр.53&lt;=Ф.k9.1s разд.2 сумма стл.1-2 стр.53</t>
  </si>
  <si>
    <t>Ф.k9.1s разд.3 стл.1 стр.54&lt;=Ф.k9.1s разд.2 сумма стл.1-2 стр.54</t>
  </si>
  <si>
    <t>Ф.k9.1s разд.3 стл.1 стр.55&lt;=Ф.k9.1s разд.2 сумма стл.1-2 стр.55</t>
  </si>
  <si>
    <t>Ф.k9.1s разд.3 стл.1 стр.56&lt;=Ф.k9.1s разд.2 сумма стл.1-2 стр.56</t>
  </si>
  <si>
    <t>Ф.k9.1s разд.3 стл.1 стр.57&lt;=Ф.k9.1s разд.2 сумма стл.1-2 стр.57</t>
  </si>
  <si>
    <t>Ф.k9.1s разд.3 стл.1 стр.58&lt;=Ф.k9.1s разд.2 сумма стл.1-2 стр.58</t>
  </si>
  <si>
    <t>Ф.k9.1s разд.3 стл.1 стр.59&lt;=Ф.k9.1s разд.2 сумма стл.1-2 стр.59</t>
  </si>
  <si>
    <t>Ф.k9.1s разд.3 стл.13 стр.1=0</t>
  </si>
  <si>
    <t>Ф.k9.1s разд.3 стл.13 стр.2=0</t>
  </si>
  <si>
    <t>Ф.k9.1s разд.3 стл.13 стр.3=0</t>
  </si>
  <si>
    <t>Ф.k9.1s разд.3 стл.13 стр.4=0</t>
  </si>
  <si>
    <t>Ф.k9.1s разд.3 стл.13 стр.5=0</t>
  </si>
  <si>
    <t>Ф.k9.1s разд.3 стл.13 стр.6=0</t>
  </si>
  <si>
    <t>Ф.k9.1s разд.3 стл.13 стр.7=0</t>
  </si>
  <si>
    <t>Ф.k9.1s разд.3 стл.13 стр.8=0</t>
  </si>
  <si>
    <t>Ф.k9.1s разд.3 стл.13 стр.9=0</t>
  </si>
  <si>
    <t>Ф.k9.1s разд.3 стл.13 стр.10=0</t>
  </si>
  <si>
    <t>Ф.k9.1s разд.3 стл.13 стр.11=0</t>
  </si>
  <si>
    <t>Ф.k9.1s разд.3 стл.13 стр.12=0</t>
  </si>
  <si>
    <t>Ф.k9.1s разд.3 стл.13 стр.13=0</t>
  </si>
  <si>
    <t>Ф.k9.1s разд.3 стл.13 стр.14=0</t>
  </si>
  <si>
    <t>Ф.k9.1s разд.3 стл.13 стр.15=0</t>
  </si>
  <si>
    <t>Ф.k9.1s разд.3 стл.13 стр.16=0</t>
  </si>
  <si>
    <t>Ф.k9.1s разд.3 стл.13 стр.17=0</t>
  </si>
  <si>
    <t>Ф.k9.1s разд.3 стл.13 стр.18=0</t>
  </si>
  <si>
    <t>Ф.k9.1s разд.3 стл.13 стр.19=0</t>
  </si>
  <si>
    <t>Ф.k9.1s разд.3 стл.13 стр.20=0</t>
  </si>
  <si>
    <t>Ф.k9.1s разд.3 стл.13 стр.21=0</t>
  </si>
  <si>
    <t>Ф.k9.1s разд.3 стл.13 стр.22=0</t>
  </si>
  <si>
    <t>Ф.k9.1s разд.3 стл.13 стр.23=0</t>
  </si>
  <si>
    <t>Ф.k9.1s разд.3 стл.13 стр.24=0</t>
  </si>
  <si>
    <t>Ф.k9.1s разд.3 стл.13 стр.25=0</t>
  </si>
  <si>
    <t>Ф.k9.1s разд.3 стл.13 стр.26=0</t>
  </si>
  <si>
    <t>Ф.k9.1s разд.3 стл.13 стр.27=0</t>
  </si>
  <si>
    <t>Ф.k9.1s разд.3 стл.13 стр.28=0</t>
  </si>
  <si>
    <t>Ф.k9.1s разд.3 стл.13 стр.29=0</t>
  </si>
  <si>
    <t>Ф.k9.1s разд.3 стл.13 стр.30=0</t>
  </si>
  <si>
    <t>Ф.k9.1s разд.3 стл.13 стр.31=0</t>
  </si>
  <si>
    <t>Ф.k9.1s разд.3 стл.13 стр.32=0</t>
  </si>
  <si>
    <t>Ф.k9.1s разд.3 стл.13 стр.33=0</t>
  </si>
  <si>
    <t>Ф.k9.1s разд.3 стл.13 стр.34=0</t>
  </si>
  <si>
    <t>Ф.k9.1s разд.3 стл.13 стр.35=0</t>
  </si>
  <si>
    <t>Ф.k9.1s разд.3 стл.13 стр.36=0</t>
  </si>
  <si>
    <t>Ф.k9.1s разд.3 стл.13 стр.37=0</t>
  </si>
  <si>
    <t>Ф.k9.1s разд.3 стл.13 стр.38=0</t>
  </si>
  <si>
    <t>Ф.k9.1s разд.3 стл.13 стр.39=0</t>
  </si>
  <si>
    <t>Ф.k9.1s разд.3 стл.13 стр.40=0</t>
  </si>
  <si>
    <t>Ф.k9.1s разд.3 стл.13 стр.41=0</t>
  </si>
  <si>
    <t>Ф.k9.1s разд.3 стл.13 стр.42=0</t>
  </si>
  <si>
    <t>Ф.k9.1s разд.3 стл.13 стр.43=0</t>
  </si>
  <si>
    <t>Ф.k9.1s разд.3 стл.13 стр.44=0</t>
  </si>
  <si>
    <t>Ф.k9.1s разд.3 стл.13 стр.45=0</t>
  </si>
  <si>
    <t>Ф.k9.1s разд.3 стл.13 стр.46=0</t>
  </si>
  <si>
    <t>Ф.k9.1s разд.3 стл.13 стр.47=0</t>
  </si>
  <si>
    <t>Ф.k9.1s разд.3 стл.13 стр.48=0</t>
  </si>
  <si>
    <t>Ф.k9.1s разд.3 стл.13 стр.49=0</t>
  </si>
  <si>
    <t>Ф.k9.1s разд.3 стл.13 стр.50=0</t>
  </si>
  <si>
    <t>Ф.k9.1s разд.3 стл.13 стр.51=0</t>
  </si>
  <si>
    <t>Ф.k9.1s разд.3 стл.13 стр.52=0</t>
  </si>
  <si>
    <t>Ф.k9.1s разд.3 стл.13 стр.53=0</t>
  </si>
  <si>
    <t>Ф.k9.1s разд.3 стл.13 стр.54=0</t>
  </si>
  <si>
    <t>Ф.k9.1s разд.3 стл.13 стр.55=0</t>
  </si>
  <si>
    <t>Ф.k9.1s разд.3 стл.13 стр.56=0</t>
  </si>
  <si>
    <t>Ф.k9.1s разд.3 стл.13 стр.57=0</t>
  </si>
  <si>
    <t>Ф.k9.1s разд.3 стл.13 стр.58=0</t>
  </si>
  <si>
    <t>Ф.k9.1s разд.3 стл.13 стр.59=0</t>
  </si>
  <si>
    <t>Ф.k9.1s разд.3 стл.13 стр.60=0</t>
  </si>
  <si>
    <t>Ф.k9.1s разд.3 стл.13 стр.61=0</t>
  </si>
  <si>
    <t>Ф.k9.1s разд.3 стл.2 стр.1&gt;=Ф.k9.1s разд.3 стл.28 стр.1</t>
  </si>
  <si>
    <t>Ф.k9.1s разд.3 стл.2 стр.2&gt;=Ф.k9.1s разд.3 стл.28 стр.2</t>
  </si>
  <si>
    <t>Ф.k9.1s разд.3 стл.2 стр.3&gt;=Ф.k9.1s разд.3 стл.28 стр.3</t>
  </si>
  <si>
    <t>Ф.k9.1s разд.3 стл.2 стр.4&gt;=Ф.k9.1s разд.3 стл.28 стр.4</t>
  </si>
  <si>
    <t>Ф.k9.1s разд.3 стл.2 стр.5&gt;=Ф.k9.1s разд.3 стл.28 стр.5</t>
  </si>
  <si>
    <t>Ф.k9.1s разд.3 стл.2 стр.6&gt;=Ф.k9.1s разд.3 стл.28 стр.6</t>
  </si>
  <si>
    <t>Ф.k9.1s разд.3 стл.2 стр.7&gt;=Ф.k9.1s разд.3 стл.28 стр.7</t>
  </si>
  <si>
    <t>Ф.k9.1s разд.3 стл.2 стр.8&gt;=Ф.k9.1s разд.3 стл.28 стр.8</t>
  </si>
  <si>
    <t>Ф.k9.1s разд.3 стл.2 стр.9&gt;=Ф.k9.1s разд.3 стл.28 стр.9</t>
  </si>
  <si>
    <t>Ф.k9.1s разд.3 стл.2 стр.10&gt;=Ф.k9.1s разд.3 стл.28 стр.10</t>
  </si>
  <si>
    <t>Ф.k9.1s разд.3 стл.2 стр.11&gt;=Ф.k9.1s разд.3 стл.28 стр.11</t>
  </si>
  <si>
    <t>Ф.k9.1s разд.3 стл.2 стр.12&gt;=Ф.k9.1s разд.3 стл.28 стр.12</t>
  </si>
  <si>
    <t>Ф.k9.1s разд.3 стл.2 стр.13&gt;=Ф.k9.1s разд.3 стл.28 стр.13</t>
  </si>
  <si>
    <t>Ф.k9.1s разд.3 стл.2 стр.14&gt;=Ф.k9.1s разд.3 стл.28 стр.14</t>
  </si>
  <si>
    <t>Ф.k9.1s разд.3 стл.2 стр.15&gt;=Ф.k9.1s разд.3 стл.28 стр.15</t>
  </si>
  <si>
    <t>Ф.k9.1s разд.3 стл.2 стр.16&gt;=Ф.k9.1s разд.3 стл.28 стр.16</t>
  </si>
  <si>
    <t>Ф.k9.1s разд.3 стл.2 стр.17&gt;=Ф.k9.1s разд.3 стл.28 стр.17</t>
  </si>
  <si>
    <t>Ф.k9.1s разд.3 стл.2 стр.18&gt;=Ф.k9.1s разд.3 стл.28 стр.18</t>
  </si>
  <si>
    <t>Ф.k9.1s разд.3 стл.2 стр.19&gt;=Ф.k9.1s разд.3 стл.28 стр.19</t>
  </si>
  <si>
    <t>Ф.k9.1s разд.3 стл.2 стр.20&gt;=Ф.k9.1s разд.3 стл.28 стр.20</t>
  </si>
  <si>
    <t>Ф.k9.1s разд.3 стл.2 стр.21&gt;=Ф.k9.1s разд.3 стл.28 стр.21</t>
  </si>
  <si>
    <t>Ф.k9.1s разд.3 стл.2 стр.22&gt;=Ф.k9.1s разд.3 стл.28 стр.22</t>
  </si>
  <si>
    <t>Ф.k9.1s разд.3 стл.2 стр.23&gt;=Ф.k9.1s разд.3 стл.28 стр.23</t>
  </si>
  <si>
    <t>Ф.k9.1s разд.3 стл.2 стр.24&gt;=Ф.k9.1s разд.3 стл.28 стр.24</t>
  </si>
  <si>
    <t>Ф.k9.1s разд.3 стл.2 стр.25&gt;=Ф.k9.1s разд.3 стл.28 стр.25</t>
  </si>
  <si>
    <t>Ф.k9.1s разд.3 стл.2 стр.26&gt;=Ф.k9.1s разд.3 стл.28 стр.26</t>
  </si>
  <si>
    <t>Ф.k9.1s разд.3 стл.2 стр.27&gt;=Ф.k9.1s разд.3 стл.28 стр.27</t>
  </si>
  <si>
    <t>Ф.k9.1s разд.3 стл.2 стр.28&gt;=Ф.k9.1s разд.3 стл.28 стр.28</t>
  </si>
  <si>
    <t>Ф.k9.1s разд.3 стл.2 стр.29&gt;=Ф.k9.1s разд.3 стл.28 стр.29</t>
  </si>
  <si>
    <t>Ф.k9.1s разд.3 стл.2 стр.30&gt;=Ф.k9.1s разд.3 стл.28 стр.30</t>
  </si>
  <si>
    <t>Ф.k9.1s разд.3 стл.2 стр.31&gt;=Ф.k9.1s разд.3 стл.28 стр.31</t>
  </si>
  <si>
    <t>Ф.k9.1s разд.3 стл.2 стр.32&gt;=Ф.k9.1s разд.3 стл.28 стр.32</t>
  </si>
  <si>
    <t>Ф.k9.1s разд.3 стл.2 стр.33&gt;=Ф.k9.1s разд.3 стл.28 стр.33</t>
  </si>
  <si>
    <t>Ф.k9.1s разд.3 стл.2 стр.34&gt;=Ф.k9.1s разд.3 стл.28 стр.34</t>
  </si>
  <si>
    <t>Ф.k9.1s разд.3 стл.2 стр.35&gt;=Ф.k9.1s разд.3 стл.28 стр.35</t>
  </si>
  <si>
    <t>Ф.k9.1s разд.3 стл.2 стр.36&gt;=Ф.k9.1s разд.3 стл.28 стр.36</t>
  </si>
  <si>
    <t>Ф.k9.1s разд.3 стл.2 стр.37&gt;=Ф.k9.1s разд.3 стл.28 стр.37</t>
  </si>
  <si>
    <t>Ф.k9.1s разд.3 стл.2 стр.38&gt;=Ф.k9.1s разд.3 стл.28 стр.38</t>
  </si>
  <si>
    <t>Ф.k9.1s разд.3 стл.2 стр.39&gt;=Ф.k9.1s разд.3 стл.28 стр.39</t>
  </si>
  <si>
    <t>Ф.k9.1s разд.3 стл.2 стр.40&gt;=Ф.k9.1s разд.3 стл.28 стр.40</t>
  </si>
  <si>
    <t>Ф.k9.1s разд.3 стл.2 стр.41&gt;=Ф.k9.1s разд.3 стл.28 стр.41</t>
  </si>
  <si>
    <t>Ф.k9.1s разд.3 стл.2 стр.42&gt;=Ф.k9.1s разд.3 стл.28 стр.42</t>
  </si>
  <si>
    <t>Ф.k9.1s разд.3 стл.2 стр.43&gt;=Ф.k9.1s разд.3 стл.28 стр.43</t>
  </si>
  <si>
    <t>Ф.k9.1s разд.3 стл.2 стр.44&gt;=Ф.k9.1s разд.3 стл.28 стр.44</t>
  </si>
  <si>
    <t>Ф.k9.1s разд.3 стл.2 стр.45&gt;=Ф.k9.1s разд.3 стл.28 стр.45</t>
  </si>
  <si>
    <t>Ф.k9.1s разд.3 стл.2 стр.46&gt;=Ф.k9.1s разд.3 стл.28 стр.46</t>
  </si>
  <si>
    <t>Ф.k9.1s разд.3 стл.2 стр.47&gt;=Ф.k9.1s разд.3 стл.28 стр.47</t>
  </si>
  <si>
    <t>Ф.k9.1s разд.3 стл.2 стр.48&gt;=Ф.k9.1s разд.3 стл.28 стр.48</t>
  </si>
  <si>
    <t>Ф.k9.1s разд.3 стл.2 стр.49&gt;=Ф.k9.1s разд.3 стл.28 стр.49</t>
  </si>
  <si>
    <t>Ф.k9.1s разд.3 стл.2 стр.50&gt;=Ф.k9.1s разд.3 стл.28 стр.50</t>
  </si>
  <si>
    <t>Ф.k9.1s разд.3 стл.2 стр.51&gt;=Ф.k9.1s разд.3 стл.28 стр.51</t>
  </si>
  <si>
    <t>Ф.k9.1s разд.3 стл.2 стр.52&gt;=Ф.k9.1s разд.3 стл.28 стр.52</t>
  </si>
  <si>
    <t>Ф.k9.1s разд.3 стл.2 стр.53&gt;=Ф.k9.1s разд.3 стл.28 стр.53</t>
  </si>
  <si>
    <t>Ф.k9.1s разд.3 стл.2 стр.54&gt;=Ф.k9.1s разд.3 стл.28 стр.54</t>
  </si>
  <si>
    <t>Ф.k9.1s разд.3 стл.2 стр.55&gt;=Ф.k9.1s разд.3 стл.28 стр.55</t>
  </si>
  <si>
    <t>Ф.k9.1s разд.3 стл.2 стр.56&gt;=Ф.k9.1s разд.3 стл.28 стр.56</t>
  </si>
  <si>
    <t>Ф.k9.1s разд.3 стл.2 стр.57&gt;=Ф.k9.1s разд.3 стл.28 стр.57</t>
  </si>
  <si>
    <t>Ф.k9.1s разд.3 стл.2 стр.58&gt;=Ф.k9.1s разд.3 стл.28 стр.58</t>
  </si>
  <si>
    <t>Ф.k9.1s разд.3 стл.2 стр.59&gt;=Ф.k9.1s разд.3 стл.28 стр.59</t>
  </si>
  <si>
    <t>Ф.k9.1s разд.3 стл.30 стр.1&lt;=Ф.k9.1s разд.3 сумма стл.12-20 стр.1+Ф.k9.1s разд.3 стл.22 стр.1</t>
  </si>
  <si>
    <t>Ф.k9.1s разд.3 стл.30 стр.2&lt;=Ф.k9.1s разд.3 сумма стл.12-20 стр.2+Ф.k9.1s разд.3 стл.22 стр.2</t>
  </si>
  <si>
    <t>Ф.k9.1s разд.3 стл.30 стр.3&lt;=Ф.k9.1s разд.3 сумма стл.12-20 стр.3+Ф.k9.1s разд.3 стл.22 стр.3</t>
  </si>
  <si>
    <t>Ф.k9.1s разд.3 стл.30 стр.4&lt;=Ф.k9.1s разд.3 сумма стл.12-20 стр.4+Ф.k9.1s разд.3 стл.22 стр.4</t>
  </si>
  <si>
    <t>Ф.k9.1s разд.3 стл.30 стр.5&lt;=Ф.k9.1s разд.3 сумма стл.12-20 стр.5+Ф.k9.1s разд.3 стл.22 стр.5</t>
  </si>
  <si>
    <t>Ф.k9.1s разд.3 стл.30 стр.6&lt;=Ф.k9.1s разд.3 сумма стл.12-20 стр.6+Ф.k9.1s разд.3 стл.22 стр.6</t>
  </si>
  <si>
    <t>Ф.k9.1s разд.3 стл.30 стр.7&lt;=Ф.k9.1s разд.3 сумма стл.12-20 стр.7+Ф.k9.1s разд.3 стл.22 стр.7</t>
  </si>
  <si>
    <t>Ф.k9.1s разд.3 стл.30 стр.8&lt;=Ф.k9.1s разд.3 сумма стл.12-20 стр.8+Ф.k9.1s разд.3 стл.22 стр.8</t>
  </si>
  <si>
    <t>Ф.k9.1s разд.3 стл.30 стр.9&lt;=Ф.k9.1s разд.3 сумма стл.12-20 стр.9+Ф.k9.1s разд.3 стл.22 стр.9</t>
  </si>
  <si>
    <t>Ф.k9.1s разд.3 стл.30 стр.10&lt;=Ф.k9.1s разд.3 сумма стл.12-20 стр.10+Ф.k9.1s разд.3 стл.22 стр.10</t>
  </si>
  <si>
    <t>Ф.k9.1s разд.3 стл.30 стр.11&lt;=Ф.k9.1s разд.3 сумма стл.12-20 стр.11+Ф.k9.1s разд.3 стл.22 стр.11</t>
  </si>
  <si>
    <t>Ф.k9.1s разд.3 стл.30 стр.12&lt;=Ф.k9.1s разд.3 сумма стл.12-20 стр.12+Ф.k9.1s разд.3 стл.22 стр.12</t>
  </si>
  <si>
    <t>Ф.k9.1s разд.3 стл.30 стр.13&lt;=Ф.k9.1s разд.3 сумма стл.12-20 стр.13+Ф.k9.1s разд.3 стл.22 стр.13</t>
  </si>
  <si>
    <t>Ф.k9.1s разд.3 стл.30 стр.14&lt;=Ф.k9.1s разд.3 сумма стл.12-20 стр.14+Ф.k9.1s разд.3 стл.22 стр.14</t>
  </si>
  <si>
    <t>Ф.k9.1s разд.3 стл.30 стр.15&lt;=Ф.k9.1s разд.3 сумма стл.12-20 стр.15+Ф.k9.1s разд.3 стл.22 стр.15</t>
  </si>
  <si>
    <t>Ф.k9.1s разд.3 стл.30 стр.16&lt;=Ф.k9.1s разд.3 сумма стл.12-20 стр.16+Ф.k9.1s разд.3 стл.22 стр.16</t>
  </si>
  <si>
    <t>Ф.k9.1s разд.3 стл.30 стр.17&lt;=Ф.k9.1s разд.3 сумма стл.12-20 стр.17+Ф.k9.1s разд.3 стл.22 стр.17</t>
  </si>
  <si>
    <t>Ф.k9.1s разд.3 стл.30 стр.18&lt;=Ф.k9.1s разд.3 сумма стл.12-20 стр.18+Ф.k9.1s разд.3 стл.22 стр.18</t>
  </si>
  <si>
    <t>Ф.k9.1s разд.3 стл.30 стр.19&lt;=Ф.k9.1s разд.3 сумма стл.12-20 стр.19+Ф.k9.1s разд.3 стл.22 стр.19</t>
  </si>
  <si>
    <t>Ф.k9.1s разд.3 стл.30 стр.20&lt;=Ф.k9.1s разд.3 сумма стл.12-20 стр.20+Ф.k9.1s разд.3 стл.22 стр.20</t>
  </si>
  <si>
    <t>Ф.k9.1s разд.3 стл.30 стр.21&lt;=Ф.k9.1s разд.3 сумма стл.12-20 стр.21+Ф.k9.1s разд.3 стл.22 стр.21</t>
  </si>
  <si>
    <t>Ф.k9.1s разд.3 стл.30 стр.22&lt;=Ф.k9.1s разд.3 сумма стл.12-20 стр.22+Ф.k9.1s разд.3 стл.22 стр.22</t>
  </si>
  <si>
    <t>Ф.k9.1s разд.3 стл.30 стр.23&lt;=Ф.k9.1s разд.3 сумма стл.12-20 стр.23+Ф.k9.1s разд.3 стл.22 стр.23</t>
  </si>
  <si>
    <t>Ф.k9.1s разд.3 стл.30 стр.24&lt;=Ф.k9.1s разд.3 сумма стл.12-20 стр.24+Ф.k9.1s разд.3 стл.22 стр.24</t>
  </si>
  <si>
    <t>Ф.k9.1s разд.3 стл.30 стр.25&lt;=Ф.k9.1s разд.3 сумма стл.12-20 стр.25+Ф.k9.1s разд.3 стл.22 стр.25</t>
  </si>
  <si>
    <t>Ф.k9.1s разд.3 стл.30 стр.26&lt;=Ф.k9.1s разд.3 сумма стл.12-20 стр.26+Ф.k9.1s разд.3 стл.22 стр.26</t>
  </si>
  <si>
    <t>Ф.k9.1s разд.3 стл.30 стр.27&lt;=Ф.k9.1s разд.3 сумма стл.12-20 стр.27+Ф.k9.1s разд.3 стл.22 стр.27</t>
  </si>
  <si>
    <t>Ф.k9.1s разд.3 стл.30 стр.28&lt;=Ф.k9.1s разд.3 сумма стл.12-20 стр.28+Ф.k9.1s разд.3 стл.22 стр.28</t>
  </si>
  <si>
    <t>Ф.k9.1s разд.3 стл.30 стр.29&lt;=Ф.k9.1s разд.3 сумма стл.12-20 стр.29+Ф.k9.1s разд.3 стл.22 стр.29</t>
  </si>
  <si>
    <t>Ф.k9.1s разд.3 стл.2 стр.43&gt;=Ф.k9.1s разд.3 сумма стл.24-27 стр.43+Ф.k9.1s разд.3 стл.31 стр.43</t>
  </si>
  <si>
    <t>Ф.k9.1s разд.3 стл.2 стр.44&gt;=Ф.k9.1s разд.3 сумма стл.24-27 стр.44+Ф.k9.1s разд.3 стл.31 стр.44</t>
  </si>
  <si>
    <t>Ф.k9.1s разд.3 стл.2 стр.45&gt;=Ф.k9.1s разд.3 сумма стл.24-27 стр.45+Ф.k9.1s разд.3 стл.31 стр.45</t>
  </si>
  <si>
    <t>Ф.k9.1s разд.3 стл.2 стр.46&gt;=Ф.k9.1s разд.3 сумма стл.24-27 стр.46+Ф.k9.1s разд.3 стл.31 стр.46</t>
  </si>
  <si>
    <t>Ф.k9.1s разд.3 стл.2 стр.47&gt;=Ф.k9.1s разд.3 сумма стл.24-27 стр.47+Ф.k9.1s разд.3 стл.31 стр.47</t>
  </si>
  <si>
    <t>Ф.k9.1s разд.3 стл.2 стр.48&gt;=Ф.k9.1s разд.3 сумма стл.24-27 стр.48+Ф.k9.1s разд.3 стл.31 стр.48</t>
  </si>
  <si>
    <t>Ф.k9.1s разд.3 стл.2 стр.49&gt;=Ф.k9.1s разд.3 сумма стл.24-27 стр.49+Ф.k9.1s разд.3 стл.31 стр.49</t>
  </si>
  <si>
    <t>Ф.k9.1s разд.3 стл.2 стр.50&gt;=Ф.k9.1s разд.3 сумма стл.24-27 стр.50+Ф.k9.1s разд.3 стл.31 стр.50</t>
  </si>
  <si>
    <t>Ф.k9.1s разд.3 стл.2 стр.51&gt;=Ф.k9.1s разд.3 сумма стл.24-27 стр.51+Ф.k9.1s разд.3 стл.31 стр.51</t>
  </si>
  <si>
    <t>Ф.k9.1s разд.3 стл.2 стр.52&gt;=Ф.k9.1s разд.3 сумма стл.24-27 стр.52+Ф.k9.1s разд.3 стл.31 стр.52</t>
  </si>
  <si>
    <t>Ф.k9.1s разд.3 стл.2 стр.53&gt;=Ф.k9.1s разд.3 сумма стл.24-27 стр.53+Ф.k9.1s разд.3 стл.31 стр.53</t>
  </si>
  <si>
    <t>Ф.k9.1s разд.3 стл.2 стр.54&gt;=Ф.k9.1s разд.3 сумма стл.24-27 стр.54+Ф.k9.1s разд.3 стл.31 стр.54</t>
  </si>
  <si>
    <t>Ф.k9.1s разд.3 стл.2 стр.55&gt;=Ф.k9.1s разд.3 сумма стл.24-27 стр.55+Ф.k9.1s разд.3 стл.31 стр.55</t>
  </si>
  <si>
    <t>Ф.k9.1s разд.3 стл.2 стр.56&gt;=Ф.k9.1s разд.3 сумма стл.24-27 стр.56+Ф.k9.1s разд.3 стл.31 стр.56</t>
  </si>
  <si>
    <t>Ф.k9.1s разд.3 стл.2 стр.57&gt;=Ф.k9.1s разд.3 сумма стл.24-27 стр.57+Ф.k9.1s разд.3 стл.31 стр.57</t>
  </si>
  <si>
    <t>Ф.k9.1s разд.3 стл.2 стр.58&gt;=Ф.k9.1s разд.3 сумма стл.24-27 стр.58+Ф.k9.1s разд.3 стл.31 стр.58</t>
  </si>
  <si>
    <t>Ф.k9.1s разд.3 стл.2 стр.59&gt;=Ф.k9.1s разд.3 сумма стл.24-27 стр.59+Ф.k9.1s разд.3 стл.31 стр.59</t>
  </si>
  <si>
    <r>
      <t>Раздел 2. Результаты рассмотрения уголовных дел ( квалификация по судебному постановлению)</t>
    </r>
    <r>
      <rPr>
        <b/>
        <vertAlign val="superscript"/>
        <sz val="22"/>
        <rFont val="Times New Roman"/>
        <family val="1"/>
      </rPr>
      <t>1</t>
    </r>
  </si>
  <si>
    <r>
      <t>1</t>
    </r>
    <r>
      <rPr>
        <b/>
        <sz val="12"/>
        <rFont val="Times New Roman"/>
        <family val="1"/>
      </rPr>
      <t xml:space="preserve"> по числу составов УК РФ, учтенных в пунктах 4.1, 4.6 статистической карточки на подсудимого, утвержденной приказом Судебного департамента при Верховном Суде Российской Федерации от 28.12.2012 № 251</t>
    </r>
  </si>
  <si>
    <r>
      <t>1</t>
    </r>
    <r>
      <rPr>
        <b/>
        <sz val="12"/>
        <rFont val="Times New Roman"/>
        <family val="1"/>
      </rPr>
      <t xml:space="preserve"> по составам УК РФ, учтенным в пункте 4.6 статистической карточки на подсудимого в основной квалификации, утвержденной приказом Судебного департамента при Верховном Суде Российской Федерации от 28.12.2012 № 251</t>
    </r>
  </si>
  <si>
    <r>
      <t>1</t>
    </r>
    <r>
      <rPr>
        <b/>
        <sz val="11"/>
        <rFont val="Times New Roman"/>
        <family val="1"/>
      </rPr>
      <t xml:space="preserve"> по составам УК РФ, учтенным в пункте 4.6 статистической карточки на подсудимого в основной квалификации, утвержденной приказом Судебного департамента при Верховном Суде Российской Федерации от 28.12.2012 № 251</t>
    </r>
  </si>
  <si>
    <t>Ф.k9.1s разд.4 стл.1 стр.1=Ф.k9.1s разд.4 сумма стл.21-25 стр.1+Ф.k9.1s разд.4 сумма стл.27-29 стр.1+Ф.k9.1s разд.4 сумма стл.31-35 стр.1</t>
  </si>
  <si>
    <t>(r,g,w,s,v,q) k9.1 - разд.4 сумма гр. 21-25, 27-29, 31-35 = р. 1 для стр. 1-59</t>
  </si>
  <si>
    <t>Ф.k9.1s разд.4 стл.1 стр.2=Ф.k9.1s разд.4 сумма стл.21-25 стр.2+Ф.k9.1s разд.4 сумма стл.27-29 стр.2+Ф.k9.1s разд.4 сумма стл.31-35 стр.2</t>
  </si>
  <si>
    <t>Ф.k9.1s разд.4 стл.1 стр.3=Ф.k9.1s разд.4 сумма стл.21-25 стр.3+Ф.k9.1s разд.4 сумма стл.27-29 стр.3+Ф.k9.1s разд.4 сумма стл.31-35 стр.3</t>
  </si>
  <si>
    <t>Ф.k9.1s разд.4 стл.1 стр.4=Ф.k9.1s разд.4 сумма стл.21-25 стр.4+Ф.k9.1s разд.4 сумма стл.27-29 стр.4+Ф.k9.1s разд.4 сумма стл.31-35 стр.4</t>
  </si>
  <si>
    <t>Ф.k9.1s разд.4 стл.1 стр.5=Ф.k9.1s разд.4 сумма стл.21-25 стр.5+Ф.k9.1s разд.4 сумма стл.27-29 стр.5+Ф.k9.1s разд.4 сумма стл.31-35 стр.5</t>
  </si>
  <si>
    <t>Ф.k9.1s разд.4 стл.1 стр.6=Ф.k9.1s разд.4 сумма стл.21-25 стр.6+Ф.k9.1s разд.4 сумма стл.27-29 стр.6+Ф.k9.1s разд.4 сумма стл.31-35 стр.6</t>
  </si>
  <si>
    <t>Ф.k9.1s разд.4 стл.1 стр.7=Ф.k9.1s разд.4 сумма стл.21-25 стр.7+Ф.k9.1s разд.4 сумма стл.27-29 стр.7+Ф.k9.1s разд.4 сумма стл.31-35 стр.7</t>
  </si>
  <si>
    <t>Ф.k9.1s разд.4 стл.1 стр.8=Ф.k9.1s разд.4 сумма стл.21-25 стр.8+Ф.k9.1s разд.4 сумма стл.27-29 стр.8+Ф.k9.1s разд.4 сумма стл.31-35 стр.8</t>
  </si>
  <si>
    <t>Ф.k9.1s разд.4 стл.1 стр.9=Ф.k9.1s разд.4 сумма стл.21-25 стр.9+Ф.k9.1s разд.4 сумма стл.27-29 стр.9+Ф.k9.1s разд.4 сумма стл.31-35 стр.9</t>
  </si>
  <si>
    <t>Ф.k9.1s разд.4 стл.1 стр.10=Ф.k9.1s разд.4 сумма стл.21-25 стр.10+Ф.k9.1s разд.4 сумма стл.27-29 стр.10+Ф.k9.1s разд.4 сумма стл.31-35 стр.10</t>
  </si>
  <si>
    <t>Ф.k9.1s разд.4 стл.1 стр.11=Ф.k9.1s разд.4 сумма стл.21-25 стр.11+Ф.k9.1s разд.4 сумма стл.27-29 стр.11+Ф.k9.1s разд.4 сумма стл.31-35 стр.11</t>
  </si>
  <si>
    <t>Ф.k9.1s разд.4 стл.1 стр.12=Ф.k9.1s разд.4 сумма стл.21-25 стр.12+Ф.k9.1s разд.4 сумма стл.27-29 стр.12+Ф.k9.1s разд.4 сумма стл.31-35 стр.12</t>
  </si>
  <si>
    <t>Ф.k9.1s разд.4 стл.7 стр.30&gt;=Ф.k9.1s разд.4 стл.9 стр.30</t>
  </si>
  <si>
    <t>Ф.k9.1s разд.4 стл.7 стр.31&gt;=Ф.k9.1s разд.4 стл.9 стр.31</t>
  </si>
  <si>
    <t>Ф.k9.1s разд.4 стл.7 стр.32&gt;=Ф.k9.1s разд.4 стл.9 стр.32</t>
  </si>
  <si>
    <t>Ф.k9.1s разд.4 стл.7 стр.33&gt;=Ф.k9.1s разд.4 стл.9 стр.33</t>
  </si>
  <si>
    <t>Ф.k9.1s разд.4 стл.7 стр.34&gt;=Ф.k9.1s разд.4 стл.9 стр.34</t>
  </si>
  <si>
    <t>Ф.k9.1s разд.4 стл.7 стр.35&gt;=Ф.k9.1s разд.4 стл.9 стр.35</t>
  </si>
  <si>
    <t>Ф.k9.1s разд.4 стл.7 стр.36&gt;=Ф.k9.1s разд.4 стл.9 стр.36</t>
  </si>
  <si>
    <t>Ф.k9.1s разд.4 стл.7 стр.37&gt;=Ф.k9.1s разд.4 стл.9 стр.37</t>
  </si>
  <si>
    <t>Ф.k9.1s разд.4 стл.7 стр.38&gt;=Ф.k9.1s разд.4 стл.9 стр.38</t>
  </si>
  <si>
    <t>Ф.k9.1s разд.4 стл.7 стр.39&gt;=Ф.k9.1s разд.4 стл.9 стр.39</t>
  </si>
  <si>
    <t>Ф.k9.1s разд.4 стл.7 стр.40&gt;=Ф.k9.1s разд.4 стл.9 стр.40</t>
  </si>
  <si>
    <t>Ф.k9.1s разд.4 стл.7 стр.41&gt;=Ф.k9.1s разд.4 стл.9 стр.41</t>
  </si>
  <si>
    <t>Ф.k9.1s разд.4 стл.7 стр.42&gt;=Ф.k9.1s разд.4 стл.9 стр.42</t>
  </si>
  <si>
    <t>Ф.k9.1s разд.4 стл.7 стр.43&gt;=Ф.k9.1s разд.4 стл.9 стр.43</t>
  </si>
  <si>
    <t>Ф.k9.1s разд.4 стл.7 стр.44&gt;=Ф.k9.1s разд.4 стл.9 стр.44</t>
  </si>
  <si>
    <t>Ф.k9.1s разд.4 стл.7 стр.45&gt;=Ф.k9.1s разд.4 стл.9 стр.45</t>
  </si>
  <si>
    <t>Ф.k9.1s разд.4 стл.7 стр.46&gt;=Ф.k9.1s разд.4 стл.9 стр.46</t>
  </si>
  <si>
    <t>Ф.k9.1s разд.4 стл.7 стр.47&gt;=Ф.k9.1s разд.4 стл.9 стр.47</t>
  </si>
  <si>
    <t>Ф.k9.1s разд.4 стл.7 стр.48&gt;=Ф.k9.1s разд.4 стл.9 стр.48</t>
  </si>
  <si>
    <t>Ф.k9.1s разд.4 стл.7 стр.49&gt;=Ф.k9.1s разд.4 стл.9 стр.49</t>
  </si>
  <si>
    <t>Ф.k9.1s разд.4 стл.7 стр.50&gt;=Ф.k9.1s разд.4 стл.9 стр.50</t>
  </si>
  <si>
    <t>Ф.k9.1s разд.4 стл.7 стр.51&gt;=Ф.k9.1s разд.4 стл.9 стр.51</t>
  </si>
  <si>
    <t>Ф.k9.1s разд.4 стл.7 стр.52&gt;=Ф.k9.1s разд.4 стл.9 стр.52</t>
  </si>
  <si>
    <t>Ф.k9.1s разд.4 стл.7 стр.53&gt;=Ф.k9.1s разд.4 стл.9 стр.53</t>
  </si>
  <si>
    <t>Ф.k9.1s разд.4 стл.7 стр.54&gt;=Ф.k9.1s разд.4 стл.9 стр.54</t>
  </si>
  <si>
    <t>Ф.k9.1s разд.4 стл.7 стр.55&gt;=Ф.k9.1s разд.4 стл.9 стр.55</t>
  </si>
  <si>
    <t>Ф.k9.1s разд.4 стл.7 стр.56&gt;=Ф.k9.1s разд.4 стл.9 стр.56</t>
  </si>
  <si>
    <t>Ф.k9.1s разд.4 стл.7 стр.57&gt;=Ф.k9.1s разд.4 стл.9 стр.57</t>
  </si>
  <si>
    <t>Ф.k9.1s разд.4 стл.7 стр.58&gt;=Ф.k9.1s разд.4 стл.9 стр.58</t>
  </si>
  <si>
    <t>Ф.k9.1s разд.4 стл.7 стр.59&gt;=Ф.k9.1s разд.4 стл.9 стр.59</t>
  </si>
  <si>
    <t>Ф.k9.1s разд.4 стл.7 стр.1&gt;=Ф.k9.1s разд.4 стл.8 стр.1</t>
  </si>
  <si>
    <t>Ф.k9.1s разд.4 стл.7 стр.2&gt;=Ф.k9.1s разд.4 стл.8 стр.2</t>
  </si>
  <si>
    <t>Ф.k9.1s разд.4 стл.7 стр.3&gt;=Ф.k9.1s разд.4 стл.8 стр.3</t>
  </si>
  <si>
    <t>Ф.k9.1s разд.4 стл.7 стр.4&gt;=Ф.k9.1s разд.4 стл.8 стр.4</t>
  </si>
  <si>
    <t>Ф.k9.1s разд.4 стл.7 стр.5&gt;=Ф.k9.1s разд.4 стл.8 стр.5</t>
  </si>
  <si>
    <t>Ф.k9.1s разд.4 стл.7 стр.6&gt;=Ф.k9.1s разд.4 стл.8 стр.6</t>
  </si>
  <si>
    <t>Ф.k9.1s разд.4 стл.7 стр.7&gt;=Ф.k9.1s разд.4 стл.8 стр.7</t>
  </si>
  <si>
    <t>Ф.k9.1s разд.4 стл.7 стр.8&gt;=Ф.k9.1s разд.4 стл.8 стр.8</t>
  </si>
  <si>
    <t>Ф.k9.1s разд.4 стл.7 стр.9&gt;=Ф.k9.1s разд.4 стл.8 стр.9</t>
  </si>
  <si>
    <t>Ф.k9.1s разд.4 стл.7 стр.10&gt;=Ф.k9.1s разд.4 стл.8 стр.10</t>
  </si>
  <si>
    <t>Ф.k9.1s разд.4 стл.7 стр.11&gt;=Ф.k9.1s разд.4 стл.8 стр.11</t>
  </si>
  <si>
    <t>Ф.k9.1s разд.4 стл.7 стр.12&gt;=Ф.k9.1s разд.4 стл.8 стр.12</t>
  </si>
  <si>
    <t>Ф.k9.1s разд.4 стл.7 стр.13&gt;=Ф.k9.1s разд.4 стл.8 стр.13</t>
  </si>
  <si>
    <t>Ф.k9.1s разд.4 стл.7 стр.14&gt;=Ф.k9.1s разд.4 стл.8 стр.14</t>
  </si>
  <si>
    <t>Ф.k9.1s разд.4 стл.7 стр.15&gt;=Ф.k9.1s разд.4 стл.8 стр.15</t>
  </si>
  <si>
    <t>Ф.k9.1s разд.4 стл.7 стр.16&gt;=Ф.k9.1s разд.4 стл.8 стр.16</t>
  </si>
  <si>
    <t>Ф.k9.1s разд.4 стл.7 стр.17&gt;=Ф.k9.1s разд.4 стл.8 стр.17</t>
  </si>
  <si>
    <t>Ф.k9.1s разд.4 стл.7 стр.18&gt;=Ф.k9.1s разд.4 стл.8 стр.18</t>
  </si>
  <si>
    <t>Ф.k9.1s разд.4 стл.7 стр.19&gt;=Ф.k9.1s разд.4 стл.8 стр.19</t>
  </si>
  <si>
    <t>Ф.k9.1s разд.4 стл.7 стр.20&gt;=Ф.k9.1s разд.4 стл.8 стр.20</t>
  </si>
  <si>
    <t>Ф.k9.1s разд.4 стл.7 стр.21&gt;=Ф.k9.1s разд.4 стл.8 стр.21</t>
  </si>
  <si>
    <t>Ф.k9.1s разд.4 стл.7 стр.22&gt;=Ф.k9.1s разд.4 стл.8 стр.22</t>
  </si>
  <si>
    <t>Ф.k9.1s разд.4 стл.7 стр.23&gt;=Ф.k9.1s разд.4 стл.8 стр.23</t>
  </si>
  <si>
    <t>Ф.k9.1s разд.4 стл.7 стр.24&gt;=Ф.k9.1s разд.4 стл.8 стр.24</t>
  </si>
  <si>
    <t>Ф.k9.1s разд.4 стл.7 стр.25&gt;=Ф.k9.1s разд.4 стл.8 стр.25</t>
  </si>
  <si>
    <t>Ф.k9.1s разд.4 стл.7 стр.26&gt;=Ф.k9.1s разд.4 стл.8 стр.26</t>
  </si>
  <si>
    <t>Ф.k9.1s разд.4 стл.7 стр.27&gt;=Ф.k9.1s разд.4 стл.8 стр.27</t>
  </si>
  <si>
    <t>Ф.k9.1s разд.4 стл.7 стр.28&gt;=Ф.k9.1s разд.4 стл.8 стр.28</t>
  </si>
  <si>
    <t>Ф.k9.1s разд.4 стл.7 стр.29&gt;=Ф.k9.1s разд.4 стл.8 стр.29</t>
  </si>
  <si>
    <t>Ф.k9.1s разд.4 стл.7 стр.30&gt;=Ф.k9.1s разд.4 стл.8 стр.30</t>
  </si>
  <si>
    <t>Ф.k9.1s разд.4 стл.7 стр.31&gt;=Ф.k9.1s разд.4 стл.8 стр.31</t>
  </si>
  <si>
    <t>Поступило в суд (в лицах)</t>
  </si>
  <si>
    <t>Статья обвинения исключена или действия переквалифицированы при вынесении приговора</t>
  </si>
  <si>
    <t>дополнительная</t>
  </si>
  <si>
    <t>А</t>
  </si>
  <si>
    <t>Осужден</t>
  </si>
  <si>
    <t>Оправдан</t>
  </si>
  <si>
    <t>Прекращено дело судом первой инстанции</t>
  </si>
  <si>
    <t>Статья 
Уголовного кодекса РФ по обвинительному заключению</t>
  </si>
  <si>
    <t>дополнительная  (по числу составов)</t>
  </si>
  <si>
    <t>Руководитель отчета</t>
  </si>
  <si>
    <t>Должностное лицо, 
ответственное за составление отчета</t>
  </si>
  <si>
    <t>должность</t>
  </si>
  <si>
    <t>М.П.</t>
  </si>
  <si>
    <t>номер телефона</t>
  </si>
  <si>
    <t>дата составления отчета</t>
  </si>
  <si>
    <t>основная 
(по числу лиц)</t>
  </si>
  <si>
    <t>дополнительная 
 (по числу составов)</t>
  </si>
  <si>
    <t>Создание и участие в вооруженном формировании, не предусмотренного федеральным законом</t>
  </si>
  <si>
    <t>Создание и участие в устойчивой вооруженной группе (банды)</t>
  </si>
  <si>
    <t>Организация и участие в преступном сообществе (преступной организации)</t>
  </si>
  <si>
    <t>Публичные призывы к насильственному изменению конституционного строя РФ</t>
  </si>
  <si>
    <t>Возбуждение ненависти либо вражды, а равно унижение человеческого достоинства</t>
  </si>
  <si>
    <t>Наказание назначено ниже низшего предела: иные виды наказания</t>
  </si>
  <si>
    <t>Не применено обязательное дополнительное наказание</t>
  </si>
  <si>
    <t>Поступило в суд по статье (учет по наиболее тяжкой статье обвинения по санкции)</t>
  </si>
  <si>
    <t>Действия переквалифицированы при вынесении обвинительного приговора на иные составы</t>
  </si>
  <si>
    <t>основная
(по числу лиц, по тяжести наказания по приговору)</t>
  </si>
  <si>
    <t>без переквалификации предъявленного обвинения</t>
  </si>
  <si>
    <t>с  переквалификацией предъявленного обвинения на иные составы</t>
  </si>
  <si>
    <t>без переквалификации</t>
  </si>
  <si>
    <t>Ф.k9.1s разд.4 стл.7 стр.56&gt;=Ф.k9.1s разд.4 стл.8 стр.56</t>
  </si>
  <si>
    <t>Ф.k9.1s разд.4 стл.7 стр.57&gt;=Ф.k9.1s разд.4 стл.8 стр.57</t>
  </si>
  <si>
    <t>Ф.k9.1s разд.4 стл.7 стр.58&gt;=Ф.k9.1s разд.4 стл.8 стр.58</t>
  </si>
  <si>
    <t>Ф.k9.1s разд.4 стл.7 стр.59&gt;=Ф.k9.1s разд.4 стл.8 стр.59</t>
  </si>
  <si>
    <t>Ф.k9.1s разд.4 стл.29 стр.1&gt;=Ф.k9.1s разд.4 стл.30 стр.1</t>
  </si>
  <si>
    <t>Ф.k9.1s разд.4 стл.29 стр.2&gt;=Ф.k9.1s разд.4 стл.30 стр.2</t>
  </si>
  <si>
    <t>Ф.k9.1s разд.4 стл.29 стр.3&gt;=Ф.k9.1s разд.4 стл.30 стр.3</t>
  </si>
  <si>
    <t>Ф.k9.1s разд.4 стл.29 стр.4&gt;=Ф.k9.1s разд.4 стл.30 стр.4</t>
  </si>
  <si>
    <t>Ф.k9.1s разд.4 стл.29 стр.5&gt;=Ф.k9.1s разд.4 стл.30 стр.5</t>
  </si>
  <si>
    <t>Ф.k9.1s разд.4 стл.29 стр.6&gt;=Ф.k9.1s разд.4 стл.30 стр.6</t>
  </si>
  <si>
    <t>Ф.k9.1s разд.4 стл.29 стр.7&gt;=Ф.k9.1s разд.4 стл.30 стр.7</t>
  </si>
  <si>
    <t>Ф.k9.1s разд.4 стл.29 стр.8&gt;=Ф.k9.1s разд.4 стл.30 стр.8</t>
  </si>
  <si>
    <t>Ф.k9.1s разд.4 стл.29 стр.9&gt;=Ф.k9.1s разд.4 стл.30 стр.9</t>
  </si>
  <si>
    <t>Ф.k9.1s разд.4 стл.29 стр.10&gt;=Ф.k9.1s разд.4 стл.30 стр.10</t>
  </si>
  <si>
    <t>Ф.k9.1s разд.4 стл.29 стр.11&gt;=Ф.k9.1s разд.4 стл.30 стр.11</t>
  </si>
  <si>
    <t>Ф.k9.1s разд.4 стл.29 стр.12&gt;=Ф.k9.1s разд.4 стл.30 стр.12</t>
  </si>
  <si>
    <t>Ф.k9.1s разд.4 стл.29 стр.13&gt;=Ф.k9.1s разд.4 стл.30 стр.13</t>
  </si>
  <si>
    <t>Ф.k9.1s разд.4 стл.29 стр.14&gt;=Ф.k9.1s разд.4 стл.30 стр.14</t>
  </si>
  <si>
    <t>Ф.k9.1s разд.4 стл.29 стр.15&gt;=Ф.k9.1s разд.4 стл.30 стр.15</t>
  </si>
  <si>
    <t>Ф.k9.1s разд.4 стл.29 стр.16&gt;=Ф.k9.1s разд.4 стл.30 стр.16</t>
  </si>
  <si>
    <t>Ф.k9.1s разд.4 стл.29 стр.17&gt;=Ф.k9.1s разд.4 стл.30 стр.17</t>
  </si>
  <si>
    <t>Ф.k9.1s разд.4 стл.29 стр.18&gt;=Ф.k9.1s разд.4 стл.30 стр.18</t>
  </si>
  <si>
    <t>Ф.k9.1s разд.4 стл.29 стр.19&gt;=Ф.k9.1s разд.4 стл.30 стр.19</t>
  </si>
  <si>
    <t>Ф.k9.1s разд.4 стл.29 стр.20&gt;=Ф.k9.1s разд.4 стл.30 стр.20</t>
  </si>
  <si>
    <t>Ф.k9.1s разд.4 стл.29 стр.21&gt;=Ф.k9.1s разд.4 стл.30 стр.21</t>
  </si>
  <si>
    <t>Ф.k9.1s разд.4 стл.29 стр.22&gt;=Ф.k9.1s разд.4 стл.30 стр.22</t>
  </si>
  <si>
    <t>Ф.k9.1s разд.4 стл.29 стр.23&gt;=Ф.k9.1s разд.4 стл.30 стр.23</t>
  </si>
  <si>
    <t>Ф.k9.1s разд.4 стл.29 стр.24&gt;=Ф.k9.1s разд.4 стл.30 стр.24</t>
  </si>
  <si>
    <t>Ф.k9.1s разд.4 стл.29 стр.25&gt;=Ф.k9.1s разд.4 стл.30 стр.25</t>
  </si>
  <si>
    <t>Ф.k9.1s разд.4 стл.29 стр.26&gt;=Ф.k9.1s разд.4 стл.30 стр.26</t>
  </si>
  <si>
    <t>Ф.k9.1s разд.4 стл.29 стр.27&gt;=Ф.k9.1s разд.4 стл.30 стр.27</t>
  </si>
  <si>
    <t>Ф.k9.1s разд.4 стл.29 стр.28&gt;=Ф.k9.1s разд.4 стл.30 стр.28</t>
  </si>
  <si>
    <t>Ф.k9.1s разд.4 стл.29 стр.29&gt;=Ф.k9.1s разд.4 стл.30 стр.29</t>
  </si>
  <si>
    <t>Ф.k9.1s разд.4 стл.29 стр.30&gt;=Ф.k9.1s разд.4 стл.30 стр.30</t>
  </si>
  <si>
    <t>Ф.k9.1s разд.4 стл.29 стр.31&gt;=Ф.k9.1s разд.4 стл.30 стр.31</t>
  </si>
  <si>
    <t>Ф.k9.1s разд.4 стл.29 стр.32&gt;=Ф.k9.1s разд.4 стл.30 стр.32</t>
  </si>
  <si>
    <t>Ф.k9.1s разд.4 стл.29 стр.33&gt;=Ф.k9.1s разд.4 стл.30 стр.33</t>
  </si>
  <si>
    <t>Ф.k9.1s разд.4 стл.29 стр.34&gt;=Ф.k9.1s разд.4 стл.30 стр.34</t>
  </si>
  <si>
    <t>Ф.k9.1s разд.4 стл.29 стр.35&gt;=Ф.k9.1s разд.4 стл.30 стр.35</t>
  </si>
  <si>
    <t>Ф.k9.1s разд.4 стл.29 стр.36&gt;=Ф.k9.1s разд.4 стл.30 стр.36</t>
  </si>
  <si>
    <t>Ф.k9.1s разд.4 стл.29 стр.37&gt;=Ф.k9.1s разд.4 стл.30 стр.37</t>
  </si>
  <si>
    <t>Ф.k9.1s разд.4 стл.29 стр.38&gt;=Ф.k9.1s разд.4 стл.30 стр.38</t>
  </si>
  <si>
    <t>Ф.k9.1s разд.4 стл.29 стр.39&gt;=Ф.k9.1s разд.4 стл.30 стр.39</t>
  </si>
  <si>
    <t>Ф.k9.1s разд.4 стл.29 стр.40&gt;=Ф.k9.1s разд.4 стл.30 стр.40</t>
  </si>
  <si>
    <t>Ф.k9.1s разд.4 стл.29 стр.41&gt;=Ф.k9.1s разд.4 стл.30 стр.41</t>
  </si>
  <si>
    <t>Ф.k9.1s разд.4 стл.29 стр.42&gt;=Ф.k9.1s разд.4 стл.30 стр.42</t>
  </si>
  <si>
    <t>Ф.k9.1s разд.4 стл.29 стр.43&gt;=Ф.k9.1s разд.4 стл.30 стр.43</t>
  </si>
  <si>
    <t>Ф.k9.1s разд.4 стл.29 стр.44&gt;=Ф.k9.1s разд.4 стл.30 стр.44</t>
  </si>
  <si>
    <t>Ф.k9.1s разд.4 стл.29 стр.45&gt;=Ф.k9.1s разд.4 стл.30 стр.45</t>
  </si>
  <si>
    <t>Ф.k9.1s разд.4 стл.29 стр.46&gt;=Ф.k9.1s разд.4 стл.30 стр.46</t>
  </si>
  <si>
    <t>Ф.k9.1s разд.4 стл.29 стр.47&gt;=Ф.k9.1s разд.4 стл.30 стр.47</t>
  </si>
  <si>
    <t>Ф.k9.1s разд.4 стл.29 стр.48&gt;=Ф.k9.1s разд.4 стл.30 стр.48</t>
  </si>
  <si>
    <t>Ф.k9.1s разд.4 стл.29 стр.49&gt;=Ф.k9.1s разд.4 стл.30 стр.49</t>
  </si>
  <si>
    <t>Ф.k9.1s разд.4 стл.29 стр.50&gt;=Ф.k9.1s разд.4 стл.30 стр.50</t>
  </si>
  <si>
    <t>Ф.k9.1s разд.4 стл.29 стр.51&gt;=Ф.k9.1s разд.4 стл.30 стр.51</t>
  </si>
  <si>
    <t>Ф.k9.1s разд.4 стл.29 стр.52&gt;=Ф.k9.1s разд.4 стл.30 стр.52</t>
  </si>
  <si>
    <t>Ф.k9.1s разд.4 стл.29 стр.53&gt;=Ф.k9.1s разд.4 стл.30 стр.53</t>
  </si>
  <si>
    <t>Ф.k9.1s разд.4 стл.29 стр.54&gt;=Ф.k9.1s разд.4 стл.30 стр.54</t>
  </si>
  <si>
    <t>Ф.k9.1s разд.4 стл.29 стр.55&gt;=Ф.k9.1s разд.4 стл.30 стр.55</t>
  </si>
  <si>
    <t>Ф.k9.1s разд.4 стл.29 стр.56&gt;=Ф.k9.1s разд.4 стл.30 стр.56</t>
  </si>
  <si>
    <t>Ф.k9.1s разд.4 стл.29 стр.57&gt;=Ф.k9.1s разд.4 стл.30 стр.57</t>
  </si>
  <si>
    <t>Ф.k9.1s разд.4 стл.29 стр.58&gt;=Ф.k9.1s разд.4 стл.30 стр.58</t>
  </si>
  <si>
    <t>Ф.k9.1s разд.4 стл.29 стр.59&gt;=Ф.k9.1s разд.4 стл.30 стр.59</t>
  </si>
  <si>
    <t>Ф.k9.1s разд.4 стл.25 стр.1&gt;=Ф.k9.1s разд.4 стл.26 стр.1</t>
  </si>
  <si>
    <t>Ф.k9.1s разд.4 стл.25 стр.2&gt;=Ф.k9.1s разд.4 стл.26 стр.2</t>
  </si>
  <si>
    <t>Ф.k9.1s разд.4 стл.25 стр.3&gt;=Ф.k9.1s разд.4 стл.26 стр.3</t>
  </si>
  <si>
    <t>Ф.k9.1s разд.4 стл.25 стр.4&gt;=Ф.k9.1s разд.4 стл.26 стр.4</t>
  </si>
  <si>
    <t>Ф.k9.1s разд.4 стл.25 стр.5&gt;=Ф.k9.1s разд.4 стл.26 стр.5</t>
  </si>
  <si>
    <t>Ф.k9.1s разд.4 стл.25 стр.6&gt;=Ф.k9.1s разд.4 стл.26 стр.6</t>
  </si>
  <si>
    <t>Ф.k9.1s разд.4 стл.25 стр.7&gt;=Ф.k9.1s разд.4 стл.26 стр.7</t>
  </si>
  <si>
    <t>Ф.k9.1s разд.4 стл.25 стр.8&gt;=Ф.k9.1s разд.4 стл.26 стр.8</t>
  </si>
  <si>
    <t>Ф.k9.1s разд.4 стл.25 стр.9&gt;=Ф.k9.1s разд.4 стл.26 стр.9</t>
  </si>
  <si>
    <t>Ф.k9.1s разд.4 стл.25 стр.10&gt;=Ф.k9.1s разд.4 стл.26 стр.10</t>
  </si>
  <si>
    <t>Ф.k9.1s разд.4 стл.25 стр.11&gt;=Ф.k9.1s разд.4 стл.26 стр.11</t>
  </si>
  <si>
    <t>Ф.k9.1s разд.4 стл.25 стр.12&gt;=Ф.k9.1s разд.4 стл.26 стр.12</t>
  </si>
  <si>
    <t>Ф.k9.1s разд.4 стл.25 стр.13&gt;=Ф.k9.1s разд.4 стл.26 стр.13</t>
  </si>
  <si>
    <t>Ф.k9.1s разд.4 стл.25 стр.14&gt;=Ф.k9.1s разд.4 стл.26 стр.14</t>
  </si>
  <si>
    <t>Ф.k9.1s разд.4 стл.25 стр.15&gt;=Ф.k9.1s разд.4 стл.26 стр.15</t>
  </si>
  <si>
    <t>Ф.k9.1s разд.4 стл.25 стр.16&gt;=Ф.k9.1s разд.4 стл.26 стр.16</t>
  </si>
  <si>
    <t>Ф.k9.1s разд.4 стл.25 стр.17&gt;=Ф.k9.1s разд.4 стл.26 стр.17</t>
  </si>
  <si>
    <t>Ф.k9.1s разд.4 стл.25 стр.18&gt;=Ф.k9.1s разд.4 стл.26 стр.18</t>
  </si>
  <si>
    <t>Ф.k9.1s разд.4 стл.25 стр.19&gt;=Ф.k9.1s разд.4 стл.26 стр.19</t>
  </si>
  <si>
    <t>Ф.k9.1s разд.4 стл.25 стр.20&gt;=Ф.k9.1s разд.4 стл.26 стр.20</t>
  </si>
  <si>
    <t>Ф.k9.1s разд.4 стл.25 стр.21&gt;=Ф.k9.1s разд.4 стл.26 стр.21</t>
  </si>
  <si>
    <t>Ф.k9.1s разд.4 стл.25 стр.22&gt;=Ф.k9.1s разд.4 стл.26 стр.22</t>
  </si>
  <si>
    <t>Ф.k9.1s разд.4 стл.25 стр.23&gt;=Ф.k9.1s разд.4 стл.26 стр.23</t>
  </si>
  <si>
    <t>Ф.k9.1s разд.4 стл.25 стр.24&gt;=Ф.k9.1s разд.4 стл.26 стр.24</t>
  </si>
  <si>
    <t>Ф.k9.1s разд.4 стл.25 стр.25&gt;=Ф.k9.1s разд.4 стл.26 стр.25</t>
  </si>
  <si>
    <t>Ф.k9.1s разд.4 стл.25 стр.26&gt;=Ф.k9.1s разд.4 стл.26 стр.26</t>
  </si>
  <si>
    <t>Ф.k9.1s разд.4 стл.25 стр.27&gt;=Ф.k9.1s разд.4 стл.26 стр.27</t>
  </si>
  <si>
    <t>Ф.k9.1s разд.4 стл.25 стр.28&gt;=Ф.k9.1s разд.4 стл.26 стр.28</t>
  </si>
  <si>
    <t>Ф.k9.1s разд.4 стл.25 стр.29&gt;=Ф.k9.1s разд.4 стл.26 стр.29</t>
  </si>
  <si>
    <t>Ф.k9.1s разд.4 стл.25 стр.30&gt;=Ф.k9.1s разд.4 стл.26 стр.30</t>
  </si>
  <si>
    <t>Ф.k9.1s разд.4 стл.25 стр.31&gt;=Ф.k9.1s разд.4 стл.26 стр.31</t>
  </si>
  <si>
    <t>Ф.k9.1s разд.4 стл.25 стр.32&gt;=Ф.k9.1s разд.4 стл.26 стр.32</t>
  </si>
  <si>
    <t>Ф.k9.1s разд.4 стл.25 стр.33&gt;=Ф.k9.1s разд.4 стл.26 стр.33</t>
  </si>
  <si>
    <t>Ф.k9.1s разд.4 стл.25 стр.34&gt;=Ф.k9.1s разд.4 стл.26 стр.34</t>
  </si>
  <si>
    <t>Ф.k9.1s разд.4 стл.25 стр.35&gt;=Ф.k9.1s разд.4 стл.26 стр.35</t>
  </si>
  <si>
    <t>Ф.k9.1s разд.4 стл.25 стр.36&gt;=Ф.k9.1s разд.4 стл.26 стр.36</t>
  </si>
  <si>
    <t>Ф.k9.1s разд.4 стл.25 стр.37&gt;=Ф.k9.1s разд.4 стл.26 стр.37</t>
  </si>
  <si>
    <t>Ф.k9.1s разд.4 стл.25 стр.38&gt;=Ф.k9.1s разд.4 стл.26 стр.38</t>
  </si>
  <si>
    <t>Ф.k9.1s разд.4 стл.25 стр.39&gt;=Ф.k9.1s разд.4 стл.26 стр.39</t>
  </si>
  <si>
    <t>Ф.k9.1s разд.4 стл.25 стр.40&gt;=Ф.k9.1s разд.4 стл.26 стр.40</t>
  </si>
  <si>
    <t>Ф.k9.1s разд.4 стл.25 стр.41&gt;=Ф.k9.1s разд.4 стл.26 стр.41</t>
  </si>
  <si>
    <t>Ф.k9.1s разд.4 стл.25 стр.42&gt;=Ф.k9.1s разд.4 стл.26 стр.42</t>
  </si>
  <si>
    <t>Ф.k9.1s разд.4 стл.25 стр.43&gt;=Ф.k9.1s разд.4 стл.26 стр.43</t>
  </si>
  <si>
    <t>Ф.k9.1s разд.4 стл.25 стр.44&gt;=Ф.k9.1s разд.4 стл.26 стр.44</t>
  </si>
  <si>
    <t>Ф.k9.1s разд.4 стл.25 стр.45&gt;=Ф.k9.1s разд.4 стл.26 стр.45</t>
  </si>
  <si>
    <t>Ф.k9.1s разд.4 стл.25 стр.46&gt;=Ф.k9.1s разд.4 стл.26 стр.46</t>
  </si>
  <si>
    <t>Ф.k9.1s разд.4 стл.25 стр.47&gt;=Ф.k9.1s разд.4 стл.26 стр.47</t>
  </si>
  <si>
    <t>Ф.k9.1s разд.4 стл.25 стр.48&gt;=Ф.k9.1s разд.4 стл.26 стр.48</t>
  </si>
  <si>
    <t>Ф.k9.1s разд.4 стл.25 стр.49&gt;=Ф.k9.1s разд.4 стл.26 стр.49</t>
  </si>
  <si>
    <t>Ф.k9.1s разд.4 стл.25 стр.50&gt;=Ф.k9.1s разд.4 стл.26 стр.50</t>
  </si>
  <si>
    <t>Ф.k9.1s разд.4 стл.25 стр.51&gt;=Ф.k9.1s разд.4 стл.26 стр.51</t>
  </si>
  <si>
    <t>Ф.k9.1s разд.4 стл.25 стр.52&gt;=Ф.k9.1s разд.4 стл.26 стр.52</t>
  </si>
  <si>
    <t>Ф.k9.1s разд.4 стл.25 стр.53&gt;=Ф.k9.1s разд.4 стл.26 стр.53</t>
  </si>
  <si>
    <t>Ф.k9.1s разд.4 стл.25 стр.54&gt;=Ф.k9.1s разд.4 стл.26 стр.54</t>
  </si>
  <si>
    <t>Ф.k9.1s разд.4 стл.25 стр.55&gt;=Ф.k9.1s разд.4 стл.26 стр.55</t>
  </si>
  <si>
    <t>Ф.k9.1s разд.4 стл.25 стр.56&gt;=Ф.k9.1s разд.4 стл.26 стр.56</t>
  </si>
  <si>
    <t>Ф.k9.1s разд.4 стл.25 стр.57&gt;=Ф.k9.1s разд.4 стл.26 стр.57</t>
  </si>
  <si>
    <t>Ф.k9.1s разд.4 стл.25 стр.58&gt;=Ф.k9.1s разд.4 стл.26 стр.58</t>
  </si>
  <si>
    <t>Ф.k9.1s разд.4 стл.25 стр.59&gt;=Ф.k9.1s разд.4 стл.26 стр.59</t>
  </si>
  <si>
    <t>Ф.k9.1s разд.4 стл.1 стр.1&gt;=Ф.k9.1s разд.4 стл.2 стр.1</t>
  </si>
  <si>
    <t>Ф.k9.1s разд.4 стл.1 стр.2&gt;=Ф.k9.1s разд.4 стл.2 стр.2</t>
  </si>
  <si>
    <t>Ф.k9.1s разд.4 стл.1 стр.3&gt;=Ф.k9.1s разд.4 стл.2 стр.3</t>
  </si>
  <si>
    <t>Ф.k9.1s разд.4 стл.1 стр.4&gt;=Ф.k9.1s разд.4 стл.2 стр.4</t>
  </si>
  <si>
    <t>Ф.k9.1s разд.4 стл.1 стр.5&gt;=Ф.k9.1s разд.4 стл.2 стр.5</t>
  </si>
  <si>
    <t>Ф.k9.1s разд.4 стл.1 стр.6&gt;=Ф.k9.1s разд.4 стл.2 стр.6</t>
  </si>
  <si>
    <t>Ф.k9.1s разд.4 стл.1 стр.7&gt;=Ф.k9.1s разд.4 стл.2 стр.7</t>
  </si>
  <si>
    <t>Ф.k9.1s разд.4 стл.1 стр.8&gt;=Ф.k9.1s разд.4 стл.2 стр.8</t>
  </si>
  <si>
    <t>Ф.k9.1s разд.4 стл.1 стр.9&gt;=Ф.k9.1s разд.4 стл.2 стр.9</t>
  </si>
  <si>
    <t>Ф.k9.1s разд.4 стл.1 стр.10&gt;=Ф.k9.1s разд.4 стл.2 стр.10</t>
  </si>
  <si>
    <t>Ф.k9.1s разд.4 стл.1 стр.11&gt;=Ф.k9.1s разд.4 стл.2 стр.11</t>
  </si>
  <si>
    <t>Ф.k9.1s разд.4 стл.1 стр.12&gt;=Ф.k9.1s разд.4 стл.2 стр.12</t>
  </si>
  <si>
    <t>Ф.k9.1s разд.4 стл.1 стр.13&gt;=Ф.k9.1s разд.4 стл.2 стр.13</t>
  </si>
  <si>
    <t>Ф.k9.1s разд.4 стл.1 стр.14&gt;=Ф.k9.1s разд.4 стл.2 стр.14</t>
  </si>
  <si>
    <t>Ф.k9.1s разд.4 стл.1 стр.15&gt;=Ф.k9.1s разд.4 стл.2 стр.15</t>
  </si>
  <si>
    <t>Ф.k9.1s разд.4 стл.1 стр.16&gt;=Ф.k9.1s разд.4 стл.2 стр.16</t>
  </si>
  <si>
    <t>Ф.k9.1s разд.4 стл.1 стр.17&gt;=Ф.k9.1s разд.4 стл.2 стр.17</t>
  </si>
  <si>
    <t>Ф.k9.1s разд.4 стл.1 стр.18&gt;=Ф.k9.1s разд.4 стл.2 стр.18</t>
  </si>
  <si>
    <t>Ф.k9.1s разд.4 стл.1 стр.19&gt;=Ф.k9.1s разд.4 стл.2 стр.19</t>
  </si>
  <si>
    <t>Ф.k9.1s разд.4 стл.1 стр.20&gt;=Ф.k9.1s разд.4 стл.2 стр.20</t>
  </si>
  <si>
    <t>Ф.k9.1s разд.4 стл.1 стр.21&gt;=Ф.k9.1s разд.4 стл.2 стр.21</t>
  </si>
  <si>
    <t>Ф.k9.1s разд.4 стл.1 стр.22&gt;=Ф.k9.1s разд.4 стл.2 стр.22</t>
  </si>
  <si>
    <t>Ф.k9.1s разд.4 стл.1 стр.23&gt;=Ф.k9.1s разд.4 стл.2 стр.23</t>
  </si>
  <si>
    <t>Ф.k9.1s разд.4 стл.1 стр.24&gt;=Ф.k9.1s разд.4 стл.2 стр.24</t>
  </si>
  <si>
    <t>Ф.k9.1s разд.4 стл.1 стр.25&gt;=Ф.k9.1s разд.4 стл.2 стр.25</t>
  </si>
  <si>
    <t>Ф.k9.1s разд.4 стл.1 стр.26&gt;=Ф.k9.1s разд.4 стл.2 стр.26</t>
  </si>
  <si>
    <t>Ф.k9.1s разд.4 стл.1 стр.27&gt;=Ф.k9.1s разд.4 стл.2 стр.27</t>
  </si>
  <si>
    <t>Ф.k9.1s разд.4 стл.1 стр.28&gt;=Ф.k9.1s разд.4 стл.2 стр.28</t>
  </si>
  <si>
    <t>Ф.k9.1s разд.4 стл.1 стр.29&gt;=Ф.k9.1s разд.4 стл.2 стр.29</t>
  </si>
  <si>
    <t>Ф.k9.1s разд.4 стл.1 стр.30&gt;=Ф.k9.1s разд.4 стл.2 стр.30</t>
  </si>
  <si>
    <t>Ф.k9.1s разд.4 стл.1 стр.31&gt;=Ф.k9.1s разд.4 стл.2 стр.31</t>
  </si>
  <si>
    <t>Ф.k9.1s разд.4 стл.1 стр.32&gt;=Ф.k9.1s разд.4 стл.2 стр.32</t>
  </si>
  <si>
    <t>Ф.k9.1s разд.4 стл.1 стр.33&gt;=Ф.k9.1s разд.4 стл.2 стр.33</t>
  </si>
  <si>
    <t>Ф.k9.1s разд.4 стл.1 стр.34&gt;=Ф.k9.1s разд.4 стл.2 стр.34</t>
  </si>
  <si>
    <t>Ф.k9.1s разд.4 стл.1 стр.35&gt;=Ф.k9.1s разд.4 стл.2 стр.35</t>
  </si>
  <si>
    <t>Ф.k9.1s разд.4 стл.1 стр.36&gt;=Ф.k9.1s разд.4 стл.2 стр.36</t>
  </si>
  <si>
    <t>Ф.k9.1s разд.4 стл.1 стр.37&gt;=Ф.k9.1s разд.4 стл.2 стр.37</t>
  </si>
  <si>
    <t>Ф.k9.1s разд.4 стл.1 стр.38&gt;=Ф.k9.1s разд.4 стл.2 стр.38</t>
  </si>
  <si>
    <t>Ф.k9.1s разд.4 стл.1 стр.39&gt;=Ф.k9.1s разд.4 стл.2 стр.39</t>
  </si>
  <si>
    <t>Ф.k9.1s разд.4 стл.1 стр.40&gt;=Ф.k9.1s разд.4 стл.2 стр.40</t>
  </si>
  <si>
    <t>Ф.k9.1s разд.4 стл.1 стр.41&gt;=Ф.k9.1s разд.4 стл.2 стр.41</t>
  </si>
  <si>
    <t>Ф.k9.1s разд.4 стл.1 стр.42&gt;=Ф.k9.1s разд.4 стл.2 стр.42</t>
  </si>
  <si>
    <t>Ф.k9.1s разд.4 стл.1 стр.43&gt;=Ф.k9.1s разд.4 стл.2 стр.43</t>
  </si>
  <si>
    <t>Ф.k9.1s разд.4 стл.1 стр.44&gt;=Ф.k9.1s разд.4 стл.2 стр.44</t>
  </si>
  <si>
    <t>Ф.k9.1s разд.4 стл.1 стр.45&gt;=Ф.k9.1s разд.4 стл.2 стр.45</t>
  </si>
  <si>
    <t>Ф.k9.1s разд.4 стл.1 стр.46&gt;=Ф.k9.1s разд.4 стл.2 стр.46</t>
  </si>
  <si>
    <t>Ф.k9.1s разд.4 стл.1 стр.47&gt;=Ф.k9.1s разд.4 стл.2 стр.47</t>
  </si>
  <si>
    <t>Ф.k9.1s разд.4 стл.1 стр.48&gt;=Ф.k9.1s разд.4 стл.2 стр.48</t>
  </si>
  <si>
    <t>Ф.k9.1s разд.4 стл.1 стр.49&gt;=Ф.k9.1s разд.4 стл.2 стр.49</t>
  </si>
  <si>
    <t>прекращено с переквалификацией на иные составы</t>
  </si>
  <si>
    <t>Легализация (отмывание) денежных средств или иного имущества, приобретенных незаконным путем</t>
  </si>
  <si>
    <t>Осужден без изменения квалификации</t>
  </si>
  <si>
    <t>Оправдано</t>
  </si>
  <si>
    <t>Прекращено дело</t>
  </si>
  <si>
    <t>по основной статье</t>
  </si>
  <si>
    <t>по дополнительной статье</t>
  </si>
  <si>
    <t xml:space="preserve">ст.243 </t>
  </si>
  <si>
    <t>В том числе осуждено с переквалификацией с других составов обвинения</t>
  </si>
  <si>
    <t>Превышение должностных полномочий  с применением насилия или угрозой его применения</t>
  </si>
  <si>
    <t>п. "а" ч.3 ст. 286</t>
  </si>
  <si>
    <t>(r,g,w,s,v,q) k9.1 - разд.3 гр.13 Арест (подтвердить приговором)</t>
  </si>
  <si>
    <t>№ п/п</t>
  </si>
  <si>
    <t>В</t>
  </si>
  <si>
    <t>Г</t>
  </si>
  <si>
    <t>Преступления экстремистской направленности
(на осн. Перечня статей № 20 "Преступления экстремистской направленности" (сокр.П. № 20), утв. Указанием Генеральной прокуратуры Российской Федерации МВД России № 52-11/2 от 15.02.2012 "О введении в действие Перечней статей Уголовного кодекса Российской Федерации, используемых при формировании статистической отчетности" с учетом проекта Перечней статей на 2013 год)</t>
  </si>
  <si>
    <t>Преступления террористичесого характера
(на осн. Перечня статей № 22 "Преступления террористического характера" (сокр.П. № 22), утв. Указанием Генеральной прокуратуры Российской Федерации МВД России № 52-11/2 от 15.02.2012 "О введении в действие Перечней статей Уголовного кодекса Российской Федерации, используемых при формировании статистической отчетности" с учетом проекта Перечней статей на 2013 год)</t>
  </si>
  <si>
    <t>Диверсия</t>
  </si>
  <si>
    <t>Отдельные составы преступлений</t>
  </si>
  <si>
    <t>Резервная для новых составов преступлений</t>
  </si>
  <si>
    <t>Дополнительная статья обвинения исключена или переквалификация в один состав преступления</t>
  </si>
  <si>
    <r>
      <t>Убийство по мотивам политической, идеологической, расовой, национальной или религиозной ненависти или вражды либо по мотивам ненависти или вражды в отношении какой-либо социальной группы  (при наличии признака экстремистского мотива)</t>
    </r>
    <r>
      <rPr>
        <b/>
        <vertAlign val="superscript"/>
        <sz val="16"/>
        <rFont val="Times New Roman"/>
        <family val="1"/>
      </rPr>
      <t>2</t>
    </r>
  </si>
  <si>
    <r>
      <t>Умышленное причинение тяжкого вреда здоровью (при наличии признака экстремистского мотива)</t>
    </r>
    <r>
      <rPr>
        <b/>
        <vertAlign val="superscript"/>
        <sz val="16"/>
        <rFont val="Times New Roman"/>
        <family val="1"/>
      </rPr>
      <t>2</t>
    </r>
  </si>
  <si>
    <r>
      <t>Нарушение равенства прав и свобод человека и гражданина, совершенное лицом с использованием  своего служебного положения (при наличии признака экстремистского мотива)</t>
    </r>
    <r>
      <rPr>
        <b/>
        <vertAlign val="superscript"/>
        <sz val="16"/>
        <rFont val="Times New Roman"/>
        <family val="1"/>
      </rPr>
      <t>2</t>
    </r>
  </si>
  <si>
    <r>
      <t>Воспрепятствование осуществлению  избирательных прав  или работе избирательных комиссий (при наличии признака экстремистского мотива)</t>
    </r>
    <r>
      <rPr>
        <b/>
        <vertAlign val="superscript"/>
        <sz val="16"/>
        <rFont val="Times New Roman"/>
        <family val="1"/>
      </rPr>
      <t>2</t>
    </r>
  </si>
  <si>
    <r>
      <t>Фальсификация избирательных документов, документов референдума (при наличии признака экстремистского мотива)</t>
    </r>
    <r>
      <rPr>
        <b/>
        <vertAlign val="superscript"/>
        <sz val="16"/>
        <rFont val="Times New Roman"/>
        <family val="1"/>
      </rPr>
      <t>2</t>
    </r>
  </si>
  <si>
    <r>
      <t>Фальсификация итогов голосования (при наличии признака экстремистского мотива)</t>
    </r>
    <r>
      <rPr>
        <b/>
        <vertAlign val="superscript"/>
        <sz val="16"/>
        <rFont val="Times New Roman"/>
        <family val="1"/>
      </rPr>
      <t>2</t>
    </r>
  </si>
  <si>
    <t>Ф.k9.1s разд.4 стл.1 стр.57&gt;=Ф.k9.1s разд.4 стл.2 стр.57</t>
  </si>
  <si>
    <t>Ф.k9.1s разд.4 стл.1 стр.58&gt;=Ф.k9.1s разд.4 стл.2 стр.58</t>
  </si>
  <si>
    <t>Ф.k9.1s разд.4 стл.1 стр.59&gt;=Ф.k9.1s разд.4 стл.2 стр.59</t>
  </si>
  <si>
    <t>Ф.k9.1s разд.5 стл.1 стр.49=Ф.k9.1s разд.5 стл.1 сумма стр.33-48</t>
  </si>
  <si>
    <t>Ф.k9.1s разд.5 стл.2 стр.49=Ф.k9.1s разд.5 стл.2 сумма стр.33-48</t>
  </si>
  <si>
    <t>Ф.k9.1s разд.5 стл.3 стр.49=Ф.k9.1s разд.5 стл.3 сумма стр.33-48</t>
  </si>
  <si>
    <t>Ф.k9.1s разд.5 стл.4 стр.49=Ф.k9.1s разд.5 стл.4 сумма стр.33-48</t>
  </si>
  <si>
    <t>Ф.k9.1s разд.5 стл.5 стр.49=Ф.k9.1s разд.5 стл.5 сумма стр.33-48</t>
  </si>
  <si>
    <t>Ф.k9.1s разд.5 стл.6 стр.49=Ф.k9.1s разд.5 стл.6 сумма стр.33-48</t>
  </si>
  <si>
    <t>Ф.k9.1s разд.5 стл.7 стр.49=Ф.k9.1s разд.5 стл.7 сумма стр.33-48</t>
  </si>
  <si>
    <t>Ф.k9.1s разд.5 стл.8 стр.49=Ф.k9.1s разд.5 стл.8 сумма стр.33-48</t>
  </si>
  <si>
    <t>Ф.k9.1s разд.5 стл.9 стр.49=Ф.k9.1s разд.5 стл.9 сумма стр.33-48</t>
  </si>
  <si>
    <t>Ф.k9.1s разд.5 стл.10 стр.49=Ф.k9.1s разд.5 стл.10 сумма стр.33-48</t>
  </si>
  <si>
    <t>Ф.k9.1s разд.5 стл.11 стр.49=Ф.k9.1s разд.5 стл.11 сумма стр.33-48</t>
  </si>
  <si>
    <t>Ф.k9.1s разд.5 стл.12 стр.49=Ф.k9.1s разд.5 стл.12 сумма стр.33-48</t>
  </si>
  <si>
    <t>Ф.k9.1s разд.5 стл.13 стр.49=Ф.k9.1s разд.5 стл.13 сумма стр.33-48</t>
  </si>
  <si>
    <t>Ф.k9.1s разд.5 стл.14 стр.49=Ф.k9.1s разд.5 стл.14 сумма стр.33-48</t>
  </si>
  <si>
    <t>Ф.k9.1s разд.5 стл.15 стр.49=Ф.k9.1s разд.5 стл.15 сумма стр.33-48</t>
  </si>
  <si>
    <t>Ф.k9.1s разд.5 стл.16 стр.49=Ф.k9.1s разд.5 стл.16 сумма стр.33-48</t>
  </si>
  <si>
    <t>Ф.k9.1s разд.5 стл.17 стр.49=Ф.k9.1s разд.5 стл.17 сумма стр.33-48</t>
  </si>
  <si>
    <t>Ф.k9.1s разд.5 стл.18 стр.49=Ф.k9.1s разд.5 стл.18 сумма стр.33-48</t>
  </si>
  <si>
    <t>Ф.k9.1s разд.5 стл.19 стр.49=Ф.k9.1s разд.5 стл.19 сумма стр.33-48</t>
  </si>
  <si>
    <t>Ф.k9.1s разд.5 стл.20 стр.49=Ф.k9.1s разд.5 стл.20 сумма стр.33-48</t>
  </si>
  <si>
    <t>Ф.k9.1s разд.5 стл.21 стр.49=Ф.k9.1s разд.5 стл.21 сумма стр.33-48</t>
  </si>
  <si>
    <t>Ф.k9.1s разд.5 стл.22 стр.49=Ф.k9.1s разд.5 стл.22 сумма стр.33-48</t>
  </si>
  <si>
    <t>Ф.k9.1s разд.5 стл.23 стр.49=Ф.k9.1s разд.5 стл.23 сумма стр.33-48</t>
  </si>
  <si>
    <t>Ф.k9.1s разд.5 стл.1 стр.32=Ф.k9.1s разд.5 стл.1 сумма стр.1-31</t>
  </si>
  <si>
    <t>Ф.k9.1s разд.5 стл.2 стр.32=Ф.k9.1s разд.5 стл.2 сумма стр.1-31</t>
  </si>
  <si>
    <t>Ф.k9.1s разд.5 стл.3 стр.32=Ф.k9.1s разд.5 стл.3 сумма стр.1-31</t>
  </si>
  <si>
    <t>Ф.k9.1s разд.5 стл.4 стр.32=Ф.k9.1s разд.5 стл.4 сумма стр.1-31</t>
  </si>
  <si>
    <t>Ф.k9.1s разд.5 стл.5 стр.32=Ф.k9.1s разд.5 стл.5 сумма стр.1-31</t>
  </si>
  <si>
    <t>Ф.k9.1s разд.5 стл.6 стр.32=Ф.k9.1s разд.5 стл.6 сумма стр.1-31</t>
  </si>
  <si>
    <t>Ф.k9.1s разд.5 стл.7 стр.32=Ф.k9.1s разд.5 стл.7 сумма стр.1-31</t>
  </si>
  <si>
    <t>Ф.k9.1s разд.5 стл.8 стр.32=Ф.k9.1s разд.5 стл.8 сумма стр.1-31</t>
  </si>
  <si>
    <t>Ф.k9.1s разд.5 стл.9 стр.32=Ф.k9.1s разд.5 стл.9 сумма стр.1-31</t>
  </si>
  <si>
    <t>Ф.k9.1s разд.5 стл.10 стр.32=Ф.k9.1s разд.5 стл.10 сумма стр.1-31</t>
  </si>
  <si>
    <t>Ф.k9.1s разд.5 стл.11 стр.32=Ф.k9.1s разд.5 стл.11 сумма стр.1-31</t>
  </si>
  <si>
    <t>Ф.k9.1s разд.5 стл.12 стр.32=Ф.k9.1s разд.5 стл.12 сумма стр.1-31</t>
  </si>
  <si>
    <t>Ф.k9.1s разд.5 стл.13 стр.32=Ф.k9.1s разд.5 стл.13 сумма стр.1-31</t>
  </si>
  <si>
    <t>Ф.k9.1s разд.5 стл.14 стр.32=Ф.k9.1s разд.5 стл.14 сумма стр.1-31</t>
  </si>
  <si>
    <t>Ф.k9.1s разд.5 стл.15 стр.32=Ф.k9.1s разд.5 стл.15 сумма стр.1-31</t>
  </si>
  <si>
    <t>Ф.k9.1s разд.5 стл.16 стр.32=Ф.k9.1s разд.5 стл.16 сумма стр.1-31</t>
  </si>
  <si>
    <t>Ф.k9.1s разд.5 стл.17 стр.32=Ф.k9.1s разд.5 стл.17 сумма стр.1-31</t>
  </si>
  <si>
    <t>Ф.k9.1s разд.5 стл.18 стр.32=Ф.k9.1s разд.5 стл.18 сумма стр.1-31</t>
  </si>
  <si>
    <t>Ф.k9.1s разд.5 стл.19 стр.32=Ф.k9.1s разд.5 стл.19 сумма стр.1-31</t>
  </si>
  <si>
    <t>Ф.k9.1s разд.5 стл.20 стр.32=Ф.k9.1s разд.5 стл.20 сумма стр.1-31</t>
  </si>
  <si>
    <t>Ф.k9.1s разд.5 стл.21 стр.32=Ф.k9.1s разд.5 стл.21 сумма стр.1-31</t>
  </si>
  <si>
    <t>Ф.k9.1s разд.5 стл.22 стр.32=Ф.k9.1s разд.5 стл.22 сумма стр.1-31</t>
  </si>
  <si>
    <t>Ф.k9.1s разд.5 стл.23 стр.32=Ф.k9.1s разд.5 стл.23 сумма стр.1-31</t>
  </si>
  <si>
    <t>Ф.k9.1s разд.4 стл.1 стр.49=Ф.k9.1s разд.4 стл.1 сумма стр.33-48</t>
  </si>
  <si>
    <t>Ф.k9.1s разд.4 стл.2 стр.49=Ф.k9.1s разд.4 стл.2 сумма стр.33-48</t>
  </si>
  <si>
    <t>Ф.k9.1s разд.4 стл.3 стр.49=Ф.k9.1s разд.4 стл.3 сумма стр.33-48</t>
  </si>
  <si>
    <t>Ф.k9.1s разд.4 стл.4 стр.49=Ф.k9.1s разд.4 стл.4 сумма стр.33-48</t>
  </si>
  <si>
    <t>Ф.k9.1s разд.4 стл.5 стр.49=Ф.k9.1s разд.4 стл.5 сумма стр.33-48</t>
  </si>
  <si>
    <t>Ф.k9.1s разд.4 стл.6 стр.49=Ф.k9.1s разд.4 стл.6 сумма стр.33-48</t>
  </si>
  <si>
    <t>Ф.k9.1s разд.4 стл.7 стр.49=Ф.k9.1s разд.4 стл.7 сумма стр.33-48</t>
  </si>
  <si>
    <t>Ф.k9.1s разд.4 стл.8 стр.49=Ф.k9.1s разд.4 стл.8 сумма стр.33-48</t>
  </si>
  <si>
    <t>Ф.k9.1s разд.4 стл.9 стр.49=Ф.k9.1s разд.4 стл.9 сумма стр.33-48</t>
  </si>
  <si>
    <t>Ф.k9.1s разд.4 стл.10 стр.49=Ф.k9.1s разд.4 стл.10 сумма стр.33-48</t>
  </si>
  <si>
    <t>Ф.k9.1s разд.4 стл.11 стр.49=Ф.k9.1s разд.4 стл.11 сумма стр.33-48</t>
  </si>
  <si>
    <t>Ф.k9.1s разд.4 стл.12 стр.49=Ф.k9.1s разд.4 стл.12 сумма стр.33-48</t>
  </si>
  <si>
    <t>Ф.k9.1s разд.4 стл.13 стр.49=Ф.k9.1s разд.4 стл.13 сумма стр.33-48</t>
  </si>
  <si>
    <t>Ф.k9.1s разд.4 стл.14 стр.49=Ф.k9.1s разд.4 стл.14 сумма стр.33-48</t>
  </si>
  <si>
    <t>Ф.k9.1s разд.4 стл.15 стр.49=Ф.k9.1s разд.4 стл.15 сумма стр.33-48</t>
  </si>
  <si>
    <t>Ф.k9.1s разд.4 стл.16 стр.49=Ф.k9.1s разд.4 стл.16 сумма стр.33-48</t>
  </si>
  <si>
    <t>Ф.k9.1s разд.4 стл.17 стр.49=Ф.k9.1s разд.4 стл.17 сумма стр.33-48</t>
  </si>
  <si>
    <t>Ф.k9.1s разд.4 стл.18 стр.49=Ф.k9.1s разд.4 стл.18 сумма стр.33-48</t>
  </si>
  <si>
    <t>Ф.k9.1s разд.4 стл.19 стр.49=Ф.k9.1s разд.4 стл.19 сумма стр.33-48</t>
  </si>
  <si>
    <t>Ф.k9.1s разд.4 стл.20 стр.49=Ф.k9.1s разд.4 стл.20 сумма стр.33-48</t>
  </si>
  <si>
    <t>Ф.k9.1s разд.4 стл.21 стр.49=Ф.k9.1s разд.4 стл.21 сумма стр.33-48</t>
  </si>
  <si>
    <t>Ф.k9.1s разд.4 стл.22 стр.49=Ф.k9.1s разд.4 стл.22 сумма стр.33-48</t>
  </si>
  <si>
    <t>Ф.k9.1s разд.4 стл.23 стр.49=Ф.k9.1s разд.4 стл.23 сумма стр.33-48</t>
  </si>
  <si>
    <t>Ф.k9.1s разд.4 стл.24 стр.49=Ф.k9.1s разд.4 стл.24 сумма стр.33-48</t>
  </si>
  <si>
    <t>Ф.k9.1s разд.4 стл.25 стр.49=Ф.k9.1s разд.4 стл.25 сумма стр.33-48</t>
  </si>
  <si>
    <t>Ф.k9.1s разд.4 стл.26 стр.49=Ф.k9.1s разд.4 стл.26 сумма стр.33-48</t>
  </si>
  <si>
    <t>Ф.k9.1s разд.4 стл.27 стр.49=Ф.k9.1s разд.4 стл.27 сумма стр.33-48</t>
  </si>
  <si>
    <t>Ф.k9.1s разд.4 стл.28 стр.49=Ф.k9.1s разд.4 стл.28 сумма стр.33-48</t>
  </si>
  <si>
    <t>Ф.k9.1s разд.4 стл.29 стр.49=Ф.k9.1s разд.4 стл.29 сумма стр.33-48</t>
  </si>
  <si>
    <t>Ф.k9.1s разд.4 стл.30 стр.49=Ф.k9.1s разд.4 стл.30 сумма стр.33-48</t>
  </si>
  <si>
    <t>Ф.k9.1s разд.4 стл.31 стр.49=Ф.k9.1s разд.4 стл.31 сумма стр.33-48</t>
  </si>
  <si>
    <t>Ф.k9.1s разд.4 стл.32 стр.49=Ф.k9.1s разд.4 стл.32 сумма стр.33-48</t>
  </si>
  <si>
    <t>Ф.k9.1s разд.4 стл.33 стр.49=Ф.k9.1s разд.4 стл.33 сумма стр.33-48</t>
  </si>
  <si>
    <t>Ф.k9.1s разд.4 стл.34 стр.49=Ф.k9.1s разд.4 стл.34 сумма стр.33-48</t>
  </si>
  <si>
    <t>Ф.k9.1s разд.4 стл.35 стр.49=Ф.k9.1s разд.4 стл.35 сумма стр.33-48</t>
  </si>
  <si>
    <t>Ф.k9.1s разд.4 стл.1 стр.32=Ф.k9.1s разд.4 стл.1 сумма стр.1-31</t>
  </si>
  <si>
    <t>Ф.k9.1s разд.4 стл.2 стр.32=Ф.k9.1s разд.4 стл.2 сумма стр.1-31</t>
  </si>
  <si>
    <t>Ф.k9.1s разд.4 стл.3 стр.32=Ф.k9.1s разд.4 стл.3 сумма стр.1-31</t>
  </si>
  <si>
    <t>Ф.k9.1s разд.4 стл.4 стр.32=Ф.k9.1s разд.4 стл.4 сумма стр.1-31</t>
  </si>
  <si>
    <t>Ф.k9.1s разд.4 стл.5 стр.32=Ф.k9.1s разд.4 стл.5 сумма стр.1-31</t>
  </si>
  <si>
    <t>Ф.k9.1s разд.4 стл.6 стр.32=Ф.k9.1s разд.4 стл.6 сумма стр.1-31</t>
  </si>
  <si>
    <t>Ф.k9.1s разд.4 стл.7 стр.32=Ф.k9.1s разд.4 стл.7 сумма стр.1-31</t>
  </si>
  <si>
    <t>Ф.k9.1s разд.4 стл.8 стр.32=Ф.k9.1s разд.4 стл.8 сумма стр.1-31</t>
  </si>
  <si>
    <t>Ф.k9.1s разд.4 стл.9 стр.32=Ф.k9.1s разд.4 стл.9 сумма стр.1-31</t>
  </si>
  <si>
    <t>Ф.k9.1s разд.4 стл.10 стр.32=Ф.k9.1s разд.4 стл.10 сумма стр.1-31</t>
  </si>
  <si>
    <t>Ф.k9.1s разд.4 стл.11 стр.32=Ф.k9.1s разд.4 стл.11 сумма стр.1-31</t>
  </si>
  <si>
    <t>Ф.k9.1s разд.4 стл.12 стр.32=Ф.k9.1s разд.4 стл.12 сумма стр.1-31</t>
  </si>
  <si>
    <t>Ф.k9.1s разд.4 стл.13 стр.32=Ф.k9.1s разд.4 стл.13 сумма стр.1-31</t>
  </si>
  <si>
    <t>Ф.k9.1s разд.4 стл.14 стр.32=Ф.k9.1s разд.4 стл.14 сумма стр.1-31</t>
  </si>
  <si>
    <t>Ф.k9.1s разд.4 стл.15 стр.32=Ф.k9.1s разд.4 стл.15 сумма стр.1-31</t>
  </si>
  <si>
    <t>Ф.k9.1s разд.4 стл.16 стр.32=Ф.k9.1s разд.4 стл.16 сумма стр.1-31</t>
  </si>
  <si>
    <t>Ф.k9.1s разд.4 стл.17 стр.32=Ф.k9.1s разд.4 стл.17 сумма стр.1-31</t>
  </si>
  <si>
    <t>Ф.k9.1s разд.4 стл.18 стр.32=Ф.k9.1s разд.4 стл.18 сумма стр.1-31</t>
  </si>
  <si>
    <t>Ф.k9.1s разд.4 стл.19 стр.32=Ф.k9.1s разд.4 стл.19 сумма стр.1-31</t>
  </si>
  <si>
    <t>Ф.k9.1s разд.4 стл.20 стр.32=Ф.k9.1s разд.4 стл.20 сумма стр.1-31</t>
  </si>
  <si>
    <t>Ф.k9.1s разд.4 стл.21 стр.32=Ф.k9.1s разд.4 стл.21 сумма стр.1-31</t>
  </si>
  <si>
    <t>Ф.k9.1s разд.4 стл.22 стр.32=Ф.k9.1s разд.4 стл.22 сумма стр.1-31</t>
  </si>
  <si>
    <t>Ф.k9.1s разд.4 стл.23 стр.32=Ф.k9.1s разд.4 стл.23 сумма стр.1-31</t>
  </si>
  <si>
    <t>Ф.k9.1s разд.4 стл.24 стр.32=Ф.k9.1s разд.4 стл.24 сумма стр.1-31</t>
  </si>
  <si>
    <t>Ф.k9.1s разд.4 стл.25 стр.32=Ф.k9.1s разд.4 стл.25 сумма стр.1-31</t>
  </si>
  <si>
    <t>Ф.k9.1s разд.4 стл.26 стр.32=Ф.k9.1s разд.4 стл.26 сумма стр.1-31</t>
  </si>
  <si>
    <t>Ф.k9.1s разд.4 стл.27 стр.32=Ф.k9.1s разд.4 стл.27 сумма стр.1-31</t>
  </si>
  <si>
    <t>Ф.k9.1s разд.4 стл.28 стр.32=Ф.k9.1s разд.4 стл.28 сумма стр.1-31</t>
  </si>
  <si>
    <t>Ф.k9.1s разд.4 стл.29 стр.32=Ф.k9.1s разд.4 стл.29 сумма стр.1-31</t>
  </si>
  <si>
    <t>Ф.k9.1s разд.4 стл.30 стр.32=Ф.k9.1s разд.4 стл.30 сумма стр.1-31</t>
  </si>
  <si>
    <t>Ф.k9.1s разд.4 стл.31 стр.32=Ф.k9.1s разд.4 стл.31 сумма стр.1-31</t>
  </si>
  <si>
    <t>Ф.k9.1s разд.4 стл.32 стр.32=Ф.k9.1s разд.4 стл.32 сумма стр.1-31</t>
  </si>
  <si>
    <t>Ф.k9.1s разд.4 стл.33 стр.32=Ф.k9.1s разд.4 стл.33 сумма стр.1-31</t>
  </si>
  <si>
    <t>Ф.k9.1s разд.4 стл.34 стр.32=Ф.k9.1s разд.4 стл.34 сумма стр.1-31</t>
  </si>
  <si>
    <t>Ф.k9.1s разд.4 стл.35 стр.32=Ф.k9.1s разд.4 стл.35 сумма стр.1-31</t>
  </si>
  <si>
    <t>Ф.k9.1s разд.3 стл.1 стр.49&lt;=Ф.k9.1s разд.3 стл.1 сумма стр.33-48</t>
  </si>
  <si>
    <t>Ф.k9.1s разд.3 стл.2 стр.49&lt;=Ф.k9.1s разд.3 стл.2 сумма стр.33-48</t>
  </si>
  <si>
    <t>Ф.k9.1s разд.3 стл.3 стр.49&lt;=Ф.k9.1s разд.3 стл.3 сумма стр.33-48</t>
  </si>
  <si>
    <t>Ф.k9.1s разд.3 стл.4 стр.49&lt;=Ф.k9.1s разд.3 стл.4 сумма стр.33-48</t>
  </si>
  <si>
    <t>Ф.k9.1s разд.3 стл.5 стр.49&lt;=Ф.k9.1s разд.3 стл.5 сумма стр.33-48</t>
  </si>
  <si>
    <t>Ф.k9.1s разд.3 стл.6 стр.49&lt;=Ф.k9.1s разд.3 стл.6 сумма стр.33-48</t>
  </si>
  <si>
    <t>Ф.k9.1s разд.3 стл.7 стр.49&lt;=Ф.k9.1s разд.3 стл.7 сумма стр.33-48</t>
  </si>
  <si>
    <t>Ф.k9.1s разд.3 стл.8 стр.49&lt;=Ф.k9.1s разд.3 стл.8 сумма стр.33-48</t>
  </si>
  <si>
    <t>Ф.k9.1s разд.3 стл.9 стр.49&lt;=Ф.k9.1s разд.3 стл.9 сумма стр.33-48</t>
  </si>
  <si>
    <t>Ф.k9.1s разд.3 стл.10 стр.49&lt;=Ф.k9.1s разд.3 стл.10 сумма стр.33-48</t>
  </si>
  <si>
    <t>Ф.k9.1s разд.3 стл.11 стр.49&lt;=Ф.k9.1s разд.3 стл.11 сумма стр.33-48</t>
  </si>
  <si>
    <t>Ф.k9.1s разд.3 стл.12 стр.49&lt;=Ф.k9.1s разд.3 стл.12 сумма стр.33-48</t>
  </si>
  <si>
    <t>Ф.k9.1s разд.3 стл.13 стр.49&lt;=Ф.k9.1s разд.3 стл.13 сумма стр.33-48</t>
  </si>
  <si>
    <t>Ф.k9.1s разд.3 стл.14 стр.49&lt;=Ф.k9.1s разд.3 стл.14 сумма стр.33-48</t>
  </si>
  <si>
    <t>Ф.k9.1s разд.3 стл.15 стр.49&lt;=Ф.k9.1s разд.3 стл.15 сумма стр.33-48</t>
  </si>
  <si>
    <t>Ф.k9.1s разд.3 стл.16 стр.49&lt;=Ф.k9.1s разд.3 стл.16 сумма стр.33-48</t>
  </si>
  <si>
    <t>Ф.k9.1s разд.3 стл.17 стр.49&lt;=Ф.k9.1s разд.3 стл.17 сумма стр.33-48</t>
  </si>
  <si>
    <t>Ф.k9.1s разд.3 стл.18 стр.49&lt;=Ф.k9.1s разд.3 стл.18 сумма стр.33-48</t>
  </si>
  <si>
    <t>Ф.k9.1s разд.3 стл.4 стр.32&lt;=Ф.k9.1s разд.3 стл.4 сумма стр.1-31</t>
  </si>
  <si>
    <t>Ф.k9.1s разд.3 стл.5 стр.32&lt;=Ф.k9.1s разд.3 стл.5 сумма стр.1-31</t>
  </si>
  <si>
    <t>Ф.k9.1s разд.3 стл.6 стр.32&lt;=Ф.k9.1s разд.3 стл.6 сумма стр.1-31</t>
  </si>
  <si>
    <t>Ф.k9.1s разд.3 стл.7 стр.32&lt;=Ф.k9.1s разд.3 стл.7 сумма стр.1-31</t>
  </si>
  <si>
    <t>Ф.k9.1s разд.3 стл.8 стр.32&lt;=Ф.k9.1s разд.3 стл.8 сумма стр.1-31</t>
  </si>
  <si>
    <t>Ф.k9.1s разд.3 стл.9 стр.32&lt;=Ф.k9.1s разд.3 стл.9 сумма стр.1-31</t>
  </si>
  <si>
    <t>Ф.k9.1s разд.3 стл.10 стр.32&lt;=Ф.k9.1s разд.3 стл.10 сумма стр.1-31</t>
  </si>
  <si>
    <t>Ф.k9.1s разд.3 стл.11 стр.32&lt;=Ф.k9.1s разд.3 стл.11 сумма стр.1-31</t>
  </si>
  <si>
    <t>Ф.k9.1s разд.3 стл.12 стр.32&lt;=Ф.k9.1s разд.3 стл.12 сумма стр.1-31</t>
  </si>
  <si>
    <t>Ф.k9.1s разд.3 стл.13 стр.32&lt;=Ф.k9.1s разд.3 стл.13 сумма стр.1-31</t>
  </si>
  <si>
    <t>Ф.k9.1s разд.3 стл.14 стр.32&lt;=Ф.k9.1s разд.3 стл.14 сумма стр.1-31</t>
  </si>
  <si>
    <t>Ф.k9.1s разд.3 стл.15 стр.32&lt;=Ф.k9.1s разд.3 стл.15 сумма стр.1-31</t>
  </si>
  <si>
    <t>Ф.k9.1s разд.3 стл.16 стр.32&lt;=Ф.k9.1s разд.3 стл.16 сумма стр.1-31</t>
  </si>
  <si>
    <t>Ф.k9.1s разд.3 стл.17 стр.32&lt;=Ф.k9.1s разд.3 стл.17 сумма стр.1-31</t>
  </si>
  <si>
    <t>Ф.k9.1s разд.3 стл.18 стр.32&lt;=Ф.k9.1s разд.3 стл.18 сумма стр.1-31</t>
  </si>
  <si>
    <t>Ф.k9.1s разд.3 стл.19 стр.32&lt;=Ф.k9.1s разд.3 стл.19 сумма стр.1-31</t>
  </si>
  <si>
    <t>Ф.k9.1s разд.3 стл.20 стр.32&lt;=Ф.k9.1s разд.3 стл.20 сумма стр.1-31</t>
  </si>
  <si>
    <t>Ф.k9.1s разд.3 стл.21 стр.32&lt;=Ф.k9.1s разд.3 стл.21 сумма стр.1-31</t>
  </si>
  <si>
    <t>Ф.k9.1s разд.3 стл.22 стр.32&lt;=Ф.k9.1s разд.3 стл.22 сумма стр.1-31</t>
  </si>
  <si>
    <t>Ф.k9.1s разд.1 стл.1 стр.49=Ф.k9.1s разд.1 стл.1 сумма стр.33-48</t>
  </si>
  <si>
    <t>Ф.k9.1s разд.3 стл.3 стр.1=0</t>
  </si>
  <si>
    <t>Ф.k9.1s разд.3 стл.3 стр.2=0</t>
  </si>
  <si>
    <t>Ф.k9.1s разд.3 стл.3 стр.3=0</t>
  </si>
  <si>
    <t>Ф.k9.1s разд.3 стл.3 стр.4=0</t>
  </si>
  <si>
    <t>Ф.k9.1s разд.3 стл.3 стр.5=0</t>
  </si>
  <si>
    <t>Ф.k9.1s разд.3 стл.3 стр.6=0</t>
  </si>
  <si>
    <t>Ф.k9.1s разд.3 стл.3 стр.7=0</t>
  </si>
  <si>
    <t>Ф.k9.1s разд.3 стл.3 стр.8=0</t>
  </si>
  <si>
    <t>Ф.k9.1s разд.3 стл.3 стр.9=0</t>
  </si>
  <si>
    <t>Ф.k9.1s разд.3 стл.3 стр.10=0</t>
  </si>
  <si>
    <t>Ф.k9.1s разд.3 стл.3 стр.11=0</t>
  </si>
  <si>
    <t>Ф.k9.1s разд.3 стл.3 стр.12=0</t>
  </si>
  <si>
    <t>Ф.k9.1s разд.3 стл.3 стр.13=0</t>
  </si>
  <si>
    <t>Ф.k9.1s разд.3 стл.3 стр.14=0</t>
  </si>
  <si>
    <t>Ф.k9.1s разд.3 стл.3 стр.15=0</t>
  </si>
  <si>
    <t>Ф.k9.1s разд.3 стл.3 стр.16=0</t>
  </si>
  <si>
    <t>Ф.k9.1s разд.3 стл.3 стр.17=0</t>
  </si>
  <si>
    <t>Ф.k9.1s разд.3 стл.3 стр.18=0</t>
  </si>
  <si>
    <t>Ф.k9.1s разд.3 стл.3 стр.19=0</t>
  </si>
  <si>
    <t>Ф.k9.1s разд.3 стл.3 стр.20=0</t>
  </si>
  <si>
    <t>Ф.k9.1s разд.3 стл.3 стр.21=0</t>
  </si>
  <si>
    <t>Ф.k9.1s разд.3 стл.3 стр.22=0</t>
  </si>
  <si>
    <t>Ф.k9.1s разд.3 стл.3 стр.23=0</t>
  </si>
  <si>
    <t>Ф.k9.1s разд.3 стл.3 стр.24=0</t>
  </si>
  <si>
    <t>Ф.k9.1s разд.3 стл.3 стр.25=0</t>
  </si>
  <si>
    <t>Ф.k9.1s разд.3 стл.3 стр.26=0</t>
  </si>
  <si>
    <t>Ф.k9.1s разд.3 стл.3 стр.27=0</t>
  </si>
  <si>
    <t>Ф.k9.1s разд.3 стл.3 стр.28=0</t>
  </si>
  <si>
    <t>Ф.k9.1s разд.3 стл.3 стр.29=0</t>
  </si>
  <si>
    <t>Ф.k9.1s разд.3 стл.3 стр.30=0</t>
  </si>
  <si>
    <t>Ф.k9.1s разд.3 стл.3 стр.31=0</t>
  </si>
  <si>
    <t>Ф.k9.1s разд.3 стл.3 стр.34=0</t>
  </si>
  <si>
    <t>Ф.k9.1s разд.3 стл.3 стр.35=0</t>
  </si>
  <si>
    <t>Ф.k9.1s разд.3 стл.3 стр.37=0</t>
  </si>
  <si>
    <t>Ф.k9.1s разд.3 стл.3 стр.38=0</t>
  </si>
  <si>
    <t>Ф.k9.1s разд.3 стл.3 стр.39=0</t>
  </si>
  <si>
    <t>Ф.k9.1s разд.3 стл.3 стр.40=0</t>
  </si>
  <si>
    <t>Ф.k9.1s разд.3 стл.3 стр.50=0</t>
  </si>
  <si>
    <t>Ф.k9.1s разд.3 стл.3 стр.51=0</t>
  </si>
  <si>
    <t>Ф.k9.1s разд.3 стл.3 стр.52=0</t>
  </si>
  <si>
    <t>Ф.k9.1s разд.3 стл.3 стр.53=0</t>
  </si>
  <si>
    <t>Ф.k9.1s разд.3 стл.3 стр.54=0</t>
  </si>
  <si>
    <t>Ф.k9.1s разд.3 стл.3 стр.55=0</t>
  </si>
  <si>
    <t>Ф.k9.1s разд.3 стл.3 стр.56=0</t>
  </si>
  <si>
    <t>Ф.k9.1s разд.3 стл.3 стр.57=0</t>
  </si>
  <si>
    <t>Ф.k9.1s разд.3 стл.3 стр.46=0</t>
  </si>
  <si>
    <t>Ф.k9.1s разд.3 стл.3 стр.47=0</t>
  </si>
  <si>
    <t>Ф.k9.1s разд.3 стл.3 стр.48=0</t>
  </si>
  <si>
    <t>Ф.k9.1s разд.3 стл.3 стр.43=0</t>
  </si>
  <si>
    <t>Ф.k9.1s разд.3 стл.3 стр.44=0</t>
  </si>
  <si>
    <t>Ф.k9.1s разд.2 стл.2 стр.1&gt;=Ф.k9.1s разд.2 стл.5 стр.1</t>
  </si>
  <si>
    <t>Ф.k9.1s разд.2 стл.2 стр.2&gt;=Ф.k9.1s разд.2 стл.5 стр.2</t>
  </si>
  <si>
    <t>Ф.k9.1s разд.2 стл.2 стр.3&gt;=Ф.k9.1s разд.2 стл.5 стр.3</t>
  </si>
  <si>
    <t>Ф.k9.1s разд.2 стл.2 стр.4&gt;=Ф.k9.1s разд.2 стл.5 стр.4</t>
  </si>
  <si>
    <t>Ф.k9.1s разд.2 стл.2 стр.5&gt;=Ф.k9.1s разд.2 стл.5 стр.5</t>
  </si>
  <si>
    <t>Ф.k9.1s разд.2 стл.2 стр.6&gt;=Ф.k9.1s разд.2 стл.5 стр.6</t>
  </si>
  <si>
    <t>Ф.k9.1s разд.2 стл.2 стр.7&gt;=Ф.k9.1s разд.2 стл.5 стр.7</t>
  </si>
  <si>
    <t>Ф.k9.1s разд.2 стл.2 стр.8&gt;=Ф.k9.1s разд.2 стл.5 стр.8</t>
  </si>
  <si>
    <t>Ф.k9.1s разд.2 стл.2 стр.9&gt;=Ф.k9.1s разд.2 стл.5 стр.9</t>
  </si>
  <si>
    <t>Ф.k9.1s разд.2 стл.2 стр.10&gt;=Ф.k9.1s разд.2 стл.5 стр.10</t>
  </si>
  <si>
    <t>Ф.k9.1s разд.2 стл.2 стр.11&gt;=Ф.k9.1s разд.2 стл.5 стр.11</t>
  </si>
  <si>
    <t>Ф.k9.1s разд.2 стл.2 стр.12&gt;=Ф.k9.1s разд.2 стл.5 стр.12</t>
  </si>
  <si>
    <t>Ф.k9.1s разд.2 стл.2 стр.13&gt;=Ф.k9.1s разд.2 стл.5 стр.13</t>
  </si>
  <si>
    <t>Ф.k9.1s разд.2 стл.2 стр.14&gt;=Ф.k9.1s разд.2 стл.5 стр.14</t>
  </si>
  <si>
    <t>Ф.k9.1s разд.2 стл.2 стр.15&gt;=Ф.k9.1s разд.2 стл.5 стр.15</t>
  </si>
  <si>
    <t>Ф.k9.1s разд.2 стл.2 стр.16&gt;=Ф.k9.1s разд.2 стл.5 стр.16</t>
  </si>
  <si>
    <t>Ф.k9.1s разд.2 стл.2 стр.17&gt;=Ф.k9.1s разд.2 стл.5 стр.17</t>
  </si>
  <si>
    <t>Ф.k9.1s разд.2 стл.2 стр.18&gt;=Ф.k9.1s разд.2 стл.5 стр.18</t>
  </si>
  <si>
    <t>Ф.k9.1s разд.2 стл.2 стр.19&gt;=Ф.k9.1s разд.2 стл.5 стр.19</t>
  </si>
  <si>
    <t>Ф.k9.1s разд.2 стл.2 стр.20&gt;=Ф.k9.1s разд.2 стл.5 стр.20</t>
  </si>
  <si>
    <t>Ф.k9.1s разд.2 стл.2 стр.21&gt;=Ф.k9.1s разд.2 стл.5 стр.21</t>
  </si>
  <si>
    <t>Ф.k9.1s разд.3 стл.2 стр.10&gt;=Ф.k9.1s разд.3 стл.33 стр.10</t>
  </si>
  <si>
    <t>Ф.k9.1s разд.3 стл.2 стр.11&gt;=Ф.k9.1s разд.3 стл.33 стр.11</t>
  </si>
  <si>
    <t>Ф.k9.1s разд.3 стл.2 стр.12&gt;=Ф.k9.1s разд.3 стл.33 стр.12</t>
  </si>
  <si>
    <t>Ф.k9.1s разд.3 стл.2 стр.13&gt;=Ф.k9.1s разд.3 стл.33 стр.13</t>
  </si>
  <si>
    <t>Ф.k9.1s разд.3 стл.2 стр.14&gt;=Ф.k9.1s разд.3 стл.33 стр.14</t>
  </si>
  <si>
    <t>Ф.k9.1s разд.3 стл.2 стр.15&gt;=Ф.k9.1s разд.3 стл.33 стр.15</t>
  </si>
  <si>
    <t>Ф.k9.1s разд.3 стл.2 стр.16&gt;=Ф.k9.1s разд.3 стл.33 стр.16</t>
  </si>
  <si>
    <t>Ф.k9.1s разд.3 стл.2 стр.17&gt;=Ф.k9.1s разд.3 стл.33 стр.17</t>
  </si>
  <si>
    <t>Ф.k9.1s разд.3 стл.2 стр.18&gt;=Ф.k9.1s разд.3 стл.33 стр.18</t>
  </si>
  <si>
    <t>Ф.k9.1s разд.3 стл.2 стр.19&gt;=Ф.k9.1s разд.3 стл.33 стр.19</t>
  </si>
  <si>
    <t>Ф.k9.1s разд.3 стл.2 стр.20&gt;=Ф.k9.1s разд.3 стл.33 стр.20</t>
  </si>
  <si>
    <t>Ф.k9.1s разд.3 стл.2 стр.21&gt;=Ф.k9.1s разд.3 стл.33 стр.21</t>
  </si>
  <si>
    <t>Ф.k9.1s разд.3 стл.2 стр.22&gt;=Ф.k9.1s разд.3 стл.33 стр.22</t>
  </si>
  <si>
    <t>Ф.k9.1s разд.3 стл.2 стр.23&gt;=Ф.k9.1s разд.3 стл.33 стр.23</t>
  </si>
  <si>
    <t>Ф.k9.1s разд.3 стл.2 стр.24&gt;=Ф.k9.1s разд.3 стл.33 стр.24</t>
  </si>
  <si>
    <t>Ф.k9.1s разд.3 стл.2 стр.25&gt;=Ф.k9.1s разд.3 стл.33 стр.25</t>
  </si>
  <si>
    <t>Ф.k9.1s разд.3 стл.2 стр.26&gt;=Ф.k9.1s разд.3 стл.33 стр.26</t>
  </si>
  <si>
    <t>Ф.k9.1s разд.3 стл.2 стр.27&gt;=Ф.k9.1s разд.3 стл.33 стр.27</t>
  </si>
  <si>
    <t>Ф.k9.1s разд.3 стл.2 стр.28&gt;=Ф.k9.1s разд.3 стл.33 стр.28</t>
  </si>
  <si>
    <t>Ф.k9.1s разд.3 стл.2 стр.29&gt;=Ф.k9.1s разд.3 стл.33 стр.29</t>
  </si>
  <si>
    <t>Ф.k9.1s разд.3 стл.2 стр.30&gt;=Ф.k9.1s разд.3 стл.33 стр.30</t>
  </si>
  <si>
    <t>Ф.k9.1s разд.3 стл.2 стр.31&gt;=Ф.k9.1s разд.3 стл.33 стр.31</t>
  </si>
  <si>
    <t>Ф.k9.1s разд.3 стл.2 стр.32&gt;=Ф.k9.1s разд.3 стл.33 стр.32</t>
  </si>
  <si>
    <t>Ф.k9.1s разд.3 стл.2 стр.33&gt;=Ф.k9.1s разд.3 стл.33 стр.33</t>
  </si>
  <si>
    <t>Ф.k9.1s разд.3 стл.2 стр.34&gt;=Ф.k9.1s разд.3 стл.33 стр.34</t>
  </si>
  <si>
    <t>Ф.k9.1s разд.3 стл.2 стр.35&gt;=Ф.k9.1s разд.3 стл.33 стр.35</t>
  </si>
  <si>
    <t>Ф.k9.1s разд.3 стл.2 стр.36&gt;=Ф.k9.1s разд.3 стл.33 стр.36</t>
  </si>
  <si>
    <t>Ф.k9.1s разд.3 стл.2 стр.37&gt;=Ф.k9.1s разд.3 стл.33 стр.37</t>
  </si>
  <si>
    <t>Ф.k9.1s разд.3 стл.2 стр.38&gt;=Ф.k9.1s разд.3 стл.33 стр.38</t>
  </si>
  <si>
    <t>Ф.k9.1s разд.3 стл.2 стр.39&gt;=Ф.k9.1s разд.3 стл.33 стр.39</t>
  </si>
  <si>
    <t>Ф.k9.1s разд.3 стл.2 стр.40&gt;=Ф.k9.1s разд.3 стл.33 стр.40</t>
  </si>
  <si>
    <t>Ф.k9.1s разд.3 стл.2 стр.41&gt;=Ф.k9.1s разд.3 стл.33 стр.41</t>
  </si>
  <si>
    <t>Ф.k9.1s разд.3 стл.2 стр.42&gt;=Ф.k9.1s разд.3 стл.33 стр.42</t>
  </si>
  <si>
    <t>Ф.k9.1s разд.3 стл.2 стр.43&gt;=Ф.k9.1s разд.3 стл.33 стр.43</t>
  </si>
  <si>
    <t>Ф.k9.1s разд.3 стл.2 стр.44&gt;=Ф.k9.1s разд.3 стл.33 стр.44</t>
  </si>
  <si>
    <t>Ф.k9.1s разд.3 стл.2 стр.45&gt;=Ф.k9.1s разд.3 стл.33 стр.45</t>
  </si>
  <si>
    <t>Ф.k9.1s разд.3 стл.2 стр.46&gt;=Ф.k9.1s разд.3 стл.33 стр.46</t>
  </si>
  <si>
    <t>Ф.k9.1s разд.3 стл.2 стр.47&gt;=Ф.k9.1s разд.3 стл.33 стр.47</t>
  </si>
  <si>
    <t>Ф.k9.1s разд.3 стл.2 стр.48&gt;=Ф.k9.1s разд.3 стл.33 стр.48</t>
  </si>
  <si>
    <t>Ф.k9.1s разд.3 стл.2 стр.49&gt;=Ф.k9.1s разд.3 стл.33 стр.49</t>
  </si>
  <si>
    <t>Ф.k9.1s разд.3 стл.2 стр.50&gt;=Ф.k9.1s разд.3 стл.33 стр.50</t>
  </si>
  <si>
    <t>Ф.k9.1s разд.3 стл.2 стр.51&gt;=Ф.k9.1s разд.3 стл.33 стр.51</t>
  </si>
  <si>
    <t>Ф.k9.1s разд.3 стл.2 стр.52&gt;=Ф.k9.1s разд.3 стл.33 стр.52</t>
  </si>
  <si>
    <t>Ф.k9.1s разд.3 стл.2 стр.53&gt;=Ф.k9.1s разд.3 стл.33 стр.53</t>
  </si>
  <si>
    <t>Ф.k9.1s разд.3 стл.2 стр.54&gt;=Ф.k9.1s разд.3 стл.33 стр.54</t>
  </si>
  <si>
    <t>Ф.k9.1s разд.3 стл.2 стр.55&gt;=Ф.k9.1s разд.3 стл.33 стр.55</t>
  </si>
  <si>
    <t>Ф.k9.1s разд.3 стл.2 стр.56&gt;=Ф.k9.1s разд.3 стл.33 стр.56</t>
  </si>
  <si>
    <t>Ф.k9.1s разд.3 стл.2 стр.57&gt;=Ф.k9.1s разд.3 стл.33 стр.57</t>
  </si>
  <si>
    <t>Ф.k9.1s разд.3 стл.2 стр.58&gt;=Ф.k9.1s разд.3 стл.33 стр.58</t>
  </si>
  <si>
    <t>Ф.k9.1s разд.3 стл.2 стр.59&gt;=Ф.k9.1s разд.3 стл.33 стр.59</t>
  </si>
  <si>
    <t>Ф.k9.1s разд.3 стл.2 стр.1&gt;=Ф.k9.1s разд.3 стл.32 стр.1</t>
  </si>
  <si>
    <t>Ф.k9.1s разд.3 стл.2 стр.2&gt;=Ф.k9.1s разд.3 стл.32 стр.2</t>
  </si>
  <si>
    <t>Ф.k9.1s разд.3 стл.2 стр.3&gt;=Ф.k9.1s разд.3 стл.32 стр.3</t>
  </si>
  <si>
    <t>Ф.k9.1s разд.3 стл.2 стр.4&gt;=Ф.k9.1s разд.3 стл.32 стр.4</t>
  </si>
  <si>
    <t>Ф.k9.1s разд.3 стл.2 стр.5&gt;=Ф.k9.1s разд.3 стл.32 стр.5</t>
  </si>
  <si>
    <t>Ф.k9.1s разд.3 стл.2 стр.6&gt;=Ф.k9.1s разд.3 стл.32 стр.6</t>
  </si>
  <si>
    <t>Ф.k9.1s разд.3 стл.2 стр.7&gt;=Ф.k9.1s разд.3 стл.32 стр.7</t>
  </si>
  <si>
    <t>Ф.k9.1s разд.3 стл.2 стр.8&gt;=Ф.k9.1s разд.3 стл.32 стр.8</t>
  </si>
  <si>
    <t>Ф.k9.1s разд.3 стл.2 стр.9&gt;=Ф.k9.1s разд.3 стл.32 стр.9</t>
  </si>
  <si>
    <t>(r,g,w,s,v,q) k9.1 - в разд.3 гр.2 &gt;= гр.28 для строк 1-59</t>
  </si>
  <si>
    <t>(r,g,w,s,v,q) k9.1 - в разд.3 гр.30 &lt;= суммы гр.12-20,22 по строкам 1-59</t>
  </si>
  <si>
    <t>(r,g,w,s,v,q) k9.1 - в разд.3 гр.4 &gt;= гр.29 для строк 1-59</t>
  </si>
  <si>
    <t>(r,g,w,s,v,q) k9.1 - в разд.3 гр.20 &gt;= гр.21 для строк 1-59</t>
  </si>
  <si>
    <t>(r,g,w,s,v,q) k9.1 - разд.3 гр.1 &gt;= гр.2 для строк 1-59</t>
  </si>
  <si>
    <t>(r,g,w,s,v,q) k9.1 - разд.3 гр.2 равна сумме граф 3,4,12-20,22-23 для строк 1-59</t>
  </si>
  <si>
    <t>(r,g,w,s,v,q) k9.1 - разд.3 гр.4 = сумме граф 5-11 для строк 1-59</t>
  </si>
  <si>
    <t>(r,g,w,s,v,q) k9.1 - разд.1 сумма граф 1-2 для строк 1-59 &gt;= сумме граф 3-16 для строк 1-59</t>
  </si>
  <si>
    <t>(r,g,w,s,v,q) k9.1 - разд.4 сумма стр. 1-31 д.б. равна стр. 32 по каждому столбцу 1-35</t>
  </si>
  <si>
    <t>(r,g,w,s,v,q) k9.1 - разд.4 сумма стр. 33-48 д.б. равна стр. 49 по каждому столбцу 1-35</t>
  </si>
  <si>
    <t>(r,g,w,s,v,q) k9.1 - разд.5 сумма стр. 1-31 д.б. равна стр. 32 по каждому столбцу 1-23</t>
  </si>
  <si>
    <t>(r,g,w,s,v,q) k9.1 - разд.5 сумма стр. 33-48 д.б. равна стр. 49 по каждому столбцу 1-23</t>
  </si>
  <si>
    <t>(r,g,w,s,v,q) k9.1 - разд.4 гр. 2 &lt;= р.1 для стр. 1-59</t>
  </si>
  <si>
    <t>(r,g,w,s,v,q) k9.1 - разд.4 гр. 26 &lt;= р. 25 для стр. 1-59</t>
  </si>
  <si>
    <t>(r,g,w,s,v,q) k9.1 - разд.4 гр. 30 &lt;= р. 29 для стр. 1-59</t>
  </si>
  <si>
    <t>(r,g,w,s,v,q) k9.1 - разд.4 гр. 8 &lt;= р. 7 для стр. 1-59</t>
  </si>
  <si>
    <t>(r,g,w,s,v,q) k9.1 - разд.4 гр. 9 &lt;= р. 7 для стр. 1-59</t>
  </si>
  <si>
    <t>(r,g,w,s,v,q) k9.1 - разд.4 сумма гр. 3-7 = р. 1 для стр. 1-59</t>
  </si>
  <si>
    <t>(r,g,w,s,v,q) k9.1 - разд.4 сумма гр. 13-16 = р. 1 для стр. 1-59</t>
  </si>
  <si>
    <t>(r,g,w,s,v,q) k9.1 - разд.4 сумма гр. 17-20 = р. 1 для стр. 1-59</t>
  </si>
  <si>
    <t>(r,g,w,s,v,q) k9.1 - разд.3 гр. 32 &lt;= р. 1 для стр. 1-59</t>
  </si>
  <si>
    <t>(r,g,w,s,v,q) k9.1 - разд.3 гр. 33 &lt;= р. 1 для стр. 1-59</t>
  </si>
  <si>
    <t>(r,g,w,s,v,q) k9.1 - разд.3 гр. 32 &lt;= р. 2 для стр. 1-59</t>
  </si>
  <si>
    <t>(r,g,w,s,v,q) k9.1 - разд.3 гр. 33 &lt;= р. 2 для стр. 1-59</t>
  </si>
  <si>
    <t>(r,g,w,s,v,q) k9.1 - разд.5 сумма гр. 2-23 &lt;= гр. 1-59 для строк 1-59</t>
  </si>
  <si>
    <t>(r,g,w,s,v,q) k9.1 - разд.4 Подтвердить показатель копией приговора.</t>
  </si>
  <si>
    <t>(r,g,w,s,v,q) k9.1 - разд.3 Ограничение по военной службе. Подтвердить копией приговора.</t>
  </si>
  <si>
    <t>(r,g,w,s,v,q) k9.1 - разд.3 Содержание в дисциплинарной воинской части.  Подтвердить копией приговора.</t>
  </si>
  <si>
    <t>(r,g,w,s,v,q) k9.1 - в разд.3 гр.2 &gt;= суммы граф 24-27 + гр.31 для строк 1-59</t>
  </si>
  <si>
    <t>(r,g,w,s,v,q) k9.1 - разд.4 сумма гр. 10-12 &lt;= р. 1 для стр. 1-59</t>
  </si>
  <si>
    <t>(r,g,w,s,v,q) k9.1 - разд.3 сумма стр. 1-31 д.б. больше или равна стр. 32 по каждому столбцу 1-33</t>
  </si>
  <si>
    <t>(r,g,w,s,v,q) k9.1 - разд.3 сумма стр. 33-48 д.б. больше или равна стр. 49 по каждому столбцу 1-33</t>
  </si>
  <si>
    <r>
      <t xml:space="preserve">Организация и участие в  экстремистском сообществе </t>
    </r>
    <r>
      <rPr>
        <b/>
        <vertAlign val="superscript"/>
        <sz val="16"/>
        <rFont val="Times New Roman"/>
        <family val="1"/>
      </rPr>
      <t>4</t>
    </r>
  </si>
  <si>
    <r>
      <t xml:space="preserve">Организация и участие в деятельности общественного или религиозного объединения либо иной организации, в отношении которых судом принято вступившее в законную силу решение о ликвидации или запрете деятельности в связи с осуществлением экстремистской деятельности </t>
    </r>
    <r>
      <rPr>
        <b/>
        <vertAlign val="superscript"/>
        <sz val="16"/>
        <rFont val="Times New Roman"/>
        <family val="1"/>
      </rPr>
      <t>4</t>
    </r>
  </si>
  <si>
    <t xml:space="preserve"> Oбластные и равные им суды</t>
  </si>
  <si>
    <t>Наименование суда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</si>
  <si>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</si>
  <si>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</si>
  <si>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</si>
  <si>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</si>
  <si>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</si>
  <si>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</si>
  <si>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</si>
  <si>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</si>
  <si>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</si>
  <si>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</si>
  <si>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</si>
  <si>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</si>
  <si>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</si>
  <si>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</si>
  <si>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</si>
  <si>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</si>
  <si>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</si>
  <si>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</si>
  <si>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</si>
  <si>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</si>
  <si>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</si>
  <si>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</si>
  <si>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</si>
  <si>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</si>
  <si>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</si>
  <si>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</si>
  <si>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</si>
  <si>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</si>
  <si>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</si>
  <si>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</si>
  <si>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</si>
  <si>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</si>
  <si>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</si>
  <si>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</si>
  <si>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</si>
  <si>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</si>
  <si>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</si>
  <si>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</si>
  <si>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</si>
  <si>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</si>
  <si>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</si>
  <si>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</si>
  <si>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</si>
  <si>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</si>
  <si>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</si>
  <si>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</si>
  <si>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</si>
  <si>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</si>
  <si>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</si>
  <si>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</si>
  <si>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</si>
  <si>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</si>
  <si>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</si>
  <si>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</si>
  <si>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</si>
  <si>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</si>
  <si>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</si>
  <si>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</si>
  <si>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</si>
  <si>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</si>
  <si>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</si>
  <si>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</si>
  <si>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</si>
  <si>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</si>
  <si>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</si>
  <si>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</si>
  <si>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</si>
  <si>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</si>
  <si>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</si>
  <si>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</si>
  <si>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</si>
  <si>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</si>
  <si>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</si>
  <si>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</si>
  <si>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</si>
  <si>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</si>
  <si>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</si>
  <si>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</si>
  <si>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</si>
  <si>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</si>
  <si>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</si>
  <si>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</si>
  <si>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</si>
  <si>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Ф.k9.1s разд.4 стл.34 стр.1=0</t>
  </si>
  <si>
    <t>Ф.k9.1s разд.4 стл.34 стр.2=0</t>
  </si>
  <si>
    <t>Ф.k9.1s разд.4 стл.34 стр.3=0</t>
  </si>
  <si>
    <t>Ф.k9.1s разд.4 стл.34 стр.4=0</t>
  </si>
  <si>
    <t>Ф.k9.1s разд.4 стл.34 стр.5=0</t>
  </si>
  <si>
    <t>Ф.k9.1s разд.4 стл.34 стр.6=0</t>
  </si>
  <si>
    <t>Ф.k9.1s разд.4 стл.34 стр.7=0</t>
  </si>
  <si>
    <t>Ф.k9.1s разд.4 стл.34 стр.8=0</t>
  </si>
  <si>
    <t>Ф.k9.1s разд.4 стл.34 стр.9=0</t>
  </si>
  <si>
    <t>Ф.k9.1s разд.4 стл.34 стр.10=0</t>
  </si>
  <si>
    <t>Ф.k9.1s разд.4 стл.34 стр.11=0</t>
  </si>
  <si>
    <t>Ф.k9.1s разд.4 стл.34 стр.12=0</t>
  </si>
  <si>
    <t>Ф.k9.1s разд.4 стл.34 стр.13=0</t>
  </si>
  <si>
    <t>Ф.k9.1s разд.4 стл.34 стр.14=0</t>
  </si>
  <si>
    <t>Ф.k9.1s разд.4 стл.34 стр.15=0</t>
  </si>
  <si>
    <t>Ф.k9.1s разд.4 стл.34 стр.16=0</t>
  </si>
  <si>
    <t>Ф.k9.1s разд.4 стл.34 стр.17=0</t>
  </si>
  <si>
    <t>Ф.k9.1s разд.4 стл.34 стр.18=0</t>
  </si>
  <si>
    <t>Ф.k9.1s разд.4 стл.34 стр.19=0</t>
  </si>
  <si>
    <t>Ф.k9.1s разд.4 стл.34 стр.20=0</t>
  </si>
  <si>
    <t>Ф.k9.1s разд.4 стл.34 стр.21=0</t>
  </si>
  <si>
    <t>Ф.k9.1s разд.4 стл.34 стр.22=0</t>
  </si>
  <si>
    <t>Ф.k9.1s разд.4 стл.34 стр.23=0</t>
  </si>
  <si>
    <t>Ф.k9.1s разд.4 стл.34 стр.24=0</t>
  </si>
  <si>
    <t>Ф.k9.1s разд.4 стл.34 стр.25=0</t>
  </si>
  <si>
    <t>Ф.k9.1s разд.4 стл.34 стр.26=0</t>
  </si>
  <si>
    <t>Ф.k9.1s разд.4 стл.34 стр.27=0</t>
  </si>
  <si>
    <t>Ф.k9.1s разд.4 стл.34 стр.28=0</t>
  </si>
  <si>
    <t>Ф.k9.1s разд.4 стл.34 стр.29=0</t>
  </si>
  <si>
    <t>Ф.k9.1s разд.4 стл.34 стр.30=0</t>
  </si>
  <si>
    <t>Ф.k9.1s разд.4 стл.34 стр.31=0</t>
  </si>
  <si>
    <t>Ф.k9.1s разд.4 стл.34 стр.32=0</t>
  </si>
  <si>
    <t>Ф.k9.1s разд.4 стл.34 стр.33=0</t>
  </si>
  <si>
    <t>Ф.k9.1s разд.4 стл.34 стр.34=0</t>
  </si>
  <si>
    <t>Ф.k9.1s разд.4 стл.34 стр.35=0</t>
  </si>
  <si>
    <t>Ф.k9.1s разд.4 стл.34 стр.36=0</t>
  </si>
  <si>
    <t>Ф.k9.1s разд.4 стл.34 стр.37=0</t>
  </si>
  <si>
    <t>Ф.k9.1s разд.4 стл.34 стр.38=0</t>
  </si>
  <si>
    <t>Ф.k9.1s разд.4 стл.34 стр.39=0</t>
  </si>
  <si>
    <t>Ф.k9.1s разд.4 стл.34 стр.40=0</t>
  </si>
  <si>
    <t>Ф.k9.1s разд.4 стл.34 стр.41=0</t>
  </si>
  <si>
    <t>Ф.k9.1s разд.4 стл.34 стр.42=0</t>
  </si>
  <si>
    <t>Ф.k9.1s разд.4 стл.34 стр.43=0</t>
  </si>
  <si>
    <t>Ф.k9.1s разд.4 стл.34 стр.44=0</t>
  </si>
  <si>
    <t>Ф.k9.1s разд.4 стл.34 стр.45=0</t>
  </si>
  <si>
    <t>Ф.k9.1s разд.4 стл.34 стр.46=0</t>
  </si>
  <si>
    <t>Ф.k9.1s разд.4 стл.34 стр.47=0</t>
  </si>
  <si>
    <t>Ф.k9.1s разд.4 стл.34 стр.48=0</t>
  </si>
  <si>
    <t>Ф.k9.1s разд.4 стл.34 стр.49=0</t>
  </si>
  <si>
    <t>Ф.k9.1s разд.4 стл.34 стр.50=0</t>
  </si>
  <si>
    <t>Ф.k9.1s разд.4 стл.34 стр.51=0</t>
  </si>
  <si>
    <t>Ф.k9.1s разд.4 стл.34 стр.52=0</t>
  </si>
  <si>
    <t>Ф.k9.1s разд.4 стл.34 стр.53=0</t>
  </si>
  <si>
    <t>Ф.k9.1s разд.4 стл.34 стр.54=0</t>
  </si>
  <si>
    <t>Ф.k9.1s разд.4 стл.34 стр.55=0</t>
  </si>
  <si>
    <t>Ф.k9.1s разд.4 стл.34 стр.56=0</t>
  </si>
  <si>
    <t>Ф.k9.1s разд.4 стл.34 стр.57=0</t>
  </si>
  <si>
    <t>Ф.k9.1s разд.4 стл.34 стр.58=0</t>
  </si>
  <si>
    <t>Ф.k9.1s разд.4 стл.34 стр.59=0</t>
  </si>
  <si>
    <t>Ф.k9.1s разд.4 стл.34 стр.60=0</t>
  </si>
  <si>
    <t>Ф.k9.1s разд.4 стл.34 стр.61=0</t>
  </si>
  <si>
    <t>Ф.k9.1s разд.4 стл.33 стр.1=0</t>
  </si>
  <si>
    <t>Ф.k9.1s разд.4 стл.33 стр.2=0</t>
  </si>
  <si>
    <t>Ф.k9.1s разд.4 стл.33 стр.3=0</t>
  </si>
  <si>
    <t>Ф.k9.1s разд.4 стл.33 стр.4=0</t>
  </si>
  <si>
    <t>Ф.k9.1s разд.4 стл.33 стр.5=0</t>
  </si>
  <si>
    <t>Ф.k9.1s разд.4 стл.33 стр.6=0</t>
  </si>
  <si>
    <t>Ф.k9.1s разд.4 стл.33 стр.7=0</t>
  </si>
  <si>
    <t>Ф.k9.1s разд.4 стл.33 стр.8=0</t>
  </si>
  <si>
    <t>Ф.k9.1s разд.4 стл.33 стр.9=0</t>
  </si>
  <si>
    <t>Ф.k9.1s разд.4 стл.33 стр.10=0</t>
  </si>
  <si>
    <t>Ф.k9.1s разд.4 стл.33 стр.11=0</t>
  </si>
  <si>
    <t>Ф.k9.1s разд.4 стл.33 стр.12=0</t>
  </si>
  <si>
    <t>Ф.k9.1s разд.4 стл.33 стр.13=0</t>
  </si>
  <si>
    <t>Ф.k9.1s разд.4 стл.33 стр.14=0</t>
  </si>
  <si>
    <t>Ф.k9.1s разд.4 стл.33 стр.15=0</t>
  </si>
  <si>
    <t>Ф.k9.1s разд.4 стл.33 стр.16=0</t>
  </si>
  <si>
    <t>Ф.k9.1s разд.4 стл.33 стр.17=0</t>
  </si>
  <si>
    <t>Ф.k9.1s разд.4 стл.33 стр.18=0</t>
  </si>
  <si>
    <t>Ф.k9.1s разд.4 стл.33 стр.19=0</t>
  </si>
  <si>
    <t>Ф.k9.1s разд.4 стл.33 стр.20=0</t>
  </si>
  <si>
    <t>Ф.k9.1s разд.4 стл.33 стр.21=0</t>
  </si>
  <si>
    <t>Ф.k9.1s разд.4 стл.33 стр.22=0</t>
  </si>
  <si>
    <t>Ф.k9.1s разд.4 стл.33 стр.23=0</t>
  </si>
  <si>
    <t>Ф.k9.1s разд.4 стл.33 стр.24=0</t>
  </si>
  <si>
    <t>Ф.k9.1s разд.4 стл.33 стр.25=0</t>
  </si>
  <si>
    <t>Ф.k9.1s разд.4 стл.33 стр.26=0</t>
  </si>
  <si>
    <t>Ф.k9.1s разд.4 стл.33 стр.27=0</t>
  </si>
  <si>
    <t>Ф.k9.1s разд.4 стл.33 стр.28=0</t>
  </si>
  <si>
    <t>Ф.k9.1s разд.4 стл.33 стр.29=0</t>
  </si>
  <si>
    <t>Ф.k9.1s разд.4 стл.33 стр.30=0</t>
  </si>
  <si>
    <t>Ф.k9.1s разд.4 стл.33 стр.31=0</t>
  </si>
  <si>
    <t>Ф.k9.1s разд.4 стл.33 стр.32=0</t>
  </si>
  <si>
    <t>Ф.k9.1s разд.4 стл.33 стр.33=0</t>
  </si>
  <si>
    <t>Ф.k9.1s разд.4 стл.33 стр.34=0</t>
  </si>
  <si>
    <t>Ф.k9.1s разд.4 стл.33 стр.35=0</t>
  </si>
  <si>
    <t>Ф.k9.1s разд.4 стл.33 стр.36=0</t>
  </si>
  <si>
    <t>Ф.k9.1s разд.4 стл.33 стр.37=0</t>
  </si>
  <si>
    <t>Ф.k9.1s разд.4 стл.33 стр.38=0</t>
  </si>
  <si>
    <t>Ф.k9.1s разд.4 стл.33 стр.39=0</t>
  </si>
  <si>
    <t>Ф.k9.1s разд.4 стл.33 стр.40=0</t>
  </si>
  <si>
    <t>Ф.k9.1s разд.4 стл.33 стр.41=0</t>
  </si>
  <si>
    <t>Ф.k9.1s разд.4 стл.33 стр.42=0</t>
  </si>
  <si>
    <t>Ф.k9.1s разд.4 стл.33 стр.43=0</t>
  </si>
  <si>
    <t>Ф.k9.1s разд.4 стл.33 стр.44=0</t>
  </si>
  <si>
    <t>Ф.k9.1s разд.4 стл.33 стр.45=0</t>
  </si>
  <si>
    <t>Ф.k9.1s разд.4 стл.33 стр.46=0</t>
  </si>
  <si>
    <t>Ф.k9.1s разд.4 стл.33 стр.47=0</t>
  </si>
  <si>
    <t>Ф.k9.1s разд.4 стл.33 стр.48=0</t>
  </si>
  <si>
    <t>Ф.k9.1s разд.4 стл.33 стр.49=0</t>
  </si>
  <si>
    <t>Ф.k9.1s разд.4 стл.33 стр.50=0</t>
  </si>
  <si>
    <t>Ф.k9.1s разд.4 стл.33 стр.51=0</t>
  </si>
  <si>
    <t>Ф.k9.1s разд.4 стл.33 стр.52=0</t>
  </si>
  <si>
    <t>Ф.k9.1s разд.4 стл.33 стр.53=0</t>
  </si>
  <si>
    <t>Ф.k9.1s разд.4 стл.33 стр.54=0</t>
  </si>
  <si>
    <t>Ф.k9.1s разд.4 стл.33 стр.55=0</t>
  </si>
  <si>
    <t>Ф.k9.1s разд.4 стл.33 стр.56=0</t>
  </si>
  <si>
    <t>Ф.k9.1s разд.4 стл.33 стр.57=0</t>
  </si>
  <si>
    <t>Ф.k9.1s разд.4 стл.33 стр.58=0</t>
  </si>
  <si>
    <t>Ф.k9.1s разд.4 стл.33 стр.59=0</t>
  </si>
  <si>
    <t>Ф.k9.1s разд.4 стл.33 стр.60=0</t>
  </si>
  <si>
    <t>Ф.k9.1s разд.4 стл.33 стр.61=0</t>
  </si>
  <si>
    <t>Ф.k9.1s разд.4 стл.12 стр.1=0</t>
  </si>
  <si>
    <t>Ф.k9.1s разд.4 стл.12 стр.2=0</t>
  </si>
  <si>
    <t>Ф.k9.1s разд.4 стл.12 стр.3=0</t>
  </si>
  <si>
    <t>Ф.k9.1s разд.4 стл.12 стр.4=0</t>
  </si>
  <si>
    <t>Ф.k9.1s разд.4 стл.12 стр.5=0</t>
  </si>
  <si>
    <t>Ф.k9.1s разд.4 стл.12 стр.6=0</t>
  </si>
  <si>
    <t>Ф.k9.1s разд.4 стл.12 стр.7=0</t>
  </si>
  <si>
    <t>Ф.k9.1s разд.4 стл.12 стр.8=0</t>
  </si>
  <si>
    <t>Ф.k9.1s разд.4 стл.12 стр.9=0</t>
  </si>
  <si>
    <t>Ф.k9.1s разд.4 стл.12 стр.10=0</t>
  </si>
  <si>
    <t>Ф.k9.1s разд.4 стл.12 стр.11=0</t>
  </si>
  <si>
    <t>Ф.k9.1s разд.4 стл.12 стр.12=0</t>
  </si>
  <si>
    <t>Ф.k9.1s разд.4 стл.12 стр.13=0</t>
  </si>
  <si>
    <t>Ф.k9.1s разд.4 стл.12 стр.14=0</t>
  </si>
  <si>
    <t>Ф.k9.1s разд.4 стл.12 стр.15=0</t>
  </si>
  <si>
    <t>Ф.k9.1s разд.4 стл.12 стр.16=0</t>
  </si>
  <si>
    <t>Ф.k9.1s разд.4 стл.12 стр.17=0</t>
  </si>
  <si>
    <t>Ф.k9.1s разд.4 стл.12 стр.18=0</t>
  </si>
  <si>
    <t>Ф.k9.1s разд.4 стл.12 стр.19=0</t>
  </si>
  <si>
    <t>Ф.k9.1s разд.4 стл.12 стр.20=0</t>
  </si>
  <si>
    <t>Ф.k9.1s разд.4 стл.12 стр.21=0</t>
  </si>
  <si>
    <t>Ф.k9.1s разд.4 стл.12 стр.22=0</t>
  </si>
  <si>
    <t>Ф.k9.1s разд.4 стл.12 стр.23=0</t>
  </si>
  <si>
    <t>Ф.k9.1s разд.4 стл.12 стр.24=0</t>
  </si>
  <si>
    <t>Ф.k9.1s разд.4 стл.12 стр.25=0</t>
  </si>
  <si>
    <t>Ф.k9.1s разд.4 стл.12 стр.26=0</t>
  </si>
  <si>
    <t>Ф.k9.1s разд.4 стл.12 стр.27=0</t>
  </si>
  <si>
    <t>Ф.k9.1s разд.4 стл.12 стр.28=0</t>
  </si>
  <si>
    <t>Ф.k9.1s разд.4 стл.12 стр.29=0</t>
  </si>
  <si>
    <t>Ф.k9.1s разд.4 стл.12 стр.30=0</t>
  </si>
  <si>
    <t>Ф.k9.1s разд.4 стл.12 стр.31=0</t>
  </si>
  <si>
    <t>Ф.k9.1s разд.4 стл.12 стр.32=0</t>
  </si>
  <si>
    <t>Ф.k9.1s разд.4 стл.12 стр.33=0</t>
  </si>
  <si>
    <t>Ф.k9.1s разд.4 стл.12 стр.34=0</t>
  </si>
  <si>
    <t>Ф.k9.1s разд.4 стл.12 стр.35=0</t>
  </si>
  <si>
    <t>Ф.k9.1s разд.4 стл.12 стр.36=0</t>
  </si>
  <si>
    <t>Ф.k9.1s разд.4 стл.12 стр.37=0</t>
  </si>
  <si>
    <t>Ф.k9.1s разд.4 стл.12 стр.38=0</t>
  </si>
  <si>
    <t>Ф.k9.1s разд.4 стл.12 стр.39=0</t>
  </si>
  <si>
    <t>Ф.k9.1s разд.4 стл.12 стр.40=0</t>
  </si>
  <si>
    <t>Ф.k9.1s разд.4 стл.12 стр.41=0</t>
  </si>
  <si>
    <t>Ф.k9.1s разд.4 стл.12 стр.42=0</t>
  </si>
  <si>
    <t>Ф.k9.1s разд.4 стл.12 стр.43=0</t>
  </si>
  <si>
    <t>Ф.k9.1s разд.4 стл.12 стр.44=0</t>
  </si>
  <si>
    <t>Ф.k9.1s разд.4 стл.12 стр.45=0</t>
  </si>
  <si>
    <t>Ф.k9.1s разд.4 стл.12 стр.46=0</t>
  </si>
  <si>
    <t>Ф.k9.1s разд.4 стл.12 стр.47=0</t>
  </si>
  <si>
    <t>Ф.k9.1s разд.3 стл.2 стр.34&gt;=Ф.k9.1s разд.3 стл.32 стр.34</t>
  </si>
  <si>
    <t>Ф.k9.1s разд.3 стл.2 стр.35&gt;=Ф.k9.1s разд.3 стл.32 стр.35</t>
  </si>
  <si>
    <t>Ф.k9.1s разд.3 стл.2 стр.36&gt;=Ф.k9.1s разд.3 стл.32 стр.36</t>
  </si>
  <si>
    <t>Ф.k9.1s разд.3 стл.2 стр.37&gt;=Ф.k9.1s разд.3 стл.32 стр.37</t>
  </si>
  <si>
    <t>Ф.k9.1s разд.3 стл.2 стр.38&gt;=Ф.k9.1s разд.3 стл.32 стр.38</t>
  </si>
  <si>
    <t>Ф.k9.1s разд.3 стл.2 стр.39&gt;=Ф.k9.1s разд.3 стл.32 стр.39</t>
  </si>
  <si>
    <t>Ф.k9.1s разд.3 стл.2 стр.40&gt;=Ф.k9.1s разд.3 стл.32 стр.40</t>
  </si>
  <si>
    <t>Ф.k9.1s разд.3 стл.2 стр.41&gt;=Ф.k9.1s разд.3 стл.32 стр.41</t>
  </si>
  <si>
    <t>Ф.k9.1s разд.3 стл.2 стр.42&gt;=Ф.k9.1s разд.3 стл.32 стр.42</t>
  </si>
  <si>
    <t>Ф.k9.1s разд.3 стл.2 стр.43&gt;=Ф.k9.1s разд.3 стл.32 стр.43</t>
  </si>
  <si>
    <t>Ф.k9.1s разд.3 стл.2 стр.44&gt;=Ф.k9.1s разд.3 стл.32 стр.44</t>
  </si>
  <si>
    <t>Ф.k9.1s разд.3 стл.2 стр.45&gt;=Ф.k9.1s разд.3 стл.32 стр.45</t>
  </si>
  <si>
    <t>Ф.k9.1s разд.3 стл.2 стр.46&gt;=Ф.k9.1s разд.3 стл.32 стр.46</t>
  </si>
  <si>
    <t>Ф.k9.1s разд.3 стл.2 стр.47&gt;=Ф.k9.1s разд.3 стл.32 стр.47</t>
  </si>
  <si>
    <t>Ф.k9.1s разд.3 стл.2 стр.48&gt;=Ф.k9.1s разд.3 стл.32 стр.48</t>
  </si>
  <si>
    <t>Ф.k9.1s разд.3 стл.2 стр.49&gt;=Ф.k9.1s разд.3 стл.32 стр.49</t>
  </si>
  <si>
    <t>Ф.k9.1s разд.3 стл.2 стр.50&gt;=Ф.k9.1s разд.3 стл.32 стр.50</t>
  </si>
  <si>
    <t>Ф.k9.1s разд.3 стл.2 стр.51&gt;=Ф.k9.1s разд.3 стл.32 стр.51</t>
  </si>
  <si>
    <t>Ф.k9.1s разд.3 стл.2 стр.52&gt;=Ф.k9.1s разд.3 стл.32 стр.52</t>
  </si>
  <si>
    <t>Ф.k9.1s разд.3 стл.2 стр.53&gt;=Ф.k9.1s разд.3 стл.32 стр.53</t>
  </si>
  <si>
    <t>Ф.k9.1s разд.3 стл.2 стр.54&gt;=Ф.k9.1s разд.3 стл.32 стр.54</t>
  </si>
  <si>
    <t>Ф.k9.1s разд.3 стл.2 стр.55&gt;=Ф.k9.1s разд.3 стл.32 стр.55</t>
  </si>
  <si>
    <t>Ф.k9.1s разд.3 стл.2 стр.56&gt;=Ф.k9.1s разд.3 стл.32 стр.56</t>
  </si>
  <si>
    <t>Ф.k9.1s разд.3 стл.2 стр.57&gt;=Ф.k9.1s разд.3 стл.32 стр.57</t>
  </si>
  <si>
    <t>Ф.k9.1s разд.3 стл.2 стр.58&gt;=Ф.k9.1s разд.3 стл.32 стр.58</t>
  </si>
  <si>
    <t>Ф.k9.1s разд.3 стл.2 стр.59&gt;=Ф.k9.1s разд.3 стл.32 стр.59</t>
  </si>
  <si>
    <t>Ф.k9.1s разд.3 стл.1 стр.1&gt;=Ф.k9.1s разд.3 стл.33 стр.1</t>
  </si>
  <si>
    <t>Ф.k9.1s разд.3 стл.1 стр.2&gt;=Ф.k9.1s разд.3 стл.33 стр.2</t>
  </si>
  <si>
    <t>Ф.k9.1s разд.3 стл.1 стр.3&gt;=Ф.k9.1s разд.3 стл.33 стр.3</t>
  </si>
  <si>
    <t>Ф.k9.1s разд.3 стл.1 стр.4&gt;=Ф.k9.1s разд.3 стл.33 стр.4</t>
  </si>
  <si>
    <t>Ф.k9.1s разд.3 стл.1 стр.5&gt;=Ф.k9.1s разд.3 стл.33 стр.5</t>
  </si>
  <si>
    <t>Ф.k9.1s разд.3 стл.1 стр.6&gt;=Ф.k9.1s разд.3 стл.33 стр.6</t>
  </si>
  <si>
    <t>Ф.k9.1s разд.3 стл.1 стр.7&gt;=Ф.k9.1s разд.3 стл.33 стр.7</t>
  </si>
  <si>
    <t>Ф.k9.1s разд.3 стл.1 стр.8&gt;=Ф.k9.1s разд.3 стл.33 стр.8</t>
  </si>
  <si>
    <t>Ф.k9.1s разд.3 стл.1 стр.9&gt;=Ф.k9.1s разд.3 стл.33 стр.9</t>
  </si>
  <si>
    <t>Ф.k9.1s разд.3 стл.1 стр.10&gt;=Ф.k9.1s разд.3 стл.33 стр.10</t>
  </si>
  <si>
    <t>Ф.k9.1s разд.3 стл.1 стр.11&gt;=Ф.k9.1s разд.3 стл.33 стр.11</t>
  </si>
  <si>
    <t>Ф.k9.1s разд.3 стл.1 стр.12&gt;=Ф.k9.1s разд.3 стл.33 стр.12</t>
  </si>
  <si>
    <t>Ф.k9.1s разд.3 стл.1 стр.13&gt;=Ф.k9.1s разд.3 стл.33 стр.13</t>
  </si>
  <si>
    <t>Ф.k9.1s разд.3 стл.1 стр.14&gt;=Ф.k9.1s разд.3 стл.33 стр.14</t>
  </si>
  <si>
    <t>Ф.k9.1s разд.3 стл.1 стр.15&gt;=Ф.k9.1s разд.3 стл.33 стр.15</t>
  </si>
  <si>
    <t>Ф.k9.1s разд.3 стл.1 стр.16&gt;=Ф.k9.1s разд.3 стл.33 стр.16</t>
  </si>
  <si>
    <t>Ф.k9.1s разд.3 стл.1 стр.17&gt;=Ф.k9.1s разд.3 стл.33 стр.17</t>
  </si>
  <si>
    <t>Ф.k9.1s разд.3 стл.1 стр.18&gt;=Ф.k9.1s разд.3 стл.33 стр.18</t>
  </si>
  <si>
    <t>Ф.k9.1s разд.3 стл.1 стр.19&gt;=Ф.k9.1s разд.3 стл.33 стр.19</t>
  </si>
  <si>
    <t>Ф.k9.1s разд.3 стл.1 стр.20&gt;=Ф.k9.1s разд.3 стл.33 стр.20</t>
  </si>
  <si>
    <t>Ф.k9.1s разд.3 стл.1 стр.21&gt;=Ф.k9.1s разд.3 стл.33 стр.21</t>
  </si>
  <si>
    <t>Ф.k9.1s разд.3 стл.1 стр.22&gt;=Ф.k9.1s разд.3 стл.33 стр.22</t>
  </si>
  <si>
    <t>Ф.k9.1s разд.3 стл.1 стр.23&gt;=Ф.k9.1s разд.3 стл.33 стр.23</t>
  </si>
  <si>
    <t>Ф.k9.1s разд.3 стл.1 стр.24&gt;=Ф.k9.1s разд.3 стл.33 стр.24</t>
  </si>
  <si>
    <t>Ф.k9.1s разд.3 стл.1 стр.25&gt;=Ф.k9.1s разд.3 стл.33 стр.25</t>
  </si>
  <si>
    <t>Ф.k9.1s разд.3 стл.1 стр.26&gt;=Ф.k9.1s разд.3 стл.33 стр.26</t>
  </si>
  <si>
    <t>Ф.k9.1s разд.4 стл.1 стр.1=Ф.k9.1s разд.4 сумма стл.13-16 стр.1</t>
  </si>
  <si>
    <t>Ф.k9.1s разд.4 стл.1 стр.2=Ф.k9.1s разд.4 сумма стл.13-16 стр.2</t>
  </si>
  <si>
    <t>Ф.k9.1s разд.4 стл.1 стр.3=Ф.k9.1s разд.4 сумма стл.13-16 стр.3</t>
  </si>
  <si>
    <t>Ф.k9.1s разд.4 стл.1 стр.4=Ф.k9.1s разд.4 сумма стл.13-16 стр.4</t>
  </si>
  <si>
    <t>Ф.k9.1s разд.4 стл.1 стр.5=Ф.k9.1s разд.4 сумма стл.13-16 стр.5</t>
  </si>
  <si>
    <t>Ф.k9.1s разд.4 стл.1 стр.6=Ф.k9.1s разд.4 сумма стл.13-16 стр.6</t>
  </si>
  <si>
    <t>Ф.k9.1s разд.4 стл.1 стр.7=Ф.k9.1s разд.4 сумма стл.13-16 стр.7</t>
  </si>
  <si>
    <t>Ф.k9.1s разд.4 стл.1 стр.8=Ф.k9.1s разд.4 сумма стл.13-16 стр.8</t>
  </si>
  <si>
    <t>Ф.k9.1s разд.4 стл.1 стр.9=Ф.k9.1s разд.4 сумма стл.13-16 стр.9</t>
  </si>
  <si>
    <t>Ф.k9.1s разд.4 стл.1 стр.10=Ф.k9.1s разд.4 сумма стл.13-16 стр.10</t>
  </si>
  <si>
    <t>Ф.k9.1s разд.4 стл.1 стр.11=Ф.k9.1s разд.4 сумма стл.13-16 стр.11</t>
  </si>
  <si>
    <t>Ф.k9.1s разд.4 стл.1 стр.12=Ф.k9.1s разд.4 сумма стл.13-16 стр.12</t>
  </si>
  <si>
    <t>Ф.k9.1s разд.4 стл.1 стр.13=Ф.k9.1s разд.4 сумма стл.13-16 стр.13</t>
  </si>
  <si>
    <t>Ф.k9.1s разд.4 стл.1 стр.14=Ф.k9.1s разд.4 сумма стл.13-16 стр.14</t>
  </si>
  <si>
    <t>Ф.k9.1s разд.4 стл.1 стр.15=Ф.k9.1s разд.4 сумма стл.13-16 стр.15</t>
  </si>
  <si>
    <t>Ф.k9.1s разд.4 стл.1 стр.16=Ф.k9.1s разд.4 сумма стл.13-16 стр.16</t>
  </si>
  <si>
    <t>Ф.k9.1s разд.4 стл.1 стр.17=Ф.k9.1s разд.4 сумма стл.13-16 стр.17</t>
  </si>
  <si>
    <t>Ф.k9.1s разд.4 стл.1 стр.18=Ф.k9.1s разд.4 сумма стл.13-16 стр.18</t>
  </si>
  <si>
    <t>Ф.k9.1s разд.4 стл.1 стр.19=Ф.k9.1s разд.4 сумма стл.13-16 стр.19</t>
  </si>
  <si>
    <t>Ф.k9.1s разд.4 стл.1 стр.20=Ф.k9.1s разд.4 сумма стл.13-16 стр.20</t>
  </si>
  <si>
    <t>Ф.k9.1s разд.4 стл.1 стр.21=Ф.k9.1s разд.4 сумма стл.13-16 стр.21</t>
  </si>
  <si>
    <t>Ф.k9.1s разд.4 стл.1 стр.22=Ф.k9.1s разд.4 сумма стл.13-16 стр.22</t>
  </si>
  <si>
    <t>Ф.k9.1s разд.4 стл.1 стр.23=Ф.k9.1s разд.4 сумма стл.13-16 стр.23</t>
  </si>
  <si>
    <t>Ф.k9.1s разд.4 стл.1 стр.24=Ф.k9.1s разд.4 сумма стл.13-16 стр.24</t>
  </si>
  <si>
    <t>Ф.k9.1s разд.4 стл.1 стр.25=Ф.k9.1s разд.4 сумма стл.13-16 стр.25</t>
  </si>
  <si>
    <t>Ф.k9.1s разд.4 стл.1 стр.26=Ф.k9.1s разд.4 сумма стл.13-16 стр.26</t>
  </si>
  <si>
    <t>Ф.k9.1s разд.4 стл.1 стр.27=Ф.k9.1s разд.4 сумма стл.13-16 стр.27</t>
  </si>
  <si>
    <t>Ф.k9.1s разд.4 стл.1 стр.28=Ф.k9.1s разд.4 сумма стл.13-16 стр.28</t>
  </si>
  <si>
    <t>Ф.k9.1s разд.4 стл.1 стр.29=Ф.k9.1s разд.4 сумма стл.13-16 стр.29</t>
  </si>
  <si>
    <t>Ф.k9.1s разд.4 стл.1 стр.30=Ф.k9.1s разд.4 сумма стл.13-16 стр.30</t>
  </si>
  <si>
    <t>Ф.k9.1s разд.4 стл.1 стр.31=Ф.k9.1s разд.4 сумма стл.13-16 стр.31</t>
  </si>
  <si>
    <t>Ф.k9.1s разд.4 стл.1 стр.32=Ф.k9.1s разд.4 сумма стл.13-16 стр.32</t>
  </si>
  <si>
    <t>Ф.k9.1s разд.4 стл.1 стр.33=Ф.k9.1s разд.4 сумма стл.13-16 стр.33</t>
  </si>
  <si>
    <t>Ф.k9.1s разд.4 стл.1 стр.34=Ф.k9.1s разд.4 сумма стл.13-16 стр.34</t>
  </si>
  <si>
    <t>Ф.k9.1s разд.4 стл.1 стр.35=Ф.k9.1s разд.4 сумма стл.13-16 стр.35</t>
  </si>
  <si>
    <t>Ф.k9.1s разд.4 стл.1 стр.36=Ф.k9.1s разд.4 сумма стл.13-16 стр.36</t>
  </si>
  <si>
    <t>Ф.k9.1s разд.4 стл.1 стр.37=Ф.k9.1s разд.4 сумма стл.13-16 стр.37</t>
  </si>
  <si>
    <t>Ф.k9.1s разд.4 стл.1 стр.38=Ф.k9.1s разд.4 сумма стл.13-16 стр.38</t>
  </si>
  <si>
    <t>Ф.k9.1s разд.4 стл.1 стр.39=Ф.k9.1s разд.4 сумма стл.13-16 стр.39</t>
  </si>
  <si>
    <t>Ф.k9.1s разд.4 стл.1 стр.40=Ф.k9.1s разд.4 сумма стл.13-16 стр.40</t>
  </si>
  <si>
    <t>Ф.k9.1s разд.4 стл.1 стр.41=Ф.k9.1s разд.4 сумма стл.13-16 стр.41</t>
  </si>
  <si>
    <t>Ф.k9.1s разд.4 стл.1 стр.42=Ф.k9.1s разд.4 сумма стл.13-16 стр.42</t>
  </si>
  <si>
    <t>Ф.k9.1s разд.4 стл.1 стр.43=Ф.k9.1s разд.4 сумма стл.13-16 стр.43</t>
  </si>
  <si>
    <t>Ф.k9.1s разд.4 стл.1 стр.44=Ф.k9.1s разд.4 сумма стл.13-16 стр.44</t>
  </si>
  <si>
    <t>Ф.k9.1s разд.4 стл.1 стр.45=Ф.k9.1s разд.4 сумма стл.13-16 стр.45</t>
  </si>
  <si>
    <t>Ф.k9.1s разд.4 стл.1 стр.46=Ф.k9.1s разд.4 сумма стл.13-16 стр.46</t>
  </si>
  <si>
    <t>Ф.k9.1s разд.4 стл.1 стр.47=Ф.k9.1s разд.4 сумма стл.13-16 стр.47</t>
  </si>
  <si>
    <t>Ф.k9.1s разд.4 стл.1 стр.48=Ф.k9.1s разд.4 сумма стл.13-16 стр.48</t>
  </si>
  <si>
    <t>Ф.k9.1s разд.4 стл.1 стр.49=Ф.k9.1s разд.4 сумма стл.13-16 стр.49</t>
  </si>
  <si>
    <t>Ф.k9.1s разд.4 стл.1 стр.50=Ф.k9.1s разд.4 сумма стл.13-16 стр.50</t>
  </si>
  <si>
    <t>Ф.k9.1s разд.4 стл.1 стр.51=Ф.k9.1s разд.4 сумма стл.13-16 стр.51</t>
  </si>
  <si>
    <t>Ф.k9.1s разд.4 стл.1 стр.52=Ф.k9.1s разд.4 сумма стл.13-16 стр.52</t>
  </si>
  <si>
    <t>Ф.k9.1s разд.4 стл.1 стр.53=Ф.k9.1s разд.4 сумма стл.13-16 стр.53</t>
  </si>
  <si>
    <t>Ф.k9.1s разд.4 стл.1 стр.54=Ф.k9.1s разд.4 сумма стл.13-16 стр.54</t>
  </si>
  <si>
    <t>Ф.k9.1s разд.4 стл.1 стр.55=Ф.k9.1s разд.4 сумма стл.13-16 стр.55</t>
  </si>
  <si>
    <t>Ф.k9.1s разд.4 стл.1 стр.56=Ф.k9.1s разд.4 сумма стл.13-16 стр.56</t>
  </si>
  <si>
    <t>Ф.k9.1s разд.4 стл.1 стр.57=Ф.k9.1s разд.4 сумма стл.13-16 стр.57</t>
  </si>
  <si>
    <t>Ф.k9.1s разд.4 стл.1 стр.58=Ф.k9.1s разд.4 сумма стл.13-16 стр.58</t>
  </si>
  <si>
    <t>Ф.k9.1s разд.4 стл.1 стр.59=Ф.k9.1s разд.4 сумма стл.13-16 стр.59</t>
  </si>
  <si>
    <t>Ф.k9.1s разд.4 стл.1 стр.1&gt;=Ф.k9.1s разд.4 сумма стл.10-12 стр.1</t>
  </si>
  <si>
    <t>Ф.k9.1s разд.4 стл.1 стр.2&gt;=Ф.k9.1s разд.4 сумма стл.10-12 стр.2</t>
  </si>
  <si>
    <t>Ф.k9.1s разд.4 стл.1 стр.3&gt;=Ф.k9.1s разд.4 сумма стл.10-12 стр.3</t>
  </si>
  <si>
    <t>Ф.k9.1s разд.4 стл.1 стр.4&gt;=Ф.k9.1s разд.4 сумма стл.10-12 стр.4</t>
  </si>
  <si>
    <t>Ф.k9.1s разд.4 стл.1 стр.5&gt;=Ф.k9.1s разд.4 сумма стл.10-12 стр.5</t>
  </si>
  <si>
    <t>Ф.k9.1s разд.4 стл.1 стр.6&gt;=Ф.k9.1s разд.4 сумма стл.10-12 стр.6</t>
  </si>
  <si>
    <t>Ф.k9.1s разд.4 стл.1 стр.7&gt;=Ф.k9.1s разд.4 сумма стл.10-12 стр.7</t>
  </si>
  <si>
    <t>Ф.k9.1s разд.4 стл.1 стр.8&gt;=Ф.k9.1s разд.4 сумма стл.10-12 стр.8</t>
  </si>
  <si>
    <t>Ф.k9.1s разд.4 стл.1 стр.9&gt;=Ф.k9.1s разд.4 сумма стл.10-12 стр.9</t>
  </si>
  <si>
    <t>Ф.k9.1s разд.4 стл.1 стр.10&gt;=Ф.k9.1s разд.4 сумма стл.10-12 стр.10</t>
  </si>
  <si>
    <t>Ф.k9.1s разд.4 стл.1 стр.11&gt;=Ф.k9.1s разд.4 сумма стл.10-12 стр.11</t>
  </si>
  <si>
    <t>Ф.k9.1s разд.4 стл.1 стр.12&gt;=Ф.k9.1s разд.4 сумма стл.10-12 стр.12</t>
  </si>
  <si>
    <t>Ф.k9.1s разд.4 стл.1 стр.13&gt;=Ф.k9.1s разд.4 сумма стл.10-12 стр.13</t>
  </si>
  <si>
    <t>Ф.k9.1s разд.4 стл.1 стр.14&gt;=Ф.k9.1s разд.4 сумма стл.10-12 стр.14</t>
  </si>
  <si>
    <t>Ф.k9.1s разд.4 стл.1 стр.15&gt;=Ф.k9.1s разд.4 сумма стл.10-12 стр.15</t>
  </si>
  <si>
    <t>Ф.k9.1s разд.4 стл.1 стр.16&gt;=Ф.k9.1s разд.4 сумма стл.10-12 стр.16</t>
  </si>
  <si>
    <t>Ф.k9.1s разд.4 стл.1 стр.17&gt;=Ф.k9.1s разд.4 сумма стл.10-12 стр.17</t>
  </si>
  <si>
    <t>Ф.k9.1s разд.4 стл.1 стр.18&gt;=Ф.k9.1s разд.4 сумма стл.10-12 стр.18</t>
  </si>
  <si>
    <t>Ф.k9.1s разд.4 стл.1 стр.19&gt;=Ф.k9.1s разд.4 сумма стл.10-12 стр.19</t>
  </si>
  <si>
    <t>Ф.k9.1s разд.4 стл.1 стр.20&gt;=Ф.k9.1s разд.4 сумма стл.10-12 стр.20</t>
  </si>
  <si>
    <t>Ф.k9.1s разд.4 стл.1 стр.21&gt;=Ф.k9.1s разд.4 сумма стл.10-12 стр.21</t>
  </si>
  <si>
    <t>Ф.k9.1s разд.4 стл.1 стр.22&gt;=Ф.k9.1s разд.4 сумма стл.10-12 стр.22</t>
  </si>
  <si>
    <t>Ф.k9.1s разд.4 стл.1 стр.23&gt;=Ф.k9.1s разд.4 сумма стл.10-12 стр.23</t>
  </si>
  <si>
    <t>Ф.k9.1s разд.4 стл.1 стр.24&gt;=Ф.k9.1s разд.4 сумма стл.10-12 стр.24</t>
  </si>
  <si>
    <t>Ф.k9.1s разд.4 стл.1 стр.25&gt;=Ф.k9.1s разд.4 сумма стл.10-12 стр.25</t>
  </si>
  <si>
    <t>Ф.k9.1s разд.4 стл.1 стр.26&gt;=Ф.k9.1s разд.4 сумма стл.10-12 стр.26</t>
  </si>
  <si>
    <t>Ф.k9.1s разд.4 стл.1 стр.27&gt;=Ф.k9.1s разд.4 сумма стл.10-12 стр.27</t>
  </si>
  <si>
    <t>Ф.k9.1s разд.4 стл.1 стр.28&gt;=Ф.k9.1s разд.4 сумма стл.10-12 стр.28</t>
  </si>
  <si>
    <t>Ф.k9.1s разд.4 стл.1 стр.29&gt;=Ф.k9.1s разд.4 сумма стл.10-12 стр.29</t>
  </si>
  <si>
    <t>Ф.k9.1s разд.4 стл.1 стр.30&gt;=Ф.k9.1s разд.4 сумма стл.10-12 стр.30</t>
  </si>
  <si>
    <t>Ф.k9.1s разд.4 стл.1 стр.31&gt;=Ф.k9.1s разд.4 сумма стл.10-12 стр.31</t>
  </si>
  <si>
    <t>Ф.k9.1s разд.4 стл.1 стр.32&gt;=Ф.k9.1s разд.4 сумма стл.10-12 стр.32</t>
  </si>
  <si>
    <t>Ф.k9.1s разд.4 стл.1 стр.33&gt;=Ф.k9.1s разд.4 сумма стл.10-12 стр.33</t>
  </si>
  <si>
    <t>Ф.k9.1s разд.4 стл.1 стр.34&gt;=Ф.k9.1s разд.4 сумма стл.10-12 стр.34</t>
  </si>
  <si>
    <t>Ф.k9.1s разд.4 стл.1 стр.35&gt;=Ф.k9.1s разд.4 сумма стл.10-12 стр.35</t>
  </si>
  <si>
    <t>Ф.k9.1s разд.4 стл.1 стр.36&gt;=Ф.k9.1s разд.4 сумма стл.10-12 стр.36</t>
  </si>
  <si>
    <t>Ф.k9.1s разд.4 стл.1 стр.37&gt;=Ф.k9.1s разд.4 сумма стл.10-12 стр.37</t>
  </si>
  <si>
    <t>Ф.k9.1s разд.4 стл.1 стр.38&gt;=Ф.k9.1s разд.4 сумма стл.10-12 стр.38</t>
  </si>
  <si>
    <t>Ф.k9.1s разд.4 стл.1 стр.39&gt;=Ф.k9.1s разд.4 сумма стл.10-12 стр.39</t>
  </si>
  <si>
    <t>Ф.k9.1s разд.4 стл.1 стр.40&gt;=Ф.k9.1s разд.4 сумма стл.10-12 стр.40</t>
  </si>
  <si>
    <t>Ф.k9.1s разд.4 стл.1 стр.41&gt;=Ф.k9.1s разд.4 сумма стл.10-12 стр.41</t>
  </si>
  <si>
    <t>Ф.k9.1s разд.4 стл.1 стр.42&gt;=Ф.k9.1s разд.4 сумма стл.10-12 стр.42</t>
  </si>
  <si>
    <t>Ф.k9.1s разд.4 стл.1 стр.43&gt;=Ф.k9.1s разд.4 сумма стл.10-12 стр.43</t>
  </si>
  <si>
    <t>Ф.k9.1s разд.4 стл.1 стр.44&gt;=Ф.k9.1s разд.4 сумма стл.10-12 стр.44</t>
  </si>
  <si>
    <t>Ф.k9.1s разд.4 стл.1 стр.45&gt;=Ф.k9.1s разд.4 сумма стл.10-12 стр.45</t>
  </si>
  <si>
    <t>Ф.k9.1s разд.4 стл.1 стр.46&gt;=Ф.k9.1s разд.4 сумма стл.10-12 стр.46</t>
  </si>
  <si>
    <t>Ф.k9.1s разд.4 стл.1 стр.47&gt;=Ф.k9.1s разд.4 сумма стл.10-12 стр.47</t>
  </si>
  <si>
    <t>Ф.k9.1s разд.4 стл.1 стр.48&gt;=Ф.k9.1s разд.4 сумма стл.10-12 стр.48</t>
  </si>
  <si>
    <t>Ф.k9.1s разд.4 стл.1 стр.49&gt;=Ф.k9.1s разд.4 сумма стл.10-12 стр.49</t>
  </si>
  <si>
    <t>Ф.k9.1s разд.3 стл.30 стр.30&lt;=Ф.k9.1s разд.3 сумма стл.12-20 стр.30+Ф.k9.1s разд.3 стл.22 стр.30</t>
  </si>
  <si>
    <t>Ф.k9.1s разд.3 стл.30 стр.31&lt;=Ф.k9.1s разд.3 сумма стл.12-20 стр.31+Ф.k9.1s разд.3 стл.22 стр.31</t>
  </si>
  <si>
    <t>Ф.k9.1s разд.3 стл.30 стр.32&lt;=Ф.k9.1s разд.3 сумма стл.12-20 стр.32+Ф.k9.1s разд.3 стл.22 стр.32</t>
  </si>
  <si>
    <t>Ф.k9.1s разд.3 стл.30 стр.33&lt;=Ф.k9.1s разд.3 сумма стл.12-20 стр.33+Ф.k9.1s разд.3 стл.22 стр.33</t>
  </si>
  <si>
    <t>Ф.k9.1s разд.3 стл.30 стр.34&lt;=Ф.k9.1s разд.3 сумма стл.12-20 стр.34+Ф.k9.1s разд.3 стл.22 стр.34</t>
  </si>
  <si>
    <t>Ф.k9.1s разд.3 стл.30 стр.35&lt;=Ф.k9.1s разд.3 сумма стл.12-20 стр.35+Ф.k9.1s разд.3 стл.22 стр.35</t>
  </si>
  <si>
    <t>Ф.k9.1s разд.3 стл.30 стр.36&lt;=Ф.k9.1s разд.3 сумма стл.12-20 стр.36+Ф.k9.1s разд.3 стл.22 стр.36</t>
  </si>
  <si>
    <t>Ф.k9.1s разд.3 стл.30 стр.37&lt;=Ф.k9.1s разд.3 сумма стл.12-20 стр.37+Ф.k9.1s разд.3 стл.22 стр.37</t>
  </si>
  <si>
    <t>Ф.k9.1s разд.3 стл.30 стр.38&lt;=Ф.k9.1s разд.3 сумма стл.12-20 стр.38+Ф.k9.1s разд.3 стл.22 стр.38</t>
  </si>
  <si>
    <t>Ф.k9.1s разд.3 стл.30 стр.39&lt;=Ф.k9.1s разд.3 сумма стл.12-20 стр.39+Ф.k9.1s разд.3 стл.22 стр.39</t>
  </si>
  <si>
    <t>Ф.k9.1s разд.3 стл.30 стр.40&lt;=Ф.k9.1s разд.3 сумма стл.12-20 стр.40+Ф.k9.1s разд.3 стл.22 стр.40</t>
  </si>
  <si>
    <t>Ф.k9.1s разд.3 стл.30 стр.41&lt;=Ф.k9.1s разд.3 сумма стл.12-20 стр.41+Ф.k9.1s разд.3 стл.22 стр.41</t>
  </si>
  <si>
    <t>Ф.k9.1s разд.4 стл.1 стр.11=Ф.k9.1s разд.4 сумма стл.3-7 стр.11</t>
  </si>
  <si>
    <t>Ф.k9.1s разд.4 стл.1 стр.12=Ф.k9.1s разд.4 сумма стл.3-7 стр.12</t>
  </si>
  <si>
    <t>Ф.k9.1s разд.4 стл.1 стр.13=Ф.k9.1s разд.4 сумма стл.3-7 стр.13</t>
  </si>
  <si>
    <t>Ф.k9.1s разд.4 стл.1 стр.14=Ф.k9.1s разд.4 сумма стл.3-7 стр.14</t>
  </si>
  <si>
    <t>Ф.k9.1s разд.4 стл.1 стр.15=Ф.k9.1s разд.4 сумма стл.3-7 стр.15</t>
  </si>
  <si>
    <t>Ф.k9.1s разд.4 стл.1 стр.16=Ф.k9.1s разд.4 сумма стл.3-7 стр.16</t>
  </si>
  <si>
    <t>Ф.k9.1s разд.4 стл.1 стр.17=Ф.k9.1s разд.4 сумма стл.3-7 стр.17</t>
  </si>
  <si>
    <t>Ф.k9.1s разд.4 стл.1 стр.18=Ф.k9.1s разд.4 сумма стл.3-7 стр.18</t>
  </si>
  <si>
    <t>Ф.k9.1s разд.4 стл.1 стр.19=Ф.k9.1s разд.4 сумма стл.3-7 стр.19</t>
  </si>
  <si>
    <t>Ф.k9.1s разд.4 стл.1 стр.20=Ф.k9.1s разд.4 сумма стл.3-7 стр.20</t>
  </si>
  <si>
    <t>Ф.k9.1s разд.4 стл.1 стр.21=Ф.k9.1s разд.4 сумма стл.3-7 стр.21</t>
  </si>
  <si>
    <t>Ф.k9.1s разд.4 стл.1 стр.22=Ф.k9.1s разд.4 сумма стл.3-7 стр.22</t>
  </si>
  <si>
    <t>Ф.k9.1s разд.4 стл.1 стр.23=Ф.k9.1s разд.4 сумма стл.3-7 стр.23</t>
  </si>
  <si>
    <t>Ф.k9.1s разд.4 стл.1 стр.24=Ф.k9.1s разд.4 сумма стл.3-7 стр.24</t>
  </si>
  <si>
    <t>Ф.k9.1s разд.4 стл.1 стр.25=Ф.k9.1s разд.4 сумма стл.3-7 стр.25</t>
  </si>
  <si>
    <t>Ф.k9.1s разд.4 стл.1 стр.26=Ф.k9.1s разд.4 сумма стл.3-7 стр.26</t>
  </si>
  <si>
    <t>Ф.k9.1s разд.4 стл.1 стр.27=Ф.k9.1s разд.4 сумма стл.3-7 стр.27</t>
  </si>
  <si>
    <t>Ф.k9.1s разд.4 стл.1 стр.28=Ф.k9.1s разд.4 сумма стл.3-7 стр.28</t>
  </si>
  <si>
    <t>Ф.k9.1s разд.4 стл.1 стр.29=Ф.k9.1s разд.4 сумма стл.3-7 стр.29</t>
  </si>
  <si>
    <t>Ф.k9.1s разд.4 стл.1 стр.30=Ф.k9.1s разд.4 сумма стл.3-7 стр.30</t>
  </si>
  <si>
    <t>Ф.k9.1s разд.4 стл.1 стр.31=Ф.k9.1s разд.4 сумма стл.3-7 стр.31</t>
  </si>
  <si>
    <t>Ф.k9.1s разд.4 стл.1 стр.32=Ф.k9.1s разд.4 сумма стл.3-7 стр.32</t>
  </si>
  <si>
    <t>Ф.k9.1s разд.4 стл.1 стр.33=Ф.k9.1s разд.4 сумма стл.3-7 стр.33</t>
  </si>
  <si>
    <t>Ф.k9.1s разд.4 стл.1 стр.34=Ф.k9.1s разд.4 сумма стл.3-7 стр.34</t>
  </si>
  <si>
    <t>Ф.k9.1s разд.4 стл.1 стр.35=Ф.k9.1s разд.4 сумма стл.3-7 стр.35</t>
  </si>
  <si>
    <t>Ф.k9.1s разд.4 стл.1 стр.36=Ф.k9.1s разд.4 сумма стл.3-7 стр.36</t>
  </si>
  <si>
    <t>Ф.k9.1s разд.4 стл.1 стр.37=Ф.k9.1s разд.4 сумма стл.3-7 стр.37</t>
  </si>
  <si>
    <t>Ф.k9.1s разд.4 стл.1 стр.38=Ф.k9.1s разд.4 сумма стл.3-7 стр.38</t>
  </si>
  <si>
    <t>Ф.k9.1s разд.4 стл.1 стр.39=Ф.k9.1s разд.4 сумма стл.3-7 стр.39</t>
  </si>
  <si>
    <t>Ф.k9.1s разд.4 стл.1 стр.40=Ф.k9.1s разд.4 сумма стл.3-7 стр.40</t>
  </si>
  <si>
    <t>Ф.k9.1s разд.4 стл.1 стр.41=Ф.k9.1s разд.4 сумма стл.3-7 стр.41</t>
  </si>
  <si>
    <t>Ф.k9.1s разд.4 стл.1 стр.42=Ф.k9.1s разд.4 сумма стл.3-7 стр.42</t>
  </si>
  <si>
    <t>Ф.k9.1s разд.4 стл.1 стр.43=Ф.k9.1s разд.4 сумма стл.3-7 стр.43</t>
  </si>
  <si>
    <t>Ф.k9.1s разд.4 стл.1 стр.44=Ф.k9.1s разд.4 сумма стл.3-7 стр.44</t>
  </si>
  <si>
    <t>Ф.k9.1s разд.4 стл.1 стр.45=Ф.k9.1s разд.4 сумма стл.3-7 стр.45</t>
  </si>
  <si>
    <t>Ф.k9.1s разд.4 стл.1 стр.46=Ф.k9.1s разд.4 сумма стл.3-7 стр.46</t>
  </si>
  <si>
    <t>Ф.k9.1s разд.4 стл.1 стр.47=Ф.k9.1s разд.4 сумма стл.3-7 стр.47</t>
  </si>
  <si>
    <t>Ф.k9.1s разд.4 стл.1 стр.48=Ф.k9.1s разд.4 сумма стл.3-7 стр.48</t>
  </si>
  <si>
    <t>Ф.k9.1s разд.4 стл.1 стр.49=Ф.k9.1s разд.4 сумма стл.3-7 стр.49</t>
  </si>
  <si>
    <t>Ф.k9.1s разд.4 стл.1 стр.50=Ф.k9.1s разд.4 сумма стл.3-7 стр.50</t>
  </si>
  <si>
    <t>Ф.k9.1s разд.4 стл.1 стр.51=Ф.k9.1s разд.4 сумма стл.3-7 стр.51</t>
  </si>
  <si>
    <t>Ф.k9.1s разд.4 стл.1 стр.52=Ф.k9.1s разд.4 сумма стл.3-7 стр.52</t>
  </si>
  <si>
    <t>Ф.k9.1s разд.4 стл.1 стр.53=Ф.k9.1s разд.4 сумма стл.3-7 стр.53</t>
  </si>
  <si>
    <t>Ф.k9.1s разд.4 стл.1 стр.54=Ф.k9.1s разд.4 сумма стл.3-7 стр.54</t>
  </si>
  <si>
    <t>Ф.k9.1s разд.4 стл.1 стр.55=Ф.k9.1s разд.4 сумма стл.3-7 стр.55</t>
  </si>
  <si>
    <t>Ф.k9.1s разд.4 стл.1 стр.56=Ф.k9.1s разд.4 сумма стл.3-7 стр.56</t>
  </si>
  <si>
    <t>Ф.k9.1s разд.4 стл.1 стр.57=Ф.k9.1s разд.4 сумма стл.3-7 стр.57</t>
  </si>
  <si>
    <t>Ф.k9.1s разд.4 стл.1 стр.58=Ф.k9.1s разд.4 сумма стл.3-7 стр.58</t>
  </si>
  <si>
    <t>Ф.k9.1s разд.4 стл.1 стр.59=Ф.k9.1s разд.4 сумма стл.3-7 стр.59</t>
  </si>
  <si>
    <t>Ф.k9.1s разд.4 стл.7 стр.1&gt;=Ф.k9.1s разд.4 стл.9 стр.1</t>
  </si>
  <si>
    <t>Ф.k9.1s разд.4 стл.7 стр.2&gt;=Ф.k9.1s разд.4 стл.9 стр.2</t>
  </si>
  <si>
    <t>Ф.k9.1s разд.4 стл.7 стр.3&gt;=Ф.k9.1s разд.4 стл.9 стр.3</t>
  </si>
  <si>
    <t>Ф.k9.1s разд.4 стл.7 стр.4&gt;=Ф.k9.1s разд.4 стл.9 стр.4</t>
  </si>
  <si>
    <t>Ф.k9.1s разд.4 стл.7 стр.5&gt;=Ф.k9.1s разд.4 стл.9 стр.5</t>
  </si>
  <si>
    <t>Ф.k9.1s разд.4 стл.7 стр.6&gt;=Ф.k9.1s разд.4 стл.9 стр.6</t>
  </si>
  <si>
    <t>Ф.k9.1s разд.4 стл.7 стр.7&gt;=Ф.k9.1s разд.4 стл.9 стр.7</t>
  </si>
  <si>
    <t>Ф.k9.1s разд.4 стл.7 стр.8&gt;=Ф.k9.1s разд.4 стл.9 стр.8</t>
  </si>
  <si>
    <t>Ф.k9.1s разд.4 стл.7 стр.9&gt;=Ф.k9.1s разд.4 стл.9 стр.9</t>
  </si>
  <si>
    <t>Ф.k9.1s разд.4 стл.7 стр.10&gt;=Ф.k9.1s разд.4 стл.9 стр.10</t>
  </si>
  <si>
    <t>Ф.k9.1s разд.4 стл.7 стр.11&gt;=Ф.k9.1s разд.4 стл.9 стр.11</t>
  </si>
  <si>
    <t>Ф.k9.1s разд.4 стл.7 стр.12&gt;=Ф.k9.1s разд.4 стл.9 стр.12</t>
  </si>
  <si>
    <t>Ф.k9.1s разд.4 стл.7 стр.13&gt;=Ф.k9.1s разд.4 стл.9 стр.13</t>
  </si>
  <si>
    <t>Ф.k9.1s разд.4 стл.7 стр.14&gt;=Ф.k9.1s разд.4 стл.9 стр.14</t>
  </si>
  <si>
    <t>Ф.k9.1s разд.4 стл.7 стр.15&gt;=Ф.k9.1s разд.4 стл.9 стр.15</t>
  </si>
  <si>
    <t>Ф.k9.1s разд.4 стл.7 стр.16&gt;=Ф.k9.1s разд.4 стл.9 стр.16</t>
  </si>
  <si>
    <t>Ф.k9.1s разд.4 стл.7 стр.17&gt;=Ф.k9.1s разд.4 стл.9 стр.17</t>
  </si>
  <si>
    <t>Ф.k9.1s разд.4 стл.7 стр.18&gt;=Ф.k9.1s разд.4 стл.9 стр.18</t>
  </si>
  <si>
    <t>Ф.k9.1s разд.4 стл.7 стр.19&gt;=Ф.k9.1s разд.4 стл.9 стр.19</t>
  </si>
  <si>
    <t>Ф.k9.1s разд.4 стл.7 стр.20&gt;=Ф.k9.1s разд.4 стл.9 стр.20</t>
  </si>
  <si>
    <t>Ф.k9.1s разд.4 стл.7 стр.21&gt;=Ф.k9.1s разд.4 стл.9 стр.21</t>
  </si>
  <si>
    <t>Ф.k9.1s разд.4 стл.7 стр.22&gt;=Ф.k9.1s разд.4 стл.9 стр.22</t>
  </si>
  <si>
    <t>Ф.k9.1s разд.4 стл.7 стр.23&gt;=Ф.k9.1s разд.4 стл.9 стр.23</t>
  </si>
  <si>
    <t>Ф.k9.1s разд.4 стл.7 стр.24&gt;=Ф.k9.1s разд.4 стл.9 стр.24</t>
  </si>
  <si>
    <t>Ф.k9.1s разд.4 стл.7 стр.25&gt;=Ф.k9.1s разд.4 стл.9 стр.25</t>
  </si>
  <si>
    <t>Ф.k9.1s разд.4 стл.7 стр.26&gt;=Ф.k9.1s разд.4 стл.9 стр.26</t>
  </si>
  <si>
    <t>Ф.k9.1s разд.4 стл.7 стр.27&gt;=Ф.k9.1s разд.4 стл.9 стр.27</t>
  </si>
  <si>
    <t>Ф.k9.1s разд.4 стл.7 стр.28&gt;=Ф.k9.1s разд.4 стл.9 стр.28</t>
  </si>
  <si>
    <t>Ф.k9.1s разд.4 стл.7 стр.29&gt;=Ф.k9.1s разд.4 стл.9 стр.29</t>
  </si>
  <si>
    <t>Ф.k9.1s разд.3 стл.1 стр.27&gt;=Ф.k9.1s разд.3 стл.33 стр.27</t>
  </si>
  <si>
    <t>Ф.k9.1s разд.3 стл.1 стр.28&gt;=Ф.k9.1s разд.3 стл.33 стр.28</t>
  </si>
  <si>
    <t>Ф.k9.1s разд.3 стл.1 стр.29&gt;=Ф.k9.1s разд.3 стл.33 стр.29</t>
  </si>
  <si>
    <t>Ф.k9.1s разд.3 стл.1 стр.30&gt;=Ф.k9.1s разд.3 стл.33 стр.30</t>
  </si>
  <si>
    <t>Ф.k9.1s разд.3 стл.1 стр.31&gt;=Ф.k9.1s разд.3 стл.33 стр.31</t>
  </si>
  <si>
    <t>Ф.k9.1s разд.3 стл.1 стр.32&gt;=Ф.k9.1s разд.3 стл.33 стр.32</t>
  </si>
  <si>
    <t>Ф.k9.1s разд.3 стл.1 стр.33&gt;=Ф.k9.1s разд.3 стл.33 стр.33</t>
  </si>
  <si>
    <t>Ф.k9.1s разд.3 стл.1 стр.34&gt;=Ф.k9.1s разд.3 стл.33 стр.34</t>
  </si>
  <si>
    <t>Ф.k9.1s разд.3 стл.1 стр.35&gt;=Ф.k9.1s разд.3 стл.33 стр.35</t>
  </si>
  <si>
    <t>Ф.k9.1s разд.3 стл.1 стр.36&gt;=Ф.k9.1s разд.3 стл.33 стр.36</t>
  </si>
  <si>
    <t>Ф.k9.1s разд.3 стл.1 стр.37&gt;=Ф.k9.1s разд.3 стл.33 стр.37</t>
  </si>
  <si>
    <t>Ф.k9.1s разд.3 стл.1 стр.38&gt;=Ф.k9.1s разд.3 стл.33 стр.38</t>
  </si>
  <si>
    <t>Ф.k9.1s разд.3 стл.1 стр.39&gt;=Ф.k9.1s разд.3 стл.33 стр.39</t>
  </si>
  <si>
    <t>Ф.k9.1s разд.3 стл.1 стр.40&gt;=Ф.k9.1s разд.3 стл.33 стр.40</t>
  </si>
  <si>
    <t>Ф.k9.1s разд.3 стл.1 стр.41&gt;=Ф.k9.1s разд.3 стл.33 стр.41</t>
  </si>
  <si>
    <t>Ф.k9.1s разд.3 стл.1 стр.42&gt;=Ф.k9.1s разд.3 стл.33 стр.42</t>
  </si>
  <si>
    <t>Ф.k9.1s разд.3 стл.1 стр.43&gt;=Ф.k9.1s разд.3 стл.33 стр.43</t>
  </si>
  <si>
    <t>Ф.k9.1s разд.3 стл.1 стр.44&gt;=Ф.k9.1s разд.3 стл.33 стр.44</t>
  </si>
  <si>
    <t>Ф.k9.1s разд.3 стл.1 стр.45&gt;=Ф.k9.1s разд.3 стл.33 стр.45</t>
  </si>
  <si>
    <t>Ф.k9.1s разд.3 стл.1 стр.46&gt;=Ф.k9.1s разд.3 стл.33 стр.46</t>
  </si>
  <si>
    <t>Ф.k9.1s разд.3 стл.1 стр.47&gt;=Ф.k9.1s разд.3 стл.33 стр.47</t>
  </si>
  <si>
    <t>Ф.k9.1s разд.3 стл.1 стр.48&gt;=Ф.k9.1s разд.3 стл.33 стр.48</t>
  </si>
  <si>
    <t>Ф.k9.1s разд.3 стл.1 стр.49&gt;=Ф.k9.1s разд.3 стл.33 стр.49</t>
  </si>
  <si>
    <t>Ф.k9.1s разд.3 стл.1 стр.50&gt;=Ф.k9.1s разд.3 стл.33 стр.50</t>
  </si>
  <si>
    <t>Ф.k9.1s разд.3 стл.1 стр.51&gt;=Ф.k9.1s разд.3 стл.33 стр.51</t>
  </si>
  <si>
    <t>Ф.k9.1s разд.3 стл.1 стр.52&gt;=Ф.k9.1s разд.3 стл.33 стр.52</t>
  </si>
  <si>
    <t>Ф.k9.1s разд.3 стл.1 стр.53&gt;=Ф.k9.1s разд.3 стл.33 стр.53</t>
  </si>
  <si>
    <t>Ф.k9.1s разд.3 стл.1 стр.54&gt;=Ф.k9.1s разд.3 стл.33 стр.54</t>
  </si>
  <si>
    <t>Ф.k9.1s разд.3 стл.1 стр.55&gt;=Ф.k9.1s разд.3 стл.33 стр.55</t>
  </si>
  <si>
    <t>Ф.k9.1s разд.3 стл.1 стр.56&gt;=Ф.k9.1s разд.3 стл.33 стр.56</t>
  </si>
  <si>
    <t>Ф.k9.1s разд.3 стл.1 стр.57&gt;=Ф.k9.1s разд.3 стл.33 стр.57</t>
  </si>
  <si>
    <t>Ф.k9.1s разд.3 стл.1 стр.58&gt;=Ф.k9.1s разд.3 стл.33 стр.58</t>
  </si>
  <si>
    <t>Ф.k9.1s разд.3 стл.1 стр.59&gt;=Ф.k9.1s разд.3 стл.33 стр.59</t>
  </si>
  <si>
    <t>Ф.k9.1s разд.3 стл.1 стр.1&gt;=Ф.k9.1s разд.3 стл.32 стр.1</t>
  </si>
  <si>
    <t>Ф.k9.1s разд.3 стл.1 стр.2&gt;=Ф.k9.1s разд.3 стл.32 стр.2</t>
  </si>
  <si>
    <t>Ф.k9.1s разд.3 стл.1 стр.3&gt;=Ф.k9.1s разд.3 стл.32 стр.3</t>
  </si>
  <si>
    <t>Ф.k9.1s разд.3 стл.1 стр.4&gt;=Ф.k9.1s разд.3 стл.32 стр.4</t>
  </si>
  <si>
    <t>Ф.k9.1s разд.3 стл.1 стр.5&gt;=Ф.k9.1s разд.3 стл.32 стр.5</t>
  </si>
  <si>
    <t>Ф.k9.1s разд.3 стл.1 стр.6&gt;=Ф.k9.1s разд.3 стл.32 стр.6</t>
  </si>
  <si>
    <t>Ф.k9.1s разд.3 стл.1 стр.7&gt;=Ф.k9.1s разд.3 стл.32 стр.7</t>
  </si>
  <si>
    <t>Ф.k9.1s разд.3 стл.1 стр.8&gt;=Ф.k9.1s разд.3 стл.32 стр.8</t>
  </si>
  <si>
    <t>Ф.k9.1s разд.3 стл.1 стр.9&gt;=Ф.k9.1s разд.3 стл.32 стр.9</t>
  </si>
  <si>
    <t>Ф.k9.1s разд.3 стл.1 стр.10&gt;=Ф.k9.1s разд.3 стл.32 стр.10</t>
  </si>
  <si>
    <t>Ф.k9.1s разд.3 стл.1 стр.11&gt;=Ф.k9.1s разд.3 стл.32 стр.11</t>
  </si>
  <si>
    <t>Ф.k9.1s разд.3 стл.1 стр.12&gt;=Ф.k9.1s разд.3 стл.32 стр.12</t>
  </si>
  <si>
    <t>Ф.k9.1s разд.3 стл.1 стр.13&gt;=Ф.k9.1s разд.3 стл.32 стр.13</t>
  </si>
  <si>
    <t>Ф.k9.1s разд.3 стл.1 стр.14&gt;=Ф.k9.1s разд.3 стл.32 стр.14</t>
  </si>
  <si>
    <t>Ф.k9.1s разд.3 стл.1 стр.15&gt;=Ф.k9.1s разд.3 стл.32 стр.15</t>
  </si>
  <si>
    <t>Ф.k9.1s разд.3 стл.1 стр.16&gt;=Ф.k9.1s разд.3 стл.32 стр.16</t>
  </si>
  <si>
    <t>Ф.k9.1s разд.3 стл.1 стр.17&gt;=Ф.k9.1s разд.3 стл.32 стр.17</t>
  </si>
  <si>
    <t>Ф.k9.1s разд.3 стл.1 стр.18&gt;=Ф.k9.1s разд.3 стл.32 стр.18</t>
  </si>
  <si>
    <t>Ф.k9.1s разд.3 стл.1 стр.19&gt;=Ф.k9.1s разд.3 стл.32 стр.19</t>
  </si>
  <si>
    <t>Ф.k9.1s разд.3 стл.1 стр.20&gt;=Ф.k9.1s разд.3 стл.32 стр.20</t>
  </si>
  <si>
    <t>Ф.k9.1s разд.3 стл.1 стр.21&gt;=Ф.k9.1s разд.3 стл.32 стр.21</t>
  </si>
  <si>
    <t>Ф.k9.1s разд.3 стл.1 стр.22&gt;=Ф.k9.1s разд.3 стл.32 стр.22</t>
  </si>
  <si>
    <t>Ф.k9.1s разд.3 стл.1 стр.23&gt;=Ф.k9.1s разд.3 стл.32 стр.23</t>
  </si>
  <si>
    <t>Ф.k9.1s разд.3 стл.1 стр.24&gt;=Ф.k9.1s разд.3 стл.32 стр.24</t>
  </si>
  <si>
    <t>Ф.k9.1s разд.3 стл.1 стр.25&gt;=Ф.k9.1s разд.3 стл.32 стр.25</t>
  </si>
  <si>
    <t>Ф.k9.1s разд.3 стл.1 стр.26&gt;=Ф.k9.1s разд.3 стл.32 стр.26</t>
  </si>
  <si>
    <t>Ф.k9.1s разд.3 стл.1 стр.27&gt;=Ф.k9.1s разд.3 стл.32 стр.27</t>
  </si>
  <si>
    <t>Ф.k9.1s разд.3 стл.1 стр.28&gt;=Ф.k9.1s разд.3 стл.32 стр.28</t>
  </si>
  <si>
    <t>Ф.k9.1s разд.3 стл.1 стр.29&gt;=Ф.k9.1s разд.3 стл.32 стр.29</t>
  </si>
  <si>
    <t>Ф.k9.1s разд.3 стл.1 стр.30&gt;=Ф.k9.1s разд.3 стл.32 стр.30</t>
  </si>
  <si>
    <t>Ф.k9.1s разд.3 стл.1 стр.31&gt;=Ф.k9.1s разд.3 стл.32 стр.31</t>
  </si>
  <si>
    <t>Ф.k9.1s разд.3 стл.1 стр.32&gt;=Ф.k9.1s разд.3 стл.32 стр.32</t>
  </si>
  <si>
    <t>Ф.k9.1s разд.3 стл.1 стр.33&gt;=Ф.k9.1s разд.3 стл.32 стр.33</t>
  </si>
  <si>
    <t>Ф.k9.1s разд.3 стл.1 стр.34&gt;=Ф.k9.1s разд.3 стл.32 стр.34</t>
  </si>
  <si>
    <t>Ф.k9.1s разд.3 стл.1 стр.35&gt;=Ф.k9.1s разд.3 стл.32 стр.35</t>
  </si>
  <si>
    <t>Ф.k9.1s разд.3 стл.1 стр.36&gt;=Ф.k9.1s разд.3 стл.32 стр.36</t>
  </si>
  <si>
    <t>Ф.k9.1s разд.3 стл.1 стр.37&gt;=Ф.k9.1s разд.3 стл.32 стр.37</t>
  </si>
  <si>
    <t>Ф.k9.1s разд.3 стл.1 стр.38&gt;=Ф.k9.1s разд.3 стл.32 стр.38</t>
  </si>
  <si>
    <t>Ф.k9.1s разд.3 стл.1 стр.39&gt;=Ф.k9.1s разд.3 стл.32 стр.39</t>
  </si>
  <si>
    <t>Ф.k9.1s разд.3 стл.1 стр.40&gt;=Ф.k9.1s разд.3 стл.32 стр.40</t>
  </si>
  <si>
    <t>Ф.k9.1s разд.3 стл.1 стр.41&gt;=Ф.k9.1s разд.3 стл.32 стр.41</t>
  </si>
  <si>
    <t>Ф.k9.1s разд.3 стл.1 стр.42&gt;=Ф.k9.1s разд.3 стл.32 стр.42</t>
  </si>
  <si>
    <t>Ф.k9.1s разд.3 стл.1 стр.43&gt;=Ф.k9.1s разд.3 стл.32 стр.43</t>
  </si>
  <si>
    <t>Ф.k9.1s разд.3 стл.1 стр.44&gt;=Ф.k9.1s разд.3 стл.32 стр.44</t>
  </si>
  <si>
    <t>Ф.k9.1s разд.3 стл.1 стр.45&gt;=Ф.k9.1s разд.3 стл.32 стр.45</t>
  </si>
  <si>
    <t>Ф.k9.1s разд.3 стл.1 стр.46&gt;=Ф.k9.1s разд.3 стл.32 стр.46</t>
  </si>
  <si>
    <t>Ф.k9.1s разд.3 стл.1 стр.47&gt;=Ф.k9.1s разд.3 стл.32 стр.47</t>
  </si>
  <si>
    <t>Ф.k9.1s разд.3 стл.1 стр.48&gt;=Ф.k9.1s разд.3 стл.32 стр.48</t>
  </si>
  <si>
    <t>Ф.k9.1s разд.3 стл.1 стр.49&gt;=Ф.k9.1s разд.3 стл.32 стр.49</t>
  </si>
  <si>
    <t>Ф.k9.1s разд.3 стл.1 стр.50&gt;=Ф.k9.1s разд.3 стл.32 стр.50</t>
  </si>
  <si>
    <t>Ф.k9.1s разд.3 стл.1 стр.51&gt;=Ф.k9.1s разд.3 стл.32 стр.51</t>
  </si>
  <si>
    <t>Ф.k9.1s разд.3 стл.1 стр.52&gt;=Ф.k9.1s разд.3 стл.32 стр.52</t>
  </si>
  <si>
    <t>Ф.k9.1s разд.3 стл.1 стр.53&gt;=Ф.k9.1s разд.3 стл.32 стр.53</t>
  </si>
  <si>
    <t>Ф.k9.1s разд.3 стл.1 стр.54&gt;=Ф.k9.1s разд.3 стл.32 стр.54</t>
  </si>
  <si>
    <t>Ф.k9.1s разд.3 стл.1 стр.55&gt;=Ф.k9.1s разд.3 стл.32 стр.55</t>
  </si>
  <si>
    <t>Ф.k9.1s разд.3 стл.1 стр.56&gt;=Ф.k9.1s разд.3 стл.32 стр.56</t>
  </si>
  <si>
    <t>Ф.k9.1s разд.3 стл.1 стр.57&gt;=Ф.k9.1s разд.3 стл.32 стр.57</t>
  </si>
  <si>
    <t>Ф.k9.1s разд.3 стл.1 стр.58&gt;=Ф.k9.1s разд.3 стл.32 стр.58</t>
  </si>
  <si>
    <t>Ф.k9.1s разд.3 стл.1 стр.59&gt;=Ф.k9.1s разд.3 стл.32 стр.59</t>
  </si>
  <si>
    <t>Ф.k9.1s разд.4 стл.1 стр.1=Ф.k9.1s разд.4 сумма стл.17-20 стр.1</t>
  </si>
  <si>
    <t>Ф.k9.1s разд.4 стл.1 стр.2=Ф.k9.1s разд.4 сумма стл.17-20 стр.2</t>
  </si>
  <si>
    <t>Ф.k9.1s разд.4 стл.1 стр.3=Ф.k9.1s разд.4 сумма стл.17-20 стр.3</t>
  </si>
  <si>
    <t>Ф.k9.1s разд.4 стл.1 стр.4=Ф.k9.1s разд.4 сумма стл.17-20 стр.4</t>
  </si>
  <si>
    <t>Ф.k9.1s разд.4 стл.1 стр.5=Ф.k9.1s разд.4 сумма стл.17-20 стр.5</t>
  </si>
  <si>
    <t>Ф.k9.1s разд.4 стл.1 стр.6=Ф.k9.1s разд.4 сумма стл.17-20 стр.6</t>
  </si>
  <si>
    <t>Ф.k9.1s разд.4 стл.1 стр.7=Ф.k9.1s разд.4 сумма стл.17-20 стр.7</t>
  </si>
  <si>
    <t>Ф.k9.1s разд.4 стл.1 стр.8=Ф.k9.1s разд.4 сумма стл.17-20 стр.8</t>
  </si>
  <si>
    <t>Ф.k9.1s разд.4 стл.1 стр.9=Ф.k9.1s разд.4 сумма стл.17-20 стр.9</t>
  </si>
  <si>
    <t>Ф.k9.1s разд.4 стл.1 стр.10=Ф.k9.1s разд.4 сумма стл.17-20 стр.10</t>
  </si>
  <si>
    <t>Ф.k9.1s разд.4 стл.1 стр.11=Ф.k9.1s разд.4 сумма стл.17-20 стр.11</t>
  </si>
  <si>
    <t>Ф.k9.1s разд.4 стл.1 стр.12=Ф.k9.1s разд.4 сумма стл.17-20 стр.12</t>
  </si>
  <si>
    <t>Ф.k9.1s разд.4 стл.1 стр.13=Ф.k9.1s разд.4 сумма стл.17-20 стр.13</t>
  </si>
  <si>
    <t>Ф.k9.1s разд.4 стл.1 стр.14=Ф.k9.1s разд.4 сумма стл.17-20 стр.14</t>
  </si>
  <si>
    <t>Ф.k9.1s разд.4 стл.1 стр.15=Ф.k9.1s разд.4 сумма стл.17-20 стр.15</t>
  </si>
  <si>
    <t>Ф.k9.1s разд.4 стл.1 стр.16=Ф.k9.1s разд.4 сумма стл.17-20 стр.16</t>
  </si>
  <si>
    <t>Ф.k9.1s разд.4 стл.1 стр.17=Ф.k9.1s разд.4 сумма стл.17-20 стр.17</t>
  </si>
  <si>
    <t>Ф.k9.1s разд.4 стл.1 стр.18=Ф.k9.1s разд.4 сумма стл.17-20 стр.18</t>
  </si>
  <si>
    <t>Ф.k9.1s разд.4 стл.1 стр.19=Ф.k9.1s разд.4 сумма стл.17-20 стр.19</t>
  </si>
  <si>
    <t>Ф.k9.1s разд.4 стл.1 стр.20=Ф.k9.1s разд.4 сумма стл.17-20 стр.20</t>
  </si>
  <si>
    <t>Ф.k9.1s разд.4 стл.1 стр.21=Ф.k9.1s разд.4 сумма стл.17-20 стр.21</t>
  </si>
  <si>
    <t>Ф.k9.1s разд.4 стл.1 стр.22=Ф.k9.1s разд.4 сумма стл.17-20 стр.22</t>
  </si>
  <si>
    <t>Ф.k9.1s разд.4 стл.1 стр.23=Ф.k9.1s разд.4 сумма стл.17-20 стр.23</t>
  </si>
  <si>
    <t>Ф.k9.1s разд.4 стл.1 стр.50&gt;=Ф.k9.1s разд.4 сумма стл.10-12 стр.50</t>
  </si>
  <si>
    <t>Ф.k9.1s разд.4 стл.1 стр.51&gt;=Ф.k9.1s разд.4 сумма стл.10-12 стр.51</t>
  </si>
  <si>
    <t>Ф.k9.1s разд.4 стл.1 стр.52&gt;=Ф.k9.1s разд.4 сумма стл.10-12 стр.52</t>
  </si>
  <si>
    <t>Ф.k9.1s разд.4 стл.1 стр.53&gt;=Ф.k9.1s разд.4 сумма стл.10-12 стр.53</t>
  </si>
  <si>
    <t>Ф.k9.1s разд.4 стл.1 стр.54&gt;=Ф.k9.1s разд.4 сумма стл.10-12 стр.54</t>
  </si>
  <si>
    <t>Ф.k9.1s разд.4 стл.1 стр.55&gt;=Ф.k9.1s разд.4 сумма стл.10-12 стр.55</t>
  </si>
  <si>
    <t>Ф.k9.1s разд.4 стл.1 стр.56&gt;=Ф.k9.1s разд.4 сумма стл.10-12 стр.56</t>
  </si>
  <si>
    <t>Ф.k9.1s разд.4 стл.1 стр.57&gt;=Ф.k9.1s разд.4 сумма стл.10-12 стр.57</t>
  </si>
  <si>
    <t>Ф.k9.1s разд.4 стл.1 стр.58&gt;=Ф.k9.1s разд.4 сумма стл.10-12 стр.58</t>
  </si>
  <si>
    <t>Ф.k9.1s разд.4 стл.1 стр.59&gt;=Ф.k9.1s разд.4 сумма стл.10-12 стр.59</t>
  </si>
  <si>
    <t>Ф.k9.1s разд.4 стл.1 стр.1=Ф.k9.1s разд.4 сумма стл.3-7 стр.1</t>
  </si>
  <si>
    <t>Ф.k9.1s разд.4 стл.1 стр.2=Ф.k9.1s разд.4 сумма стл.3-7 стр.2</t>
  </si>
  <si>
    <t>Ф.k9.1s разд.4 стл.1 стр.3=Ф.k9.1s разд.4 сумма стл.3-7 стр.3</t>
  </si>
  <si>
    <t>Ф.k9.1s разд.4 стл.1 стр.4=Ф.k9.1s разд.4 сумма стл.3-7 стр.4</t>
  </si>
  <si>
    <t>Ф.k9.1s разд.4 стл.1 стр.5=Ф.k9.1s разд.4 сумма стл.3-7 стр.5</t>
  </si>
  <si>
    <t>Ф.k9.1s разд.4 стл.1 стр.6=Ф.k9.1s разд.4 сумма стл.3-7 стр.6</t>
  </si>
  <si>
    <t>Ф.k9.1s разд.4 стл.1 стр.7=Ф.k9.1s разд.4 сумма стл.3-7 стр.7</t>
  </si>
  <si>
    <t>Ф.k9.1s разд.4 стл.1 стр.8=Ф.k9.1s разд.4 сумма стл.3-7 стр.8</t>
  </si>
  <si>
    <t>Ф.k9.1s разд.4 стл.1 стр.9=Ф.k9.1s разд.4 сумма стл.3-7 стр.9</t>
  </si>
  <si>
    <t>Ф.k9.1s разд.4 стл.1 стр.10=Ф.k9.1s разд.4 сумма стл.3-7 стр.10</t>
  </si>
  <si>
    <t>Cтатус</t>
  </si>
  <si>
    <t>Код формулы</t>
  </si>
  <si>
    <t>Формула</t>
  </si>
  <si>
    <t>Описание формулы</t>
  </si>
  <si>
    <t>Первичные:</t>
  </si>
  <si>
    <t>Судебному департаменту при Верховном Суде Российской Федерации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</si>
  <si>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</si>
  <si>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 xml:space="preserve">ст.116 ч.2 п."б" </t>
  </si>
  <si>
    <t>Истязание по мотивам  политической, идеологической, расовой, национальной или религиозной ненависти или вражды  в отношении какой-либо социальной группы</t>
  </si>
  <si>
    <t xml:space="preserve">ст.117 ч.2 п."з" </t>
  </si>
  <si>
    <t>Угроза убийством или причинение тяжкого вреда здоровью по мотивам  политической, идеологической, расовой, национальной или религиозной ненависти или вражды  в отношении какой-либо социальной группы</t>
  </si>
  <si>
    <t xml:space="preserve">ст.119 ч.2 </t>
  </si>
  <si>
    <t>Хулиганство по мотивам  политической, идеологической, расовой, национальной или религиозной ненависти или вражды  в отношении какой-либо социальной группы</t>
  </si>
  <si>
    <t>ст.213 ч.1 п."б"</t>
  </si>
  <si>
    <t>Геноцид</t>
  </si>
  <si>
    <t>ст.357</t>
  </si>
  <si>
    <t>Умышленное причинение средней тяжести вреда здоровью
о мотивам политической, идеологической, расовой, национальной или религиозной ненависти или вражды либо по мотивам ненависти или вражды в отношении какой-либо социальной группы</t>
  </si>
  <si>
    <t xml:space="preserve">ст.112 ч.2 п."е" </t>
  </si>
  <si>
    <t>Умышленное причинение легкого вреда здоровью по мотивам политической, идеологической, расовой, национальной или религиозной ненависти или вражды либо по мотивам ненависти или вражды в отношении какой-либо социальной группы</t>
  </si>
  <si>
    <t xml:space="preserve">ст.115 ч.2 п."б" </t>
  </si>
  <si>
    <t>Побои по мотивам  политической, идеологической, расовой, национальной или религиозной ненависти или вражды  в отношении какой-либо социальной группы</t>
  </si>
  <si>
    <t>Y</t>
  </si>
  <si>
    <t>п. "д" ч.2 ст.117</t>
  </si>
  <si>
    <t>ст.211</t>
  </si>
  <si>
    <t>ст.220</t>
  </si>
  <si>
    <t>ст.221</t>
  </si>
  <si>
    <t>ст.277</t>
  </si>
  <si>
    <t>ст.360</t>
  </si>
  <si>
    <t>Истязание с применением пытки</t>
  </si>
  <si>
    <t>Угон судна воздушного или водного транспорта либо железнодорожного подвижного состава</t>
  </si>
  <si>
    <t>Незаконное обращение с ядерными материалами или радиоактивными веществами</t>
  </si>
  <si>
    <t>Хищение либо вымогательство ядерных материалов или радиоактивных веществ</t>
  </si>
  <si>
    <t>Посягательство на жизнь государственного или общественного деятеля</t>
  </si>
  <si>
    <t>Нападение на лиц или учреждения, которые пользуются международной защитой</t>
  </si>
  <si>
    <t>ст.214</t>
  </si>
  <si>
    <t>ст.213 (за исключ. п."б" ч.1 ст.213)</t>
  </si>
  <si>
    <r>
      <t>Убийство по мотивам политической, идеологической, расовой, национальной или религиозной ненависти или вражды либо по мотивам ненависти или вражды в отношении какой-либо социальной группы  (при наличии признака экстремистского мотива)</t>
    </r>
    <r>
      <rPr>
        <b/>
        <vertAlign val="superscript"/>
        <sz val="14"/>
        <rFont val="Times New Roman"/>
        <family val="1"/>
      </rPr>
      <t>2</t>
    </r>
  </si>
  <si>
    <r>
      <t>Умышленное причинение тяжкого вреда здоровью (при наличии признака экстремистского мотива)</t>
    </r>
    <r>
      <rPr>
        <b/>
        <vertAlign val="superscript"/>
        <sz val="18"/>
        <rFont val="Times New Roman"/>
        <family val="1"/>
      </rPr>
      <t>2</t>
    </r>
  </si>
  <si>
    <r>
      <t>Нарушение равенства прав и свобод человека и гражданина, совершенное лицом с использованием  своего служебного положения (при наличии признака экстремистского мотива)</t>
    </r>
    <r>
      <rPr>
        <b/>
        <vertAlign val="superscript"/>
        <sz val="18"/>
        <rFont val="Times New Roman"/>
        <family val="1"/>
      </rPr>
      <t>2</t>
    </r>
  </si>
  <si>
    <r>
      <t>Воспрепятствование осуществлению  избирательных прав  или работе избирательных комиссий (при наличии признака экстремистского мотива)</t>
    </r>
    <r>
      <rPr>
        <b/>
        <vertAlign val="superscript"/>
        <sz val="18"/>
        <rFont val="Times New Roman"/>
        <family val="1"/>
      </rPr>
      <t>2</t>
    </r>
  </si>
  <si>
    <r>
      <t>Фальсификация избирательных документов, документов референдума (при наличии признака экстремистского мотива)</t>
    </r>
    <r>
      <rPr>
        <b/>
        <vertAlign val="superscript"/>
        <sz val="18"/>
        <rFont val="Times New Roman"/>
        <family val="1"/>
      </rPr>
      <t>2</t>
    </r>
  </si>
  <si>
    <r>
      <t>Фальсификация итогов голосования (при наличии признака экстремистского мотива)</t>
    </r>
    <r>
      <rPr>
        <b/>
        <vertAlign val="superscript"/>
        <sz val="18"/>
        <rFont val="Times New Roman"/>
        <family val="1"/>
      </rPr>
      <t>2</t>
    </r>
  </si>
  <si>
    <r>
      <t>Воспрепятствование осуществлению права на свободу совести и вероисповедания (при наличии признака экстремистского мотива)</t>
    </r>
    <r>
      <rPr>
        <b/>
        <vertAlign val="superscript"/>
        <sz val="18"/>
        <rFont val="Times New Roman"/>
        <family val="1"/>
      </rPr>
      <t>2</t>
    </r>
  </si>
  <si>
    <r>
      <t>Воспрепятствование проведению собрания, митинга, демонстрации, шествия, пикетирования или участия в них (при наличии признака экстремистского мотива)</t>
    </r>
    <r>
      <rPr>
        <b/>
        <vertAlign val="superscript"/>
        <sz val="18"/>
        <rFont val="Times New Roman"/>
        <family val="1"/>
      </rPr>
      <t>2</t>
    </r>
  </si>
  <si>
    <r>
      <t>Вовлечение несовершеннолетнего в совершение преступления по мотивам  политической, идеологической, расовой, национальной или религиозной ненависти или вражды  в отношении какой-либо социальной группы (при наличии признака экстремистского мотива)</t>
    </r>
    <r>
      <rPr>
        <b/>
        <vertAlign val="superscript"/>
        <sz val="18"/>
        <rFont val="Times New Roman"/>
        <family val="1"/>
      </rPr>
      <t>2</t>
    </r>
  </si>
  <si>
    <r>
      <t>Массовые беспорядки (при наличии признака экстремистского мотива)</t>
    </r>
    <r>
      <rPr>
        <b/>
        <vertAlign val="superscript"/>
        <sz val="18"/>
        <rFont val="Times New Roman"/>
        <family val="1"/>
      </rPr>
      <t>2</t>
    </r>
  </si>
  <si>
    <r>
      <t>Хулиганство (при наличии признака экстремистского мотива)</t>
    </r>
    <r>
      <rPr>
        <b/>
        <vertAlign val="superscript"/>
        <sz val="18"/>
        <rFont val="Times New Roman"/>
        <family val="1"/>
      </rPr>
      <t>2</t>
    </r>
  </si>
  <si>
    <r>
      <t>Вандализм (при наличии признака экстремистского мотива)</t>
    </r>
    <r>
      <rPr>
        <b/>
        <vertAlign val="superscript"/>
        <sz val="18"/>
        <rFont val="Times New Roman"/>
        <family val="1"/>
      </rPr>
      <t>2</t>
    </r>
  </si>
  <si>
    <r>
      <t>Организация объединения, посягающего на личность и права граждан (при наличии признака экстремистского мотива)</t>
    </r>
    <r>
      <rPr>
        <b/>
        <vertAlign val="superscript"/>
        <sz val="18"/>
        <rFont val="Times New Roman"/>
        <family val="1"/>
      </rPr>
      <t>2</t>
    </r>
  </si>
  <si>
    <r>
      <t>Уничтожение или повреждение памятников истории и культуры (при наличии признака экстремистского мотива)</t>
    </r>
    <r>
      <rPr>
        <b/>
        <vertAlign val="superscript"/>
        <sz val="18"/>
        <rFont val="Times New Roman"/>
        <family val="1"/>
      </rPr>
      <t>2</t>
    </r>
  </si>
  <si>
    <r>
      <t>Надругательство над телами умерших и местами их захоронения (при наличии признака экстремистского мотива)</t>
    </r>
    <r>
      <rPr>
        <b/>
        <vertAlign val="superscript"/>
        <sz val="18"/>
        <rFont val="Times New Roman"/>
        <family val="1"/>
      </rPr>
      <t>2</t>
    </r>
  </si>
  <si>
    <r>
      <t>Насильственный захват власти или насильственное удержание власти (при наличии признака экстремистского мотива)</t>
    </r>
    <r>
      <rPr>
        <b/>
        <vertAlign val="superscript"/>
        <sz val="18"/>
        <rFont val="Times New Roman"/>
        <family val="1"/>
      </rPr>
      <t>2</t>
    </r>
  </si>
  <si>
    <r>
      <t>Вооруженный мятеж (при наличии признака экстремистского мотива)</t>
    </r>
    <r>
      <rPr>
        <b/>
        <vertAlign val="superscript"/>
        <sz val="18"/>
        <rFont val="Times New Roman"/>
        <family val="1"/>
      </rPr>
      <t>2</t>
    </r>
  </si>
  <si>
    <r>
      <t>Нарушение уставных правил взаимоотношений между военнослужащими при отсутствии между ними  отношений подчиненности (при наличии признака экстремистского мотива)</t>
    </r>
    <r>
      <rPr>
        <b/>
        <vertAlign val="superscript"/>
        <sz val="18"/>
        <rFont val="Times New Roman"/>
        <family val="1"/>
      </rPr>
      <t>2</t>
    </r>
  </si>
  <si>
    <r>
      <t>Оскорбление военнослужащего (при наличии признака экстремистского мотива)</t>
    </r>
    <r>
      <rPr>
        <b/>
        <vertAlign val="superscript"/>
        <sz val="18"/>
        <rFont val="Times New Roman"/>
        <family val="1"/>
      </rPr>
      <t>2</t>
    </r>
  </si>
  <si>
    <t>Мировой судья</t>
  </si>
  <si>
    <t>(r,g,w,s,v,q) k9.1 - разд.3 Пожизненное лишение свободы не предусмотрено санкцией статьи</t>
  </si>
  <si>
    <t>Текущая дата печати:</t>
  </si>
  <si>
    <t>Код:</t>
  </si>
  <si>
    <t>Окружные (флотские) военные суды</t>
  </si>
  <si>
    <t>174.1</t>
  </si>
  <si>
    <t>Террористический акт</t>
  </si>
  <si>
    <t>205.1</t>
  </si>
  <si>
    <t>205.2</t>
  </si>
  <si>
    <t>Похищение человека</t>
  </si>
  <si>
    <t>Незаконное лишение свободы</t>
  </si>
  <si>
    <t>Торговля людьми</t>
  </si>
  <si>
    <t>127.1</t>
  </si>
  <si>
    <t>Использование рабского труда</t>
  </si>
  <si>
    <t>127.2</t>
  </si>
  <si>
    <t>282.1</t>
  </si>
  <si>
    <t>282.2</t>
  </si>
  <si>
    <t>п. "л" ч.2 ст. 105</t>
  </si>
  <si>
    <t>Умышленное причинение тяжкого вреда здоровью по мотивам политической, идеологической, расовой, национальной или религиозной ненависти или вражды либо по мотивам ненависти или вражды в отношении какой-либо социальной группы</t>
  </si>
  <si>
    <t xml:space="preserve">ст.111 ч.2 п."е" </t>
  </si>
  <si>
    <t>ч.3,4 ст. 111</t>
  </si>
  <si>
    <t xml:space="preserve">ст.244 </t>
  </si>
  <si>
    <t>ст.278</t>
  </si>
  <si>
    <t xml:space="preserve">ст.279 </t>
  </si>
  <si>
    <t xml:space="preserve">ст.281 </t>
  </si>
  <si>
    <t xml:space="preserve">ст.335 </t>
  </si>
  <si>
    <t>ст.336</t>
  </si>
  <si>
    <t>Осуждено</t>
  </si>
  <si>
    <t>Принудительные меры медицинского характера в отношении невменяемого</t>
  </si>
  <si>
    <t>Всего вынесены обвинительные приговоры лицам по составам обвинения (основная и дополнительная квалификация)</t>
  </si>
  <si>
    <t>ВСЕГО ОСУЖДЕНО (по основной квалификации обвинения по приговору)</t>
  </si>
  <si>
    <t>Пожизненное лишение свободы</t>
  </si>
  <si>
    <t>Лишение свободы на определенный срок: всего</t>
  </si>
  <si>
    <t>до 1 года вкл.</t>
  </si>
  <si>
    <t>Свыше 1 до 3 лет вкл.</t>
  </si>
  <si>
    <t>Свыше 3 до 5 лет вкл.</t>
  </si>
  <si>
    <t>Свыше 5 до 8 лет вкл.</t>
  </si>
  <si>
    <t>свыше 8 до 10 лет вкл.</t>
  </si>
  <si>
    <t>Свыше 10 до 15 лет вкл.</t>
  </si>
  <si>
    <t>Свыше 15 до 20 лет вкл.</t>
  </si>
  <si>
    <t>Содержание в дисциплинарной воинской части</t>
  </si>
  <si>
    <t>Арест</t>
  </si>
  <si>
    <t>Ограничение свободы</t>
  </si>
  <si>
    <t>Ограничение по военной службе</t>
  </si>
  <si>
    <t>Исправительные работы</t>
  </si>
  <si>
    <t>Обязательные работы</t>
  </si>
  <si>
    <t>Лишение права занимать опр. должности или заниматься опр. деятельностью как основное наказание</t>
  </si>
  <si>
    <t>Штраф</t>
  </si>
  <si>
    <t>основная
(по числу лиц)</t>
  </si>
  <si>
    <t>дополнительная
 (по числу составов)</t>
  </si>
  <si>
    <t>h</t>
  </si>
  <si>
    <t>Полугодовая</t>
  </si>
  <si>
    <t>Верховному Суду Российской Федерации</t>
  </si>
  <si>
    <t>Сроки представления</t>
  </si>
  <si>
    <t xml:space="preserve">  5 февраля  и  5 августа</t>
  </si>
  <si>
    <t xml:space="preserve"> 1 марта и 30 августа</t>
  </si>
  <si>
    <t>Виды преступлений</t>
  </si>
  <si>
    <t>Б</t>
  </si>
  <si>
    <t>Легализация денежных средств, приобретенных лицом в результате совершения им преступления</t>
  </si>
  <si>
    <t>Вовлечение в совершение преступлений террористического характера; содействие их совершению</t>
  </si>
  <si>
    <t>Публичные призывы к осуществлению террористической деятельности или публичное оправдание терроризма</t>
  </si>
  <si>
    <t>Захват заложника</t>
  </si>
  <si>
    <t>Заведомо ложное сообщение об акте терроризма</t>
  </si>
  <si>
    <t>месяцев</t>
  </si>
  <si>
    <t>ОТЧЕТ О РЕЗУЛЬТАТАХ РАССМОТРЕНИЯ УГОЛОВНЫХ ДЕЛ ПО ОТДЕЛЬНЫМ СТАТЬЯМ  УГОЛОВНОГО КОДЕКСА РОССИЙСКОЙ ФЕДЕРАЦИИИ ПО ВСТУПИВШИМ 
В ЗАКОННУЮ СИЛУ ПРИГОВОРАМ И ДРУГИМ СУДЕБНЫМ ПОСТАНОВЛЕНИЯМ, 
В ТОМ ЧИСЛЕ ПО ПРЕСТУПЛЕНИЯМ ТЕРРОРИСТИЧЕСКОЙ И ЭКСТРЕМИСТСКОЙ НАПРАВЛЕННОСТИ</t>
  </si>
  <si>
    <t>Форма № 10.4.2</t>
  </si>
  <si>
    <t>Отказ прокурора от предъявленного обвинения с прекращением дела</t>
  </si>
  <si>
    <t>Отказ прокурора от предъявленного обвинения с переквалификацией обвинения</t>
  </si>
  <si>
    <t xml:space="preserve">основная квалификация по приговору
</t>
  </si>
  <si>
    <t>основная квалификация по приговору</t>
  </si>
  <si>
    <t>по числу лиц</t>
  </si>
  <si>
    <t>по количеству составов преступления</t>
  </si>
  <si>
    <t xml:space="preserve">дополнительная квалификация по приговору
</t>
  </si>
  <si>
    <t>дополнительная квалификация по приговору</t>
  </si>
  <si>
    <t xml:space="preserve">дополнительная квалификация по судебным постановлениям
</t>
  </si>
  <si>
    <t>ст.136</t>
  </si>
  <si>
    <t>ст.141</t>
  </si>
  <si>
    <t>ст.142</t>
  </si>
  <si>
    <t>ст.142.1</t>
  </si>
  <si>
    <t>ст.148</t>
  </si>
  <si>
    <t>ст.149</t>
  </si>
  <si>
    <t>ст.150 ч.4</t>
  </si>
  <si>
    <t>ст.212</t>
  </si>
  <si>
    <t xml:space="preserve">ст.239 </t>
  </si>
  <si>
    <t>Условное осуждение к лишению свободы всего</t>
  </si>
  <si>
    <t>в т.ч  из осужденных условно к  лишению свободы на срок свыше 3 лет</t>
  </si>
  <si>
    <t>Условное осуждение к 
иным мерам</t>
  </si>
  <si>
    <t>Осужденный освобожден от наказания или наказание не назначалось</t>
  </si>
  <si>
    <t>Лишение права занимать опр. должности или заниматься опр. деятельностью как дополнительный вид наказания</t>
  </si>
  <si>
    <t>Штраф как дополнительный вид наказания</t>
  </si>
  <si>
    <t>Ограничение свободы как дополнительный вид наказания</t>
  </si>
  <si>
    <t>Лишение специального, воинского или почетного звания, классного чина и государственных наград как дополнительный вид наказания</t>
  </si>
  <si>
    <t>Конфискация имущества (ст. 104.1 УК РФ)</t>
  </si>
  <si>
    <t>Наказание назначено ниже низшего предела: лишение свободы</t>
  </si>
  <si>
    <t>ВЕДОМСТВЕННОЕ СТАТИСТИЧЕСКОЕ НАБЛЮДЕНИЕ</t>
  </si>
  <si>
    <t>за</t>
  </si>
  <si>
    <t>г.</t>
  </si>
  <si>
    <t>Кто представляет</t>
  </si>
  <si>
    <t>Кому представляет</t>
  </si>
  <si>
    <t>Сводные:</t>
  </si>
  <si>
    <t>Управления (отделы) Судебного департамента в субъектах Российской Федерации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</si>
  <si>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</si>
  <si>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</si>
  <si>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</si>
  <si>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</si>
  <si>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</si>
  <si>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</si>
  <si>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</si>
  <si>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Наименование организации, представившей отчет</t>
  </si>
  <si>
    <t>Категория суда</t>
  </si>
  <si>
    <t>Категория дел</t>
  </si>
  <si>
    <t>Наименование получателя</t>
  </si>
  <si>
    <t>(r,g,w,s,v,q) k9.1 - разд.2 сумма стр. 33-48 д.б. равна стр. 49 по столбцу 1</t>
  </si>
  <si>
    <t>(r,g,w,s,v,q) k9.1 - разд.1 сумма стр. 33-48 д.б. равна стр. 49 по столбцу 1</t>
  </si>
  <si>
    <t>(r,g,w,s,v,q) k9.1 - разд.2 сумма стр. 1-31 д.б. равна стр. 32 по столбцу 1</t>
  </si>
  <si>
    <t>(r,g,w,s,v,q) k9.1 - разд.1 сумма стр. 1-31 д.б. равна стр. 32 по столбцу 1</t>
  </si>
  <si>
    <t>Отчетный период     : 1-е полугодие 2013 года, 2-е полугодие 2013 года</t>
  </si>
  <si>
    <t>Судебные организации:  '0000 Ульяновский областной суд'</t>
  </si>
  <si>
    <t>Дата формирования   : 2014-02-03 13:16</t>
  </si>
  <si>
    <t>Регионы:  '73 Ульяновская область'</t>
  </si>
  <si>
    <t>Тип судебного органа:  '2 Суд субъекта РФ (Верховный/краевой/областной)'</t>
  </si>
  <si>
    <t>432000, г. Ульяновск, ул. Железной Дивизии, д. 21-А/12</t>
  </si>
  <si>
    <t>Судебный департамент при Верховном суде Российской Федерации</t>
  </si>
  <si>
    <t>107996, г. Москва, ул. Гиляровского, д. 31, корп. 2, И-90, ГСП-5</t>
  </si>
  <si>
    <t>И.о. председателя Ульяновского областного суда А.И. Максимов</t>
  </si>
  <si>
    <t>Начальник отдела</t>
  </si>
  <si>
    <t>О.И. Давыдова</t>
  </si>
  <si>
    <t>(8422)33-12-59</t>
  </si>
  <si>
    <t>03.02.2014 г.</t>
  </si>
  <si>
    <r>
      <t>Воспрепятствование осуществлению права на свободу совести и вероисповедания (при наличии признака экстремистского мотива)</t>
    </r>
    <r>
      <rPr>
        <b/>
        <vertAlign val="superscript"/>
        <sz val="16"/>
        <rFont val="Times New Roman"/>
        <family val="1"/>
      </rPr>
      <t>2</t>
    </r>
  </si>
  <si>
    <r>
      <t>Воспрепятствование проведению собрания, митинга, демонстрации, шествия, пикетирования или участия в них (при наличии признака экстремистского мотива)</t>
    </r>
    <r>
      <rPr>
        <b/>
        <vertAlign val="superscript"/>
        <sz val="16"/>
        <rFont val="Times New Roman"/>
        <family val="1"/>
      </rPr>
      <t>2</t>
    </r>
  </si>
  <si>
    <r>
      <t>Вовлечение несовершеннолетнего в совершение преступления по мотивам  политической, идеологической, расовой, национальной или религиозной ненависти или вражды  в отношении какой-либо социальной группы (при наличии признака экстремистского мотива)</t>
    </r>
    <r>
      <rPr>
        <b/>
        <vertAlign val="superscript"/>
        <sz val="16"/>
        <rFont val="Times New Roman"/>
        <family val="1"/>
      </rPr>
      <t>2</t>
    </r>
  </si>
  <si>
    <r>
      <t>Массовые беспорядки (при наличии признака экстремистского мотива)</t>
    </r>
    <r>
      <rPr>
        <b/>
        <vertAlign val="superscript"/>
        <sz val="16"/>
        <rFont val="Times New Roman"/>
        <family val="1"/>
      </rPr>
      <t>2</t>
    </r>
  </si>
  <si>
    <r>
      <t>Хулиганство (при наличии признака экстремистского мотива)</t>
    </r>
    <r>
      <rPr>
        <b/>
        <vertAlign val="superscript"/>
        <sz val="16"/>
        <rFont val="Times New Roman"/>
        <family val="1"/>
      </rPr>
      <t>2</t>
    </r>
  </si>
  <si>
    <r>
      <t>Вандализм (при наличии признака экстремистского мотива)</t>
    </r>
    <r>
      <rPr>
        <b/>
        <vertAlign val="superscript"/>
        <sz val="16"/>
        <rFont val="Times New Roman"/>
        <family val="1"/>
      </rPr>
      <t>2</t>
    </r>
  </si>
  <si>
    <r>
      <t>Организация объединения, посягающего на личность и права граждан (при наличии признака экстремистского мотива)</t>
    </r>
    <r>
      <rPr>
        <b/>
        <vertAlign val="superscript"/>
        <sz val="16"/>
        <rFont val="Times New Roman"/>
        <family val="1"/>
      </rPr>
      <t>2</t>
    </r>
  </si>
  <si>
    <r>
      <t>Уничтожение или повреждение памятников истории и культуры (при наличии признака экстремистского мотива)</t>
    </r>
    <r>
      <rPr>
        <b/>
        <vertAlign val="superscript"/>
        <sz val="16"/>
        <rFont val="Times New Roman"/>
        <family val="1"/>
      </rPr>
      <t>2</t>
    </r>
  </si>
  <si>
    <r>
      <t>Надругательство над телами умерших и местами их захоронения (при наличии признака экстремистского мотива)</t>
    </r>
    <r>
      <rPr>
        <b/>
        <vertAlign val="superscript"/>
        <sz val="16"/>
        <rFont val="Times New Roman"/>
        <family val="1"/>
      </rPr>
      <t>2</t>
    </r>
  </si>
  <si>
    <r>
      <t>Насильственный захват власти или насильственное удержание власти (при наличии признака экстремистского мотива)</t>
    </r>
    <r>
      <rPr>
        <b/>
        <vertAlign val="superscript"/>
        <sz val="16"/>
        <rFont val="Times New Roman"/>
        <family val="1"/>
      </rPr>
      <t>2</t>
    </r>
  </si>
  <si>
    <r>
      <t>Вооруженный мятеж (при наличии признака экстремистского мотива)</t>
    </r>
    <r>
      <rPr>
        <b/>
        <vertAlign val="superscript"/>
        <sz val="16"/>
        <rFont val="Times New Roman"/>
        <family val="1"/>
      </rPr>
      <t>2</t>
    </r>
  </si>
  <si>
    <r>
      <t>Нарушение уставных правил взаимоотношений между военнослужащими при отсутствии между ними  отношений подчиненности (при наличии признака экстремистского мотива)</t>
    </r>
    <r>
      <rPr>
        <b/>
        <vertAlign val="superscript"/>
        <sz val="16"/>
        <rFont val="Times New Roman"/>
        <family val="1"/>
      </rPr>
      <t>2</t>
    </r>
  </si>
  <si>
    <r>
      <t>Оскорбление военнослужащего (при наличии признака экстремистского мотива)</t>
    </r>
    <r>
      <rPr>
        <b/>
        <vertAlign val="superscript"/>
        <sz val="16"/>
        <rFont val="Times New Roman"/>
        <family val="1"/>
      </rPr>
      <t>2</t>
    </r>
  </si>
  <si>
    <r>
      <t>Раздел 1. Результаты рассмотрения уголовных дел (квалификация по обвинительному заключению)</t>
    </r>
    <r>
      <rPr>
        <b/>
        <vertAlign val="superscript"/>
        <sz val="22"/>
        <rFont val="Times New Roman"/>
        <family val="1"/>
      </rPr>
      <t>1</t>
    </r>
  </si>
  <si>
    <t>Всего выделенных составов экстремистской направленности (сумма строк 1 - 31)</t>
  </si>
  <si>
    <r>
      <t>Насильственный захват власти или насильственное удержание власти (при наличии признака террористического мотива)</t>
    </r>
    <r>
      <rPr>
        <b/>
        <vertAlign val="superscript"/>
        <sz val="16"/>
        <rFont val="Times New Roman"/>
        <family val="1"/>
      </rPr>
      <t>3</t>
    </r>
  </si>
  <si>
    <r>
      <t>Вооруженный мятеж (при наличии признака террористического мотива)</t>
    </r>
    <r>
      <rPr>
        <b/>
        <vertAlign val="superscript"/>
        <sz val="16"/>
        <rFont val="Times New Roman"/>
        <family val="1"/>
      </rPr>
      <t>3</t>
    </r>
  </si>
  <si>
    <r>
      <t>Организация и участие в  экстремистском сообществе</t>
    </r>
    <r>
      <rPr>
        <b/>
        <vertAlign val="superscript"/>
        <sz val="16"/>
        <rFont val="Times New Roman"/>
        <family val="1"/>
      </rPr>
      <t>3</t>
    </r>
  </si>
  <si>
    <r>
      <t>Организация и участие в деятельности общественного или религиозного объединения либо иной организации, в отношении которых судом принято вступившее в законную силу решение о ликвидации или запрете деятельности в связи с осуществлением экстремистской деятельности</t>
    </r>
    <r>
      <rPr>
        <b/>
        <vertAlign val="superscript"/>
        <sz val="16"/>
        <rFont val="Times New Roman"/>
        <family val="1"/>
      </rPr>
      <t>3</t>
    </r>
  </si>
  <si>
    <t>Всего выделенных составов террористического характера (сумма строк 33 - 48)</t>
  </si>
  <si>
    <r>
      <t xml:space="preserve">3 </t>
    </r>
    <r>
      <rPr>
        <b/>
        <sz val="10"/>
        <rFont val="Times New Roman"/>
        <family val="1"/>
      </rPr>
      <t>пункт № 1.2 П. № 22 - в СК на подсудимого п. 4.24 = 1, 2 - преступление связано с террористической деятельностью, финансированием терроризма</t>
    </r>
  </si>
  <si>
    <r>
      <t>4</t>
    </r>
    <r>
      <rPr>
        <b/>
        <sz val="10"/>
        <rFont val="Times New Roman"/>
        <family val="1"/>
      </rPr>
      <t xml:space="preserve"> пункт 1.2 П. № 20 - в СК на подсудимого п. 4.24 = 0 - не связан с террористической деятельностью</t>
    </r>
  </si>
  <si>
    <r>
      <t xml:space="preserve">2 </t>
    </r>
    <r>
      <rPr>
        <b/>
        <sz val="10"/>
        <rFont val="Arial"/>
        <family val="2"/>
      </rPr>
      <t>здесь и далее в СК на подсудимого п. 4.19 = 1 - связан с осуществлением экстремистской деятельности</t>
    </r>
  </si>
  <si>
    <t>Умышленное причинение средней тяжести вреда здоровью о мотивам политической, идеологической, расовой, национальной или религиозной ненависти или вражды либо по мотивам ненависти или вражды в отношении какой-либо социальной группы</t>
  </si>
  <si>
    <t>Статья 
Уголовного кодекса РФ по судебному постановлению</t>
  </si>
  <si>
    <r>
      <t>Вооруженный мятеж (при наличии признака терростического мотива)</t>
    </r>
    <r>
      <rPr>
        <b/>
        <vertAlign val="superscript"/>
        <sz val="16"/>
        <rFont val="Times New Roman"/>
        <family val="1"/>
      </rPr>
      <t>3</t>
    </r>
  </si>
  <si>
    <t>Преступление связано с финансированием терроризма, террористической организации</t>
  </si>
  <si>
    <t>Преступление не является оконченным (приготовление, покушение)</t>
  </si>
  <si>
    <r>
      <t>Раздел 3. Виды наказания (квалификация по судебному постановлению по основной квалификации)</t>
    </r>
    <r>
      <rPr>
        <b/>
        <vertAlign val="superscript"/>
        <sz val="22"/>
        <rFont val="Times New Roman"/>
        <family val="1"/>
      </rPr>
      <t>1</t>
    </r>
  </si>
  <si>
    <t>Всего выделенных составов террористического характера (сумма строк 33 - 48</t>
  </si>
  <si>
    <t>ВСЕГО ОСУЖДЕНО</t>
  </si>
  <si>
    <t>14-17 лет</t>
  </si>
  <si>
    <t>18-24 лет</t>
  </si>
  <si>
    <t>25-29 лет</t>
  </si>
  <si>
    <t>30-49 лет</t>
  </si>
  <si>
    <t>50 лет и старше</t>
  </si>
  <si>
    <t>Граждане других 
государств СНГ</t>
  </si>
  <si>
    <t>Иных государств</t>
  </si>
  <si>
    <t>Лица без гражданства</t>
  </si>
  <si>
    <t>Постоянные жители данной местности</t>
  </si>
  <si>
    <t>Беженцы и вынужденные переселенцы</t>
  </si>
  <si>
    <t>Другие жители иной местности</t>
  </si>
  <si>
    <t>Без определенного места 
жительства</t>
  </si>
  <si>
    <t>Образование: высшее и неоконченное
 высшее</t>
  </si>
  <si>
    <t>Род занятий: рабочие</t>
  </si>
  <si>
    <t xml:space="preserve">трудоспособные без 
определенных занятий </t>
  </si>
  <si>
    <t>Умышленное причинение средней тяжести вреда здоровью по мотивам политической, идеологической, расовой, национальной или религиозной ненависти или вражды либо по мотивам ненависти или вражды в отношении какой-либо социальной группы</t>
  </si>
  <si>
    <r>
      <t>Раздел № 4. Характеристика осужденных лиц (квалификация по судебному постановлению)</t>
    </r>
    <r>
      <rPr>
        <b/>
        <vertAlign val="superscript"/>
        <sz val="22"/>
        <rFont val="Times New Roman"/>
        <family val="1"/>
      </rPr>
      <t>1</t>
    </r>
  </si>
  <si>
    <t>из графы 1 женщины</t>
  </si>
  <si>
    <t>из графы 7 мужчины пенсионного возраста
 (60 лет и старше)</t>
  </si>
  <si>
    <t>из графы 7 женщины пенсионного 
возраста (55 лет и старше)</t>
  </si>
  <si>
    <t>среднее специальное</t>
  </si>
  <si>
    <t>среднее общее</t>
  </si>
  <si>
    <t>неполное среднее, начальное или нет образования</t>
  </si>
  <si>
    <t>работники сельского хозяйства</t>
  </si>
  <si>
    <t>государственные и муниципальные 
служащие</t>
  </si>
  <si>
    <t>служащие коммерческой или иной организации</t>
  </si>
  <si>
    <t>лица, осуществляющие предпринимательскую деятельность или участвующие в предпринимательской деятельности</t>
  </si>
  <si>
    <t>из графы 25 индивидуальные предприниматели</t>
  </si>
  <si>
    <t>учащиеся и студенты</t>
  </si>
  <si>
    <t>нетрудоспособные 
(не работающие)</t>
  </si>
  <si>
    <t>из графы 29 безработные</t>
  </si>
  <si>
    <t>военнослужащие по призыву и 
по контракту</t>
  </si>
  <si>
    <t>адвокаты, нотариусы</t>
  </si>
  <si>
    <t>судьи, работники суда</t>
  </si>
  <si>
    <t>прокуроры, следователи, иные сотрудники правоохранительных органов</t>
  </si>
  <si>
    <t>лица прочих занятий</t>
  </si>
  <si>
    <r>
      <t>Насильственный захват власти или насильственное удержание власти (при наличии признака террористического мотива)</t>
    </r>
    <r>
      <rPr>
        <b/>
        <vertAlign val="superscript"/>
        <sz val="18"/>
        <rFont val="Times New Roman"/>
        <family val="1"/>
      </rPr>
      <t>3</t>
    </r>
  </si>
  <si>
    <r>
      <t>Вооруженный мятеж (при наличии признака террористического мотива)</t>
    </r>
    <r>
      <rPr>
        <b/>
        <vertAlign val="superscript"/>
        <sz val="18"/>
        <rFont val="Times New Roman"/>
        <family val="1"/>
      </rPr>
      <t>3</t>
    </r>
  </si>
  <si>
    <r>
      <t>Организация и участие в  экстремистском сообществе</t>
    </r>
    <r>
      <rPr>
        <b/>
        <vertAlign val="superscript"/>
        <sz val="18"/>
        <rFont val="Times New Roman"/>
        <family val="1"/>
      </rPr>
      <t>3</t>
    </r>
  </si>
  <si>
    <r>
      <t>Организация и участие в деятельности общественного или религиозного объединения либо иной организации, в отношении которых судом принято вступившее в законную силу решение о ликвидации или запрете деятельности в связи с осуществлением экстремистской деятельности</t>
    </r>
    <r>
      <rPr>
        <b/>
        <vertAlign val="superscript"/>
        <sz val="18"/>
        <rFont val="Times New Roman"/>
        <family val="1"/>
      </rPr>
      <t>3</t>
    </r>
  </si>
  <si>
    <r>
      <t xml:space="preserve">2 </t>
    </r>
    <r>
      <rPr>
        <b/>
        <sz val="11"/>
        <rFont val="Arial"/>
        <family val="2"/>
      </rPr>
      <t>здесь и далее в СК на подсудимого п. 4.19 = 1 - связан с осуществлением экстремистской деятельности</t>
    </r>
  </si>
  <si>
    <r>
      <t xml:space="preserve">3 </t>
    </r>
    <r>
      <rPr>
        <b/>
        <sz val="11"/>
        <rFont val="Times New Roman"/>
        <family val="1"/>
      </rPr>
      <t>пункт № 1.2 П. № 22 - в СК на подсудимого п. 4.24 = 1, 2 - преступление связано с террористической деятельностью, финансированием терроризма</t>
    </r>
  </si>
  <si>
    <r>
      <t>4</t>
    </r>
    <r>
      <rPr>
        <b/>
        <sz val="11"/>
        <rFont val="Times New Roman"/>
        <family val="1"/>
      </rPr>
      <t xml:space="preserve"> пункт 1.2 П. № 20 - в СК на подсудимого п. 4.24 = 0 - не связан с террористической деятельностью</t>
    </r>
  </si>
  <si>
    <t>Всего осуждено по основной квалификации</t>
  </si>
  <si>
    <t xml:space="preserve">  в топливно-энергетическом комплексе</t>
  </si>
  <si>
    <t>легкой промышленности</t>
  </si>
  <si>
    <t>пищевой промышленности</t>
  </si>
  <si>
    <t>иных обрабатывающих отраслях</t>
  </si>
  <si>
    <t>сельском хозяйстве (фермерских хозяйствах и иных организационно-правовых формах)</t>
  </si>
  <si>
    <t>связи</t>
  </si>
  <si>
    <t>строительстве</t>
  </si>
  <si>
    <t>финансовых, кредитных, страховых организациях</t>
  </si>
  <si>
    <t>материально-техническом снабжении и сбыте</t>
  </si>
  <si>
    <t>жилищно-коммунальном хозяйстве</t>
  </si>
  <si>
    <t>службе быта</t>
  </si>
  <si>
    <t>торговле и общественном питании (вкл. потребкооперацию)</t>
  </si>
  <si>
    <t>здравоохранении, соцобеспечении</t>
  </si>
  <si>
    <t>культуре</t>
  </si>
  <si>
    <t>образовании</t>
  </si>
  <si>
    <t>спорте, физкультуре, туризме</t>
  </si>
  <si>
    <t xml:space="preserve">Диверсия </t>
  </si>
  <si>
    <t>Раздел № 5.  Число осужденных лиц по основной квалификации, за совершение преступления на транспорте и в иных отраслях.</t>
  </si>
  <si>
    <t>из графы 1 осужденные за преступления, совершенные  на транспорте</t>
  </si>
  <si>
    <t>из графы 1 осужденные за преступления, совершенные в иных отраслях хозяйства</t>
  </si>
  <si>
    <t>автомобильный</t>
  </si>
  <si>
    <t>городской электрический транспорт</t>
  </si>
  <si>
    <t>железнодорожный</t>
  </si>
  <si>
    <t>морской</t>
  </si>
  <si>
    <t xml:space="preserve">речной </t>
  </si>
  <si>
    <t>воздушный</t>
  </si>
  <si>
    <t>Всего выделенных составов экстремистской направленности 
(сумма строк 1 - 31)</t>
  </si>
  <si>
    <t>Всего выделенных составов террористического характера 
(сумма строк 33 - 48)</t>
  </si>
  <si>
    <t xml:space="preserve">инициалы, фамилия          </t>
  </si>
  <si>
    <t xml:space="preserve">  подпись</t>
  </si>
  <si>
    <t xml:space="preserve">инициалы, фамилия         </t>
  </si>
  <si>
    <t xml:space="preserve">   подпись</t>
  </si>
  <si>
    <t>Подтверждене: внести реквизиты судебного решения.</t>
  </si>
  <si>
    <t>(r,g,w,s,v,q) k9.1 - разд.2 гр.2 &gt;= разд.2 гр.5 для строк 1-59</t>
  </si>
  <si>
    <t>(r,g,w,s,v,q) k9.1 - разд.2 гр.3 &gt;= разд.2 гр.6 для строк 1-59</t>
  </si>
  <si>
    <t>(r,g,w,s,v,q) k9.1 - разд.3 гр.2 = разд.2 гр.1 для строк 1-59</t>
  </si>
  <si>
    <t>(r,g,w,s,v,q) k9.1 - разд.2 гр.1 &gt;= гр.4 разд.2 для строк 1-59</t>
  </si>
  <si>
    <t>(r,g,w,s,v,q) k9.1 - в разд.3 гр.1 меньше или равна сумме граф 1-2 раздела 2 для строк 1-59</t>
  </si>
  <si>
    <t>Ф.k9.1s разд.3 стл.19 стр.49&lt;=Ф.k9.1s разд.3 стл.19 сумма стр.33-48</t>
  </si>
  <si>
    <t>Ф.k9.1s разд.3 стл.20 стр.49&lt;=Ф.k9.1s разд.3 стл.20 сумма стр.33-48</t>
  </si>
  <si>
    <t>Ф.k9.1s разд.3 стл.21 стр.49&lt;=Ф.k9.1s разд.3 стл.21 сумма стр.33-48</t>
  </si>
  <si>
    <t>Ф.k9.1s разд.3 стл.22 стр.49&lt;=Ф.k9.1s разд.3 стл.22 сумма стр.33-48</t>
  </si>
  <si>
    <t>Ф.k9.1s разд.3 стл.23 стр.49&lt;=Ф.k9.1s разд.3 стл.23 сумма стр.33-48</t>
  </si>
  <si>
    <t>Ф.k9.1s разд.3 стл.24 стр.49&lt;=Ф.k9.1s разд.3 стл.24 сумма стр.33-48</t>
  </si>
  <si>
    <t>Ф.k9.1s разд.3 стл.25 стр.49&lt;=Ф.k9.1s разд.3 стл.25 сумма стр.33-48</t>
  </si>
  <si>
    <t>Ф.k9.1s разд.3 стл.26 стр.49&lt;=Ф.k9.1s разд.3 стл.26 сумма стр.33-48</t>
  </si>
  <si>
    <t>Ф.k9.1s разд.3 стл.27 стр.49&lt;=Ф.k9.1s разд.3 стл.27 сумма стр.33-48</t>
  </si>
  <si>
    <t>Ф.k9.1s разд.3 стл.28 стр.49&lt;=Ф.k9.1s разд.3 стл.28 сумма стр.33-48</t>
  </si>
  <si>
    <t>Ф.k9.1s разд.3 стл.29 стр.49&lt;=Ф.k9.1s разд.3 стл.29 сумма стр.33-48</t>
  </si>
  <si>
    <t>Ф.k9.1s разд.3 стл.30 стр.49&lt;=Ф.k9.1s разд.3 стл.30 сумма стр.33-48</t>
  </si>
  <si>
    <t>Ф.k9.1s разд.3 стл.31 стр.49&lt;=Ф.k9.1s разд.3 стл.31 сумма стр.33-48</t>
  </si>
  <si>
    <t>Ф.k9.1s разд.3 стл.32 стр.49&lt;=Ф.k9.1s разд.3 стл.32 сумма стр.33-48</t>
  </si>
  <si>
    <t>Ф.k9.1s разд.3 стл.33 стр.49&lt;=Ф.k9.1s разд.3 стл.33 сумма стр.33-48</t>
  </si>
  <si>
    <t>Ф.k9.1s разд.2 стл.1 стр.49=Ф.k9.1s разд.2 стл.1 сумма стр.33-48</t>
  </si>
  <si>
    <t>Ф.k9.1s разд.4 стл.12 стр.48=0</t>
  </si>
  <si>
    <t>Ф.k9.1s разд.4 стл.12 стр.49=0</t>
  </si>
  <si>
    <t>Ф.k9.1s разд.4 стл.12 стр.50=0</t>
  </si>
  <si>
    <t>Ф.k9.1s разд.4 стл.12 стр.51=0</t>
  </si>
  <si>
    <t>Ф.k9.1s разд.4 стл.12 стр.52=0</t>
  </si>
  <si>
    <t>Ф.k9.1s разд.4 стл.12 стр.53=0</t>
  </si>
  <si>
    <t>Ф.k9.1s разд.4 стл.12 стр.54=0</t>
  </si>
  <si>
    <t>Ф.k9.1s разд.4 стл.12 стр.55=0</t>
  </si>
  <si>
    <t>Ф.k9.1s разд.4 стл.12 стр.56=0</t>
  </si>
  <si>
    <t>Ф.k9.1s разд.4 стл.12 стр.57=0</t>
  </si>
  <si>
    <t>Ф.k9.1s разд.4 стл.12 стр.58=0</t>
  </si>
  <si>
    <t>Ф.k9.1s разд.4 стл.12 стр.59=0</t>
  </si>
  <si>
    <t>Ф.k9.1s разд.4 стл.12 стр.60=0</t>
  </si>
  <si>
    <t>Ф.k9.1s разд.4 стл.12 стр.61=0</t>
  </si>
  <si>
    <t>Ф.k9.1s разд.5 стл.1 стр.1&gt;=Ф.k9.1s разд.5 сумма стл.2-23 стр.1</t>
  </si>
  <si>
    <t>Ф.k9.1s разд.5 стл.1 стр.2&gt;=Ф.k9.1s разд.5 сумма стл.2-23 стр.2</t>
  </si>
  <si>
    <t>Ф.k9.1s разд.5 стл.1 стр.3&gt;=Ф.k9.1s разд.5 сумма стл.2-23 стр.3</t>
  </si>
  <si>
    <t>Ф.k9.1s разд.5 стл.1 стр.4&gt;=Ф.k9.1s разд.5 сумма стл.2-23 стр.4</t>
  </si>
  <si>
    <t>Ф.k9.1s разд.5 стл.1 стр.5&gt;=Ф.k9.1s разд.5 сумма стл.2-23 стр.5</t>
  </si>
  <si>
    <t>Ф.k9.1s разд.5 стл.1 стр.6&gt;=Ф.k9.1s разд.5 сумма стл.2-23 стр.6</t>
  </si>
  <si>
    <t>Ф.k9.1s разд.5 стл.1 стр.7&gt;=Ф.k9.1s разд.5 сумма стл.2-23 стр.7</t>
  </si>
  <si>
    <t>Ф.k9.1s разд.5 стл.1 стр.8&gt;=Ф.k9.1s разд.5 сумма стл.2-23 стр.8</t>
  </si>
  <si>
    <t>Ф.k9.1s разд.5 стл.1 стр.9&gt;=Ф.k9.1s разд.5 сумма стл.2-23 стр.9</t>
  </si>
  <si>
    <t>Ф.k9.1s разд.5 стл.1 стр.10&gt;=Ф.k9.1s разд.5 сумма стл.2-23 стр.10</t>
  </si>
  <si>
    <t>Ф.k9.1s разд.5 стл.1 стр.11&gt;=Ф.k9.1s разд.5 сумма стл.2-23 стр.11</t>
  </si>
  <si>
    <t>Ф.k9.1s разд.5 стл.1 стр.12&gt;=Ф.k9.1s разд.5 сумма стл.2-23 стр.12</t>
  </si>
  <si>
    <t>Ф.k9.1s разд.5 стл.1 стр.13&gt;=Ф.k9.1s разд.5 сумма стл.2-23 стр.13</t>
  </si>
  <si>
    <t>Ф.k9.1s разд.5 стл.1 стр.14&gt;=Ф.k9.1s разд.5 сумма стл.2-23 стр.14</t>
  </si>
  <si>
    <t>Ф.k9.1s разд.5 стл.1 стр.15&gt;=Ф.k9.1s разд.5 сумма стл.2-23 стр.15</t>
  </si>
  <si>
    <t>Ф.k9.1s разд.5 стл.1 стр.16&gt;=Ф.k9.1s разд.5 сумма стл.2-23 стр.16</t>
  </si>
  <si>
    <t>Ф.k9.1s разд.5 стл.1 стр.17&gt;=Ф.k9.1s разд.5 сумма стл.2-23 стр.17</t>
  </si>
  <si>
    <t>Ф.k9.1s разд.5 стл.1 стр.18&gt;=Ф.k9.1s разд.5 сумма стл.2-23 стр.18</t>
  </si>
  <si>
    <t>Ф.k9.1s разд.5 стл.1 стр.19&gt;=Ф.k9.1s разд.5 сумма стл.2-23 стр.19</t>
  </si>
  <si>
    <t>Ф.k9.1s разд.5 стл.1 стр.20&gt;=Ф.k9.1s разд.5 сумма стл.2-23 стр.20</t>
  </si>
  <si>
    <t>Ф.k9.1s разд.5 стл.1 стр.21&gt;=Ф.k9.1s разд.5 сумма стл.2-23 стр.21</t>
  </si>
  <si>
    <t>Ф.k9.1s разд.5 стл.1 стр.22&gt;=Ф.k9.1s разд.5 сумма стл.2-23 стр.22</t>
  </si>
  <si>
    <t>Ф.k9.1s разд.5 стл.1 стр.23&gt;=Ф.k9.1s разд.5 сумма стл.2-23 стр.23</t>
  </si>
  <si>
    <t>Ф.k9.1s разд.5 стл.1 стр.24&gt;=Ф.k9.1s разд.5 сумма стл.2-23 стр.24</t>
  </si>
  <si>
    <t>Ф.k9.1s разд.5 стл.1 стр.25&gt;=Ф.k9.1s разд.5 сумма стл.2-23 стр.25</t>
  </si>
  <si>
    <t>Ф.k9.1s разд.5 стл.1 стр.26&gt;=Ф.k9.1s разд.5 сумма стл.2-23 стр.26</t>
  </si>
  <si>
    <t>Ф.k9.1s разд.5 стл.1 стр.27&gt;=Ф.k9.1s разд.5 сумма стл.2-23 стр.27</t>
  </si>
  <si>
    <t>Ф.k9.1s разд.5 стл.1 стр.28&gt;=Ф.k9.1s разд.5 сумма стл.2-23 стр.28</t>
  </si>
  <si>
    <t>Ф.k9.1s разд.5 стл.1 стр.29&gt;=Ф.k9.1s разд.5 сумма стл.2-23 стр.29</t>
  </si>
  <si>
    <t>Ф.k9.1s разд.5 стл.1 стр.30&gt;=Ф.k9.1s разд.5 сумма стл.2-23 стр.30</t>
  </si>
  <si>
    <t>Ф.k9.1s разд.5 стл.1 стр.31&gt;=Ф.k9.1s разд.5 сумма стл.2-23 стр.31</t>
  </si>
  <si>
    <t>Ф.k9.1s разд.5 стл.1 стр.32&gt;=Ф.k9.1s разд.5 сумма стл.2-23 стр.32</t>
  </si>
  <si>
    <t>Ф.k9.1s разд.5 стл.1 стр.33&gt;=Ф.k9.1s разд.5 сумма стл.2-23 стр.33</t>
  </si>
  <si>
    <t>Ф.k9.1s разд.5 стл.1 стр.34&gt;=Ф.k9.1s разд.5 сумма стл.2-23 стр.34</t>
  </si>
  <si>
    <t>Ф.k9.1s разд.5 стл.1 стр.35&gt;=Ф.k9.1s разд.5 сумма стл.2-23 стр.35</t>
  </si>
  <si>
    <t>Ф.k9.1s разд.5 стл.1 стр.36&gt;=Ф.k9.1s разд.5 сумма стл.2-23 стр.36</t>
  </si>
  <si>
    <t>Ф.k9.1s разд.5 стл.1 стр.37&gt;=Ф.k9.1s разд.5 сумма стл.2-23 стр.37</t>
  </si>
  <si>
    <t>Ф.k9.1s разд.5 стл.1 стр.38&gt;=Ф.k9.1s разд.5 сумма стл.2-23 стр.38</t>
  </si>
  <si>
    <t>Ф.k9.1s разд.5 стл.1 стр.39&gt;=Ф.k9.1s разд.5 сумма стл.2-23 стр.39</t>
  </si>
  <si>
    <t>Ф.k9.1s разд.5 стл.1 стр.40&gt;=Ф.k9.1s разд.5 сумма стл.2-23 стр.40</t>
  </si>
  <si>
    <t>Ф.k9.1s разд.5 стл.1 стр.41&gt;=Ф.k9.1s разд.5 сумма стл.2-23 стр.41</t>
  </si>
  <si>
    <t>Ф.k9.1s разд.5 стл.1 стр.42&gt;=Ф.k9.1s разд.5 сумма стл.2-23 стр.42</t>
  </si>
  <si>
    <t>Ф.k9.1s разд.5 стл.1 стр.43&gt;=Ф.k9.1s разд.5 сумма стл.2-23 стр.43</t>
  </si>
  <si>
    <t>Ф.k9.1s разд.5 стл.1 стр.44&gt;=Ф.k9.1s разд.5 сумма стл.2-23 стр.44</t>
  </si>
  <si>
    <t>Ф.k9.1s разд.5 стл.1 стр.45&gt;=Ф.k9.1s разд.5 сумма стл.2-23 стр.45</t>
  </si>
  <si>
    <t>Ф.k9.1s разд.5 стл.1 стр.46&gt;=Ф.k9.1s разд.5 сумма стл.2-23 стр.46</t>
  </si>
  <si>
    <t>Ф.k9.1s разд.5 стл.1 стр.47&gt;=Ф.k9.1s разд.5 сумма стл.2-23 стр.47</t>
  </si>
  <si>
    <t>Ф.k9.1s разд.5 стл.1 стр.48&gt;=Ф.k9.1s разд.5 сумма стл.2-23 стр.48</t>
  </si>
  <si>
    <t>Ф.k9.1s разд.5 стл.1 стр.49&gt;=Ф.k9.1s разд.5 сумма стл.2-23 стр.49</t>
  </si>
  <si>
    <t>Ф.k9.1s разд.5 стл.1 стр.50&gt;=Ф.k9.1s разд.5 сумма стл.2-23 стр.50</t>
  </si>
  <si>
    <t>Ф.k9.1s разд.5 стл.1 стр.51&gt;=Ф.k9.1s разд.5 сумма стл.2-23 стр.51</t>
  </si>
  <si>
    <t>Ф.k9.1s разд.5 стл.1 стр.52&gt;=Ф.k9.1s разд.5 сумма стл.2-23 стр.52</t>
  </si>
  <si>
    <t>Ф.k9.1s разд.5 стл.1 стр.53&gt;=Ф.k9.1s разд.5 сумма стл.2-23 стр.53</t>
  </si>
  <si>
    <t>Ф.k9.1s разд.5 стл.1 стр.54&gt;=Ф.k9.1s разд.5 сумма стл.2-23 стр.54</t>
  </si>
  <si>
    <t>Ф.k9.1s разд.5 стл.1 стр.55&gt;=Ф.k9.1s разд.5 сумма стл.2-23 стр.55</t>
  </si>
  <si>
    <t>Ф.k9.1s разд.5 стл.1 стр.56&gt;=Ф.k9.1s разд.5 сумма стл.2-23 стр.56</t>
  </si>
  <si>
    <t>Ф.k9.1s разд.5 стл.1 стр.57&gt;=Ф.k9.1s разд.5 сумма стл.2-23 стр.57</t>
  </si>
  <si>
    <t>Ф.k9.1s разд.5 стл.1 стр.58&gt;=Ф.k9.1s разд.5 сумма стл.2-23 стр.58</t>
  </si>
  <si>
    <t>Ф.k9.1s разд.5 стл.1 стр.59&gt;=Ф.k9.1s разд.5 сумма стл.2-23 стр.59</t>
  </si>
  <si>
    <t>Ф.k9.1s разд.3 стл.2 стр.1&gt;=Ф.k9.1s разд.3 стл.33 стр.1</t>
  </si>
  <si>
    <t>Ф.k9.1s разд.3 стл.2 стр.2&gt;=Ф.k9.1s разд.3 стл.33 стр.2</t>
  </si>
  <si>
    <t>Ф.k9.1s разд.3 стл.2 стр.3&gt;=Ф.k9.1s разд.3 стл.33 стр.3</t>
  </si>
  <si>
    <t>Ф.k9.1s разд.3 стл.2 стр.4&gt;=Ф.k9.1s разд.3 стл.33 стр.4</t>
  </si>
  <si>
    <t>Ф.k9.1s разд.3 стл.2 стр.5&gt;=Ф.k9.1s разд.3 стл.33 стр.5</t>
  </si>
  <si>
    <t>Ф.k9.1s разд.3 стл.2 стр.6&gt;=Ф.k9.1s разд.3 стл.33 стр.6</t>
  </si>
  <si>
    <t>Ф.k9.1s разд.3 стл.2 стр.7&gt;=Ф.k9.1s разд.3 стл.33 стр.7</t>
  </si>
  <si>
    <t>Ф.k9.1s разд.3 стл.2 стр.8&gt;=Ф.k9.1s разд.3 стл.33 стр.8</t>
  </si>
  <si>
    <t>Ф.k9.1s разд.3 стл.2 стр.9&gt;=Ф.k9.1s разд.3 стл.33 стр.9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</si>
</sst>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yy"/>
  </numFmts>
  <fonts count="66">
    <font>
      <sz val="10"/>
      <name val="Arial"/>
      <family val="0"/>
    </font>
    <font>
      <sz val="10"/>
      <color indexed="9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2"/>
      <color indexed="9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Arial"/>
      <family val="2"/>
    </font>
    <font>
      <b/>
      <sz val="16"/>
      <name val="Times New Roman"/>
      <family val="1"/>
    </font>
    <font>
      <b/>
      <sz val="10"/>
      <name val="Arial"/>
      <family val="2"/>
    </font>
    <font>
      <b/>
      <sz val="22"/>
      <name val="Times New Roman"/>
      <family val="1"/>
    </font>
    <font>
      <b/>
      <vertAlign val="superscript"/>
      <sz val="22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vertAlign val="superscript"/>
      <sz val="14"/>
      <name val="Times New Roman"/>
      <family val="1"/>
    </font>
    <font>
      <b/>
      <vertAlign val="superscript"/>
      <sz val="18"/>
      <name val="Times New Roman"/>
      <family val="1"/>
    </font>
    <font>
      <b/>
      <sz val="24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16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color indexed="54"/>
      <name val="Arial"/>
      <family val="0"/>
    </font>
    <font>
      <b/>
      <sz val="10"/>
      <color indexed="12"/>
      <name val="Arial"/>
      <family val="0"/>
    </font>
    <font>
      <b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50" fillId="7" borderId="1" applyNumberFormat="0" applyAlignment="0" applyProtection="0"/>
    <xf numFmtId="0" fontId="51" fillId="20" borderId="2" applyNumberFormat="0" applyAlignment="0" applyProtection="0"/>
    <xf numFmtId="0" fontId="52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1" borderId="7" applyNumberFormat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60" fillId="3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4" borderId="0" applyNumberFormat="0" applyBorder="0" applyAlignment="0" applyProtection="0"/>
  </cellStyleXfs>
  <cellXfs count="269">
    <xf numFmtId="0" fontId="0" fillId="0" borderId="0" xfId="0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13" fillId="0" borderId="0" xfId="0" applyFont="1" applyFill="1" applyAlignment="1" applyProtection="1">
      <alignment shrinkToFit="1"/>
      <protection/>
    </xf>
    <xf numFmtId="0" fontId="1" fillId="0" borderId="0" xfId="0" applyFont="1" applyFill="1" applyAlignment="1" applyProtection="1">
      <alignment shrinkToFit="1"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2" xfId="0" applyFont="1" applyBorder="1" applyAlignment="1" applyProtection="1">
      <alignment wrapText="1"/>
      <protection/>
    </xf>
    <xf numFmtId="0" fontId="2" fillId="0" borderId="13" xfId="0" applyFont="1" applyBorder="1" applyAlignment="1" applyProtection="1">
      <alignment wrapText="1"/>
      <protection/>
    </xf>
    <xf numFmtId="0" fontId="2" fillId="0" borderId="14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5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0" fontId="0" fillId="0" borderId="16" xfId="0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9" fillId="0" borderId="16" xfId="0" applyFont="1" applyBorder="1" applyAlignment="1" applyProtection="1">
      <alignment horizontal="left"/>
      <protection/>
    </xf>
    <xf numFmtId="0" fontId="9" fillId="0" borderId="17" xfId="0" applyFont="1" applyBorder="1" applyAlignment="1" applyProtection="1">
      <alignment horizontal="left"/>
      <protection/>
    </xf>
    <xf numFmtId="0" fontId="19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8" xfId="0" applyFont="1" applyBorder="1" applyAlignment="1">
      <alignment horizontal="left"/>
    </xf>
    <xf numFmtId="0" fontId="12" fillId="0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24" fillId="0" borderId="13" xfId="0" applyFont="1" applyBorder="1" applyAlignment="1" applyProtection="1">
      <alignment horizontal="right" wrapText="1"/>
      <protection/>
    </xf>
    <xf numFmtId="0" fontId="24" fillId="23" borderId="13" xfId="0" applyFont="1" applyFill="1" applyBorder="1" applyAlignment="1" applyProtection="1">
      <alignment horizontal="center" wrapText="1"/>
      <protection locked="0"/>
    </xf>
    <xf numFmtId="0" fontId="24" fillId="0" borderId="13" xfId="0" applyFont="1" applyBorder="1" applyAlignment="1" applyProtection="1">
      <alignment horizontal="center" wrapText="1"/>
      <protection/>
    </xf>
    <xf numFmtId="0" fontId="24" fillId="0" borderId="13" xfId="0" applyFont="1" applyBorder="1" applyAlignment="1" applyProtection="1">
      <alignment wrapText="1"/>
      <protection/>
    </xf>
    <xf numFmtId="0" fontId="9" fillId="0" borderId="2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14" fontId="6" fillId="0" borderId="0" xfId="0" applyNumberFormat="1" applyFont="1" applyAlignment="1" applyProtection="1">
      <alignment/>
      <protection/>
    </xf>
    <xf numFmtId="0" fontId="21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0" fillId="0" borderId="0" xfId="0" applyAlignment="1">
      <alignment wrapText="1"/>
    </xf>
    <xf numFmtId="14" fontId="0" fillId="0" borderId="0" xfId="0" applyNumberFormat="1" applyAlignment="1" applyProtection="1">
      <alignment/>
      <protection/>
    </xf>
    <xf numFmtId="0" fontId="20" fillId="0" borderId="0" xfId="55" applyFont="1" applyFill="1" applyBorder="1" applyAlignment="1">
      <alignment horizontal="left"/>
      <protection/>
    </xf>
    <xf numFmtId="0" fontId="7" fillId="0" borderId="0" xfId="55" applyFont="1" applyFill="1" applyBorder="1" applyAlignment="1">
      <alignment horizontal="left"/>
      <protection/>
    </xf>
    <xf numFmtId="0" fontId="6" fillId="0" borderId="0" xfId="55" applyFont="1" applyFill="1">
      <alignment/>
      <protection/>
    </xf>
    <xf numFmtId="0" fontId="20" fillId="0" borderId="0" xfId="55" applyFont="1" applyFill="1" applyBorder="1" applyAlignment="1">
      <alignment/>
      <protection/>
    </xf>
    <xf numFmtId="0" fontId="5" fillId="0" borderId="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/>
      <protection/>
    </xf>
    <xf numFmtId="0" fontId="6" fillId="0" borderId="0" xfId="0" applyFont="1" applyFill="1" applyAlignment="1">
      <alignment/>
    </xf>
    <xf numFmtId="1" fontId="20" fillId="0" borderId="21" xfId="0" applyNumberFormat="1" applyFont="1" applyFill="1" applyBorder="1" applyAlignment="1">
      <alignment horizontal="center" vertical="center" wrapText="1"/>
    </xf>
    <xf numFmtId="1" fontId="28" fillId="0" borderId="2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1" fontId="19" fillId="0" borderId="2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33" fillId="0" borderId="21" xfId="0" applyFont="1" applyFill="1" applyBorder="1" applyAlignment="1">
      <alignment horizontal="left" vertical="center" wrapText="1"/>
    </xf>
    <xf numFmtId="1" fontId="32" fillId="0" borderId="21" xfId="0" applyNumberFormat="1" applyFont="1" applyFill="1" applyBorder="1" applyAlignment="1">
      <alignment horizontal="center" vertical="top" wrapText="1"/>
    </xf>
    <xf numFmtId="1" fontId="7" fillId="0" borderId="21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0" fontId="33" fillId="0" borderId="21" xfId="0" applyNumberFormat="1" applyFont="1" applyFill="1" applyBorder="1" applyAlignment="1">
      <alignment horizontal="left" vertical="center" wrapText="1"/>
    </xf>
    <xf numFmtId="1" fontId="32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39" fillId="0" borderId="0" xfId="55" applyFont="1" applyFill="1">
      <alignment/>
      <protection/>
    </xf>
    <xf numFmtId="0" fontId="6" fillId="0" borderId="0" xfId="55" applyFont="1" applyFill="1" applyAlignment="1">
      <alignment horizontal="center" vertical="center"/>
      <protection/>
    </xf>
    <xf numFmtId="0" fontId="1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top"/>
    </xf>
    <xf numFmtId="0" fontId="6" fillId="0" borderId="0" xfId="57" applyFont="1" applyFill="1">
      <alignment/>
      <protection/>
    </xf>
    <xf numFmtId="0" fontId="6" fillId="0" borderId="0" xfId="57" applyFont="1" applyFill="1" applyBorder="1">
      <alignment/>
      <protection/>
    </xf>
    <xf numFmtId="0" fontId="28" fillId="0" borderId="21" xfId="57" applyFont="1" applyFill="1" applyBorder="1" applyAlignment="1">
      <alignment horizontal="center" vertical="center" textRotation="90" wrapText="1"/>
      <protection/>
    </xf>
    <xf numFmtId="0" fontId="35" fillId="0" borderId="0" xfId="57" applyFont="1" applyFill="1" applyAlignment="1">
      <alignment horizontal="center" vertical="center" textRotation="90" wrapText="1"/>
      <protection/>
    </xf>
    <xf numFmtId="0" fontId="6" fillId="0" borderId="0" xfId="0" applyFont="1" applyAlignment="1" applyProtection="1">
      <alignment wrapText="1"/>
      <protection/>
    </xf>
    <xf numFmtId="0" fontId="30" fillId="0" borderId="22" xfId="0" applyNumberFormat="1" applyFont="1" applyFill="1" applyBorder="1" applyAlignment="1">
      <alignment horizontal="left" wrapText="1"/>
    </xf>
    <xf numFmtId="1" fontId="28" fillId="0" borderId="23" xfId="0" applyNumberFormat="1" applyFont="1" applyFill="1" applyBorder="1" applyAlignment="1">
      <alignment horizontal="center" vertical="center" wrapText="1"/>
    </xf>
    <xf numFmtId="0" fontId="12" fillId="0" borderId="0" xfId="55" applyFont="1" applyFill="1" applyAlignment="1">
      <alignment horizontal="left" vertical="top" wrapText="1"/>
      <protection/>
    </xf>
    <xf numFmtId="1" fontId="28" fillId="0" borderId="21" xfId="0" applyNumberFormat="1" applyFont="1" applyFill="1" applyBorder="1" applyAlignment="1">
      <alignment horizontal="center" vertical="top" wrapText="1"/>
    </xf>
    <xf numFmtId="0" fontId="34" fillId="0" borderId="21" xfId="0" applyFont="1" applyFill="1" applyBorder="1" applyAlignment="1">
      <alignment horizontal="center"/>
    </xf>
    <xf numFmtId="1" fontId="32" fillId="0" borderId="24" xfId="0" applyNumberFormat="1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left" vertical="center" wrapText="1"/>
    </xf>
    <xf numFmtId="0" fontId="28" fillId="0" borderId="21" xfId="0" applyNumberFormat="1" applyFont="1" applyFill="1" applyBorder="1" applyAlignment="1">
      <alignment horizontal="left" vertical="center" wrapText="1"/>
    </xf>
    <xf numFmtId="0" fontId="28" fillId="0" borderId="23" xfId="0" applyFont="1" applyFill="1" applyBorder="1" applyAlignment="1">
      <alignment horizontal="left" vertical="center" wrapText="1"/>
    </xf>
    <xf numFmtId="0" fontId="7" fillId="0" borderId="0" xfId="55" applyFont="1" applyFill="1">
      <alignment/>
      <protection/>
    </xf>
    <xf numFmtId="0" fontId="20" fillId="0" borderId="0" xfId="55" applyFont="1" applyFill="1" applyAlignment="1">
      <alignment horizontal="center" vertical="center"/>
      <protection/>
    </xf>
    <xf numFmtId="0" fontId="7" fillId="0" borderId="0" xfId="55" applyFont="1" applyFill="1" applyAlignment="1">
      <alignment horizontal="center" vertical="center"/>
      <protection/>
    </xf>
    <xf numFmtId="0" fontId="12" fillId="0" borderId="21" xfId="57" applyFont="1" applyFill="1" applyBorder="1" applyAlignment="1">
      <alignment horizontal="center" vertical="center" textRotation="90" wrapText="1"/>
      <protection/>
    </xf>
    <xf numFmtId="3" fontId="19" fillId="0" borderId="21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30" fillId="0" borderId="22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28" fillId="0" borderId="23" xfId="56" applyFont="1" applyFill="1" applyBorder="1" applyAlignment="1">
      <alignment horizontal="center" vertical="center" textRotation="90" wrapText="1"/>
      <protection/>
    </xf>
    <xf numFmtId="0" fontId="19" fillId="0" borderId="23" xfId="56" applyFont="1" applyFill="1" applyBorder="1" applyAlignment="1">
      <alignment horizontal="center" vertical="center" textRotation="90" wrapText="1"/>
      <protection/>
    </xf>
    <xf numFmtId="0" fontId="7" fillId="0" borderId="21" xfId="56" applyFont="1" applyFill="1" applyBorder="1" applyAlignment="1">
      <alignment horizontal="center" vertical="center" wrapText="1"/>
      <protection/>
    </xf>
    <xf numFmtId="0" fontId="42" fillId="0" borderId="0" xfId="55" applyFont="1" applyFill="1">
      <alignment/>
      <protection/>
    </xf>
    <xf numFmtId="0" fontId="43" fillId="0" borderId="0" xfId="55" applyFont="1" applyFill="1">
      <alignment/>
      <protection/>
    </xf>
    <xf numFmtId="0" fontId="43" fillId="0" borderId="0" xfId="55" applyFont="1" applyFill="1" applyAlignment="1">
      <alignment horizontal="center" vertical="center"/>
      <protection/>
    </xf>
    <xf numFmtId="0" fontId="44" fillId="0" borderId="0" xfId="0" applyFont="1" applyAlignment="1">
      <alignment/>
    </xf>
    <xf numFmtId="0" fontId="7" fillId="0" borderId="0" xfId="57" applyFont="1" applyFill="1">
      <alignment/>
      <protection/>
    </xf>
    <xf numFmtId="0" fontId="7" fillId="0" borderId="0" xfId="0" applyFont="1" applyFill="1" applyAlignment="1">
      <alignment/>
    </xf>
    <xf numFmtId="1" fontId="28" fillId="0" borderId="21" xfId="0" applyNumberFormat="1" applyFont="1" applyFill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 wrapText="1"/>
    </xf>
    <xf numFmtId="0" fontId="19" fillId="0" borderId="0" xfId="57" applyFont="1" applyFill="1" applyBorder="1" applyAlignment="1">
      <alignment horizontal="left" vertical="top"/>
      <protection/>
    </xf>
    <xf numFmtId="0" fontId="7" fillId="0" borderId="24" xfId="57" applyFont="1" applyFill="1" applyBorder="1" applyAlignment="1">
      <alignment horizontal="center" vertical="top"/>
      <protection/>
    </xf>
    <xf numFmtId="0" fontId="19" fillId="0" borderId="22" xfId="57" applyFont="1" applyFill="1" applyBorder="1" applyAlignment="1">
      <alignment horizontal="left" vertical="top" wrapText="1"/>
      <protection/>
    </xf>
    <xf numFmtId="0" fontId="19" fillId="0" borderId="22" xfId="57" applyFont="1" applyFill="1" applyBorder="1" applyAlignment="1">
      <alignment horizontal="left" wrapText="1"/>
      <protection/>
    </xf>
    <xf numFmtId="0" fontId="19" fillId="0" borderId="0" xfId="57" applyFont="1" applyFill="1" applyBorder="1" applyAlignment="1">
      <alignment horizontal="left" vertical="top" wrapText="1"/>
      <protection/>
    </xf>
    <xf numFmtId="0" fontId="7" fillId="0" borderId="0" xfId="57" applyFont="1" applyFill="1" applyBorder="1">
      <alignment/>
      <protection/>
    </xf>
    <xf numFmtId="0" fontId="7" fillId="0" borderId="22" xfId="57" applyFont="1" applyFill="1" applyBorder="1">
      <alignment/>
      <protection/>
    </xf>
    <xf numFmtId="0" fontId="19" fillId="0" borderId="0" xfId="57" applyFont="1" applyFill="1" applyBorder="1" applyAlignment="1">
      <alignment vertical="top"/>
      <protection/>
    </xf>
    <xf numFmtId="0" fontId="19" fillId="0" borderId="22" xfId="57" applyFont="1" applyFill="1" applyBorder="1" applyAlignment="1">
      <alignment horizontal="left" vertical="top"/>
      <protection/>
    </xf>
    <xf numFmtId="0" fontId="29" fillId="0" borderId="0" xfId="0" applyFont="1" applyBorder="1" applyAlignment="1">
      <alignment/>
    </xf>
    <xf numFmtId="0" fontId="20" fillId="22" borderId="27" xfId="0" applyFont="1" applyFill="1" applyBorder="1" applyAlignment="1">
      <alignment/>
    </xf>
    <xf numFmtId="0" fontId="20" fillId="22" borderId="28" xfId="0" applyFont="1" applyFill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29" fillId="2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23" borderId="21" xfId="0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14" fontId="0" fillId="0" borderId="0" xfId="0" applyNumberFormat="1" applyAlignment="1" applyProtection="1">
      <alignment/>
      <protection locked="0"/>
    </xf>
    <xf numFmtId="0" fontId="0" fillId="0" borderId="30" xfId="0" applyNumberFormat="1" applyBorder="1" applyAlignment="1">
      <alignment wrapText="1"/>
    </xf>
    <xf numFmtId="1" fontId="20" fillId="23" borderId="21" xfId="0" applyNumberFormat="1" applyFont="1" applyFill="1" applyBorder="1" applyAlignment="1">
      <alignment horizontal="center" vertical="center" wrapText="1"/>
    </xf>
    <xf numFmtId="0" fontId="34" fillId="23" borderId="21" xfId="0" applyFont="1" applyFill="1" applyBorder="1" applyAlignment="1">
      <alignment horizontal="center"/>
    </xf>
    <xf numFmtId="3" fontId="19" fillId="23" borderId="21" xfId="0" applyNumberFormat="1" applyFont="1" applyFill="1" applyBorder="1" applyAlignment="1">
      <alignment horizontal="right" vertical="center"/>
    </xf>
    <xf numFmtId="3" fontId="19" fillId="23" borderId="21" xfId="0" applyNumberFormat="1" applyFont="1" applyFill="1" applyBorder="1" applyAlignment="1">
      <alignment horizontal="right"/>
    </xf>
    <xf numFmtId="0" fontId="0" fillId="23" borderId="0" xfId="0" applyFont="1" applyFill="1" applyAlignment="1">
      <alignment/>
    </xf>
    <xf numFmtId="0" fontId="20" fillId="24" borderId="27" xfId="0" applyFont="1" applyFill="1" applyBorder="1" applyAlignment="1">
      <alignment/>
    </xf>
    <xf numFmtId="0" fontId="20" fillId="24" borderId="28" xfId="0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wrapText="1"/>
    </xf>
    <xf numFmtId="0" fontId="12" fillId="0" borderId="31" xfId="0" applyFont="1" applyBorder="1" applyAlignment="1">
      <alignment horizontal="right"/>
    </xf>
    <xf numFmtId="49" fontId="12" fillId="0" borderId="11" xfId="0" applyNumberFormat="1" applyFont="1" applyFill="1" applyBorder="1" applyAlignment="1">
      <alignment wrapText="1"/>
    </xf>
    <xf numFmtId="0" fontId="12" fillId="0" borderId="19" xfId="0" applyFont="1" applyFill="1" applyBorder="1" applyAlignment="1">
      <alignment horizontal="right"/>
    </xf>
    <xf numFmtId="0" fontId="17" fillId="0" borderId="30" xfId="0" applyNumberFormat="1" applyFont="1" applyBorder="1" applyAlignment="1">
      <alignment/>
    </xf>
    <xf numFmtId="1" fontId="45" fillId="0" borderId="30" xfId="0" applyNumberFormat="1" applyFont="1" applyBorder="1" applyAlignment="1">
      <alignment horizontal="center"/>
    </xf>
    <xf numFmtId="0" fontId="46" fillId="0" borderId="30" xfId="0" applyNumberFormat="1" applyFont="1" applyBorder="1" applyAlignment="1">
      <alignment/>
    </xf>
    <xf numFmtId="0" fontId="29" fillId="24" borderId="32" xfId="0" applyNumberFormat="1" applyFont="1" applyFill="1" applyBorder="1" applyAlignment="1">
      <alignment/>
    </xf>
    <xf numFmtId="0" fontId="29" fillId="24" borderId="32" xfId="0" applyNumberFormat="1" applyFont="1" applyFill="1" applyBorder="1" applyAlignment="1">
      <alignment horizontal="center" wrapText="1"/>
    </xf>
    <xf numFmtId="0" fontId="29" fillId="24" borderId="32" xfId="0" applyNumberFormat="1" applyFont="1" applyFill="1" applyBorder="1" applyAlignment="1">
      <alignment wrapText="1"/>
    </xf>
    <xf numFmtId="1" fontId="19" fillId="23" borderId="21" xfId="0" applyNumberFormat="1" applyFont="1" applyFill="1" applyBorder="1" applyAlignment="1">
      <alignment horizontal="center" vertical="center" wrapText="1"/>
    </xf>
    <xf numFmtId="0" fontId="19" fillId="23" borderId="21" xfId="55" applyFont="1" applyFill="1" applyBorder="1" applyAlignment="1">
      <alignment vertical="top" wrapText="1"/>
      <protection/>
    </xf>
    <xf numFmtId="0" fontId="19" fillId="23" borderId="21" xfId="55" applyFont="1" applyFill="1" applyBorder="1">
      <alignment/>
      <protection/>
    </xf>
    <xf numFmtId="0" fontId="19" fillId="23" borderId="21" xfId="0" applyFont="1" applyFill="1" applyBorder="1" applyAlignment="1">
      <alignment/>
    </xf>
    <xf numFmtId="3" fontId="19" fillId="7" borderId="21" xfId="0" applyNumberFormat="1" applyFont="1" applyFill="1" applyBorder="1" applyAlignment="1">
      <alignment horizontal="right" vertical="center"/>
    </xf>
    <xf numFmtId="3" fontId="19" fillId="21" borderId="21" xfId="0" applyNumberFormat="1" applyFont="1" applyFill="1" applyBorder="1" applyAlignment="1">
      <alignment horizontal="right" vertical="center"/>
    </xf>
    <xf numFmtId="3" fontId="19" fillId="23" borderId="21" xfId="57" applyNumberFormat="1" applyFont="1" applyFill="1" applyBorder="1">
      <alignment/>
      <protection/>
    </xf>
    <xf numFmtId="3" fontId="19" fillId="21" borderId="21" xfId="57" applyNumberFormat="1" applyFont="1" applyFill="1" applyBorder="1">
      <alignment/>
      <protection/>
    </xf>
    <xf numFmtId="3" fontId="19" fillId="7" borderId="21" xfId="57" applyNumberFormat="1" applyFont="1" applyFill="1" applyBorder="1">
      <alignment/>
      <protection/>
    </xf>
    <xf numFmtId="3" fontId="19" fillId="23" borderId="21" xfId="56" applyNumberFormat="1" applyFont="1" applyFill="1" applyBorder="1" applyAlignment="1">
      <alignment vertical="center" wrapText="1"/>
      <protection/>
    </xf>
    <xf numFmtId="3" fontId="19" fillId="25" borderId="21" xfId="56" applyNumberFormat="1" applyFont="1" applyFill="1" applyBorder="1" applyAlignment="1">
      <alignment vertical="center" wrapText="1"/>
      <protection/>
    </xf>
    <xf numFmtId="3" fontId="14" fillId="23" borderId="21" xfId="0" applyNumberFormat="1" applyFont="1" applyFill="1" applyBorder="1" applyAlignment="1">
      <alignment horizontal="center" vertical="center"/>
    </xf>
    <xf numFmtId="3" fontId="19" fillId="23" borderId="21" xfId="56" applyNumberFormat="1" applyFont="1" applyFill="1" applyBorder="1" applyAlignment="1">
      <alignment horizontal="center" vertical="center" wrapText="1"/>
      <protection/>
    </xf>
    <xf numFmtId="3" fontId="14" fillId="23" borderId="0" xfId="0" applyNumberFormat="1" applyFont="1" applyFill="1" applyAlignment="1">
      <alignment/>
    </xf>
    <xf numFmtId="3" fontId="14" fillId="25" borderId="21" xfId="0" applyNumberFormat="1" applyFont="1" applyFill="1" applyBorder="1" applyAlignment="1">
      <alignment horizontal="center" vertical="center"/>
    </xf>
    <xf numFmtId="3" fontId="19" fillId="25" borderId="21" xfId="56" applyNumberFormat="1" applyFont="1" applyFill="1" applyBorder="1" applyAlignment="1">
      <alignment horizontal="center" vertical="center" wrapText="1"/>
      <protection/>
    </xf>
    <xf numFmtId="3" fontId="14" fillId="23" borderId="21" xfId="0" applyNumberFormat="1" applyFont="1" applyFill="1" applyBorder="1" applyAlignment="1">
      <alignment/>
    </xf>
    <xf numFmtId="3" fontId="14" fillId="25" borderId="21" xfId="0" applyNumberFormat="1" applyFont="1" applyFill="1" applyBorder="1" applyAlignment="1">
      <alignment/>
    </xf>
    <xf numFmtId="3" fontId="19" fillId="23" borderId="21" xfId="0" applyNumberFormat="1" applyFont="1" applyFill="1" applyBorder="1" applyAlignment="1">
      <alignment horizontal="right" vertical="center"/>
    </xf>
    <xf numFmtId="0" fontId="5" fillId="0" borderId="16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21" fillId="0" borderId="17" xfId="0" applyFont="1" applyBorder="1" applyAlignment="1" applyProtection="1">
      <alignment horizont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center" vertical="center" wrapText="1"/>
      <protection/>
    </xf>
    <xf numFmtId="0" fontId="5" fillId="0" borderId="35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7" fillId="0" borderId="0" xfId="0" applyFont="1" applyAlignment="1" applyProtection="1">
      <alignment horizontal="center"/>
      <protection/>
    </xf>
    <xf numFmtId="0" fontId="17" fillId="0" borderId="15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20" fillId="0" borderId="16" xfId="0" applyFont="1" applyBorder="1" applyAlignment="1" applyProtection="1">
      <alignment horizontal="center"/>
      <protection/>
    </xf>
    <xf numFmtId="0" fontId="20" fillId="0" borderId="17" xfId="0" applyFont="1" applyBorder="1" applyAlignment="1" applyProtection="1">
      <alignment horizontal="center"/>
      <protection/>
    </xf>
    <xf numFmtId="0" fontId="20" fillId="0" borderId="20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 wrapText="1"/>
      <protection/>
    </xf>
    <xf numFmtId="0" fontId="7" fillId="0" borderId="17" xfId="0" applyFont="1" applyBorder="1" applyAlignment="1" applyProtection="1">
      <alignment horizontal="center" wrapText="1"/>
      <protection/>
    </xf>
    <xf numFmtId="0" fontId="7" fillId="0" borderId="20" xfId="0" applyFont="1" applyBorder="1" applyAlignment="1" applyProtection="1">
      <alignment horizontal="center" wrapText="1"/>
      <protection/>
    </xf>
    <xf numFmtId="0" fontId="5" fillId="0" borderId="36" xfId="0" applyFont="1" applyFill="1" applyBorder="1" applyAlignment="1" applyProtection="1">
      <alignment horizontal="center" vertical="center" wrapText="1"/>
      <protection/>
    </xf>
    <xf numFmtId="0" fontId="25" fillId="0" borderId="16" xfId="0" applyFont="1" applyBorder="1" applyAlignment="1" applyProtection="1">
      <alignment horizontal="center"/>
      <protection/>
    </xf>
    <xf numFmtId="0" fontId="25" fillId="0" borderId="17" xfId="0" applyFont="1" applyBorder="1" applyAlignment="1" applyProtection="1">
      <alignment horizontal="center"/>
      <protection/>
    </xf>
    <xf numFmtId="0" fontId="25" fillId="0" borderId="20" xfId="0" applyFont="1" applyBorder="1" applyAlignment="1" applyProtection="1">
      <alignment horizontal="center"/>
      <protection/>
    </xf>
    <xf numFmtId="0" fontId="21" fillId="0" borderId="20" xfId="0" applyFont="1" applyBorder="1" applyAlignment="1" applyProtection="1">
      <alignment horizontal="center" wrapText="1"/>
      <protection locked="0"/>
    </xf>
    <xf numFmtId="0" fontId="10" fillId="0" borderId="17" xfId="0" applyFont="1" applyBorder="1" applyAlignment="1" applyProtection="1">
      <alignment horizontal="center"/>
      <protection/>
    </xf>
    <xf numFmtId="0" fontId="10" fillId="0" borderId="20" xfId="0" applyFont="1" applyBorder="1" applyAlignment="1" applyProtection="1">
      <alignment horizontal="center"/>
      <protection/>
    </xf>
    <xf numFmtId="0" fontId="7" fillId="23" borderId="16" xfId="0" applyFont="1" applyFill="1" applyBorder="1" applyAlignment="1" applyProtection="1">
      <alignment horizontal="center" wrapText="1"/>
      <protection locked="0"/>
    </xf>
    <xf numFmtId="0" fontId="7" fillId="23" borderId="17" xfId="0" applyFont="1" applyFill="1" applyBorder="1" applyAlignment="1" applyProtection="1">
      <alignment horizontal="center" wrapText="1"/>
      <protection locked="0"/>
    </xf>
    <xf numFmtId="0" fontId="7" fillId="23" borderId="20" xfId="0" applyFont="1" applyFill="1" applyBorder="1" applyAlignment="1" applyProtection="1">
      <alignment horizontal="center" wrapText="1"/>
      <protection locked="0"/>
    </xf>
    <xf numFmtId="0" fontId="11" fillId="0" borderId="16" xfId="0" applyFont="1" applyBorder="1" applyAlignment="1" applyProtection="1">
      <alignment horizontal="center" vertical="top"/>
      <protection/>
    </xf>
    <xf numFmtId="0" fontId="11" fillId="0" borderId="17" xfId="0" applyFont="1" applyBorder="1" applyAlignment="1" applyProtection="1">
      <alignment horizontal="center" vertical="top"/>
      <protection/>
    </xf>
    <xf numFmtId="0" fontId="11" fillId="0" borderId="20" xfId="0" applyFont="1" applyBorder="1" applyAlignment="1" applyProtection="1">
      <alignment horizontal="center" vertical="top"/>
      <protection/>
    </xf>
    <xf numFmtId="0" fontId="25" fillId="0" borderId="16" xfId="0" applyFont="1" applyBorder="1" applyAlignment="1" applyProtection="1">
      <alignment horizontal="center"/>
      <protection/>
    </xf>
    <xf numFmtId="0" fontId="25" fillId="0" borderId="17" xfId="0" applyFont="1" applyBorder="1" applyAlignment="1" applyProtection="1">
      <alignment horizontal="center"/>
      <protection/>
    </xf>
    <xf numFmtId="0" fontId="25" fillId="0" borderId="20" xfId="0" applyFont="1" applyBorder="1" applyAlignment="1" applyProtection="1">
      <alignment horizontal="center"/>
      <protection/>
    </xf>
    <xf numFmtId="0" fontId="27" fillId="0" borderId="17" xfId="0" applyFont="1" applyBorder="1" applyAlignment="1" applyProtection="1">
      <alignment/>
      <protection/>
    </xf>
    <xf numFmtId="0" fontId="27" fillId="0" borderId="20" xfId="0" applyFont="1" applyBorder="1" applyAlignment="1" applyProtection="1">
      <alignment/>
      <protection/>
    </xf>
    <xf numFmtId="0" fontId="5" fillId="0" borderId="36" xfId="0" applyFont="1" applyBorder="1" applyAlignment="1" applyProtection="1">
      <alignment horizontal="center"/>
      <protection/>
    </xf>
    <xf numFmtId="0" fontId="22" fillId="0" borderId="16" xfId="0" applyFont="1" applyBorder="1" applyAlignment="1" applyProtection="1">
      <alignment horizontal="center" wrapText="1"/>
      <protection locked="0"/>
    </xf>
    <xf numFmtId="0" fontId="22" fillId="0" borderId="17" xfId="0" applyFont="1" applyBorder="1" applyAlignment="1" applyProtection="1">
      <alignment horizontal="center" wrapText="1"/>
      <protection locked="0"/>
    </xf>
    <xf numFmtId="0" fontId="22" fillId="0" borderId="20" xfId="0" applyFont="1" applyBorder="1" applyAlignment="1" applyProtection="1">
      <alignment horizont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/>
    </xf>
    <xf numFmtId="0" fontId="25" fillId="0" borderId="16" xfId="0" applyFont="1" applyBorder="1" applyAlignment="1" applyProtection="1">
      <alignment horizontal="center" wrapText="1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34" xfId="0" applyFont="1" applyFill="1" applyBorder="1" applyAlignment="1" applyProtection="1">
      <alignment horizontal="center" vertical="center" wrapText="1"/>
      <protection/>
    </xf>
    <xf numFmtId="0" fontId="5" fillId="0" borderId="35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37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33" xfId="54" applyFont="1" applyFill="1" applyBorder="1" applyAlignment="1" applyProtection="1">
      <alignment horizontal="center" vertical="center" wrapText="1"/>
      <protection/>
    </xf>
    <xf numFmtId="0" fontId="5" fillId="0" borderId="35" xfId="54" applyFont="1" applyFill="1" applyBorder="1" applyAlignment="1" applyProtection="1">
      <alignment horizontal="center" vertical="center" wrapText="1"/>
      <protection/>
    </xf>
    <xf numFmtId="0" fontId="5" fillId="0" borderId="15" xfId="54" applyFont="1" applyFill="1" applyBorder="1" applyAlignment="1" applyProtection="1">
      <alignment horizontal="center" vertical="center" wrapText="1"/>
      <protection/>
    </xf>
    <xf numFmtId="0" fontId="5" fillId="0" borderId="37" xfId="54" applyFont="1" applyFill="1" applyBorder="1" applyAlignment="1" applyProtection="1">
      <alignment horizontal="center" vertical="center" wrapText="1"/>
      <protection/>
    </xf>
    <xf numFmtId="0" fontId="5" fillId="0" borderId="12" xfId="54" applyFont="1" applyFill="1" applyBorder="1" applyAlignment="1" applyProtection="1">
      <alignment horizontal="center" vertical="center" wrapText="1"/>
      <protection/>
    </xf>
    <xf numFmtId="0" fontId="5" fillId="0" borderId="14" xfId="54" applyFont="1" applyFill="1" applyBorder="1" applyAlignment="1" applyProtection="1">
      <alignment horizontal="center" vertical="center" wrapText="1"/>
      <protection/>
    </xf>
    <xf numFmtId="0" fontId="5" fillId="0" borderId="38" xfId="0" applyFont="1" applyFill="1" applyBorder="1" applyAlignment="1" applyProtection="1">
      <alignment horizontal="center" vertical="center" wrapText="1"/>
      <protection/>
    </xf>
    <xf numFmtId="0" fontId="5" fillId="0" borderId="39" xfId="0" applyFont="1" applyFill="1" applyBorder="1" applyAlignment="1" applyProtection="1">
      <alignment horizontal="center" vertical="center" wrapText="1"/>
      <protection/>
    </xf>
    <xf numFmtId="0" fontId="5" fillId="0" borderId="40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center" wrapText="1"/>
      <protection/>
    </xf>
    <xf numFmtId="0" fontId="2" fillId="0" borderId="20" xfId="0" applyFont="1" applyBorder="1" applyAlignment="1" applyProtection="1">
      <alignment horizontal="center" wrapText="1"/>
      <protection/>
    </xf>
    <xf numFmtId="0" fontId="7" fillId="0" borderId="33" xfId="54" applyFont="1" applyBorder="1" applyAlignment="1" applyProtection="1">
      <alignment horizontal="center" wrapText="1"/>
      <protection/>
    </xf>
    <xf numFmtId="0" fontId="7" fillId="0" borderId="34" xfId="54" applyFont="1" applyBorder="1" applyAlignment="1" applyProtection="1">
      <alignment horizontal="center" wrapText="1"/>
      <protection/>
    </xf>
    <xf numFmtId="0" fontId="7" fillId="0" borderId="35" xfId="54" applyFont="1" applyBorder="1" applyAlignment="1" applyProtection="1">
      <alignment horizontal="center" wrapText="1"/>
      <protection/>
    </xf>
    <xf numFmtId="0" fontId="7" fillId="0" borderId="15" xfId="54" applyFont="1" applyBorder="1" applyAlignment="1" applyProtection="1">
      <alignment horizontal="center" wrapText="1"/>
      <protection/>
    </xf>
    <xf numFmtId="0" fontId="7" fillId="0" borderId="0" xfId="54" applyFont="1" applyBorder="1" applyAlignment="1" applyProtection="1">
      <alignment horizontal="center" wrapText="1"/>
      <protection/>
    </xf>
    <xf numFmtId="0" fontId="7" fillId="0" borderId="37" xfId="54" applyFont="1" applyBorder="1" applyAlignment="1" applyProtection="1">
      <alignment horizontal="center" wrapText="1"/>
      <protection/>
    </xf>
    <xf numFmtId="0" fontId="5" fillId="0" borderId="36" xfId="0" applyFont="1" applyFill="1" applyBorder="1" applyAlignment="1" applyProtection="1">
      <alignment horizontal="center" vertical="center"/>
      <protection/>
    </xf>
    <xf numFmtId="0" fontId="33" fillId="0" borderId="21" xfId="0" applyFont="1" applyFill="1" applyBorder="1" applyAlignment="1">
      <alignment horizontal="left" vertical="center" wrapText="1"/>
    </xf>
    <xf numFmtId="0" fontId="41" fillId="0" borderId="24" xfId="55" applyFont="1" applyFill="1" applyBorder="1" applyAlignment="1">
      <alignment horizontal="left" vertical="center" wrapText="1"/>
      <protection/>
    </xf>
    <xf numFmtId="0" fontId="41" fillId="0" borderId="0" xfId="55" applyFont="1" applyFill="1" applyBorder="1" applyAlignment="1">
      <alignment horizontal="left" vertical="center" wrapText="1"/>
      <protection/>
    </xf>
    <xf numFmtId="0" fontId="28" fillId="0" borderId="41" xfId="55" applyFont="1" applyFill="1" applyBorder="1" applyAlignment="1">
      <alignment horizontal="center" wrapText="1"/>
      <protection/>
    </xf>
    <xf numFmtId="0" fontId="28" fillId="0" borderId="42" xfId="55" applyFont="1" applyFill="1" applyBorder="1" applyAlignment="1">
      <alignment horizontal="center" wrapText="1"/>
      <protection/>
    </xf>
    <xf numFmtId="0" fontId="28" fillId="0" borderId="26" xfId="55" applyFont="1" applyFill="1" applyBorder="1" applyAlignment="1">
      <alignment horizontal="center" wrapText="1"/>
      <protection/>
    </xf>
    <xf numFmtId="0" fontId="28" fillId="0" borderId="21" xfId="57" applyFont="1" applyFill="1" applyBorder="1" applyAlignment="1">
      <alignment horizontal="left"/>
      <protection/>
    </xf>
    <xf numFmtId="0" fontId="28" fillId="0" borderId="43" xfId="0" applyFont="1" applyFill="1" applyBorder="1" applyAlignment="1">
      <alignment horizontal="center" vertical="center" wrapText="1"/>
    </xf>
    <xf numFmtId="0" fontId="28" fillId="0" borderId="44" xfId="0" applyFont="1" applyFill="1" applyBorder="1" applyAlignment="1">
      <alignment horizontal="center" vertical="center" wrapText="1"/>
    </xf>
    <xf numFmtId="0" fontId="28" fillId="0" borderId="41" xfId="0" applyFont="1" applyFill="1" applyBorder="1" applyAlignment="1">
      <alignment horizontal="center" vertical="center" wrapText="1"/>
    </xf>
    <xf numFmtId="0" fontId="28" fillId="0" borderId="42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1" fontId="19" fillId="0" borderId="21" xfId="0" applyNumberFormat="1" applyFont="1" applyFill="1" applyBorder="1" applyAlignment="1">
      <alignment horizontal="center" vertical="center" wrapText="1"/>
    </xf>
    <xf numFmtId="1" fontId="28" fillId="0" borderId="23" xfId="0" applyNumberFormat="1" applyFont="1" applyFill="1" applyBorder="1" applyAlignment="1">
      <alignment horizontal="center" vertical="center" wrapText="1"/>
    </xf>
    <xf numFmtId="1" fontId="28" fillId="0" borderId="43" xfId="0" applyNumberFormat="1" applyFont="1" applyFill="1" applyBorder="1" applyAlignment="1">
      <alignment horizontal="center" vertical="center" wrapText="1"/>
    </xf>
    <xf numFmtId="1" fontId="28" fillId="0" borderId="44" xfId="0" applyNumberFormat="1" applyFont="1" applyFill="1" applyBorder="1" applyAlignment="1">
      <alignment horizontal="center" vertical="center" wrapText="1"/>
    </xf>
    <xf numFmtId="1" fontId="19" fillId="0" borderId="44" xfId="0" applyNumberFormat="1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1" fontId="20" fillId="0" borderId="23" xfId="0" applyNumberFormat="1" applyFont="1" applyFill="1" applyBorder="1" applyAlignment="1">
      <alignment horizontal="center" vertical="center" wrapText="1"/>
    </xf>
    <xf numFmtId="1" fontId="20" fillId="0" borderId="43" xfId="0" applyNumberFormat="1" applyFont="1" applyFill="1" applyBorder="1" applyAlignment="1">
      <alignment horizontal="center" vertical="center" wrapText="1"/>
    </xf>
    <xf numFmtId="1" fontId="20" fillId="0" borderId="44" xfId="0" applyNumberFormat="1" applyFont="1" applyFill="1" applyBorder="1" applyAlignment="1">
      <alignment horizontal="center" vertical="center" wrapText="1"/>
    </xf>
    <xf numFmtId="0" fontId="30" fillId="0" borderId="22" xfId="0" applyNumberFormat="1" applyFont="1" applyFill="1" applyBorder="1" applyAlignment="1">
      <alignment horizontal="left" wrapText="1"/>
    </xf>
    <xf numFmtId="1" fontId="33" fillId="0" borderId="21" xfId="0" applyNumberFormat="1" applyFont="1" applyFill="1" applyBorder="1" applyAlignment="1">
      <alignment horizontal="center" vertical="center" wrapText="1"/>
    </xf>
    <xf numFmtId="1" fontId="20" fillId="0" borderId="21" xfId="0" applyNumberFormat="1" applyFont="1" applyFill="1" applyBorder="1" applyAlignment="1">
      <alignment horizontal="center" vertical="center" wrapText="1"/>
    </xf>
    <xf numFmtId="1" fontId="28" fillId="0" borderId="21" xfId="0" applyNumberFormat="1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left" vertical="center" wrapText="1"/>
    </xf>
    <xf numFmtId="0" fontId="32" fillId="0" borderId="41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8" fillId="0" borderId="41" xfId="0" applyFont="1" applyFill="1" applyBorder="1" applyAlignment="1">
      <alignment horizontal="center" vertical="center" wrapText="1"/>
    </xf>
    <xf numFmtId="0" fontId="38" fillId="0" borderId="42" xfId="0" applyFont="1" applyFill="1" applyBorder="1" applyAlignment="1">
      <alignment horizontal="center" vertical="center" wrapText="1"/>
    </xf>
    <xf numFmtId="0" fontId="42" fillId="0" borderId="24" xfId="55" applyFont="1" applyFill="1" applyBorder="1" applyAlignment="1">
      <alignment horizontal="left" vertical="center" wrapText="1"/>
      <protection/>
    </xf>
    <xf numFmtId="0" fontId="38" fillId="0" borderId="26" xfId="0" applyFont="1" applyFill="1" applyBorder="1" applyAlignment="1">
      <alignment horizontal="center" vertical="center" wrapText="1"/>
    </xf>
    <xf numFmtId="0" fontId="7" fillId="0" borderId="22" xfId="57" applyFont="1" applyFill="1" applyBorder="1" applyAlignment="1">
      <alignment horizontal="center"/>
      <protection/>
    </xf>
    <xf numFmtId="0" fontId="19" fillId="0" borderId="0" xfId="57" applyFont="1" applyFill="1" applyBorder="1" applyAlignment="1">
      <alignment horizontal="center" vertical="top" wrapText="1"/>
      <protection/>
    </xf>
    <xf numFmtId="0" fontId="7" fillId="0" borderId="24" xfId="57" applyFont="1" applyFill="1" applyBorder="1" applyAlignment="1">
      <alignment horizontal="center"/>
      <protection/>
    </xf>
    <xf numFmtId="0" fontId="32" fillId="0" borderId="23" xfId="0" applyFont="1" applyFill="1" applyBorder="1" applyAlignment="1">
      <alignment horizontal="center" vertical="center" wrapText="1"/>
    </xf>
    <xf numFmtId="1" fontId="28" fillId="0" borderId="21" xfId="0" applyNumberFormat="1" applyFont="1" applyFill="1" applyBorder="1" applyAlignment="1">
      <alignment horizontal="center" vertical="center" textRotation="90" wrapText="1"/>
    </xf>
    <xf numFmtId="0" fontId="28" fillId="0" borderId="21" xfId="0" applyFont="1" applyFill="1" applyBorder="1" applyAlignment="1">
      <alignment horizontal="center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f2r_Шаблон ф.№1-АП_рай_2004_рег" xfId="54"/>
    <cellStyle name="Обычный_k4_Шаблон ф.10.1_2005" xfId="55"/>
    <cellStyle name="Обычный_k5_Шаблон ф.11_2005" xfId="56"/>
    <cellStyle name="Обычный_k7_Шаблон ф.10.3_200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0648950" y="84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10648950" y="84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10648950" y="84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10648950" y="84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11658600" y="84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>
          <a:off x="11658600" y="84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>
          <a:off x="11658600" y="84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8" name="Line 8"/>
        <xdr:cNvSpPr>
          <a:spLocks/>
        </xdr:cNvSpPr>
      </xdr:nvSpPr>
      <xdr:spPr>
        <a:xfrm>
          <a:off x="11658600" y="84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9" name="Line 9"/>
        <xdr:cNvSpPr>
          <a:spLocks/>
        </xdr:cNvSpPr>
      </xdr:nvSpPr>
      <xdr:spPr>
        <a:xfrm>
          <a:off x="11658600" y="84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11658600" y="84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1" name="Line 11"/>
        <xdr:cNvSpPr>
          <a:spLocks/>
        </xdr:cNvSpPr>
      </xdr:nvSpPr>
      <xdr:spPr>
        <a:xfrm>
          <a:off x="11658600" y="84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11658600" y="84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3" name="Line 1"/>
        <xdr:cNvSpPr>
          <a:spLocks/>
        </xdr:cNvSpPr>
      </xdr:nvSpPr>
      <xdr:spPr>
        <a:xfrm>
          <a:off x="10648950" y="84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4" name="Line 2"/>
        <xdr:cNvSpPr>
          <a:spLocks/>
        </xdr:cNvSpPr>
      </xdr:nvSpPr>
      <xdr:spPr>
        <a:xfrm>
          <a:off x="10648950" y="84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5" name="Line 3"/>
        <xdr:cNvSpPr>
          <a:spLocks/>
        </xdr:cNvSpPr>
      </xdr:nvSpPr>
      <xdr:spPr>
        <a:xfrm>
          <a:off x="10648950" y="84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6" name="Line 4"/>
        <xdr:cNvSpPr>
          <a:spLocks/>
        </xdr:cNvSpPr>
      </xdr:nvSpPr>
      <xdr:spPr>
        <a:xfrm>
          <a:off x="10648950" y="84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7" name="Line 5"/>
        <xdr:cNvSpPr>
          <a:spLocks/>
        </xdr:cNvSpPr>
      </xdr:nvSpPr>
      <xdr:spPr>
        <a:xfrm>
          <a:off x="11658600" y="84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8" name="Line 6"/>
        <xdr:cNvSpPr>
          <a:spLocks/>
        </xdr:cNvSpPr>
      </xdr:nvSpPr>
      <xdr:spPr>
        <a:xfrm>
          <a:off x="11658600" y="84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9" name="Line 7"/>
        <xdr:cNvSpPr>
          <a:spLocks/>
        </xdr:cNvSpPr>
      </xdr:nvSpPr>
      <xdr:spPr>
        <a:xfrm>
          <a:off x="11658600" y="84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0" name="Line 8"/>
        <xdr:cNvSpPr>
          <a:spLocks/>
        </xdr:cNvSpPr>
      </xdr:nvSpPr>
      <xdr:spPr>
        <a:xfrm>
          <a:off x="11658600" y="84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1" name="Line 9"/>
        <xdr:cNvSpPr>
          <a:spLocks/>
        </xdr:cNvSpPr>
      </xdr:nvSpPr>
      <xdr:spPr>
        <a:xfrm>
          <a:off x="11658600" y="84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2" name="Line 10"/>
        <xdr:cNvSpPr>
          <a:spLocks/>
        </xdr:cNvSpPr>
      </xdr:nvSpPr>
      <xdr:spPr>
        <a:xfrm>
          <a:off x="11658600" y="84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3" name="Line 11"/>
        <xdr:cNvSpPr>
          <a:spLocks/>
        </xdr:cNvSpPr>
      </xdr:nvSpPr>
      <xdr:spPr>
        <a:xfrm>
          <a:off x="11658600" y="84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4" name="Line 12"/>
        <xdr:cNvSpPr>
          <a:spLocks/>
        </xdr:cNvSpPr>
      </xdr:nvSpPr>
      <xdr:spPr>
        <a:xfrm>
          <a:off x="11658600" y="84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>
      <xdr:nvSpPr>
        <xdr:cNvPr id="25" name="Line 1"/>
        <xdr:cNvSpPr>
          <a:spLocks/>
        </xdr:cNvSpPr>
      </xdr:nvSpPr>
      <xdr:spPr>
        <a:xfrm>
          <a:off x="10648950" y="6378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>
      <xdr:nvSpPr>
        <xdr:cNvPr id="26" name="Line 2"/>
        <xdr:cNvSpPr>
          <a:spLocks/>
        </xdr:cNvSpPr>
      </xdr:nvSpPr>
      <xdr:spPr>
        <a:xfrm>
          <a:off x="10648950" y="6378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>
      <xdr:nvSpPr>
        <xdr:cNvPr id="27" name="Line 3"/>
        <xdr:cNvSpPr>
          <a:spLocks/>
        </xdr:cNvSpPr>
      </xdr:nvSpPr>
      <xdr:spPr>
        <a:xfrm>
          <a:off x="10648950" y="6378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>
      <xdr:nvSpPr>
        <xdr:cNvPr id="28" name="Line 4"/>
        <xdr:cNvSpPr>
          <a:spLocks/>
        </xdr:cNvSpPr>
      </xdr:nvSpPr>
      <xdr:spPr>
        <a:xfrm>
          <a:off x="10648950" y="6378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63</xdr:row>
      <xdr:rowOff>0</xdr:rowOff>
    </xdr:to>
    <xdr:sp>
      <xdr:nvSpPr>
        <xdr:cNvPr id="29" name="Line 5"/>
        <xdr:cNvSpPr>
          <a:spLocks/>
        </xdr:cNvSpPr>
      </xdr:nvSpPr>
      <xdr:spPr>
        <a:xfrm>
          <a:off x="11658600" y="6378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63</xdr:row>
      <xdr:rowOff>0</xdr:rowOff>
    </xdr:to>
    <xdr:sp>
      <xdr:nvSpPr>
        <xdr:cNvPr id="30" name="Line 6"/>
        <xdr:cNvSpPr>
          <a:spLocks/>
        </xdr:cNvSpPr>
      </xdr:nvSpPr>
      <xdr:spPr>
        <a:xfrm>
          <a:off x="11658600" y="6378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63</xdr:row>
      <xdr:rowOff>0</xdr:rowOff>
    </xdr:to>
    <xdr:sp>
      <xdr:nvSpPr>
        <xdr:cNvPr id="31" name="Line 7"/>
        <xdr:cNvSpPr>
          <a:spLocks/>
        </xdr:cNvSpPr>
      </xdr:nvSpPr>
      <xdr:spPr>
        <a:xfrm>
          <a:off x="11658600" y="6378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63</xdr:row>
      <xdr:rowOff>0</xdr:rowOff>
    </xdr:to>
    <xdr:sp>
      <xdr:nvSpPr>
        <xdr:cNvPr id="32" name="Line 8"/>
        <xdr:cNvSpPr>
          <a:spLocks/>
        </xdr:cNvSpPr>
      </xdr:nvSpPr>
      <xdr:spPr>
        <a:xfrm>
          <a:off x="11658600" y="6378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63</xdr:row>
      <xdr:rowOff>0</xdr:rowOff>
    </xdr:to>
    <xdr:sp>
      <xdr:nvSpPr>
        <xdr:cNvPr id="33" name="Line 9"/>
        <xdr:cNvSpPr>
          <a:spLocks/>
        </xdr:cNvSpPr>
      </xdr:nvSpPr>
      <xdr:spPr>
        <a:xfrm>
          <a:off x="11658600" y="6378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63</xdr:row>
      <xdr:rowOff>0</xdr:rowOff>
    </xdr:to>
    <xdr:sp>
      <xdr:nvSpPr>
        <xdr:cNvPr id="34" name="Line 10"/>
        <xdr:cNvSpPr>
          <a:spLocks/>
        </xdr:cNvSpPr>
      </xdr:nvSpPr>
      <xdr:spPr>
        <a:xfrm>
          <a:off x="11658600" y="6378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63</xdr:row>
      <xdr:rowOff>0</xdr:rowOff>
    </xdr:to>
    <xdr:sp>
      <xdr:nvSpPr>
        <xdr:cNvPr id="35" name="Line 11"/>
        <xdr:cNvSpPr>
          <a:spLocks/>
        </xdr:cNvSpPr>
      </xdr:nvSpPr>
      <xdr:spPr>
        <a:xfrm>
          <a:off x="11658600" y="6378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63</xdr:row>
      <xdr:rowOff>0</xdr:rowOff>
    </xdr:to>
    <xdr:sp>
      <xdr:nvSpPr>
        <xdr:cNvPr id="36" name="Line 12"/>
        <xdr:cNvSpPr>
          <a:spLocks/>
        </xdr:cNvSpPr>
      </xdr:nvSpPr>
      <xdr:spPr>
        <a:xfrm>
          <a:off x="11658600" y="6378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sp>
      <xdr:nvSpPr>
        <xdr:cNvPr id="37" name="Line 1"/>
        <xdr:cNvSpPr>
          <a:spLocks/>
        </xdr:cNvSpPr>
      </xdr:nvSpPr>
      <xdr:spPr>
        <a:xfrm>
          <a:off x="13096875" y="6586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sp>
      <xdr:nvSpPr>
        <xdr:cNvPr id="38" name="Line 2"/>
        <xdr:cNvSpPr>
          <a:spLocks/>
        </xdr:cNvSpPr>
      </xdr:nvSpPr>
      <xdr:spPr>
        <a:xfrm>
          <a:off x="13096875" y="6586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sp>
      <xdr:nvSpPr>
        <xdr:cNvPr id="39" name="Line 3"/>
        <xdr:cNvSpPr>
          <a:spLocks/>
        </xdr:cNvSpPr>
      </xdr:nvSpPr>
      <xdr:spPr>
        <a:xfrm>
          <a:off x="13096875" y="6586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sp>
      <xdr:nvSpPr>
        <xdr:cNvPr id="40" name="Line 4"/>
        <xdr:cNvSpPr>
          <a:spLocks/>
        </xdr:cNvSpPr>
      </xdr:nvSpPr>
      <xdr:spPr>
        <a:xfrm>
          <a:off x="13096875" y="6586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66</xdr:row>
      <xdr:rowOff>0</xdr:rowOff>
    </xdr:from>
    <xdr:to>
      <xdr:col>8</xdr:col>
      <xdr:colOff>0</xdr:colOff>
      <xdr:row>66</xdr:row>
      <xdr:rowOff>0</xdr:rowOff>
    </xdr:to>
    <xdr:sp>
      <xdr:nvSpPr>
        <xdr:cNvPr id="41" name="Line 5"/>
        <xdr:cNvSpPr>
          <a:spLocks/>
        </xdr:cNvSpPr>
      </xdr:nvSpPr>
      <xdr:spPr>
        <a:xfrm>
          <a:off x="14097000" y="6586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66</xdr:row>
      <xdr:rowOff>0</xdr:rowOff>
    </xdr:from>
    <xdr:to>
      <xdr:col>8</xdr:col>
      <xdr:colOff>0</xdr:colOff>
      <xdr:row>66</xdr:row>
      <xdr:rowOff>0</xdr:rowOff>
    </xdr:to>
    <xdr:sp>
      <xdr:nvSpPr>
        <xdr:cNvPr id="42" name="Line 6"/>
        <xdr:cNvSpPr>
          <a:spLocks/>
        </xdr:cNvSpPr>
      </xdr:nvSpPr>
      <xdr:spPr>
        <a:xfrm>
          <a:off x="14097000" y="6586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66</xdr:row>
      <xdr:rowOff>0</xdr:rowOff>
    </xdr:from>
    <xdr:to>
      <xdr:col>8</xdr:col>
      <xdr:colOff>0</xdr:colOff>
      <xdr:row>66</xdr:row>
      <xdr:rowOff>0</xdr:rowOff>
    </xdr:to>
    <xdr:sp>
      <xdr:nvSpPr>
        <xdr:cNvPr id="43" name="Line 7"/>
        <xdr:cNvSpPr>
          <a:spLocks/>
        </xdr:cNvSpPr>
      </xdr:nvSpPr>
      <xdr:spPr>
        <a:xfrm>
          <a:off x="14097000" y="6586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66</xdr:row>
      <xdr:rowOff>0</xdr:rowOff>
    </xdr:from>
    <xdr:to>
      <xdr:col>8</xdr:col>
      <xdr:colOff>0</xdr:colOff>
      <xdr:row>66</xdr:row>
      <xdr:rowOff>0</xdr:rowOff>
    </xdr:to>
    <xdr:sp>
      <xdr:nvSpPr>
        <xdr:cNvPr id="44" name="Line 8"/>
        <xdr:cNvSpPr>
          <a:spLocks/>
        </xdr:cNvSpPr>
      </xdr:nvSpPr>
      <xdr:spPr>
        <a:xfrm>
          <a:off x="14097000" y="6586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66</xdr:row>
      <xdr:rowOff>0</xdr:rowOff>
    </xdr:from>
    <xdr:to>
      <xdr:col>8</xdr:col>
      <xdr:colOff>0</xdr:colOff>
      <xdr:row>66</xdr:row>
      <xdr:rowOff>0</xdr:rowOff>
    </xdr:to>
    <xdr:sp>
      <xdr:nvSpPr>
        <xdr:cNvPr id="45" name="Line 9"/>
        <xdr:cNvSpPr>
          <a:spLocks/>
        </xdr:cNvSpPr>
      </xdr:nvSpPr>
      <xdr:spPr>
        <a:xfrm>
          <a:off x="14097000" y="6586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66</xdr:row>
      <xdr:rowOff>0</xdr:rowOff>
    </xdr:from>
    <xdr:to>
      <xdr:col>8</xdr:col>
      <xdr:colOff>0</xdr:colOff>
      <xdr:row>66</xdr:row>
      <xdr:rowOff>0</xdr:rowOff>
    </xdr:to>
    <xdr:sp>
      <xdr:nvSpPr>
        <xdr:cNvPr id="46" name="Line 10"/>
        <xdr:cNvSpPr>
          <a:spLocks/>
        </xdr:cNvSpPr>
      </xdr:nvSpPr>
      <xdr:spPr>
        <a:xfrm>
          <a:off x="14097000" y="6586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66</xdr:row>
      <xdr:rowOff>0</xdr:rowOff>
    </xdr:from>
    <xdr:to>
      <xdr:col>8</xdr:col>
      <xdr:colOff>0</xdr:colOff>
      <xdr:row>66</xdr:row>
      <xdr:rowOff>0</xdr:rowOff>
    </xdr:to>
    <xdr:sp>
      <xdr:nvSpPr>
        <xdr:cNvPr id="47" name="Line 11"/>
        <xdr:cNvSpPr>
          <a:spLocks/>
        </xdr:cNvSpPr>
      </xdr:nvSpPr>
      <xdr:spPr>
        <a:xfrm>
          <a:off x="14097000" y="6586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66</xdr:row>
      <xdr:rowOff>0</xdr:rowOff>
    </xdr:from>
    <xdr:to>
      <xdr:col>8</xdr:col>
      <xdr:colOff>0</xdr:colOff>
      <xdr:row>66</xdr:row>
      <xdr:rowOff>0</xdr:rowOff>
    </xdr:to>
    <xdr:sp>
      <xdr:nvSpPr>
        <xdr:cNvPr id="48" name="Line 12"/>
        <xdr:cNvSpPr>
          <a:spLocks/>
        </xdr:cNvSpPr>
      </xdr:nvSpPr>
      <xdr:spPr>
        <a:xfrm>
          <a:off x="14097000" y="6586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sp>
      <xdr:nvSpPr>
        <xdr:cNvPr id="49" name="Line 1"/>
        <xdr:cNvSpPr>
          <a:spLocks/>
        </xdr:cNvSpPr>
      </xdr:nvSpPr>
      <xdr:spPr>
        <a:xfrm>
          <a:off x="13096875" y="6586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sp>
      <xdr:nvSpPr>
        <xdr:cNvPr id="50" name="Line 2"/>
        <xdr:cNvSpPr>
          <a:spLocks/>
        </xdr:cNvSpPr>
      </xdr:nvSpPr>
      <xdr:spPr>
        <a:xfrm>
          <a:off x="13096875" y="6586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sp>
      <xdr:nvSpPr>
        <xdr:cNvPr id="51" name="Line 3"/>
        <xdr:cNvSpPr>
          <a:spLocks/>
        </xdr:cNvSpPr>
      </xdr:nvSpPr>
      <xdr:spPr>
        <a:xfrm>
          <a:off x="13096875" y="6586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sp>
      <xdr:nvSpPr>
        <xdr:cNvPr id="52" name="Line 4"/>
        <xdr:cNvSpPr>
          <a:spLocks/>
        </xdr:cNvSpPr>
      </xdr:nvSpPr>
      <xdr:spPr>
        <a:xfrm>
          <a:off x="13096875" y="6586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66</xdr:row>
      <xdr:rowOff>0</xdr:rowOff>
    </xdr:from>
    <xdr:to>
      <xdr:col>8</xdr:col>
      <xdr:colOff>0</xdr:colOff>
      <xdr:row>66</xdr:row>
      <xdr:rowOff>0</xdr:rowOff>
    </xdr:to>
    <xdr:sp>
      <xdr:nvSpPr>
        <xdr:cNvPr id="53" name="Line 5"/>
        <xdr:cNvSpPr>
          <a:spLocks/>
        </xdr:cNvSpPr>
      </xdr:nvSpPr>
      <xdr:spPr>
        <a:xfrm>
          <a:off x="14097000" y="6586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66</xdr:row>
      <xdr:rowOff>0</xdr:rowOff>
    </xdr:from>
    <xdr:to>
      <xdr:col>8</xdr:col>
      <xdr:colOff>0</xdr:colOff>
      <xdr:row>66</xdr:row>
      <xdr:rowOff>0</xdr:rowOff>
    </xdr:to>
    <xdr:sp>
      <xdr:nvSpPr>
        <xdr:cNvPr id="54" name="Line 6"/>
        <xdr:cNvSpPr>
          <a:spLocks/>
        </xdr:cNvSpPr>
      </xdr:nvSpPr>
      <xdr:spPr>
        <a:xfrm>
          <a:off x="14097000" y="6586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66</xdr:row>
      <xdr:rowOff>0</xdr:rowOff>
    </xdr:from>
    <xdr:to>
      <xdr:col>8</xdr:col>
      <xdr:colOff>0</xdr:colOff>
      <xdr:row>66</xdr:row>
      <xdr:rowOff>0</xdr:rowOff>
    </xdr:to>
    <xdr:sp>
      <xdr:nvSpPr>
        <xdr:cNvPr id="55" name="Line 7"/>
        <xdr:cNvSpPr>
          <a:spLocks/>
        </xdr:cNvSpPr>
      </xdr:nvSpPr>
      <xdr:spPr>
        <a:xfrm>
          <a:off x="14097000" y="6586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66</xdr:row>
      <xdr:rowOff>0</xdr:rowOff>
    </xdr:from>
    <xdr:to>
      <xdr:col>8</xdr:col>
      <xdr:colOff>0</xdr:colOff>
      <xdr:row>66</xdr:row>
      <xdr:rowOff>0</xdr:rowOff>
    </xdr:to>
    <xdr:sp>
      <xdr:nvSpPr>
        <xdr:cNvPr id="56" name="Line 8"/>
        <xdr:cNvSpPr>
          <a:spLocks/>
        </xdr:cNvSpPr>
      </xdr:nvSpPr>
      <xdr:spPr>
        <a:xfrm>
          <a:off x="14097000" y="6586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66</xdr:row>
      <xdr:rowOff>0</xdr:rowOff>
    </xdr:from>
    <xdr:to>
      <xdr:col>8</xdr:col>
      <xdr:colOff>0</xdr:colOff>
      <xdr:row>66</xdr:row>
      <xdr:rowOff>0</xdr:rowOff>
    </xdr:to>
    <xdr:sp>
      <xdr:nvSpPr>
        <xdr:cNvPr id="57" name="Line 9"/>
        <xdr:cNvSpPr>
          <a:spLocks/>
        </xdr:cNvSpPr>
      </xdr:nvSpPr>
      <xdr:spPr>
        <a:xfrm>
          <a:off x="14097000" y="6586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66</xdr:row>
      <xdr:rowOff>0</xdr:rowOff>
    </xdr:from>
    <xdr:to>
      <xdr:col>8</xdr:col>
      <xdr:colOff>0</xdr:colOff>
      <xdr:row>66</xdr:row>
      <xdr:rowOff>0</xdr:rowOff>
    </xdr:to>
    <xdr:sp>
      <xdr:nvSpPr>
        <xdr:cNvPr id="58" name="Line 10"/>
        <xdr:cNvSpPr>
          <a:spLocks/>
        </xdr:cNvSpPr>
      </xdr:nvSpPr>
      <xdr:spPr>
        <a:xfrm>
          <a:off x="14097000" y="6586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66</xdr:row>
      <xdr:rowOff>0</xdr:rowOff>
    </xdr:from>
    <xdr:to>
      <xdr:col>8</xdr:col>
      <xdr:colOff>0</xdr:colOff>
      <xdr:row>66</xdr:row>
      <xdr:rowOff>0</xdr:rowOff>
    </xdr:to>
    <xdr:sp>
      <xdr:nvSpPr>
        <xdr:cNvPr id="59" name="Line 11"/>
        <xdr:cNvSpPr>
          <a:spLocks/>
        </xdr:cNvSpPr>
      </xdr:nvSpPr>
      <xdr:spPr>
        <a:xfrm>
          <a:off x="14097000" y="6586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66</xdr:row>
      <xdr:rowOff>0</xdr:rowOff>
    </xdr:from>
    <xdr:to>
      <xdr:col>8</xdr:col>
      <xdr:colOff>0</xdr:colOff>
      <xdr:row>66</xdr:row>
      <xdr:rowOff>0</xdr:rowOff>
    </xdr:to>
    <xdr:sp>
      <xdr:nvSpPr>
        <xdr:cNvPr id="60" name="Line 12"/>
        <xdr:cNvSpPr>
          <a:spLocks/>
        </xdr:cNvSpPr>
      </xdr:nvSpPr>
      <xdr:spPr>
        <a:xfrm>
          <a:off x="14097000" y="6586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52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035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035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035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035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035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035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035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035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3" name="Line 1"/>
        <xdr:cNvSpPr>
          <a:spLocks/>
        </xdr:cNvSpPr>
      </xdr:nvSpPr>
      <xdr:spPr>
        <a:xfrm>
          <a:off x="8486775" y="5129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4" name="Line 2"/>
        <xdr:cNvSpPr>
          <a:spLocks/>
        </xdr:cNvSpPr>
      </xdr:nvSpPr>
      <xdr:spPr>
        <a:xfrm>
          <a:off x="8486775" y="5129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5" name="Line 3"/>
        <xdr:cNvSpPr>
          <a:spLocks/>
        </xdr:cNvSpPr>
      </xdr:nvSpPr>
      <xdr:spPr>
        <a:xfrm>
          <a:off x="8486775" y="5129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6" name="Line 4"/>
        <xdr:cNvSpPr>
          <a:spLocks/>
        </xdr:cNvSpPr>
      </xdr:nvSpPr>
      <xdr:spPr>
        <a:xfrm>
          <a:off x="8486775" y="5129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17" name="Line 5"/>
        <xdr:cNvSpPr>
          <a:spLocks/>
        </xdr:cNvSpPr>
      </xdr:nvSpPr>
      <xdr:spPr>
        <a:xfrm>
          <a:off x="9525000" y="5129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18" name="Line 6"/>
        <xdr:cNvSpPr>
          <a:spLocks/>
        </xdr:cNvSpPr>
      </xdr:nvSpPr>
      <xdr:spPr>
        <a:xfrm>
          <a:off x="9525000" y="5129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19" name="Line 7"/>
        <xdr:cNvSpPr>
          <a:spLocks/>
        </xdr:cNvSpPr>
      </xdr:nvSpPr>
      <xdr:spPr>
        <a:xfrm>
          <a:off x="9525000" y="5129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20" name="Line 8"/>
        <xdr:cNvSpPr>
          <a:spLocks/>
        </xdr:cNvSpPr>
      </xdr:nvSpPr>
      <xdr:spPr>
        <a:xfrm>
          <a:off x="9525000" y="5129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21" name="Line 9"/>
        <xdr:cNvSpPr>
          <a:spLocks/>
        </xdr:cNvSpPr>
      </xdr:nvSpPr>
      <xdr:spPr>
        <a:xfrm>
          <a:off x="9525000" y="5129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22" name="Line 10"/>
        <xdr:cNvSpPr>
          <a:spLocks/>
        </xdr:cNvSpPr>
      </xdr:nvSpPr>
      <xdr:spPr>
        <a:xfrm>
          <a:off x="9525000" y="5129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23" name="Line 11"/>
        <xdr:cNvSpPr>
          <a:spLocks/>
        </xdr:cNvSpPr>
      </xdr:nvSpPr>
      <xdr:spPr>
        <a:xfrm>
          <a:off x="9525000" y="5129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24" name="Line 12"/>
        <xdr:cNvSpPr>
          <a:spLocks/>
        </xdr:cNvSpPr>
      </xdr:nvSpPr>
      <xdr:spPr>
        <a:xfrm>
          <a:off x="9525000" y="5129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58</xdr:row>
      <xdr:rowOff>0</xdr:rowOff>
    </xdr:from>
    <xdr:to>
      <xdr:col>6</xdr:col>
      <xdr:colOff>0</xdr:colOff>
      <xdr:row>58</xdr:row>
      <xdr:rowOff>0</xdr:rowOff>
    </xdr:to>
    <xdr:sp>
      <xdr:nvSpPr>
        <xdr:cNvPr id="25" name="Line 1"/>
        <xdr:cNvSpPr>
          <a:spLocks/>
        </xdr:cNvSpPr>
      </xdr:nvSpPr>
      <xdr:spPr>
        <a:xfrm>
          <a:off x="10353675" y="5026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58</xdr:row>
      <xdr:rowOff>0</xdr:rowOff>
    </xdr:from>
    <xdr:to>
      <xdr:col>6</xdr:col>
      <xdr:colOff>0</xdr:colOff>
      <xdr:row>58</xdr:row>
      <xdr:rowOff>0</xdr:rowOff>
    </xdr:to>
    <xdr:sp>
      <xdr:nvSpPr>
        <xdr:cNvPr id="26" name="Line 2"/>
        <xdr:cNvSpPr>
          <a:spLocks/>
        </xdr:cNvSpPr>
      </xdr:nvSpPr>
      <xdr:spPr>
        <a:xfrm>
          <a:off x="10353675" y="5026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58</xdr:row>
      <xdr:rowOff>0</xdr:rowOff>
    </xdr:from>
    <xdr:to>
      <xdr:col>6</xdr:col>
      <xdr:colOff>0</xdr:colOff>
      <xdr:row>58</xdr:row>
      <xdr:rowOff>0</xdr:rowOff>
    </xdr:to>
    <xdr:sp>
      <xdr:nvSpPr>
        <xdr:cNvPr id="27" name="Line 3"/>
        <xdr:cNvSpPr>
          <a:spLocks/>
        </xdr:cNvSpPr>
      </xdr:nvSpPr>
      <xdr:spPr>
        <a:xfrm>
          <a:off x="10353675" y="5026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58</xdr:row>
      <xdr:rowOff>0</xdr:rowOff>
    </xdr:from>
    <xdr:to>
      <xdr:col>6</xdr:col>
      <xdr:colOff>0</xdr:colOff>
      <xdr:row>58</xdr:row>
      <xdr:rowOff>0</xdr:rowOff>
    </xdr:to>
    <xdr:sp>
      <xdr:nvSpPr>
        <xdr:cNvPr id="28" name="Line 4"/>
        <xdr:cNvSpPr>
          <a:spLocks/>
        </xdr:cNvSpPr>
      </xdr:nvSpPr>
      <xdr:spPr>
        <a:xfrm>
          <a:off x="10353675" y="5026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58</xdr:row>
      <xdr:rowOff>0</xdr:rowOff>
    </xdr:from>
    <xdr:to>
      <xdr:col>7</xdr:col>
      <xdr:colOff>0</xdr:colOff>
      <xdr:row>58</xdr:row>
      <xdr:rowOff>0</xdr:rowOff>
    </xdr:to>
    <xdr:sp>
      <xdr:nvSpPr>
        <xdr:cNvPr id="29" name="Line 5"/>
        <xdr:cNvSpPr>
          <a:spLocks/>
        </xdr:cNvSpPr>
      </xdr:nvSpPr>
      <xdr:spPr>
        <a:xfrm>
          <a:off x="11572875" y="5026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58</xdr:row>
      <xdr:rowOff>0</xdr:rowOff>
    </xdr:from>
    <xdr:to>
      <xdr:col>7</xdr:col>
      <xdr:colOff>0</xdr:colOff>
      <xdr:row>58</xdr:row>
      <xdr:rowOff>0</xdr:rowOff>
    </xdr:to>
    <xdr:sp>
      <xdr:nvSpPr>
        <xdr:cNvPr id="30" name="Line 6"/>
        <xdr:cNvSpPr>
          <a:spLocks/>
        </xdr:cNvSpPr>
      </xdr:nvSpPr>
      <xdr:spPr>
        <a:xfrm>
          <a:off x="11572875" y="5026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58</xdr:row>
      <xdr:rowOff>0</xdr:rowOff>
    </xdr:from>
    <xdr:to>
      <xdr:col>7</xdr:col>
      <xdr:colOff>0</xdr:colOff>
      <xdr:row>58</xdr:row>
      <xdr:rowOff>0</xdr:rowOff>
    </xdr:to>
    <xdr:sp>
      <xdr:nvSpPr>
        <xdr:cNvPr id="31" name="Line 7"/>
        <xdr:cNvSpPr>
          <a:spLocks/>
        </xdr:cNvSpPr>
      </xdr:nvSpPr>
      <xdr:spPr>
        <a:xfrm>
          <a:off x="11572875" y="5026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58</xdr:row>
      <xdr:rowOff>0</xdr:rowOff>
    </xdr:from>
    <xdr:to>
      <xdr:col>7</xdr:col>
      <xdr:colOff>0</xdr:colOff>
      <xdr:row>58</xdr:row>
      <xdr:rowOff>0</xdr:rowOff>
    </xdr:to>
    <xdr:sp>
      <xdr:nvSpPr>
        <xdr:cNvPr id="32" name="Line 8"/>
        <xdr:cNvSpPr>
          <a:spLocks/>
        </xdr:cNvSpPr>
      </xdr:nvSpPr>
      <xdr:spPr>
        <a:xfrm>
          <a:off x="11572875" y="5026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58</xdr:row>
      <xdr:rowOff>0</xdr:rowOff>
    </xdr:from>
    <xdr:to>
      <xdr:col>7</xdr:col>
      <xdr:colOff>0</xdr:colOff>
      <xdr:row>58</xdr:row>
      <xdr:rowOff>0</xdr:rowOff>
    </xdr:to>
    <xdr:sp>
      <xdr:nvSpPr>
        <xdr:cNvPr id="33" name="Line 9"/>
        <xdr:cNvSpPr>
          <a:spLocks/>
        </xdr:cNvSpPr>
      </xdr:nvSpPr>
      <xdr:spPr>
        <a:xfrm>
          <a:off x="11572875" y="5026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58</xdr:row>
      <xdr:rowOff>0</xdr:rowOff>
    </xdr:from>
    <xdr:to>
      <xdr:col>7</xdr:col>
      <xdr:colOff>0</xdr:colOff>
      <xdr:row>58</xdr:row>
      <xdr:rowOff>0</xdr:rowOff>
    </xdr:to>
    <xdr:sp>
      <xdr:nvSpPr>
        <xdr:cNvPr id="34" name="Line 10"/>
        <xdr:cNvSpPr>
          <a:spLocks/>
        </xdr:cNvSpPr>
      </xdr:nvSpPr>
      <xdr:spPr>
        <a:xfrm>
          <a:off x="11572875" y="5026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58</xdr:row>
      <xdr:rowOff>0</xdr:rowOff>
    </xdr:from>
    <xdr:to>
      <xdr:col>7</xdr:col>
      <xdr:colOff>0</xdr:colOff>
      <xdr:row>58</xdr:row>
      <xdr:rowOff>0</xdr:rowOff>
    </xdr:to>
    <xdr:sp>
      <xdr:nvSpPr>
        <xdr:cNvPr id="35" name="Line 11"/>
        <xdr:cNvSpPr>
          <a:spLocks/>
        </xdr:cNvSpPr>
      </xdr:nvSpPr>
      <xdr:spPr>
        <a:xfrm>
          <a:off x="11572875" y="5026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58</xdr:row>
      <xdr:rowOff>0</xdr:rowOff>
    </xdr:from>
    <xdr:to>
      <xdr:col>7</xdr:col>
      <xdr:colOff>0</xdr:colOff>
      <xdr:row>58</xdr:row>
      <xdr:rowOff>0</xdr:rowOff>
    </xdr:to>
    <xdr:sp>
      <xdr:nvSpPr>
        <xdr:cNvPr id="36" name="Line 12"/>
        <xdr:cNvSpPr>
          <a:spLocks/>
        </xdr:cNvSpPr>
      </xdr:nvSpPr>
      <xdr:spPr>
        <a:xfrm>
          <a:off x="11572875" y="5026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0</xdr:colOff>
      <xdr:row>59</xdr:row>
      <xdr:rowOff>0</xdr:rowOff>
    </xdr:to>
    <xdr:sp>
      <xdr:nvSpPr>
        <xdr:cNvPr id="37" name="Line 1"/>
        <xdr:cNvSpPr>
          <a:spLocks/>
        </xdr:cNvSpPr>
      </xdr:nvSpPr>
      <xdr:spPr>
        <a:xfrm>
          <a:off x="10353675" y="5052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0</xdr:colOff>
      <xdr:row>59</xdr:row>
      <xdr:rowOff>0</xdr:rowOff>
    </xdr:to>
    <xdr:sp>
      <xdr:nvSpPr>
        <xdr:cNvPr id="38" name="Line 2"/>
        <xdr:cNvSpPr>
          <a:spLocks/>
        </xdr:cNvSpPr>
      </xdr:nvSpPr>
      <xdr:spPr>
        <a:xfrm>
          <a:off x="10353675" y="5052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0</xdr:colOff>
      <xdr:row>59</xdr:row>
      <xdr:rowOff>0</xdr:rowOff>
    </xdr:to>
    <xdr:sp>
      <xdr:nvSpPr>
        <xdr:cNvPr id="39" name="Line 3"/>
        <xdr:cNvSpPr>
          <a:spLocks/>
        </xdr:cNvSpPr>
      </xdr:nvSpPr>
      <xdr:spPr>
        <a:xfrm>
          <a:off x="10353675" y="5052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0</xdr:colOff>
      <xdr:row>59</xdr:row>
      <xdr:rowOff>0</xdr:rowOff>
    </xdr:to>
    <xdr:sp>
      <xdr:nvSpPr>
        <xdr:cNvPr id="40" name="Line 4"/>
        <xdr:cNvSpPr>
          <a:spLocks/>
        </xdr:cNvSpPr>
      </xdr:nvSpPr>
      <xdr:spPr>
        <a:xfrm>
          <a:off x="10353675" y="5052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>
      <xdr:nvSpPr>
        <xdr:cNvPr id="41" name="Line 5"/>
        <xdr:cNvSpPr>
          <a:spLocks/>
        </xdr:cNvSpPr>
      </xdr:nvSpPr>
      <xdr:spPr>
        <a:xfrm>
          <a:off x="11572875" y="5052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>
      <xdr:nvSpPr>
        <xdr:cNvPr id="42" name="Line 6"/>
        <xdr:cNvSpPr>
          <a:spLocks/>
        </xdr:cNvSpPr>
      </xdr:nvSpPr>
      <xdr:spPr>
        <a:xfrm>
          <a:off x="11572875" y="5052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>
      <xdr:nvSpPr>
        <xdr:cNvPr id="43" name="Line 7"/>
        <xdr:cNvSpPr>
          <a:spLocks/>
        </xdr:cNvSpPr>
      </xdr:nvSpPr>
      <xdr:spPr>
        <a:xfrm>
          <a:off x="11572875" y="5052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>
      <xdr:nvSpPr>
        <xdr:cNvPr id="44" name="Line 8"/>
        <xdr:cNvSpPr>
          <a:spLocks/>
        </xdr:cNvSpPr>
      </xdr:nvSpPr>
      <xdr:spPr>
        <a:xfrm>
          <a:off x="11572875" y="5052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>
      <xdr:nvSpPr>
        <xdr:cNvPr id="45" name="Line 9"/>
        <xdr:cNvSpPr>
          <a:spLocks/>
        </xdr:cNvSpPr>
      </xdr:nvSpPr>
      <xdr:spPr>
        <a:xfrm>
          <a:off x="11572875" y="5052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>
      <xdr:nvSpPr>
        <xdr:cNvPr id="46" name="Line 10"/>
        <xdr:cNvSpPr>
          <a:spLocks/>
        </xdr:cNvSpPr>
      </xdr:nvSpPr>
      <xdr:spPr>
        <a:xfrm>
          <a:off x="11572875" y="5052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>
      <xdr:nvSpPr>
        <xdr:cNvPr id="47" name="Line 11"/>
        <xdr:cNvSpPr>
          <a:spLocks/>
        </xdr:cNvSpPr>
      </xdr:nvSpPr>
      <xdr:spPr>
        <a:xfrm>
          <a:off x="11572875" y="5052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>
      <xdr:nvSpPr>
        <xdr:cNvPr id="48" name="Line 12"/>
        <xdr:cNvSpPr>
          <a:spLocks/>
        </xdr:cNvSpPr>
      </xdr:nvSpPr>
      <xdr:spPr>
        <a:xfrm>
          <a:off x="11572875" y="5052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13296900" y="3740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>
          <a:off x="13296900" y="3740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>
          <a:off x="13296900" y="3740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>
          <a:off x="13296900" y="3740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5" name="Line 1"/>
        <xdr:cNvSpPr>
          <a:spLocks/>
        </xdr:cNvSpPr>
      </xdr:nvSpPr>
      <xdr:spPr>
        <a:xfrm>
          <a:off x="27146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6" name="Line 2"/>
        <xdr:cNvSpPr>
          <a:spLocks/>
        </xdr:cNvSpPr>
      </xdr:nvSpPr>
      <xdr:spPr>
        <a:xfrm>
          <a:off x="27146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1019175</xdr:colOff>
      <xdr:row>0</xdr:row>
      <xdr:rowOff>0</xdr:rowOff>
    </xdr:from>
    <xdr:to>
      <xdr:col>21</xdr:col>
      <xdr:colOff>447675</xdr:colOff>
      <xdr:row>0</xdr:row>
      <xdr:rowOff>0</xdr:rowOff>
    </xdr:to>
    <xdr:sp>
      <xdr:nvSpPr>
        <xdr:cNvPr id="7" name="Line 3"/>
        <xdr:cNvSpPr>
          <a:spLocks/>
        </xdr:cNvSpPr>
      </xdr:nvSpPr>
      <xdr:spPr>
        <a:xfrm>
          <a:off x="2124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42</xdr:row>
      <xdr:rowOff>0</xdr:rowOff>
    </xdr:from>
    <xdr:to>
      <xdr:col>30</xdr:col>
      <xdr:colOff>0</xdr:colOff>
      <xdr:row>42</xdr:row>
      <xdr:rowOff>0</xdr:rowOff>
    </xdr:to>
    <xdr:sp>
      <xdr:nvSpPr>
        <xdr:cNvPr id="8" name="Line 1"/>
        <xdr:cNvSpPr>
          <a:spLocks/>
        </xdr:cNvSpPr>
      </xdr:nvSpPr>
      <xdr:spPr>
        <a:xfrm>
          <a:off x="27146250" y="4605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42</xdr:row>
      <xdr:rowOff>0</xdr:rowOff>
    </xdr:from>
    <xdr:to>
      <xdr:col>30</xdr:col>
      <xdr:colOff>0</xdr:colOff>
      <xdr:row>42</xdr:row>
      <xdr:rowOff>0</xdr:rowOff>
    </xdr:to>
    <xdr:sp>
      <xdr:nvSpPr>
        <xdr:cNvPr id="9" name="Line 2"/>
        <xdr:cNvSpPr>
          <a:spLocks/>
        </xdr:cNvSpPr>
      </xdr:nvSpPr>
      <xdr:spPr>
        <a:xfrm>
          <a:off x="27146250" y="4605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1019175</xdr:colOff>
      <xdr:row>42</xdr:row>
      <xdr:rowOff>0</xdr:rowOff>
    </xdr:from>
    <xdr:to>
      <xdr:col>21</xdr:col>
      <xdr:colOff>447675</xdr:colOff>
      <xdr:row>42</xdr:row>
      <xdr:rowOff>0</xdr:rowOff>
    </xdr:to>
    <xdr:sp>
      <xdr:nvSpPr>
        <xdr:cNvPr id="10" name="Line 3"/>
        <xdr:cNvSpPr>
          <a:spLocks/>
        </xdr:cNvSpPr>
      </xdr:nvSpPr>
      <xdr:spPr>
        <a:xfrm>
          <a:off x="21240750" y="4605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11" name="Line 1"/>
        <xdr:cNvSpPr>
          <a:spLocks/>
        </xdr:cNvSpPr>
      </xdr:nvSpPr>
      <xdr:spPr>
        <a:xfrm>
          <a:off x="14458950" y="3425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12" name="Line 2"/>
        <xdr:cNvSpPr>
          <a:spLocks/>
        </xdr:cNvSpPr>
      </xdr:nvSpPr>
      <xdr:spPr>
        <a:xfrm>
          <a:off x="14458950" y="3425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13" name="Line 3"/>
        <xdr:cNvSpPr>
          <a:spLocks/>
        </xdr:cNvSpPr>
      </xdr:nvSpPr>
      <xdr:spPr>
        <a:xfrm>
          <a:off x="14458950" y="3425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14" name="Line 4"/>
        <xdr:cNvSpPr>
          <a:spLocks/>
        </xdr:cNvSpPr>
      </xdr:nvSpPr>
      <xdr:spPr>
        <a:xfrm>
          <a:off x="14458950" y="3425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>
      <xdr:nvSpPr>
        <xdr:cNvPr id="15" name="Line 1"/>
        <xdr:cNvSpPr>
          <a:spLocks/>
        </xdr:cNvSpPr>
      </xdr:nvSpPr>
      <xdr:spPr>
        <a:xfrm>
          <a:off x="292417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>
      <xdr:nvSpPr>
        <xdr:cNvPr id="16" name="Line 2"/>
        <xdr:cNvSpPr>
          <a:spLocks/>
        </xdr:cNvSpPr>
      </xdr:nvSpPr>
      <xdr:spPr>
        <a:xfrm>
          <a:off x="292417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39</xdr:row>
      <xdr:rowOff>0</xdr:rowOff>
    </xdr:from>
    <xdr:to>
      <xdr:col>23</xdr:col>
      <xdr:colOff>447675</xdr:colOff>
      <xdr:row>39</xdr:row>
      <xdr:rowOff>0</xdr:rowOff>
    </xdr:to>
    <xdr:sp>
      <xdr:nvSpPr>
        <xdr:cNvPr id="17" name="Line 3"/>
        <xdr:cNvSpPr>
          <a:spLocks/>
        </xdr:cNvSpPr>
      </xdr:nvSpPr>
      <xdr:spPr>
        <a:xfrm>
          <a:off x="221170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18" name="Line 1"/>
        <xdr:cNvSpPr>
          <a:spLocks/>
        </xdr:cNvSpPr>
      </xdr:nvSpPr>
      <xdr:spPr>
        <a:xfrm>
          <a:off x="14458950" y="3425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19" name="Line 2"/>
        <xdr:cNvSpPr>
          <a:spLocks/>
        </xdr:cNvSpPr>
      </xdr:nvSpPr>
      <xdr:spPr>
        <a:xfrm>
          <a:off x="14458950" y="3425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20" name="Line 3"/>
        <xdr:cNvSpPr>
          <a:spLocks/>
        </xdr:cNvSpPr>
      </xdr:nvSpPr>
      <xdr:spPr>
        <a:xfrm>
          <a:off x="14458950" y="3425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21" name="Line 4"/>
        <xdr:cNvSpPr>
          <a:spLocks/>
        </xdr:cNvSpPr>
      </xdr:nvSpPr>
      <xdr:spPr>
        <a:xfrm>
          <a:off x="14458950" y="3425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>
      <xdr:nvSpPr>
        <xdr:cNvPr id="22" name="Line 1"/>
        <xdr:cNvSpPr>
          <a:spLocks/>
        </xdr:cNvSpPr>
      </xdr:nvSpPr>
      <xdr:spPr>
        <a:xfrm>
          <a:off x="292417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>
      <xdr:nvSpPr>
        <xdr:cNvPr id="23" name="Line 2"/>
        <xdr:cNvSpPr>
          <a:spLocks/>
        </xdr:cNvSpPr>
      </xdr:nvSpPr>
      <xdr:spPr>
        <a:xfrm>
          <a:off x="292417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39</xdr:row>
      <xdr:rowOff>0</xdr:rowOff>
    </xdr:from>
    <xdr:to>
      <xdr:col>23</xdr:col>
      <xdr:colOff>447675</xdr:colOff>
      <xdr:row>39</xdr:row>
      <xdr:rowOff>0</xdr:rowOff>
    </xdr:to>
    <xdr:sp>
      <xdr:nvSpPr>
        <xdr:cNvPr id="24" name="Line 3"/>
        <xdr:cNvSpPr>
          <a:spLocks/>
        </xdr:cNvSpPr>
      </xdr:nvSpPr>
      <xdr:spPr>
        <a:xfrm>
          <a:off x="221170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s_server\homedir\WINDOWS\TEMP\Rar$DI00.013\f2r_&#1064;&#1072;&#1073;&#1083;&#1086;&#1085;%20&#1092;.&#8470;1-&#1040;&#1055;_&#1088;&#1072;&#1081;_2004_&#1088;&#1077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Разделы 1, 2"/>
      <sheetName val="Разделы 3, 4, 5"/>
      <sheetName val="Разделы 6, 7"/>
      <sheetName val="ФЛК (обязательный)"/>
      <sheetName val="ФЛК (информационные)"/>
      <sheetName val="Списки"/>
    </sheetNames>
    <sheetDataSet>
      <sheetData sheetId="6">
        <row r="2">
          <cell r="A2" t="str">
            <v>УСД в Республике Адыгея</v>
          </cell>
          <cell r="B2">
            <v>2</v>
          </cell>
          <cell r="D2">
            <v>6</v>
          </cell>
          <cell r="E2" t="str">
            <v>h</v>
          </cell>
        </row>
        <row r="3">
          <cell r="A3" t="str">
            <v>УСД в Республике Алтай</v>
          </cell>
          <cell r="B3">
            <v>4</v>
          </cell>
          <cell r="D3">
            <v>12</v>
          </cell>
          <cell r="E3" t="str">
            <v>Y</v>
          </cell>
        </row>
        <row r="4">
          <cell r="A4" t="str">
            <v>УСД в Республике Башкорстан</v>
          </cell>
          <cell r="B4">
            <v>16</v>
          </cell>
        </row>
        <row r="5">
          <cell r="A5" t="str">
            <v>УСД в Республике Бурятия</v>
          </cell>
          <cell r="B5">
            <v>22</v>
          </cell>
        </row>
        <row r="6">
          <cell r="A6" t="str">
            <v>УСД в Республике Дагестан</v>
          </cell>
          <cell r="B6">
            <v>32</v>
          </cell>
        </row>
        <row r="7">
          <cell r="A7" t="str">
            <v>УСД в Республике Ингушетия</v>
          </cell>
          <cell r="B7">
            <v>38</v>
          </cell>
        </row>
        <row r="8">
          <cell r="A8" t="str">
            <v>УСД в Республике Карелия</v>
          </cell>
          <cell r="B8">
            <v>58</v>
          </cell>
        </row>
        <row r="9">
          <cell r="A9" t="str">
            <v>УСД в Республике Калмыкия</v>
          </cell>
          <cell r="B9">
            <v>48</v>
          </cell>
        </row>
        <row r="10">
          <cell r="A10" t="str">
            <v>УСД в Кабардино-Балкарской Республике</v>
          </cell>
          <cell r="B10">
            <v>44</v>
          </cell>
        </row>
        <row r="11">
          <cell r="A11" t="str">
            <v>УСД в Карачаево-Черкесской Республике</v>
          </cell>
          <cell r="B11">
            <v>56</v>
          </cell>
        </row>
        <row r="12">
          <cell r="A12" t="str">
            <v>УСД в Республике Коми</v>
          </cell>
          <cell r="B12">
            <v>64</v>
          </cell>
        </row>
        <row r="13">
          <cell r="A13" t="str">
            <v>УСД в Республике Марий Эл </v>
          </cell>
          <cell r="B13">
            <v>86</v>
          </cell>
        </row>
        <row r="14">
          <cell r="A14" t="str">
            <v>УСД в Республике Мордовия</v>
          </cell>
          <cell r="B14">
            <v>88</v>
          </cell>
        </row>
        <row r="15">
          <cell r="A15" t="str">
            <v>УСД в Республике Татарстан</v>
          </cell>
          <cell r="B15">
            <v>142</v>
          </cell>
        </row>
        <row r="16">
          <cell r="A16" t="str">
            <v>УСД в Республике Тыва</v>
          </cell>
          <cell r="B16">
            <v>148</v>
          </cell>
        </row>
        <row r="17">
          <cell r="A17" t="str">
            <v>УСД в Республике Саха (Якутия)</v>
          </cell>
          <cell r="B17">
            <v>128</v>
          </cell>
        </row>
        <row r="18">
          <cell r="A18" t="str">
            <v>УСД в Республике Северная Осетия-Алания</v>
          </cell>
          <cell r="B18">
            <v>134</v>
          </cell>
        </row>
        <row r="19">
          <cell r="A19" t="str">
            <v>УСД в Удмуртской Республике</v>
          </cell>
          <cell r="B19">
            <v>154</v>
          </cell>
        </row>
        <row r="20">
          <cell r="A20" t="str">
            <v>УСД в Республике Хакасия</v>
          </cell>
          <cell r="B20">
            <v>160</v>
          </cell>
        </row>
        <row r="21">
          <cell r="A21" t="str">
            <v>УСД в Чеченской Республике</v>
          </cell>
          <cell r="B21">
            <v>166</v>
          </cell>
        </row>
        <row r="22">
          <cell r="A22" t="str">
            <v>УСД в Чувашской Республике</v>
          </cell>
          <cell r="B22">
            <v>172</v>
          </cell>
        </row>
        <row r="23">
          <cell r="A23" t="str">
            <v>УСД в Алтайском крае</v>
          </cell>
          <cell r="B23">
            <v>6</v>
          </cell>
        </row>
        <row r="24">
          <cell r="A24" t="str">
            <v>УСД в Краснодарском крае</v>
          </cell>
          <cell r="B24">
            <v>68</v>
          </cell>
        </row>
        <row r="25">
          <cell r="A25" t="str">
            <v>УСД в Красноярском крае</v>
          </cell>
          <cell r="B25">
            <v>70</v>
          </cell>
        </row>
        <row r="26">
          <cell r="A26" t="str">
            <v>УСД в Приморском крае</v>
          </cell>
          <cell r="B26">
            <v>114</v>
          </cell>
        </row>
        <row r="27">
          <cell r="A27" t="str">
            <v>УСД в Ставропольском крае</v>
          </cell>
          <cell r="B27">
            <v>138</v>
          </cell>
        </row>
        <row r="28">
          <cell r="A28" t="str">
            <v>УСД в Хабаровском крае</v>
          </cell>
          <cell r="B28">
            <v>158</v>
          </cell>
        </row>
        <row r="29">
          <cell r="A29" t="str">
            <v>УСД в Амурской области</v>
          </cell>
          <cell r="B29">
            <v>8</v>
          </cell>
        </row>
        <row r="30">
          <cell r="A30" t="str">
            <v>УСД в Архангельской области</v>
          </cell>
          <cell r="B30">
            <v>10</v>
          </cell>
        </row>
        <row r="31">
          <cell r="A31" t="str">
            <v>УСД в Астраханской области</v>
          </cell>
          <cell r="B31">
            <v>14</v>
          </cell>
        </row>
        <row r="32">
          <cell r="A32" t="str">
            <v>УСД в Белгородской области</v>
          </cell>
          <cell r="B32">
            <v>18</v>
          </cell>
        </row>
        <row r="33">
          <cell r="A33" t="str">
            <v>УСД в Брянской области</v>
          </cell>
          <cell r="B33">
            <v>20</v>
          </cell>
        </row>
        <row r="34">
          <cell r="A34" t="str">
            <v>УСД во Владимирской области</v>
          </cell>
          <cell r="B34">
            <v>24</v>
          </cell>
        </row>
        <row r="35">
          <cell r="A35" t="str">
            <v>УСД в Вологодской области</v>
          </cell>
          <cell r="B35">
            <v>28</v>
          </cell>
        </row>
        <row r="36">
          <cell r="A36" t="str">
            <v>УСД в Волгоградской области</v>
          </cell>
          <cell r="B36">
            <v>26</v>
          </cell>
        </row>
        <row r="37">
          <cell r="A37" t="str">
            <v>УСД в Воронежской области</v>
          </cell>
          <cell r="B37">
            <v>30</v>
          </cell>
        </row>
        <row r="38">
          <cell r="A38" t="str">
            <v>УСД в Ивановской области</v>
          </cell>
          <cell r="B38">
            <v>36</v>
          </cell>
        </row>
        <row r="39">
          <cell r="A39" t="str">
            <v>УСД в Иркутской области</v>
          </cell>
          <cell r="B39">
            <v>40</v>
          </cell>
        </row>
        <row r="40">
          <cell r="A40" t="str">
            <v>УСД в Калужской области</v>
          </cell>
          <cell r="B40">
            <v>50</v>
          </cell>
        </row>
        <row r="41">
          <cell r="A41" t="str">
            <v>УСД в Кемеровской области</v>
          </cell>
          <cell r="B41">
            <v>60</v>
          </cell>
        </row>
        <row r="42">
          <cell r="A42" t="str">
            <v>УСД в Кировской области</v>
          </cell>
          <cell r="B42">
            <v>62</v>
          </cell>
        </row>
        <row r="43">
          <cell r="A43" t="str">
            <v>УСД в Курганской области</v>
          </cell>
          <cell r="B43">
            <v>76</v>
          </cell>
        </row>
        <row r="44">
          <cell r="A44" t="str">
            <v>УСД в Курской области</v>
          </cell>
          <cell r="B44">
            <v>78</v>
          </cell>
        </row>
        <row r="45">
          <cell r="A45" t="str">
            <v>УСД в Ленинградской области</v>
          </cell>
          <cell r="B45">
            <v>80</v>
          </cell>
        </row>
        <row r="46">
          <cell r="A46" t="str">
            <v>УСД в Липецкой области</v>
          </cell>
          <cell r="B46">
            <v>82</v>
          </cell>
        </row>
        <row r="47">
          <cell r="A47" t="str">
            <v>УСД в Московской области</v>
          </cell>
          <cell r="B47">
            <v>92</v>
          </cell>
        </row>
        <row r="48">
          <cell r="A48" t="str">
            <v>УСД в Мурманской области</v>
          </cell>
          <cell r="B48">
            <v>94</v>
          </cell>
        </row>
        <row r="49">
          <cell r="A49" t="str">
            <v>УСД в Нижегородской области</v>
          </cell>
          <cell r="B49">
            <v>96</v>
          </cell>
        </row>
        <row r="50">
          <cell r="A50" t="str">
            <v>УСД в Новосибирской области</v>
          </cell>
          <cell r="B50">
            <v>100</v>
          </cell>
        </row>
        <row r="51">
          <cell r="A51" t="str">
            <v>УСД в Омской области</v>
          </cell>
          <cell r="B51">
            <v>102</v>
          </cell>
        </row>
        <row r="52">
          <cell r="A52" t="str">
            <v>УСД в Оренбургской области</v>
          </cell>
          <cell r="B52">
            <v>104</v>
          </cell>
        </row>
        <row r="53">
          <cell r="A53" t="str">
            <v>УСД в Пензенской области</v>
          </cell>
          <cell r="B53">
            <v>108</v>
          </cell>
        </row>
        <row r="54">
          <cell r="A54" t="str">
            <v>УСД в Пермской области</v>
          </cell>
          <cell r="B54">
            <v>110</v>
          </cell>
        </row>
        <row r="55">
          <cell r="A55" t="str">
            <v>УСД в Ростовской области</v>
          </cell>
          <cell r="B55">
            <v>118</v>
          </cell>
        </row>
        <row r="56">
          <cell r="A56" t="str">
            <v>УСД в Рязанской области</v>
          </cell>
          <cell r="B56">
            <v>120</v>
          </cell>
        </row>
        <row r="57">
          <cell r="A57" t="str">
            <v>УСД в Самарской области</v>
          </cell>
          <cell r="B57">
            <v>122</v>
          </cell>
        </row>
        <row r="58">
          <cell r="A58" t="str">
            <v>УСД в Саратовской области</v>
          </cell>
          <cell r="B58">
            <v>126</v>
          </cell>
        </row>
        <row r="59">
          <cell r="A59" t="str">
            <v>УСД в Свердловской области</v>
          </cell>
          <cell r="B59">
            <v>132</v>
          </cell>
        </row>
        <row r="60">
          <cell r="A60" t="str">
            <v>УСД в Смоленской области</v>
          </cell>
          <cell r="B60">
            <v>136</v>
          </cell>
        </row>
        <row r="61">
          <cell r="A61" t="str">
            <v>УСД в Тамбовской области</v>
          </cell>
          <cell r="B61">
            <v>140</v>
          </cell>
        </row>
        <row r="62">
          <cell r="A62" t="str">
            <v>УСД в Тверской области</v>
          </cell>
          <cell r="B62">
            <v>144</v>
          </cell>
        </row>
        <row r="63">
          <cell r="A63" t="str">
            <v>УСД в Томской области</v>
          </cell>
          <cell r="B63">
            <v>146</v>
          </cell>
        </row>
        <row r="64">
          <cell r="A64" t="str">
            <v>УСД в Тульской области</v>
          </cell>
          <cell r="B64">
            <v>150</v>
          </cell>
        </row>
        <row r="65">
          <cell r="A65" t="str">
            <v>УСД в Тюменской области</v>
          </cell>
          <cell r="B65">
            <v>152</v>
          </cell>
        </row>
        <row r="66">
          <cell r="A66" t="str">
            <v>УСД в Ульяновской области</v>
          </cell>
          <cell r="B66">
            <v>156</v>
          </cell>
        </row>
        <row r="67">
          <cell r="A67" t="str">
            <v>УСД в Челябинской области</v>
          </cell>
          <cell r="B67">
            <v>164</v>
          </cell>
        </row>
        <row r="68">
          <cell r="A68" t="str">
            <v>УСД в Читинской области</v>
          </cell>
          <cell r="B68">
            <v>168</v>
          </cell>
        </row>
        <row r="69">
          <cell r="A69" t="str">
            <v>УСД в Ярославской области</v>
          </cell>
          <cell r="B69">
            <v>178</v>
          </cell>
        </row>
        <row r="70">
          <cell r="A70" t="str">
            <v>УСД в г.Москва</v>
          </cell>
          <cell r="B70">
            <v>90</v>
          </cell>
        </row>
        <row r="71">
          <cell r="A71" t="str">
            <v>УСД в г. Санкт-Петербург</v>
          </cell>
          <cell r="B71">
            <v>124</v>
          </cell>
        </row>
        <row r="72">
          <cell r="A72" t="str">
            <v>ОСД в Ненецком АО </v>
          </cell>
          <cell r="B72">
            <v>12</v>
          </cell>
        </row>
        <row r="73">
          <cell r="A73" t="str">
            <v>УСД в Ханты-Мансийском АО</v>
          </cell>
          <cell r="B73">
            <v>162</v>
          </cell>
        </row>
        <row r="74">
          <cell r="A74" t="str">
            <v>ОСД Эвенкийский автономный округ</v>
          </cell>
          <cell r="B74">
            <v>74</v>
          </cell>
        </row>
        <row r="75">
          <cell r="A75" t="str">
            <v>УСД в Камчатской области</v>
          </cell>
          <cell r="B75">
            <v>52</v>
          </cell>
        </row>
        <row r="76">
          <cell r="A76" t="str">
            <v>ОСД в Калининградской области</v>
          </cell>
          <cell r="B76">
            <v>46</v>
          </cell>
        </row>
        <row r="77">
          <cell r="A77" t="str">
            <v>ОСД в Костромской области УСД</v>
          </cell>
          <cell r="B77">
            <v>66</v>
          </cell>
        </row>
        <row r="78">
          <cell r="A78" t="str">
            <v>ОСД в Магаданской области</v>
          </cell>
          <cell r="B78">
            <v>84</v>
          </cell>
        </row>
        <row r="79">
          <cell r="A79" t="str">
            <v>УСД в Новгородской области</v>
          </cell>
          <cell r="B79">
            <v>98</v>
          </cell>
        </row>
        <row r="80">
          <cell r="A80" t="str">
            <v>УСД в Орловской области</v>
          </cell>
          <cell r="B80">
            <v>106</v>
          </cell>
        </row>
        <row r="81">
          <cell r="A81" t="str">
            <v>ОСД в Псковской области</v>
          </cell>
          <cell r="B81">
            <v>116</v>
          </cell>
        </row>
        <row r="82">
          <cell r="A82" t="str">
            <v>УСД в Сахалинской области</v>
          </cell>
          <cell r="B82">
            <v>130</v>
          </cell>
        </row>
        <row r="83">
          <cell r="A83" t="str">
            <v>ОСД в Еврейской автономной обл.</v>
          </cell>
          <cell r="B83">
            <v>34</v>
          </cell>
        </row>
        <row r="84">
          <cell r="A84" t="str">
            <v>ОСД в Агинском Бурятском АО</v>
          </cell>
          <cell r="B84">
            <v>170</v>
          </cell>
        </row>
        <row r="85">
          <cell r="A85" t="str">
            <v>ОСД в Коми-Пермяцком АО</v>
          </cell>
          <cell r="B85">
            <v>112</v>
          </cell>
        </row>
        <row r="86">
          <cell r="A86" t="str">
            <v>ОСД в Корякском АО</v>
          </cell>
          <cell r="B86">
            <v>54</v>
          </cell>
        </row>
        <row r="87">
          <cell r="A87" t="str">
            <v>ОСД в Таймырском (Долгано-Ненецком) АО</v>
          </cell>
          <cell r="B87">
            <v>72</v>
          </cell>
        </row>
        <row r="88">
          <cell r="A88" t="str">
            <v>ОСД в Усть-Ордынском Бурятском АО</v>
          </cell>
          <cell r="B88">
            <v>42</v>
          </cell>
        </row>
        <row r="89">
          <cell r="A89" t="str">
            <v>ОСД в Чукотском АО</v>
          </cell>
          <cell r="B89">
            <v>174</v>
          </cell>
        </row>
        <row r="90">
          <cell r="A90" t="str">
            <v>ОСД в Ямало-Ненецком АО</v>
          </cell>
          <cell r="B90">
            <v>176</v>
          </cell>
        </row>
        <row r="91">
          <cell r="A91" t="str">
            <v>Судебный департамент при Верховном Суде Российской Федерации</v>
          </cell>
          <cell r="B91">
            <v>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  <pageSetUpPr fitToPage="1"/>
  </sheetPr>
  <dimension ref="A1:P30"/>
  <sheetViews>
    <sheetView showGridLines="0" tabSelected="1" zoomScaleSheetLayoutView="100" zoomScalePageLayoutView="0" workbookViewId="0" topLeftCell="A1">
      <selection activeCell="D30" sqref="D30:K30"/>
    </sheetView>
  </sheetViews>
  <sheetFormatPr defaultColWidth="9.140625" defaultRowHeight="12.75"/>
  <cols>
    <col min="1" max="5" width="9.140625" style="5" customWidth="1"/>
    <col min="6" max="6" width="13.28125" style="5" customWidth="1"/>
    <col min="7" max="7" width="9.8515625" style="5" customWidth="1"/>
    <col min="8" max="8" width="9.140625" style="5" customWidth="1"/>
    <col min="9" max="9" width="9.00390625" style="5" customWidth="1"/>
    <col min="10" max="10" width="6.7109375" style="5" customWidth="1"/>
    <col min="11" max="12" width="9.140625" style="5" customWidth="1"/>
    <col min="13" max="13" width="10.8515625" style="5" customWidth="1"/>
    <col min="14" max="14" width="9.57421875" style="5" customWidth="1"/>
    <col min="15" max="15" width="11.00390625" style="5" bestFit="1" customWidth="1"/>
    <col min="16" max="16" width="13.8515625" style="113" customWidth="1"/>
    <col min="17" max="16384" width="9.140625" style="5" customWidth="1"/>
  </cols>
  <sheetData>
    <row r="1" spans="1:15" ht="15.75" thickBot="1">
      <c r="A1" s="3" t="str">
        <f>"k9.1s-"&amp;VLOOKUP(G6,Коды_отчетных_периодов,2,FALSE)&amp;"-"&amp;I6&amp;"-"&amp;VLOOKUP(D21,Коды_судов,2,FALSE)</f>
        <v>k9.1s-Y-2013-155</v>
      </c>
      <c r="B1" s="4"/>
      <c r="O1" s="42"/>
    </row>
    <row r="2" spans="4:16" ht="13.5" customHeight="1" thickBot="1">
      <c r="D2" s="219" t="s">
        <v>2543</v>
      </c>
      <c r="E2" s="220"/>
      <c r="F2" s="220"/>
      <c r="G2" s="220"/>
      <c r="H2" s="220"/>
      <c r="I2" s="220"/>
      <c r="J2" s="220"/>
      <c r="K2" s="220"/>
      <c r="L2" s="221"/>
      <c r="M2" s="6"/>
      <c r="P2" s="117">
        <v>41491</v>
      </c>
    </row>
    <row r="3" spans="5:13" ht="13.5" thickBot="1">
      <c r="E3" s="7"/>
      <c r="F3" s="7"/>
      <c r="G3" s="7"/>
      <c r="H3" s="7"/>
      <c r="I3" s="7"/>
      <c r="J3" s="7"/>
      <c r="K3" s="7"/>
      <c r="L3" s="7"/>
      <c r="M3" s="8"/>
    </row>
    <row r="4" spans="4:13" ht="33" customHeight="1">
      <c r="D4" s="222" t="s">
        <v>2513</v>
      </c>
      <c r="E4" s="223"/>
      <c r="F4" s="223"/>
      <c r="G4" s="223"/>
      <c r="H4" s="223"/>
      <c r="I4" s="223"/>
      <c r="J4" s="223"/>
      <c r="K4" s="223"/>
      <c r="L4" s="224"/>
      <c r="M4" s="6"/>
    </row>
    <row r="5" spans="4:13" ht="33.75" customHeight="1">
      <c r="D5" s="225"/>
      <c r="E5" s="226"/>
      <c r="F5" s="226"/>
      <c r="G5" s="226"/>
      <c r="H5" s="226"/>
      <c r="I5" s="226"/>
      <c r="J5" s="226"/>
      <c r="K5" s="226"/>
      <c r="L5" s="227"/>
      <c r="M5" s="6"/>
    </row>
    <row r="6" spans="4:14" ht="15.75" customHeight="1" thickBot="1">
      <c r="D6" s="9"/>
      <c r="E6" s="10"/>
      <c r="F6" s="31" t="s">
        <v>2544</v>
      </c>
      <c r="G6" s="32">
        <v>12</v>
      </c>
      <c r="H6" s="33" t="s">
        <v>2512</v>
      </c>
      <c r="I6" s="32">
        <v>2013</v>
      </c>
      <c r="J6" s="34" t="s">
        <v>2545</v>
      </c>
      <c r="K6" s="10"/>
      <c r="L6" s="11"/>
      <c r="M6" s="166" t="str">
        <f>IF(COUNTIF('ФЛК (обязательный)'!A2:A2130,"Неверно!")&gt;0,"Ошибки ФЛК!"," ")</f>
        <v>Ошибки ФЛК!</v>
      </c>
      <c r="N6" s="167"/>
    </row>
    <row r="7" spans="5:14" ht="12.75">
      <c r="E7" s="12"/>
      <c r="F7" s="12"/>
      <c r="G7" s="12"/>
      <c r="H7" s="12"/>
      <c r="I7" s="12"/>
      <c r="J7" s="12"/>
      <c r="K7" s="12"/>
      <c r="L7" s="12"/>
      <c r="M7" s="165" t="str">
        <f>IF((COUNTIF('ФЛК (информационный)'!F2:F182,"Внести подтверждение к нарушенному информационному ФЛК")&gt;0),"Ошибки инф. ФЛК!"," ")</f>
        <v> </v>
      </c>
      <c r="N7" s="165"/>
    </row>
    <row r="8" spans="1:9" ht="12.75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15" ht="15.75" customHeight="1" thickBot="1">
      <c r="A9" s="228" t="s">
        <v>2546</v>
      </c>
      <c r="B9" s="228"/>
      <c r="C9" s="228"/>
      <c r="D9" s="228" t="s">
        <v>2547</v>
      </c>
      <c r="E9" s="228"/>
      <c r="F9" s="228"/>
      <c r="G9" s="228" t="s">
        <v>2502</v>
      </c>
      <c r="H9" s="228"/>
      <c r="I9" s="13"/>
      <c r="J9" s="14"/>
      <c r="K9" s="168" t="s">
        <v>2514</v>
      </c>
      <c r="L9" s="169"/>
      <c r="M9" s="169"/>
      <c r="N9" s="170"/>
      <c r="O9" s="15"/>
    </row>
    <row r="10" spans="1:14" ht="12.75" customHeight="1" thickBot="1">
      <c r="A10" s="196" t="s">
        <v>2398</v>
      </c>
      <c r="B10" s="196"/>
      <c r="C10" s="196"/>
      <c r="D10" s="196"/>
      <c r="E10" s="196"/>
      <c r="F10" s="196"/>
      <c r="G10" s="196"/>
      <c r="H10" s="196"/>
      <c r="I10" s="16"/>
      <c r="J10" s="14"/>
      <c r="K10" s="171" t="s">
        <v>2500</v>
      </c>
      <c r="L10" s="172"/>
      <c r="M10" s="172"/>
      <c r="N10" s="173"/>
    </row>
    <row r="11" spans="1:14" ht="26.25" customHeight="1" thickBot="1">
      <c r="A11" s="196" t="s">
        <v>1755</v>
      </c>
      <c r="B11" s="196"/>
      <c r="C11" s="196"/>
      <c r="D11" s="159" t="s">
        <v>2399</v>
      </c>
      <c r="E11" s="160"/>
      <c r="F11" s="161"/>
      <c r="G11" s="159" t="s">
        <v>2503</v>
      </c>
      <c r="H11" s="161"/>
      <c r="I11" s="16"/>
      <c r="J11" s="14"/>
      <c r="K11" s="201" t="s">
        <v>476</v>
      </c>
      <c r="L11" s="202"/>
      <c r="M11" s="202"/>
      <c r="N11" s="203"/>
    </row>
    <row r="12" spans="1:14" ht="24.75" customHeight="1" thickBot="1">
      <c r="A12" s="198" t="s">
        <v>2453</v>
      </c>
      <c r="B12" s="199"/>
      <c r="C12" s="200"/>
      <c r="D12" s="162"/>
      <c r="E12" s="163"/>
      <c r="F12" s="164"/>
      <c r="G12" s="162"/>
      <c r="H12" s="164"/>
      <c r="I12" s="16"/>
      <c r="J12" s="14"/>
      <c r="K12" s="204"/>
      <c r="L12" s="205"/>
      <c r="M12" s="205"/>
      <c r="N12" s="206"/>
    </row>
    <row r="13" spans="1:14" ht="12.75" customHeight="1" thickBot="1">
      <c r="A13" s="174" t="s">
        <v>2548</v>
      </c>
      <c r="B13" s="174"/>
      <c r="C13" s="174"/>
      <c r="D13" s="174"/>
      <c r="E13" s="174"/>
      <c r="F13" s="174"/>
      <c r="G13" s="174"/>
      <c r="H13" s="174"/>
      <c r="I13" s="16"/>
      <c r="J13" s="14"/>
      <c r="K13" s="204"/>
      <c r="L13" s="205"/>
      <c r="M13" s="205"/>
      <c r="N13" s="206"/>
    </row>
    <row r="14" spans="1:14" ht="34.5" customHeight="1" thickBot="1">
      <c r="A14" s="216" t="s">
        <v>2549</v>
      </c>
      <c r="B14" s="217"/>
      <c r="C14" s="218"/>
      <c r="D14" s="201" t="s">
        <v>2550</v>
      </c>
      <c r="E14" s="202"/>
      <c r="F14" s="203"/>
      <c r="G14" s="210" t="s">
        <v>2503</v>
      </c>
      <c r="H14" s="211"/>
      <c r="I14" s="16"/>
      <c r="J14" s="14"/>
      <c r="K14" s="204"/>
      <c r="L14" s="205"/>
      <c r="M14" s="205"/>
      <c r="N14" s="206"/>
    </row>
    <row r="15" spans="1:14" ht="6.75" customHeight="1">
      <c r="A15" s="204" t="s">
        <v>2453</v>
      </c>
      <c r="B15" s="205"/>
      <c r="C15" s="206"/>
      <c r="D15" s="204"/>
      <c r="E15" s="205"/>
      <c r="F15" s="206"/>
      <c r="G15" s="212"/>
      <c r="H15" s="213"/>
      <c r="K15" s="204"/>
      <c r="L15" s="205"/>
      <c r="M15" s="205"/>
      <c r="N15" s="206"/>
    </row>
    <row r="16" spans="1:14" ht="16.5" customHeight="1" thickBot="1">
      <c r="A16" s="207"/>
      <c r="B16" s="208"/>
      <c r="C16" s="209"/>
      <c r="D16" s="207"/>
      <c r="E16" s="208"/>
      <c r="F16" s="209"/>
      <c r="G16" s="214"/>
      <c r="H16" s="215"/>
      <c r="K16" s="207"/>
      <c r="L16" s="208"/>
      <c r="M16" s="208"/>
      <c r="N16" s="209"/>
    </row>
    <row r="17" spans="1:8" ht="13.5" thickBot="1">
      <c r="A17" s="174" t="s">
        <v>2551</v>
      </c>
      <c r="B17" s="174"/>
      <c r="C17" s="174"/>
      <c r="D17" s="201" t="s">
        <v>2501</v>
      </c>
      <c r="E17" s="202"/>
      <c r="F17" s="203"/>
      <c r="G17" s="210" t="s">
        <v>2504</v>
      </c>
      <c r="H17" s="211"/>
    </row>
    <row r="18" spans="1:8" ht="9.75" customHeight="1" thickBot="1">
      <c r="A18" s="174"/>
      <c r="B18" s="174"/>
      <c r="C18" s="174"/>
      <c r="D18" s="204"/>
      <c r="E18" s="205"/>
      <c r="F18" s="206"/>
      <c r="G18" s="212"/>
      <c r="H18" s="213"/>
    </row>
    <row r="19" spans="1:13" ht="21.75" customHeight="1" thickBot="1">
      <c r="A19" s="174"/>
      <c r="B19" s="174"/>
      <c r="C19" s="174"/>
      <c r="D19" s="207"/>
      <c r="E19" s="208"/>
      <c r="F19" s="209"/>
      <c r="G19" s="214"/>
      <c r="H19" s="215"/>
      <c r="M19" s="38" t="s">
        <v>2565</v>
      </c>
    </row>
    <row r="20" spans="1:15" ht="27" customHeight="1" thickBot="1">
      <c r="A20" s="16"/>
      <c r="B20" s="16"/>
      <c r="C20" s="16"/>
      <c r="D20" s="16"/>
      <c r="E20" s="16"/>
      <c r="F20" s="16"/>
      <c r="G20" s="16"/>
      <c r="H20" s="16"/>
      <c r="I20" s="16"/>
      <c r="J20" s="17"/>
      <c r="K20" s="18"/>
      <c r="L20" s="18"/>
      <c r="M20" s="40" t="s">
        <v>2566</v>
      </c>
      <c r="N20" s="18"/>
      <c r="O20" s="8"/>
    </row>
    <row r="21" spans="1:14" ht="24" customHeight="1" thickBot="1">
      <c r="A21" s="197" t="s">
        <v>2400</v>
      </c>
      <c r="B21" s="188"/>
      <c r="C21" s="189"/>
      <c r="D21" s="181" t="s">
        <v>1830</v>
      </c>
      <c r="E21" s="182"/>
      <c r="F21" s="182"/>
      <c r="G21" s="182"/>
      <c r="H21" s="182"/>
      <c r="I21" s="182"/>
      <c r="J21" s="182"/>
      <c r="K21" s="183"/>
      <c r="L21" s="14"/>
      <c r="M21" s="39" t="s">
        <v>2567</v>
      </c>
      <c r="N21" s="14"/>
    </row>
    <row r="22" spans="1:14" ht="15.75" customHeight="1" thickBot="1">
      <c r="A22" s="175" t="s">
        <v>2554</v>
      </c>
      <c r="B22" s="176"/>
      <c r="C22" s="177"/>
      <c r="D22" s="158" t="s">
        <v>2570</v>
      </c>
      <c r="E22" s="158"/>
      <c r="F22" s="158"/>
      <c r="G22" s="158"/>
      <c r="H22" s="158"/>
      <c r="I22" s="158"/>
      <c r="J22" s="158"/>
      <c r="K22" s="178"/>
      <c r="L22" s="14"/>
      <c r="M22" s="38" t="s">
        <v>2568</v>
      </c>
      <c r="N22" s="14"/>
    </row>
    <row r="23" spans="1:14" ht="13.5" thickBot="1">
      <c r="A23" s="19"/>
      <c r="B23" s="20"/>
      <c r="C23" s="20"/>
      <c r="D23" s="179"/>
      <c r="E23" s="179"/>
      <c r="F23" s="179"/>
      <c r="G23" s="179"/>
      <c r="H23" s="179"/>
      <c r="I23" s="179"/>
      <c r="J23" s="179"/>
      <c r="K23" s="180"/>
      <c r="L23" s="14"/>
      <c r="M23" s="38" t="s">
        <v>2569</v>
      </c>
      <c r="N23" s="14"/>
    </row>
    <row r="24" spans="1:14" ht="13.5" thickBot="1">
      <c r="A24" s="155" t="s">
        <v>2552</v>
      </c>
      <c r="B24" s="156"/>
      <c r="C24" s="156"/>
      <c r="D24" s="156"/>
      <c r="E24" s="157"/>
      <c r="F24" s="155" t="s">
        <v>2553</v>
      </c>
      <c r="G24" s="156"/>
      <c r="H24" s="156"/>
      <c r="I24" s="156"/>
      <c r="J24" s="156"/>
      <c r="K24" s="157"/>
      <c r="L24" s="14"/>
      <c r="N24" s="14"/>
    </row>
    <row r="25" spans="1:14" ht="13.5" thickBot="1">
      <c r="A25" s="184">
        <v>1</v>
      </c>
      <c r="B25" s="185"/>
      <c r="C25" s="185"/>
      <c r="D25" s="185"/>
      <c r="E25" s="186"/>
      <c r="F25" s="184">
        <v>2</v>
      </c>
      <c r="G25" s="185"/>
      <c r="H25" s="185"/>
      <c r="I25" s="185"/>
      <c r="J25" s="185"/>
      <c r="K25" s="186"/>
      <c r="L25" s="14"/>
      <c r="M25" s="14"/>
      <c r="N25" s="14"/>
    </row>
    <row r="26" spans="1:14" ht="13.5" thickBot="1">
      <c r="A26" s="192"/>
      <c r="B26" s="192"/>
      <c r="C26" s="192"/>
      <c r="D26" s="192"/>
      <c r="E26" s="192"/>
      <c r="F26" s="192"/>
      <c r="G26" s="192"/>
      <c r="H26" s="155"/>
      <c r="I26" s="156"/>
      <c r="J26" s="156"/>
      <c r="K26" s="157"/>
      <c r="L26" s="14"/>
      <c r="N26" s="14"/>
    </row>
    <row r="27" spans="1:14" ht="13.5" thickBo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14"/>
      <c r="N27" s="14"/>
    </row>
    <row r="28" spans="1:14" ht="15" customHeight="1" thickBot="1">
      <c r="A28" s="187" t="s">
        <v>2560</v>
      </c>
      <c r="B28" s="188"/>
      <c r="C28" s="189"/>
      <c r="D28" s="193" t="s">
        <v>2571</v>
      </c>
      <c r="E28" s="194"/>
      <c r="F28" s="194"/>
      <c r="G28" s="194"/>
      <c r="H28" s="194"/>
      <c r="I28" s="194"/>
      <c r="J28" s="194"/>
      <c r="K28" s="195"/>
      <c r="L28" s="14"/>
      <c r="N28" s="14"/>
    </row>
    <row r="29" spans="1:14" ht="13.5" thickBot="1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35"/>
      <c r="L29" s="14" t="s">
        <v>2451</v>
      </c>
      <c r="M29" s="36"/>
      <c r="N29" s="37">
        <f ca="1">TODAY()</f>
        <v>41676</v>
      </c>
    </row>
    <row r="30" spans="1:14" ht="20.25" customHeight="1" thickBot="1">
      <c r="A30" s="187" t="s">
        <v>2554</v>
      </c>
      <c r="B30" s="190"/>
      <c r="C30" s="191"/>
      <c r="D30" s="193" t="s">
        <v>2572</v>
      </c>
      <c r="E30" s="194"/>
      <c r="F30" s="194"/>
      <c r="G30" s="194"/>
      <c r="H30" s="194"/>
      <c r="I30" s="194"/>
      <c r="J30" s="194"/>
      <c r="K30" s="195"/>
      <c r="L30" s="14" t="s">
        <v>2452</v>
      </c>
      <c r="M30" s="14"/>
      <c r="N30" s="24">
        <f>IF(D21=0," ",VLOOKUP(D21,Коды_судов,2,0))</f>
        <v>155</v>
      </c>
    </row>
  </sheetData>
  <sheetProtection password="EC45" sheet="1"/>
  <mergeCells count="42">
    <mergeCell ref="D2:L2"/>
    <mergeCell ref="D4:L5"/>
    <mergeCell ref="G14:H16"/>
    <mergeCell ref="A15:C16"/>
    <mergeCell ref="A9:C9"/>
    <mergeCell ref="D9:F9"/>
    <mergeCell ref="G9:H9"/>
    <mergeCell ref="A10:F10"/>
    <mergeCell ref="D14:F16"/>
    <mergeCell ref="K11:N16"/>
    <mergeCell ref="A11:C11"/>
    <mergeCell ref="A12:C12"/>
    <mergeCell ref="D17:F19"/>
    <mergeCell ref="G17:H19"/>
    <mergeCell ref="A14:C14"/>
    <mergeCell ref="G11:H12"/>
    <mergeCell ref="A13:F13"/>
    <mergeCell ref="G13:H13"/>
    <mergeCell ref="A25:E25"/>
    <mergeCell ref="F25:K25"/>
    <mergeCell ref="A28:C28"/>
    <mergeCell ref="A30:C30"/>
    <mergeCell ref="A26:C26"/>
    <mergeCell ref="D26:E26"/>
    <mergeCell ref="D28:K28"/>
    <mergeCell ref="D30:K30"/>
    <mergeCell ref="F26:G26"/>
    <mergeCell ref="H26:K26"/>
    <mergeCell ref="A17:C19"/>
    <mergeCell ref="A22:C22"/>
    <mergeCell ref="A24:E24"/>
    <mergeCell ref="F24:K24"/>
    <mergeCell ref="D22:K22"/>
    <mergeCell ref="D23:K23"/>
    <mergeCell ref="D21:K21"/>
    <mergeCell ref="A21:C21"/>
    <mergeCell ref="D11:F12"/>
    <mergeCell ref="M7:N7"/>
    <mergeCell ref="M6:N6"/>
    <mergeCell ref="K9:N9"/>
    <mergeCell ref="K10:N10"/>
    <mergeCell ref="G10:H10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1:K21">
      <formula1>Наим_УСД</formula1>
    </dataValidation>
  </dataValidation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9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26"/>
    <pageSetUpPr fitToPage="1"/>
  </sheetPr>
  <dimension ref="A1:V73"/>
  <sheetViews>
    <sheetView zoomScale="46" zoomScaleNormal="46" zoomScaleSheetLayoutView="22" zoomScalePageLayoutView="0" workbookViewId="0" topLeftCell="A1">
      <pane xSplit="3" ySplit="8" topLeftCell="L4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L48" sqref="L48:S51"/>
    </sheetView>
  </sheetViews>
  <sheetFormatPr defaultColWidth="9.140625" defaultRowHeight="12.75"/>
  <cols>
    <col min="1" max="1" width="38.7109375" style="45" customWidth="1"/>
    <col min="2" max="2" width="66.7109375" style="45" customWidth="1"/>
    <col min="3" max="3" width="23.7109375" style="64" customWidth="1"/>
    <col min="4" max="4" width="9.140625" style="45" customWidth="1"/>
    <col min="5" max="5" width="21.421875" style="45" customWidth="1"/>
    <col min="6" max="6" width="15.140625" style="45" customWidth="1"/>
    <col min="7" max="7" width="21.57421875" style="45" customWidth="1"/>
    <col min="8" max="8" width="15.00390625" style="45" customWidth="1"/>
    <col min="9" max="9" width="22.7109375" style="45" customWidth="1"/>
    <col min="10" max="10" width="15.421875" style="45" customWidth="1"/>
    <col min="11" max="11" width="28.421875" style="45" customWidth="1"/>
    <col min="12" max="12" width="14.00390625" style="45" customWidth="1"/>
    <col min="13" max="13" width="14.8515625" style="45" customWidth="1"/>
    <col min="14" max="17" width="14.00390625" style="45" customWidth="1"/>
    <col min="18" max="18" width="17.7109375" style="45" customWidth="1"/>
    <col min="19" max="19" width="15.7109375" style="45" customWidth="1"/>
    <col min="20" max="20" width="26.7109375" style="45" customWidth="1"/>
    <col min="21" max="21" width="23.57421875" style="45" customWidth="1"/>
    <col min="22" max="22" width="20.28125" style="45" customWidth="1"/>
    <col min="23" max="16384" width="9.140625" style="45" customWidth="1"/>
  </cols>
  <sheetData>
    <row r="1" spans="1:10" ht="26.25" customHeight="1">
      <c r="A1" s="43" t="s">
        <v>2557</v>
      </c>
      <c r="B1" s="44"/>
      <c r="C1" s="44"/>
      <c r="E1" s="232" t="str">
        <f>IF('Титул ф.10.4.2'!D21=0," ",'Титул ф.10.4.2'!D21)</f>
        <v>Ульяновский областной суд </v>
      </c>
      <c r="F1" s="233"/>
      <c r="G1" s="233"/>
      <c r="H1" s="233"/>
      <c r="I1" s="233"/>
      <c r="J1" s="234"/>
    </row>
    <row r="2" spans="1:7" ht="20.25">
      <c r="A2" s="46" t="s">
        <v>2558</v>
      </c>
      <c r="B2" s="47"/>
      <c r="C2" s="48"/>
      <c r="E2" s="235" t="s">
        <v>2449</v>
      </c>
      <c r="F2" s="235"/>
      <c r="G2" s="235"/>
    </row>
    <row r="3" spans="1:7" ht="20.25">
      <c r="A3" s="46" t="s">
        <v>2559</v>
      </c>
      <c r="B3" s="47"/>
      <c r="C3" s="48"/>
      <c r="E3" s="235" t="s">
        <v>2449</v>
      </c>
      <c r="F3" s="235"/>
      <c r="G3" s="235"/>
    </row>
    <row r="4" spans="1:10" s="49" customFormat="1" ht="57.75" customHeight="1">
      <c r="A4" s="252" t="s">
        <v>2591</v>
      </c>
      <c r="B4" s="252"/>
      <c r="C4" s="252"/>
      <c r="D4" s="252"/>
      <c r="E4" s="252"/>
      <c r="F4" s="252"/>
      <c r="G4" s="252"/>
      <c r="H4" s="252"/>
      <c r="I4" s="252"/>
      <c r="J4" s="252"/>
    </row>
    <row r="5" spans="1:22" s="52" customFormat="1" ht="182.25" customHeight="1">
      <c r="A5" s="248" t="s">
        <v>2505</v>
      </c>
      <c r="B5" s="248"/>
      <c r="C5" s="254" t="s">
        <v>1213</v>
      </c>
      <c r="D5" s="249" t="s">
        <v>1419</v>
      </c>
      <c r="E5" s="253" t="s">
        <v>1230</v>
      </c>
      <c r="F5" s="253" t="s">
        <v>1206</v>
      </c>
      <c r="G5" s="253" t="s">
        <v>1409</v>
      </c>
      <c r="H5" s="253"/>
      <c r="I5" s="253" t="s">
        <v>1231</v>
      </c>
      <c r="J5" s="253" t="s">
        <v>1207</v>
      </c>
      <c r="K5" s="51" t="s">
        <v>1427</v>
      </c>
      <c r="L5" s="253" t="s">
        <v>1410</v>
      </c>
      <c r="M5" s="253"/>
      <c r="N5" s="253"/>
      <c r="O5" s="253"/>
      <c r="P5" s="253" t="s">
        <v>1411</v>
      </c>
      <c r="Q5" s="253"/>
      <c r="R5" s="253"/>
      <c r="S5" s="253" t="s">
        <v>1212</v>
      </c>
      <c r="T5" s="244" t="s">
        <v>2477</v>
      </c>
      <c r="U5" s="244" t="s">
        <v>2515</v>
      </c>
      <c r="V5" s="244" t="s">
        <v>2516</v>
      </c>
    </row>
    <row r="6" spans="1:22" s="54" customFormat="1" ht="104.25" customHeight="1">
      <c r="A6" s="248"/>
      <c r="B6" s="248"/>
      <c r="C6" s="254"/>
      <c r="D6" s="250"/>
      <c r="E6" s="243" t="s">
        <v>2497</v>
      </c>
      <c r="F6" s="243" t="s">
        <v>2498</v>
      </c>
      <c r="G6" s="243" t="s">
        <v>1232</v>
      </c>
      <c r="H6" s="243" t="s">
        <v>2498</v>
      </c>
      <c r="I6" s="243" t="s">
        <v>1221</v>
      </c>
      <c r="J6" s="243" t="s">
        <v>1222</v>
      </c>
      <c r="K6" s="247" t="s">
        <v>1222</v>
      </c>
      <c r="L6" s="243" t="s">
        <v>1233</v>
      </c>
      <c r="M6" s="243"/>
      <c r="N6" s="243" t="s">
        <v>1234</v>
      </c>
      <c r="O6" s="243"/>
      <c r="P6" s="243" t="s">
        <v>1235</v>
      </c>
      <c r="Q6" s="243"/>
      <c r="R6" s="243" t="s">
        <v>1407</v>
      </c>
      <c r="S6" s="243"/>
      <c r="T6" s="245"/>
      <c r="U6" s="245"/>
      <c r="V6" s="245"/>
    </row>
    <row r="7" spans="1:22" s="54" customFormat="1" ht="74.25" customHeight="1">
      <c r="A7" s="248"/>
      <c r="B7" s="248"/>
      <c r="C7" s="254"/>
      <c r="D7" s="251"/>
      <c r="E7" s="243"/>
      <c r="F7" s="243"/>
      <c r="G7" s="243"/>
      <c r="H7" s="243"/>
      <c r="I7" s="243"/>
      <c r="J7" s="243"/>
      <c r="K7" s="243"/>
      <c r="L7" s="53" t="s">
        <v>1412</v>
      </c>
      <c r="M7" s="53" t="s">
        <v>1413</v>
      </c>
      <c r="N7" s="53" t="s">
        <v>1412</v>
      </c>
      <c r="O7" s="53" t="s">
        <v>1413</v>
      </c>
      <c r="P7" s="53" t="s">
        <v>2497</v>
      </c>
      <c r="Q7" s="53" t="s">
        <v>1214</v>
      </c>
      <c r="R7" s="53" t="s">
        <v>2497</v>
      </c>
      <c r="S7" s="53" t="s">
        <v>1214</v>
      </c>
      <c r="T7" s="246"/>
      <c r="U7" s="246"/>
      <c r="V7" s="246"/>
    </row>
    <row r="8" spans="1:22" s="55" customFormat="1" ht="18.75">
      <c r="A8" s="50" t="s">
        <v>1209</v>
      </c>
      <c r="B8" s="50" t="s">
        <v>2506</v>
      </c>
      <c r="C8" s="50" t="s">
        <v>1420</v>
      </c>
      <c r="D8" s="50" t="s">
        <v>1421</v>
      </c>
      <c r="E8" s="50">
        <v>1</v>
      </c>
      <c r="F8" s="50">
        <v>2</v>
      </c>
      <c r="G8" s="50">
        <v>3</v>
      </c>
      <c r="H8" s="50">
        <v>4</v>
      </c>
      <c r="I8" s="50">
        <v>5</v>
      </c>
      <c r="J8" s="50">
        <v>6</v>
      </c>
      <c r="K8" s="50">
        <v>7</v>
      </c>
      <c r="L8" s="50">
        <v>8</v>
      </c>
      <c r="M8" s="50">
        <v>9</v>
      </c>
      <c r="N8" s="50">
        <v>10</v>
      </c>
      <c r="O8" s="50">
        <v>11</v>
      </c>
      <c r="P8" s="50">
        <v>12</v>
      </c>
      <c r="Q8" s="50">
        <v>13</v>
      </c>
      <c r="R8" s="50">
        <v>14</v>
      </c>
      <c r="S8" s="50">
        <v>15</v>
      </c>
      <c r="T8" s="76">
        <v>16</v>
      </c>
      <c r="U8" s="76">
        <v>17</v>
      </c>
      <c r="V8" s="76">
        <v>18</v>
      </c>
    </row>
    <row r="9" spans="1:22" s="59" customFormat="1" ht="129" customHeight="1">
      <c r="A9" s="242" t="s">
        <v>1422</v>
      </c>
      <c r="B9" s="78" t="s">
        <v>1428</v>
      </c>
      <c r="C9" s="75" t="s">
        <v>2466</v>
      </c>
      <c r="D9" s="58">
        <v>1</v>
      </c>
      <c r="E9" s="119">
        <v>0</v>
      </c>
      <c r="F9" s="119">
        <v>0</v>
      </c>
      <c r="G9" s="119">
        <v>0</v>
      </c>
      <c r="H9" s="119">
        <v>0</v>
      </c>
      <c r="I9" s="136">
        <v>0</v>
      </c>
      <c r="J9" s="136">
        <v>0</v>
      </c>
      <c r="K9" s="136">
        <v>0</v>
      </c>
      <c r="L9" s="136">
        <v>0</v>
      </c>
      <c r="M9" s="136">
        <v>0</v>
      </c>
      <c r="N9" s="136">
        <v>0</v>
      </c>
      <c r="O9" s="136">
        <v>0</v>
      </c>
      <c r="P9" s="136">
        <v>0</v>
      </c>
      <c r="Q9" s="136">
        <v>0</v>
      </c>
      <c r="R9" s="136">
        <v>0</v>
      </c>
      <c r="S9" s="136">
        <v>0</v>
      </c>
      <c r="T9" s="120">
        <v>0</v>
      </c>
      <c r="U9" s="120">
        <v>0</v>
      </c>
      <c r="V9" s="120">
        <v>0</v>
      </c>
    </row>
    <row r="10" spans="1:22" s="59" customFormat="1" ht="129" customHeight="1">
      <c r="A10" s="236"/>
      <c r="B10" s="79" t="s">
        <v>2467</v>
      </c>
      <c r="C10" s="75" t="s">
        <v>2468</v>
      </c>
      <c r="D10" s="58">
        <v>2</v>
      </c>
      <c r="E10" s="119">
        <v>0</v>
      </c>
      <c r="F10" s="119">
        <v>0</v>
      </c>
      <c r="G10" s="119">
        <v>0</v>
      </c>
      <c r="H10" s="119">
        <v>0</v>
      </c>
      <c r="I10" s="136">
        <v>0</v>
      </c>
      <c r="J10" s="136">
        <v>0</v>
      </c>
      <c r="K10" s="136">
        <v>0</v>
      </c>
      <c r="L10" s="136">
        <v>0</v>
      </c>
      <c r="M10" s="136">
        <v>0</v>
      </c>
      <c r="N10" s="136">
        <v>0</v>
      </c>
      <c r="O10" s="136">
        <v>0</v>
      </c>
      <c r="P10" s="136">
        <v>0</v>
      </c>
      <c r="Q10" s="136">
        <v>0</v>
      </c>
      <c r="R10" s="136">
        <v>0</v>
      </c>
      <c r="S10" s="136">
        <v>0</v>
      </c>
      <c r="T10" s="120">
        <v>0</v>
      </c>
      <c r="U10" s="120">
        <v>0</v>
      </c>
      <c r="V10" s="120">
        <v>0</v>
      </c>
    </row>
    <row r="11" spans="1:22" s="59" customFormat="1" ht="73.5" customHeight="1">
      <c r="A11" s="236"/>
      <c r="B11" s="79" t="s">
        <v>1429</v>
      </c>
      <c r="C11" s="75" t="s">
        <v>2469</v>
      </c>
      <c r="D11" s="58">
        <v>3</v>
      </c>
      <c r="E11" s="119">
        <v>0</v>
      </c>
      <c r="F11" s="119">
        <v>0</v>
      </c>
      <c r="G11" s="119">
        <v>0</v>
      </c>
      <c r="H11" s="119">
        <v>0</v>
      </c>
      <c r="I11" s="136">
        <v>0</v>
      </c>
      <c r="J11" s="136">
        <v>0</v>
      </c>
      <c r="K11" s="136">
        <v>0</v>
      </c>
      <c r="L11" s="136">
        <v>0</v>
      </c>
      <c r="M11" s="136">
        <v>0</v>
      </c>
      <c r="N11" s="136">
        <v>0</v>
      </c>
      <c r="O11" s="136">
        <v>0</v>
      </c>
      <c r="P11" s="136">
        <v>0</v>
      </c>
      <c r="Q11" s="136">
        <v>0</v>
      </c>
      <c r="R11" s="136">
        <v>0</v>
      </c>
      <c r="S11" s="136">
        <v>0</v>
      </c>
      <c r="T11" s="120">
        <v>0</v>
      </c>
      <c r="U11" s="120">
        <v>0</v>
      </c>
      <c r="V11" s="120">
        <v>0</v>
      </c>
    </row>
    <row r="12" spans="1:22" s="59" customFormat="1" ht="150" customHeight="1">
      <c r="A12" s="236"/>
      <c r="B12" s="78" t="s">
        <v>2410</v>
      </c>
      <c r="C12" s="75" t="s">
        <v>2411</v>
      </c>
      <c r="D12" s="58">
        <v>4</v>
      </c>
      <c r="E12" s="119">
        <v>0</v>
      </c>
      <c r="F12" s="119">
        <v>0</v>
      </c>
      <c r="G12" s="119">
        <v>0</v>
      </c>
      <c r="H12" s="119">
        <v>0</v>
      </c>
      <c r="I12" s="136">
        <v>0</v>
      </c>
      <c r="J12" s="136">
        <v>0</v>
      </c>
      <c r="K12" s="136">
        <v>0</v>
      </c>
      <c r="L12" s="136">
        <v>0</v>
      </c>
      <c r="M12" s="136">
        <v>0</v>
      </c>
      <c r="N12" s="136">
        <v>0</v>
      </c>
      <c r="O12" s="136">
        <v>0</v>
      </c>
      <c r="P12" s="136">
        <v>0</v>
      </c>
      <c r="Q12" s="136">
        <v>0</v>
      </c>
      <c r="R12" s="136">
        <v>0</v>
      </c>
      <c r="S12" s="136">
        <v>0</v>
      </c>
      <c r="T12" s="120">
        <v>0</v>
      </c>
      <c r="U12" s="120">
        <v>0</v>
      </c>
      <c r="V12" s="120">
        <v>0</v>
      </c>
    </row>
    <row r="13" spans="1:22" s="59" customFormat="1" ht="153" customHeight="1">
      <c r="A13" s="236"/>
      <c r="B13" s="78" t="s">
        <v>2412</v>
      </c>
      <c r="C13" s="75" t="s">
        <v>2413</v>
      </c>
      <c r="D13" s="58">
        <v>5</v>
      </c>
      <c r="E13" s="119">
        <v>0</v>
      </c>
      <c r="F13" s="119">
        <v>0</v>
      </c>
      <c r="G13" s="119">
        <v>0</v>
      </c>
      <c r="H13" s="119">
        <v>0</v>
      </c>
      <c r="I13" s="136">
        <v>0</v>
      </c>
      <c r="J13" s="136">
        <v>0</v>
      </c>
      <c r="K13" s="136">
        <v>0</v>
      </c>
      <c r="L13" s="136">
        <v>0</v>
      </c>
      <c r="M13" s="136">
        <v>0</v>
      </c>
      <c r="N13" s="136">
        <v>0</v>
      </c>
      <c r="O13" s="136">
        <v>0</v>
      </c>
      <c r="P13" s="136">
        <v>0</v>
      </c>
      <c r="Q13" s="136">
        <v>0</v>
      </c>
      <c r="R13" s="136">
        <v>0</v>
      </c>
      <c r="S13" s="136">
        <v>0</v>
      </c>
      <c r="T13" s="120">
        <v>0</v>
      </c>
      <c r="U13" s="120">
        <v>0</v>
      </c>
      <c r="V13" s="120">
        <v>0</v>
      </c>
    </row>
    <row r="14" spans="1:22" s="59" customFormat="1" ht="90.75" customHeight="1">
      <c r="A14" s="236"/>
      <c r="B14" s="78" t="s">
        <v>2414</v>
      </c>
      <c r="C14" s="75" t="s">
        <v>2401</v>
      </c>
      <c r="D14" s="58">
        <v>6</v>
      </c>
      <c r="E14" s="119">
        <v>0</v>
      </c>
      <c r="F14" s="119">
        <v>0</v>
      </c>
      <c r="G14" s="119">
        <v>0</v>
      </c>
      <c r="H14" s="119">
        <v>0</v>
      </c>
      <c r="I14" s="136">
        <v>0</v>
      </c>
      <c r="J14" s="136">
        <v>0</v>
      </c>
      <c r="K14" s="136">
        <v>0</v>
      </c>
      <c r="L14" s="136">
        <v>0</v>
      </c>
      <c r="M14" s="136">
        <v>0</v>
      </c>
      <c r="N14" s="136">
        <v>0</v>
      </c>
      <c r="O14" s="136">
        <v>0</v>
      </c>
      <c r="P14" s="136">
        <v>0</v>
      </c>
      <c r="Q14" s="136">
        <v>0</v>
      </c>
      <c r="R14" s="136">
        <v>0</v>
      </c>
      <c r="S14" s="136">
        <v>0</v>
      </c>
      <c r="T14" s="120">
        <v>0</v>
      </c>
      <c r="U14" s="120">
        <v>0</v>
      </c>
      <c r="V14" s="120">
        <v>0</v>
      </c>
    </row>
    <row r="15" spans="1:22" s="59" customFormat="1" ht="88.5" customHeight="1">
      <c r="A15" s="236"/>
      <c r="B15" s="78" t="s">
        <v>2402</v>
      </c>
      <c r="C15" s="75" t="s">
        <v>2403</v>
      </c>
      <c r="D15" s="58">
        <v>7</v>
      </c>
      <c r="E15" s="119">
        <v>0</v>
      </c>
      <c r="F15" s="119">
        <v>0</v>
      </c>
      <c r="G15" s="119">
        <v>0</v>
      </c>
      <c r="H15" s="119">
        <v>0</v>
      </c>
      <c r="I15" s="136">
        <v>0</v>
      </c>
      <c r="J15" s="136">
        <v>0</v>
      </c>
      <c r="K15" s="136">
        <v>0</v>
      </c>
      <c r="L15" s="136">
        <v>0</v>
      </c>
      <c r="M15" s="136">
        <v>0</v>
      </c>
      <c r="N15" s="136">
        <v>0</v>
      </c>
      <c r="O15" s="136">
        <v>0</v>
      </c>
      <c r="P15" s="136">
        <v>0</v>
      </c>
      <c r="Q15" s="136">
        <v>0</v>
      </c>
      <c r="R15" s="136">
        <v>0</v>
      </c>
      <c r="S15" s="136">
        <v>0</v>
      </c>
      <c r="T15" s="120">
        <v>0</v>
      </c>
      <c r="U15" s="120">
        <v>0</v>
      </c>
      <c r="V15" s="120">
        <v>0</v>
      </c>
    </row>
    <row r="16" spans="1:22" s="59" customFormat="1" ht="129.75" customHeight="1">
      <c r="A16" s="236"/>
      <c r="B16" s="78" t="s">
        <v>2404</v>
      </c>
      <c r="C16" s="75" t="s">
        <v>2405</v>
      </c>
      <c r="D16" s="58">
        <v>8</v>
      </c>
      <c r="E16" s="119">
        <v>0</v>
      </c>
      <c r="F16" s="119">
        <v>0</v>
      </c>
      <c r="G16" s="119">
        <v>0</v>
      </c>
      <c r="H16" s="119">
        <v>0</v>
      </c>
      <c r="I16" s="136">
        <v>0</v>
      </c>
      <c r="J16" s="136">
        <v>0</v>
      </c>
      <c r="K16" s="136">
        <v>0</v>
      </c>
      <c r="L16" s="136">
        <v>0</v>
      </c>
      <c r="M16" s="136">
        <v>0</v>
      </c>
      <c r="N16" s="136">
        <v>0</v>
      </c>
      <c r="O16" s="136">
        <v>0</v>
      </c>
      <c r="P16" s="136">
        <v>0</v>
      </c>
      <c r="Q16" s="136">
        <v>0</v>
      </c>
      <c r="R16" s="136">
        <v>0</v>
      </c>
      <c r="S16" s="136">
        <v>0</v>
      </c>
      <c r="T16" s="120">
        <v>0</v>
      </c>
      <c r="U16" s="120">
        <v>0</v>
      </c>
      <c r="V16" s="120">
        <v>0</v>
      </c>
    </row>
    <row r="17" spans="1:22" s="59" customFormat="1" ht="106.5" customHeight="1">
      <c r="A17" s="236"/>
      <c r="B17" s="78" t="s">
        <v>1430</v>
      </c>
      <c r="C17" s="51" t="s">
        <v>2524</v>
      </c>
      <c r="D17" s="58">
        <v>9</v>
      </c>
      <c r="E17" s="119">
        <v>0</v>
      </c>
      <c r="F17" s="119">
        <v>0</v>
      </c>
      <c r="G17" s="119">
        <v>0</v>
      </c>
      <c r="H17" s="119">
        <v>0</v>
      </c>
      <c r="I17" s="136">
        <v>0</v>
      </c>
      <c r="J17" s="136">
        <v>0</v>
      </c>
      <c r="K17" s="136">
        <v>0</v>
      </c>
      <c r="L17" s="136">
        <v>0</v>
      </c>
      <c r="M17" s="136">
        <v>0</v>
      </c>
      <c r="N17" s="136">
        <v>0</v>
      </c>
      <c r="O17" s="136">
        <v>0</v>
      </c>
      <c r="P17" s="136">
        <v>0</v>
      </c>
      <c r="Q17" s="136">
        <v>0</v>
      </c>
      <c r="R17" s="136">
        <v>0</v>
      </c>
      <c r="S17" s="136">
        <v>0</v>
      </c>
      <c r="T17" s="120">
        <v>0</v>
      </c>
      <c r="U17" s="120">
        <v>0</v>
      </c>
      <c r="V17" s="120">
        <v>0</v>
      </c>
    </row>
    <row r="18" spans="1:22" s="59" customFormat="1" ht="90" customHeight="1">
      <c r="A18" s="236"/>
      <c r="B18" s="78" t="s">
        <v>1431</v>
      </c>
      <c r="C18" s="51" t="s">
        <v>2525</v>
      </c>
      <c r="D18" s="58">
        <v>10</v>
      </c>
      <c r="E18" s="119">
        <v>0</v>
      </c>
      <c r="F18" s="119">
        <v>0</v>
      </c>
      <c r="G18" s="119">
        <v>0</v>
      </c>
      <c r="H18" s="119">
        <v>0</v>
      </c>
      <c r="I18" s="136">
        <v>0</v>
      </c>
      <c r="J18" s="136">
        <v>0</v>
      </c>
      <c r="K18" s="136">
        <v>0</v>
      </c>
      <c r="L18" s="136">
        <v>0</v>
      </c>
      <c r="M18" s="136">
        <v>0</v>
      </c>
      <c r="N18" s="136">
        <v>0</v>
      </c>
      <c r="O18" s="136">
        <v>0</v>
      </c>
      <c r="P18" s="136">
        <v>0</v>
      </c>
      <c r="Q18" s="136">
        <v>0</v>
      </c>
      <c r="R18" s="136">
        <v>0</v>
      </c>
      <c r="S18" s="136">
        <v>0</v>
      </c>
      <c r="T18" s="120">
        <v>0</v>
      </c>
      <c r="U18" s="120">
        <v>0</v>
      </c>
      <c r="V18" s="120">
        <v>0</v>
      </c>
    </row>
    <row r="19" spans="1:22" s="59" customFormat="1" ht="74.25" customHeight="1">
      <c r="A19" s="236"/>
      <c r="B19" s="78" t="s">
        <v>1432</v>
      </c>
      <c r="C19" s="51" t="s">
        <v>2526</v>
      </c>
      <c r="D19" s="58">
        <v>11</v>
      </c>
      <c r="E19" s="119">
        <v>0</v>
      </c>
      <c r="F19" s="119">
        <v>0</v>
      </c>
      <c r="G19" s="119">
        <v>0</v>
      </c>
      <c r="H19" s="119">
        <v>0</v>
      </c>
      <c r="I19" s="136">
        <v>0</v>
      </c>
      <c r="J19" s="136">
        <v>0</v>
      </c>
      <c r="K19" s="136">
        <v>0</v>
      </c>
      <c r="L19" s="136">
        <v>0</v>
      </c>
      <c r="M19" s="136">
        <v>0</v>
      </c>
      <c r="N19" s="136">
        <v>0</v>
      </c>
      <c r="O19" s="136">
        <v>0</v>
      </c>
      <c r="P19" s="136">
        <v>0</v>
      </c>
      <c r="Q19" s="136">
        <v>0</v>
      </c>
      <c r="R19" s="136">
        <v>0</v>
      </c>
      <c r="S19" s="136">
        <v>0</v>
      </c>
      <c r="T19" s="120">
        <v>0</v>
      </c>
      <c r="U19" s="120">
        <v>0</v>
      </c>
      <c r="V19" s="120">
        <v>0</v>
      </c>
    </row>
    <row r="20" spans="1:22" s="59" customFormat="1" ht="57" customHeight="1">
      <c r="A20" s="236"/>
      <c r="B20" s="78" t="s">
        <v>1433</v>
      </c>
      <c r="C20" s="51" t="s">
        <v>2527</v>
      </c>
      <c r="D20" s="58">
        <v>12</v>
      </c>
      <c r="E20" s="119">
        <v>0</v>
      </c>
      <c r="F20" s="119">
        <v>0</v>
      </c>
      <c r="G20" s="119">
        <v>0</v>
      </c>
      <c r="H20" s="119">
        <v>0</v>
      </c>
      <c r="I20" s="136">
        <v>0</v>
      </c>
      <c r="J20" s="136">
        <v>0</v>
      </c>
      <c r="K20" s="136">
        <v>0</v>
      </c>
      <c r="L20" s="136">
        <v>0</v>
      </c>
      <c r="M20" s="136">
        <v>0</v>
      </c>
      <c r="N20" s="136">
        <v>0</v>
      </c>
      <c r="O20" s="136">
        <v>0</v>
      </c>
      <c r="P20" s="136">
        <v>0</v>
      </c>
      <c r="Q20" s="136">
        <v>0</v>
      </c>
      <c r="R20" s="136">
        <v>0</v>
      </c>
      <c r="S20" s="136">
        <v>0</v>
      </c>
      <c r="T20" s="120">
        <v>0</v>
      </c>
      <c r="U20" s="120">
        <v>0</v>
      </c>
      <c r="V20" s="120">
        <v>0</v>
      </c>
    </row>
    <row r="21" spans="1:22" s="59" customFormat="1" ht="66" customHeight="1">
      <c r="A21" s="236"/>
      <c r="B21" s="78" t="s">
        <v>2578</v>
      </c>
      <c r="C21" s="51" t="s">
        <v>2528</v>
      </c>
      <c r="D21" s="58">
        <v>13</v>
      </c>
      <c r="E21" s="119">
        <v>0</v>
      </c>
      <c r="F21" s="119">
        <v>0</v>
      </c>
      <c r="G21" s="119">
        <v>0</v>
      </c>
      <c r="H21" s="119">
        <v>0</v>
      </c>
      <c r="I21" s="136">
        <v>0</v>
      </c>
      <c r="J21" s="136">
        <v>0</v>
      </c>
      <c r="K21" s="136">
        <v>0</v>
      </c>
      <c r="L21" s="136">
        <v>0</v>
      </c>
      <c r="M21" s="136">
        <v>0</v>
      </c>
      <c r="N21" s="136">
        <v>0</v>
      </c>
      <c r="O21" s="136">
        <v>0</v>
      </c>
      <c r="P21" s="136">
        <v>0</v>
      </c>
      <c r="Q21" s="136">
        <v>0</v>
      </c>
      <c r="R21" s="136">
        <v>0</v>
      </c>
      <c r="S21" s="136">
        <v>0</v>
      </c>
      <c r="T21" s="120">
        <v>0</v>
      </c>
      <c r="U21" s="120">
        <v>0</v>
      </c>
      <c r="V21" s="120">
        <v>0</v>
      </c>
    </row>
    <row r="22" spans="1:22" s="59" customFormat="1" ht="110.25" customHeight="1">
      <c r="A22" s="236"/>
      <c r="B22" s="78" t="s">
        <v>2579</v>
      </c>
      <c r="C22" s="51" t="s">
        <v>2529</v>
      </c>
      <c r="D22" s="58">
        <v>14</v>
      </c>
      <c r="E22" s="119">
        <v>0</v>
      </c>
      <c r="F22" s="119">
        <v>0</v>
      </c>
      <c r="G22" s="119">
        <v>0</v>
      </c>
      <c r="H22" s="119">
        <v>0</v>
      </c>
      <c r="I22" s="136">
        <v>0</v>
      </c>
      <c r="J22" s="136">
        <v>0</v>
      </c>
      <c r="K22" s="136">
        <v>0</v>
      </c>
      <c r="L22" s="136">
        <v>0</v>
      </c>
      <c r="M22" s="136">
        <v>0</v>
      </c>
      <c r="N22" s="136">
        <v>0</v>
      </c>
      <c r="O22" s="136">
        <v>0</v>
      </c>
      <c r="P22" s="136">
        <v>0</v>
      </c>
      <c r="Q22" s="136">
        <v>0</v>
      </c>
      <c r="R22" s="136">
        <v>0</v>
      </c>
      <c r="S22" s="136">
        <v>0</v>
      </c>
      <c r="T22" s="120">
        <v>0</v>
      </c>
      <c r="U22" s="120">
        <v>0</v>
      </c>
      <c r="V22" s="120">
        <v>0</v>
      </c>
    </row>
    <row r="23" spans="1:22" s="59" customFormat="1" ht="171" customHeight="1">
      <c r="A23" s="236"/>
      <c r="B23" s="78" t="s">
        <v>2580</v>
      </c>
      <c r="C23" s="51" t="s">
        <v>2530</v>
      </c>
      <c r="D23" s="58">
        <v>15</v>
      </c>
      <c r="E23" s="119">
        <v>0</v>
      </c>
      <c r="F23" s="119">
        <v>0</v>
      </c>
      <c r="G23" s="119">
        <v>0</v>
      </c>
      <c r="H23" s="119">
        <v>0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136">
        <v>0</v>
      </c>
      <c r="P23" s="136">
        <v>0</v>
      </c>
      <c r="Q23" s="136">
        <v>0</v>
      </c>
      <c r="R23" s="136">
        <v>0</v>
      </c>
      <c r="S23" s="136">
        <v>0</v>
      </c>
      <c r="T23" s="120">
        <v>0</v>
      </c>
      <c r="U23" s="120">
        <v>0</v>
      </c>
      <c r="V23" s="120">
        <v>0</v>
      </c>
    </row>
    <row r="24" spans="1:22" s="59" customFormat="1" ht="60" customHeight="1">
      <c r="A24" s="236"/>
      <c r="B24" s="78" t="s">
        <v>2581</v>
      </c>
      <c r="C24" s="51" t="s">
        <v>2531</v>
      </c>
      <c r="D24" s="58">
        <v>16</v>
      </c>
      <c r="E24" s="119">
        <v>0</v>
      </c>
      <c r="F24" s="119">
        <v>0</v>
      </c>
      <c r="G24" s="119">
        <v>0</v>
      </c>
      <c r="H24" s="119">
        <v>0</v>
      </c>
      <c r="I24" s="136">
        <v>0</v>
      </c>
      <c r="J24" s="136">
        <v>0</v>
      </c>
      <c r="K24" s="136">
        <v>0</v>
      </c>
      <c r="L24" s="136">
        <v>0</v>
      </c>
      <c r="M24" s="136">
        <v>0</v>
      </c>
      <c r="N24" s="136">
        <v>0</v>
      </c>
      <c r="O24" s="136">
        <v>0</v>
      </c>
      <c r="P24" s="136">
        <v>0</v>
      </c>
      <c r="Q24" s="136">
        <v>0</v>
      </c>
      <c r="R24" s="136">
        <v>0</v>
      </c>
      <c r="S24" s="136">
        <v>0</v>
      </c>
      <c r="T24" s="120">
        <v>0</v>
      </c>
      <c r="U24" s="120">
        <v>0</v>
      </c>
      <c r="V24" s="120">
        <v>0</v>
      </c>
    </row>
    <row r="25" spans="1:22" s="59" customFormat="1" ht="111" customHeight="1">
      <c r="A25" s="236"/>
      <c r="B25" s="78" t="s">
        <v>2406</v>
      </c>
      <c r="C25" s="75" t="s">
        <v>2407</v>
      </c>
      <c r="D25" s="58">
        <v>17</v>
      </c>
      <c r="E25" s="119">
        <v>0</v>
      </c>
      <c r="F25" s="119">
        <v>0</v>
      </c>
      <c r="G25" s="119">
        <v>0</v>
      </c>
      <c r="H25" s="119">
        <v>0</v>
      </c>
      <c r="I25" s="136">
        <v>0</v>
      </c>
      <c r="J25" s="136">
        <v>0</v>
      </c>
      <c r="K25" s="136">
        <v>0</v>
      </c>
      <c r="L25" s="136">
        <v>0</v>
      </c>
      <c r="M25" s="136">
        <v>0</v>
      </c>
      <c r="N25" s="136">
        <v>0</v>
      </c>
      <c r="O25" s="136">
        <v>0</v>
      </c>
      <c r="P25" s="136">
        <v>0</v>
      </c>
      <c r="Q25" s="136">
        <v>0</v>
      </c>
      <c r="R25" s="136">
        <v>0</v>
      </c>
      <c r="S25" s="136">
        <v>0</v>
      </c>
      <c r="T25" s="120">
        <v>0</v>
      </c>
      <c r="U25" s="120">
        <v>0</v>
      </c>
      <c r="V25" s="120">
        <v>0</v>
      </c>
    </row>
    <row r="26" spans="1:22" s="59" customFormat="1" ht="63" customHeight="1">
      <c r="A26" s="236" t="s">
        <v>1422</v>
      </c>
      <c r="B26" s="78" t="s">
        <v>2582</v>
      </c>
      <c r="C26" s="51" t="s">
        <v>2429</v>
      </c>
      <c r="D26" s="58">
        <v>18</v>
      </c>
      <c r="E26" s="119">
        <v>0</v>
      </c>
      <c r="F26" s="119">
        <v>0</v>
      </c>
      <c r="G26" s="119">
        <v>0</v>
      </c>
      <c r="H26" s="119">
        <v>0</v>
      </c>
      <c r="I26" s="136">
        <v>0</v>
      </c>
      <c r="J26" s="136">
        <v>0</v>
      </c>
      <c r="K26" s="136">
        <v>0</v>
      </c>
      <c r="L26" s="136">
        <v>0</v>
      </c>
      <c r="M26" s="136">
        <v>0</v>
      </c>
      <c r="N26" s="136">
        <v>0</v>
      </c>
      <c r="O26" s="136">
        <v>0</v>
      </c>
      <c r="P26" s="136">
        <v>0</v>
      </c>
      <c r="Q26" s="136">
        <v>0</v>
      </c>
      <c r="R26" s="136">
        <v>0</v>
      </c>
      <c r="S26" s="136">
        <v>0</v>
      </c>
      <c r="T26" s="120">
        <v>0</v>
      </c>
      <c r="U26" s="120">
        <v>0</v>
      </c>
      <c r="V26" s="120">
        <v>0</v>
      </c>
    </row>
    <row r="27" spans="1:22" s="59" customFormat="1" ht="64.5" customHeight="1">
      <c r="A27" s="236"/>
      <c r="B27" s="78" t="s">
        <v>2583</v>
      </c>
      <c r="C27" s="51" t="s">
        <v>2428</v>
      </c>
      <c r="D27" s="58">
        <v>19</v>
      </c>
      <c r="E27" s="119">
        <v>0</v>
      </c>
      <c r="F27" s="119">
        <v>0</v>
      </c>
      <c r="G27" s="119">
        <v>0</v>
      </c>
      <c r="H27" s="119">
        <v>0</v>
      </c>
      <c r="I27" s="136">
        <v>0</v>
      </c>
      <c r="J27" s="136">
        <v>0</v>
      </c>
      <c r="K27" s="136">
        <v>0</v>
      </c>
      <c r="L27" s="136">
        <v>0</v>
      </c>
      <c r="M27" s="136">
        <v>0</v>
      </c>
      <c r="N27" s="136">
        <v>0</v>
      </c>
      <c r="O27" s="136">
        <v>0</v>
      </c>
      <c r="P27" s="136">
        <v>0</v>
      </c>
      <c r="Q27" s="136">
        <v>0</v>
      </c>
      <c r="R27" s="136">
        <v>0</v>
      </c>
      <c r="S27" s="136">
        <v>0</v>
      </c>
      <c r="T27" s="120">
        <v>0</v>
      </c>
      <c r="U27" s="120">
        <v>0</v>
      </c>
      <c r="V27" s="120">
        <v>0</v>
      </c>
    </row>
    <row r="28" spans="1:22" s="59" customFormat="1" ht="101.25" customHeight="1">
      <c r="A28" s="236"/>
      <c r="B28" s="78" t="s">
        <v>2584</v>
      </c>
      <c r="C28" s="51" t="s">
        <v>2532</v>
      </c>
      <c r="D28" s="58">
        <v>20</v>
      </c>
      <c r="E28" s="119">
        <v>0</v>
      </c>
      <c r="F28" s="119">
        <v>0</v>
      </c>
      <c r="G28" s="119">
        <v>0</v>
      </c>
      <c r="H28" s="119">
        <v>0</v>
      </c>
      <c r="I28" s="136">
        <v>0</v>
      </c>
      <c r="J28" s="136">
        <v>0</v>
      </c>
      <c r="K28" s="136">
        <v>0</v>
      </c>
      <c r="L28" s="136">
        <v>0</v>
      </c>
      <c r="M28" s="136">
        <v>0</v>
      </c>
      <c r="N28" s="136">
        <v>0</v>
      </c>
      <c r="O28" s="136">
        <v>0</v>
      </c>
      <c r="P28" s="136">
        <v>0</v>
      </c>
      <c r="Q28" s="136">
        <v>0</v>
      </c>
      <c r="R28" s="136">
        <v>0</v>
      </c>
      <c r="S28" s="136">
        <v>0</v>
      </c>
      <c r="T28" s="120">
        <v>0</v>
      </c>
      <c r="U28" s="120">
        <v>0</v>
      </c>
      <c r="V28" s="120">
        <v>0</v>
      </c>
    </row>
    <row r="29" spans="1:22" s="59" customFormat="1" ht="88.5" customHeight="1">
      <c r="A29" s="236"/>
      <c r="B29" s="78" t="s">
        <v>2585</v>
      </c>
      <c r="C29" s="51" t="s">
        <v>1414</v>
      </c>
      <c r="D29" s="58">
        <v>21</v>
      </c>
      <c r="E29" s="119">
        <v>0</v>
      </c>
      <c r="F29" s="119">
        <v>0</v>
      </c>
      <c r="G29" s="119">
        <v>0</v>
      </c>
      <c r="H29" s="119">
        <v>0</v>
      </c>
      <c r="I29" s="136">
        <v>0</v>
      </c>
      <c r="J29" s="136">
        <v>0</v>
      </c>
      <c r="K29" s="136">
        <v>0</v>
      </c>
      <c r="L29" s="136">
        <v>0</v>
      </c>
      <c r="M29" s="136">
        <v>0</v>
      </c>
      <c r="N29" s="136">
        <v>0</v>
      </c>
      <c r="O29" s="136">
        <v>0</v>
      </c>
      <c r="P29" s="136">
        <v>0</v>
      </c>
      <c r="Q29" s="136">
        <v>0</v>
      </c>
      <c r="R29" s="136">
        <v>0</v>
      </c>
      <c r="S29" s="136">
        <v>0</v>
      </c>
      <c r="T29" s="120">
        <v>0</v>
      </c>
      <c r="U29" s="120">
        <v>0</v>
      </c>
      <c r="V29" s="120">
        <v>0</v>
      </c>
    </row>
    <row r="30" spans="1:22" s="59" customFormat="1" ht="92.25" customHeight="1">
      <c r="A30" s="236"/>
      <c r="B30" s="78" t="s">
        <v>2586</v>
      </c>
      <c r="C30" s="51" t="s">
        <v>2470</v>
      </c>
      <c r="D30" s="58">
        <v>22</v>
      </c>
      <c r="E30" s="119">
        <v>0</v>
      </c>
      <c r="F30" s="119">
        <v>0</v>
      </c>
      <c r="G30" s="119">
        <v>0</v>
      </c>
      <c r="H30" s="119">
        <v>0</v>
      </c>
      <c r="I30" s="136">
        <v>0</v>
      </c>
      <c r="J30" s="136">
        <v>0</v>
      </c>
      <c r="K30" s="136">
        <v>0</v>
      </c>
      <c r="L30" s="136">
        <v>0</v>
      </c>
      <c r="M30" s="136">
        <v>0</v>
      </c>
      <c r="N30" s="136">
        <v>0</v>
      </c>
      <c r="O30" s="136">
        <v>0</v>
      </c>
      <c r="P30" s="136">
        <v>0</v>
      </c>
      <c r="Q30" s="136">
        <v>0</v>
      </c>
      <c r="R30" s="136">
        <v>0</v>
      </c>
      <c r="S30" s="136">
        <v>0</v>
      </c>
      <c r="T30" s="120">
        <v>0</v>
      </c>
      <c r="U30" s="120">
        <v>0</v>
      </c>
      <c r="V30" s="120">
        <v>0</v>
      </c>
    </row>
    <row r="31" spans="1:22" s="59" customFormat="1" ht="89.25" customHeight="1">
      <c r="A31" s="236"/>
      <c r="B31" s="78" t="s">
        <v>2587</v>
      </c>
      <c r="C31" s="51" t="s">
        <v>2471</v>
      </c>
      <c r="D31" s="58">
        <v>23</v>
      </c>
      <c r="E31" s="119">
        <v>0</v>
      </c>
      <c r="F31" s="119">
        <v>0</v>
      </c>
      <c r="G31" s="119">
        <v>0</v>
      </c>
      <c r="H31" s="119">
        <v>0</v>
      </c>
      <c r="I31" s="136">
        <v>0</v>
      </c>
      <c r="J31" s="136">
        <v>0</v>
      </c>
      <c r="K31" s="136">
        <v>0</v>
      </c>
      <c r="L31" s="136">
        <v>0</v>
      </c>
      <c r="M31" s="136">
        <v>0</v>
      </c>
      <c r="N31" s="136">
        <v>0</v>
      </c>
      <c r="O31" s="136">
        <v>0</v>
      </c>
      <c r="P31" s="136">
        <v>0</v>
      </c>
      <c r="Q31" s="136">
        <v>0</v>
      </c>
      <c r="R31" s="136">
        <v>0</v>
      </c>
      <c r="S31" s="136">
        <v>0</v>
      </c>
      <c r="T31" s="120">
        <v>0</v>
      </c>
      <c r="U31" s="120">
        <v>0</v>
      </c>
      <c r="V31" s="120">
        <v>0</v>
      </c>
    </row>
    <row r="32" spans="1:22" s="59" customFormat="1" ht="66" customHeight="1">
      <c r="A32" s="236"/>
      <c r="B32" s="78" t="s">
        <v>2588</v>
      </c>
      <c r="C32" s="51" t="s">
        <v>2472</v>
      </c>
      <c r="D32" s="58">
        <v>24</v>
      </c>
      <c r="E32" s="119">
        <v>0</v>
      </c>
      <c r="F32" s="119">
        <v>0</v>
      </c>
      <c r="G32" s="119">
        <v>0</v>
      </c>
      <c r="H32" s="119">
        <v>0</v>
      </c>
      <c r="I32" s="136">
        <v>0</v>
      </c>
      <c r="J32" s="136">
        <v>0</v>
      </c>
      <c r="K32" s="136">
        <v>0</v>
      </c>
      <c r="L32" s="136">
        <v>0</v>
      </c>
      <c r="M32" s="136">
        <v>0</v>
      </c>
      <c r="N32" s="136">
        <v>0</v>
      </c>
      <c r="O32" s="136">
        <v>0</v>
      </c>
      <c r="P32" s="136">
        <v>0</v>
      </c>
      <c r="Q32" s="136">
        <v>0</v>
      </c>
      <c r="R32" s="136">
        <v>0</v>
      </c>
      <c r="S32" s="136">
        <v>0</v>
      </c>
      <c r="T32" s="120">
        <v>0</v>
      </c>
      <c r="U32" s="120">
        <v>0</v>
      </c>
      <c r="V32" s="120">
        <v>0</v>
      </c>
    </row>
    <row r="33" spans="1:22" s="59" customFormat="1" ht="66" customHeight="1">
      <c r="A33" s="236"/>
      <c r="B33" s="78" t="s">
        <v>1226</v>
      </c>
      <c r="C33" s="75">
        <v>280</v>
      </c>
      <c r="D33" s="58">
        <v>25</v>
      </c>
      <c r="E33" s="119"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v>0</v>
      </c>
      <c r="M33" s="121">
        <v>0</v>
      </c>
      <c r="N33" s="121">
        <v>0</v>
      </c>
      <c r="O33" s="121">
        <v>0</v>
      </c>
      <c r="P33" s="121">
        <v>0</v>
      </c>
      <c r="Q33" s="121">
        <v>0</v>
      </c>
      <c r="R33" s="121">
        <v>0</v>
      </c>
      <c r="S33" s="121">
        <v>0</v>
      </c>
      <c r="T33" s="121">
        <v>0</v>
      </c>
      <c r="U33" s="121">
        <v>0</v>
      </c>
      <c r="V33" s="121">
        <v>0</v>
      </c>
    </row>
    <row r="34" spans="1:22" s="59" customFormat="1" ht="69" customHeight="1">
      <c r="A34" s="236"/>
      <c r="B34" s="78" t="s">
        <v>1227</v>
      </c>
      <c r="C34" s="75">
        <v>282</v>
      </c>
      <c r="D34" s="58">
        <v>26</v>
      </c>
      <c r="E34" s="119"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  <c r="L34" s="121">
        <v>0</v>
      </c>
      <c r="M34" s="121">
        <v>0</v>
      </c>
      <c r="N34" s="121">
        <v>0</v>
      </c>
      <c r="O34" s="121">
        <v>0</v>
      </c>
      <c r="P34" s="121">
        <v>0</v>
      </c>
      <c r="Q34" s="121">
        <v>0</v>
      </c>
      <c r="R34" s="121">
        <v>0</v>
      </c>
      <c r="S34" s="121">
        <v>0</v>
      </c>
      <c r="T34" s="121">
        <v>0</v>
      </c>
      <c r="U34" s="121">
        <v>0</v>
      </c>
      <c r="V34" s="121">
        <v>0</v>
      </c>
    </row>
    <row r="35" spans="1:22" s="59" customFormat="1" ht="54.75" customHeight="1">
      <c r="A35" s="236"/>
      <c r="B35" s="78" t="s">
        <v>1753</v>
      </c>
      <c r="C35" s="75" t="s">
        <v>2464</v>
      </c>
      <c r="D35" s="58">
        <v>27</v>
      </c>
      <c r="E35" s="119"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v>0</v>
      </c>
      <c r="M35" s="121">
        <v>0</v>
      </c>
      <c r="N35" s="121">
        <v>0</v>
      </c>
      <c r="O35" s="121">
        <v>0</v>
      </c>
      <c r="P35" s="121">
        <v>0</v>
      </c>
      <c r="Q35" s="121">
        <v>0</v>
      </c>
      <c r="R35" s="121">
        <v>0</v>
      </c>
      <c r="S35" s="121">
        <v>0</v>
      </c>
      <c r="T35" s="121">
        <v>0</v>
      </c>
      <c r="U35" s="121">
        <v>0</v>
      </c>
      <c r="V35" s="121">
        <v>0</v>
      </c>
    </row>
    <row r="36" spans="1:22" s="59" customFormat="1" ht="171" customHeight="1">
      <c r="A36" s="236"/>
      <c r="B36" s="78" t="s">
        <v>1754</v>
      </c>
      <c r="C36" s="75" t="s">
        <v>2465</v>
      </c>
      <c r="D36" s="58">
        <v>28</v>
      </c>
      <c r="E36" s="119"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v>0</v>
      </c>
      <c r="M36" s="121">
        <v>0</v>
      </c>
      <c r="N36" s="121">
        <v>0</v>
      </c>
      <c r="O36" s="121">
        <v>0</v>
      </c>
      <c r="P36" s="121">
        <v>0</v>
      </c>
      <c r="Q36" s="121">
        <v>0</v>
      </c>
      <c r="R36" s="121">
        <v>0</v>
      </c>
      <c r="S36" s="121">
        <v>0</v>
      </c>
      <c r="T36" s="121">
        <v>0</v>
      </c>
      <c r="U36" s="121">
        <v>0</v>
      </c>
      <c r="V36" s="121">
        <v>0</v>
      </c>
    </row>
    <row r="37" spans="1:22" s="59" customFormat="1" ht="132" customHeight="1">
      <c r="A37" s="236"/>
      <c r="B37" s="78" t="s">
        <v>2589</v>
      </c>
      <c r="C37" s="51" t="s">
        <v>2474</v>
      </c>
      <c r="D37" s="58">
        <v>29</v>
      </c>
      <c r="E37" s="119"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v>0</v>
      </c>
      <c r="M37" s="121">
        <v>0</v>
      </c>
      <c r="N37" s="121">
        <v>0</v>
      </c>
      <c r="O37" s="121">
        <v>0</v>
      </c>
      <c r="P37" s="121">
        <v>0</v>
      </c>
      <c r="Q37" s="121">
        <v>0</v>
      </c>
      <c r="R37" s="121">
        <v>0</v>
      </c>
      <c r="S37" s="121">
        <v>0</v>
      </c>
      <c r="T37" s="121">
        <v>0</v>
      </c>
      <c r="U37" s="121">
        <v>0</v>
      </c>
      <c r="V37" s="121">
        <v>0</v>
      </c>
    </row>
    <row r="38" spans="1:22" s="59" customFormat="1" ht="73.5" customHeight="1">
      <c r="A38" s="236"/>
      <c r="B38" s="78" t="s">
        <v>2590</v>
      </c>
      <c r="C38" s="51" t="s">
        <v>2475</v>
      </c>
      <c r="D38" s="58">
        <v>30</v>
      </c>
      <c r="E38" s="119"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v>0</v>
      </c>
      <c r="M38" s="121">
        <v>0</v>
      </c>
      <c r="N38" s="121">
        <v>0</v>
      </c>
      <c r="O38" s="121">
        <v>0</v>
      </c>
      <c r="P38" s="121">
        <v>0</v>
      </c>
      <c r="Q38" s="121">
        <v>0</v>
      </c>
      <c r="R38" s="121">
        <v>0</v>
      </c>
      <c r="S38" s="121">
        <v>0</v>
      </c>
      <c r="T38" s="121">
        <v>0</v>
      </c>
      <c r="U38" s="121">
        <v>0</v>
      </c>
      <c r="V38" s="121">
        <v>0</v>
      </c>
    </row>
    <row r="39" spans="1:22" s="59" customFormat="1" ht="30" customHeight="1">
      <c r="A39" s="236"/>
      <c r="B39" s="78" t="s">
        <v>2408</v>
      </c>
      <c r="C39" s="75" t="s">
        <v>2409</v>
      </c>
      <c r="D39" s="58">
        <v>31</v>
      </c>
      <c r="E39" s="119"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v>0</v>
      </c>
      <c r="M39" s="121">
        <v>0</v>
      </c>
      <c r="N39" s="121">
        <v>0</v>
      </c>
      <c r="O39" s="121">
        <v>0</v>
      </c>
      <c r="P39" s="121">
        <v>0</v>
      </c>
      <c r="Q39" s="121">
        <v>0</v>
      </c>
      <c r="R39" s="121">
        <v>0</v>
      </c>
      <c r="S39" s="121">
        <v>0</v>
      </c>
      <c r="T39" s="121">
        <v>0</v>
      </c>
      <c r="U39" s="121">
        <v>0</v>
      </c>
      <c r="V39" s="121">
        <v>0</v>
      </c>
    </row>
    <row r="40" spans="1:22" s="59" customFormat="1" ht="60" customHeight="1">
      <c r="A40" s="237"/>
      <c r="B40" s="238" t="s">
        <v>2592</v>
      </c>
      <c r="C40" s="239"/>
      <c r="D40" s="58">
        <v>32</v>
      </c>
      <c r="E40" s="119"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v>0</v>
      </c>
      <c r="M40" s="121">
        <v>0</v>
      </c>
      <c r="N40" s="121">
        <v>0</v>
      </c>
      <c r="O40" s="121">
        <v>0</v>
      </c>
      <c r="P40" s="121">
        <v>0</v>
      </c>
      <c r="Q40" s="121">
        <v>0</v>
      </c>
      <c r="R40" s="121">
        <v>0</v>
      </c>
      <c r="S40" s="121">
        <v>0</v>
      </c>
      <c r="T40" s="121">
        <v>0</v>
      </c>
      <c r="U40" s="121">
        <v>0</v>
      </c>
      <c r="V40" s="121">
        <v>0</v>
      </c>
    </row>
    <row r="41" spans="1:22" s="59" customFormat="1" ht="33.75" customHeight="1">
      <c r="A41" s="240" t="s">
        <v>1423</v>
      </c>
      <c r="B41" s="78" t="s">
        <v>2455</v>
      </c>
      <c r="C41" s="75">
        <v>205</v>
      </c>
      <c r="D41" s="58">
        <v>33</v>
      </c>
      <c r="E41" s="119"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v>0</v>
      </c>
      <c r="M41" s="121">
        <v>0</v>
      </c>
      <c r="N41" s="121">
        <v>0</v>
      </c>
      <c r="O41" s="121">
        <v>0</v>
      </c>
      <c r="P41" s="121">
        <v>0</v>
      </c>
      <c r="Q41" s="121">
        <v>0</v>
      </c>
      <c r="R41" s="121">
        <v>0</v>
      </c>
      <c r="S41" s="121">
        <v>0</v>
      </c>
      <c r="T41" s="121">
        <v>0</v>
      </c>
      <c r="U41" s="121">
        <v>0</v>
      </c>
      <c r="V41" s="121">
        <v>0</v>
      </c>
    </row>
    <row r="42" spans="1:22" s="59" customFormat="1" ht="79.5" customHeight="1">
      <c r="A42" s="240"/>
      <c r="B42" s="78" t="s">
        <v>2508</v>
      </c>
      <c r="C42" s="75" t="s">
        <v>2456</v>
      </c>
      <c r="D42" s="58">
        <v>34</v>
      </c>
      <c r="E42" s="119"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0</v>
      </c>
      <c r="L42" s="121">
        <v>0</v>
      </c>
      <c r="M42" s="121">
        <v>0</v>
      </c>
      <c r="N42" s="121">
        <v>0</v>
      </c>
      <c r="O42" s="121">
        <v>0</v>
      </c>
      <c r="P42" s="121">
        <v>0</v>
      </c>
      <c r="Q42" s="121">
        <v>0</v>
      </c>
      <c r="R42" s="121">
        <v>0</v>
      </c>
      <c r="S42" s="121">
        <v>0</v>
      </c>
      <c r="T42" s="121">
        <v>0</v>
      </c>
      <c r="U42" s="121">
        <v>0</v>
      </c>
      <c r="V42" s="121">
        <v>0</v>
      </c>
    </row>
    <row r="43" spans="1:22" s="59" customFormat="1" ht="78" customHeight="1">
      <c r="A43" s="240"/>
      <c r="B43" s="78" t="s">
        <v>2509</v>
      </c>
      <c r="C43" s="75" t="s">
        <v>2457</v>
      </c>
      <c r="D43" s="58">
        <v>35</v>
      </c>
      <c r="E43" s="119"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v>0</v>
      </c>
      <c r="M43" s="121">
        <v>0</v>
      </c>
      <c r="N43" s="121">
        <v>0</v>
      </c>
      <c r="O43" s="121">
        <v>0</v>
      </c>
      <c r="P43" s="121">
        <v>0</v>
      </c>
      <c r="Q43" s="121">
        <v>0</v>
      </c>
      <c r="R43" s="121">
        <v>0</v>
      </c>
      <c r="S43" s="121">
        <v>0</v>
      </c>
      <c r="T43" s="121">
        <v>0</v>
      </c>
      <c r="U43" s="121">
        <v>0</v>
      </c>
      <c r="V43" s="121">
        <v>0</v>
      </c>
    </row>
    <row r="44" spans="1:22" s="59" customFormat="1" ht="33.75" customHeight="1">
      <c r="A44" s="240"/>
      <c r="B44" s="78" t="s">
        <v>2510</v>
      </c>
      <c r="C44" s="75">
        <v>206</v>
      </c>
      <c r="D44" s="58">
        <v>36</v>
      </c>
      <c r="E44" s="119"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>
        <v>0</v>
      </c>
      <c r="L44" s="121">
        <v>0</v>
      </c>
      <c r="M44" s="121">
        <v>0</v>
      </c>
      <c r="N44" s="121">
        <v>0</v>
      </c>
      <c r="O44" s="121">
        <v>0</v>
      </c>
      <c r="P44" s="121">
        <v>0</v>
      </c>
      <c r="Q44" s="121">
        <v>0</v>
      </c>
      <c r="R44" s="121">
        <v>0</v>
      </c>
      <c r="S44" s="121">
        <v>0</v>
      </c>
      <c r="T44" s="121">
        <v>0</v>
      </c>
      <c r="U44" s="121">
        <v>0</v>
      </c>
      <c r="V44" s="121">
        <v>0</v>
      </c>
    </row>
    <row r="45" spans="1:22" s="59" customFormat="1" ht="45" customHeight="1">
      <c r="A45" s="240"/>
      <c r="B45" s="78" t="s">
        <v>2511</v>
      </c>
      <c r="C45" s="75">
        <v>207</v>
      </c>
      <c r="D45" s="58">
        <v>37</v>
      </c>
      <c r="E45" s="119">
        <v>0</v>
      </c>
      <c r="F45" s="121">
        <v>0</v>
      </c>
      <c r="G45" s="121">
        <v>0</v>
      </c>
      <c r="H45" s="121">
        <v>0</v>
      </c>
      <c r="I45" s="121">
        <v>0</v>
      </c>
      <c r="J45" s="121">
        <v>0</v>
      </c>
      <c r="K45" s="121">
        <v>0</v>
      </c>
      <c r="L45" s="121">
        <v>0</v>
      </c>
      <c r="M45" s="121">
        <v>0</v>
      </c>
      <c r="N45" s="121">
        <v>0</v>
      </c>
      <c r="O45" s="121">
        <v>0</v>
      </c>
      <c r="P45" s="121">
        <v>0</v>
      </c>
      <c r="Q45" s="121">
        <v>0</v>
      </c>
      <c r="R45" s="121">
        <v>0</v>
      </c>
      <c r="S45" s="121">
        <v>0</v>
      </c>
      <c r="T45" s="121">
        <v>0</v>
      </c>
      <c r="U45" s="121">
        <v>0</v>
      </c>
      <c r="V45" s="121">
        <v>0</v>
      </c>
    </row>
    <row r="46" spans="1:22" s="59" customFormat="1" ht="90" customHeight="1">
      <c r="A46" s="240"/>
      <c r="B46" s="78" t="s">
        <v>1223</v>
      </c>
      <c r="C46" s="75">
        <v>208</v>
      </c>
      <c r="D46" s="58">
        <v>38</v>
      </c>
      <c r="E46" s="119"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>
        <v>0</v>
      </c>
      <c r="L46" s="121">
        <v>0</v>
      </c>
      <c r="M46" s="121">
        <v>0</v>
      </c>
      <c r="N46" s="121">
        <v>0</v>
      </c>
      <c r="O46" s="121">
        <v>0</v>
      </c>
      <c r="P46" s="121">
        <v>0</v>
      </c>
      <c r="Q46" s="121">
        <v>0</v>
      </c>
      <c r="R46" s="121">
        <v>0</v>
      </c>
      <c r="S46" s="121">
        <v>0</v>
      </c>
      <c r="T46" s="121">
        <v>0</v>
      </c>
      <c r="U46" s="121">
        <v>0</v>
      </c>
      <c r="V46" s="121">
        <v>0</v>
      </c>
    </row>
    <row r="47" spans="1:22" s="59" customFormat="1" ht="75" customHeight="1">
      <c r="A47" s="240"/>
      <c r="B47" s="78" t="s">
        <v>2423</v>
      </c>
      <c r="C47" s="51" t="s">
        <v>2417</v>
      </c>
      <c r="D47" s="58">
        <v>39</v>
      </c>
      <c r="E47" s="119"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v>0</v>
      </c>
      <c r="K47" s="121">
        <v>0</v>
      </c>
      <c r="L47" s="121">
        <v>0</v>
      </c>
      <c r="M47" s="121">
        <v>0</v>
      </c>
      <c r="N47" s="121">
        <v>0</v>
      </c>
      <c r="O47" s="121">
        <v>0</v>
      </c>
      <c r="P47" s="121">
        <v>0</v>
      </c>
      <c r="Q47" s="121">
        <v>0</v>
      </c>
      <c r="R47" s="121">
        <v>0</v>
      </c>
      <c r="S47" s="121">
        <v>0</v>
      </c>
      <c r="T47" s="121">
        <v>0</v>
      </c>
      <c r="U47" s="121">
        <v>0</v>
      </c>
      <c r="V47" s="121">
        <v>0</v>
      </c>
    </row>
    <row r="48" spans="1:22" s="59" customFormat="1" ht="72.75" customHeight="1">
      <c r="A48" s="240"/>
      <c r="B48" s="78" t="s">
        <v>2424</v>
      </c>
      <c r="C48" s="51" t="s">
        <v>2418</v>
      </c>
      <c r="D48" s="58">
        <v>40</v>
      </c>
      <c r="E48" s="119"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v>0</v>
      </c>
      <c r="L48" s="121">
        <v>0</v>
      </c>
      <c r="M48" s="121">
        <v>0</v>
      </c>
      <c r="N48" s="121">
        <v>0</v>
      </c>
      <c r="O48" s="121">
        <v>0</v>
      </c>
      <c r="P48" s="121">
        <v>0</v>
      </c>
      <c r="Q48" s="121">
        <v>0</v>
      </c>
      <c r="R48" s="121">
        <v>0</v>
      </c>
      <c r="S48" s="121">
        <v>0</v>
      </c>
      <c r="T48" s="121">
        <v>0</v>
      </c>
      <c r="U48" s="121">
        <v>0</v>
      </c>
      <c r="V48" s="121">
        <v>0</v>
      </c>
    </row>
    <row r="49" spans="1:22" s="59" customFormat="1" ht="66" customHeight="1">
      <c r="A49" s="240"/>
      <c r="B49" s="78" t="s">
        <v>2425</v>
      </c>
      <c r="C49" s="51" t="s">
        <v>2419</v>
      </c>
      <c r="D49" s="58">
        <v>41</v>
      </c>
      <c r="E49" s="119"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>
        <v>0</v>
      </c>
      <c r="L49" s="121">
        <v>0</v>
      </c>
      <c r="M49" s="121">
        <v>0</v>
      </c>
      <c r="N49" s="121">
        <v>0</v>
      </c>
      <c r="O49" s="121">
        <v>0</v>
      </c>
      <c r="P49" s="121">
        <v>0</v>
      </c>
      <c r="Q49" s="121">
        <v>0</v>
      </c>
      <c r="R49" s="121">
        <v>0</v>
      </c>
      <c r="S49" s="121">
        <v>0</v>
      </c>
      <c r="T49" s="121">
        <v>0</v>
      </c>
      <c r="U49" s="121">
        <v>0</v>
      </c>
      <c r="V49" s="121">
        <v>0</v>
      </c>
    </row>
    <row r="50" spans="1:22" s="59" customFormat="1" ht="66" customHeight="1">
      <c r="A50" s="240"/>
      <c r="B50" s="78" t="s">
        <v>2426</v>
      </c>
      <c r="C50" s="51" t="s">
        <v>2420</v>
      </c>
      <c r="D50" s="58">
        <v>42</v>
      </c>
      <c r="E50" s="119"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v>0</v>
      </c>
      <c r="K50" s="121">
        <v>0</v>
      </c>
      <c r="L50" s="121">
        <v>0</v>
      </c>
      <c r="M50" s="121">
        <v>0</v>
      </c>
      <c r="N50" s="121">
        <v>0</v>
      </c>
      <c r="O50" s="121">
        <v>0</v>
      </c>
      <c r="P50" s="121">
        <v>0</v>
      </c>
      <c r="Q50" s="121">
        <v>0</v>
      </c>
      <c r="R50" s="121">
        <v>0</v>
      </c>
      <c r="S50" s="121">
        <v>0</v>
      </c>
      <c r="T50" s="121">
        <v>0</v>
      </c>
      <c r="U50" s="121">
        <v>0</v>
      </c>
      <c r="V50" s="121">
        <v>0</v>
      </c>
    </row>
    <row r="51" spans="1:22" s="59" customFormat="1" ht="87" customHeight="1">
      <c r="A51" s="240"/>
      <c r="B51" s="78" t="s">
        <v>2593</v>
      </c>
      <c r="C51" s="51" t="s">
        <v>2471</v>
      </c>
      <c r="D51" s="58">
        <v>43</v>
      </c>
      <c r="E51" s="119">
        <v>0</v>
      </c>
      <c r="F51" s="121">
        <v>0</v>
      </c>
      <c r="G51" s="121">
        <v>0</v>
      </c>
      <c r="H51" s="121">
        <v>0</v>
      </c>
      <c r="I51" s="121">
        <v>0</v>
      </c>
      <c r="J51" s="121">
        <v>0</v>
      </c>
      <c r="K51" s="121">
        <v>0</v>
      </c>
      <c r="L51" s="121">
        <v>0</v>
      </c>
      <c r="M51" s="121">
        <v>0</v>
      </c>
      <c r="N51" s="121">
        <v>0</v>
      </c>
      <c r="O51" s="121">
        <v>0</v>
      </c>
      <c r="P51" s="121">
        <v>0</v>
      </c>
      <c r="Q51" s="121">
        <v>0</v>
      </c>
      <c r="R51" s="121">
        <v>0</v>
      </c>
      <c r="S51" s="121">
        <v>0</v>
      </c>
      <c r="T51" s="121">
        <v>0</v>
      </c>
      <c r="U51" s="121">
        <v>0</v>
      </c>
      <c r="V51" s="121">
        <v>0</v>
      </c>
    </row>
    <row r="52" spans="1:22" s="59" customFormat="1" ht="63" customHeight="1">
      <c r="A52" s="240"/>
      <c r="B52" s="78" t="s">
        <v>2594</v>
      </c>
      <c r="C52" s="51" t="s">
        <v>2472</v>
      </c>
      <c r="D52" s="58">
        <v>44</v>
      </c>
      <c r="E52" s="119">
        <v>0</v>
      </c>
      <c r="F52" s="121">
        <v>0</v>
      </c>
      <c r="G52" s="121">
        <v>0</v>
      </c>
      <c r="H52" s="121">
        <v>0</v>
      </c>
      <c r="I52" s="121">
        <v>0</v>
      </c>
      <c r="J52" s="121">
        <v>0</v>
      </c>
      <c r="K52" s="121">
        <v>0</v>
      </c>
      <c r="L52" s="121">
        <v>0</v>
      </c>
      <c r="M52" s="121">
        <v>0</v>
      </c>
      <c r="N52" s="121">
        <v>0</v>
      </c>
      <c r="O52" s="121">
        <v>0</v>
      </c>
      <c r="P52" s="121">
        <v>0</v>
      </c>
      <c r="Q52" s="121">
        <v>0</v>
      </c>
      <c r="R52" s="121">
        <v>0</v>
      </c>
      <c r="S52" s="121">
        <v>0</v>
      </c>
      <c r="T52" s="121">
        <v>0</v>
      </c>
      <c r="U52" s="121">
        <v>0</v>
      </c>
      <c r="V52" s="121">
        <v>0</v>
      </c>
    </row>
    <row r="53" spans="1:22" s="59" customFormat="1" ht="33" customHeight="1">
      <c r="A53" s="240"/>
      <c r="B53" s="78" t="s">
        <v>1424</v>
      </c>
      <c r="C53" s="51" t="s">
        <v>2473</v>
      </c>
      <c r="D53" s="58">
        <v>45</v>
      </c>
      <c r="E53" s="119">
        <v>0</v>
      </c>
      <c r="F53" s="121">
        <v>0</v>
      </c>
      <c r="G53" s="121">
        <v>0</v>
      </c>
      <c r="H53" s="121">
        <v>0</v>
      </c>
      <c r="I53" s="121">
        <v>0</v>
      </c>
      <c r="J53" s="121">
        <v>0</v>
      </c>
      <c r="K53" s="121">
        <v>0</v>
      </c>
      <c r="L53" s="121">
        <v>0</v>
      </c>
      <c r="M53" s="121">
        <v>0</v>
      </c>
      <c r="N53" s="121">
        <v>0</v>
      </c>
      <c r="O53" s="121">
        <v>0</v>
      </c>
      <c r="P53" s="121">
        <v>0</v>
      </c>
      <c r="Q53" s="121">
        <v>0</v>
      </c>
      <c r="R53" s="121">
        <v>0</v>
      </c>
      <c r="S53" s="121">
        <v>0</v>
      </c>
      <c r="T53" s="121">
        <v>0</v>
      </c>
      <c r="U53" s="121">
        <v>0</v>
      </c>
      <c r="V53" s="121">
        <v>0</v>
      </c>
    </row>
    <row r="54" spans="1:22" s="59" customFormat="1" ht="60" customHeight="1">
      <c r="A54" s="240"/>
      <c r="B54" s="78" t="s">
        <v>2595</v>
      </c>
      <c r="C54" s="75" t="s">
        <v>2464</v>
      </c>
      <c r="D54" s="58">
        <v>46</v>
      </c>
      <c r="E54" s="119">
        <v>0</v>
      </c>
      <c r="F54" s="121">
        <v>0</v>
      </c>
      <c r="G54" s="121">
        <v>0</v>
      </c>
      <c r="H54" s="121">
        <v>0</v>
      </c>
      <c r="I54" s="121">
        <v>0</v>
      </c>
      <c r="J54" s="121">
        <v>0</v>
      </c>
      <c r="K54" s="121">
        <v>0</v>
      </c>
      <c r="L54" s="121">
        <v>0</v>
      </c>
      <c r="M54" s="121">
        <v>0</v>
      </c>
      <c r="N54" s="121">
        <v>0</v>
      </c>
      <c r="O54" s="121">
        <v>0</v>
      </c>
      <c r="P54" s="121">
        <v>0</v>
      </c>
      <c r="Q54" s="121">
        <v>0</v>
      </c>
      <c r="R54" s="121">
        <v>0</v>
      </c>
      <c r="S54" s="121">
        <v>0</v>
      </c>
      <c r="T54" s="121">
        <v>0</v>
      </c>
      <c r="U54" s="121">
        <v>0</v>
      </c>
      <c r="V54" s="121">
        <v>0</v>
      </c>
    </row>
    <row r="55" spans="1:22" s="59" customFormat="1" ht="175.5" customHeight="1">
      <c r="A55" s="240"/>
      <c r="B55" s="78" t="s">
        <v>2596</v>
      </c>
      <c r="C55" s="75" t="s">
        <v>2465</v>
      </c>
      <c r="D55" s="58">
        <v>47</v>
      </c>
      <c r="E55" s="119">
        <v>0</v>
      </c>
      <c r="F55" s="121">
        <v>0</v>
      </c>
      <c r="G55" s="121">
        <v>0</v>
      </c>
      <c r="H55" s="121">
        <v>0</v>
      </c>
      <c r="I55" s="121">
        <v>0</v>
      </c>
      <c r="J55" s="121">
        <v>0</v>
      </c>
      <c r="K55" s="121">
        <v>0</v>
      </c>
      <c r="L55" s="121">
        <v>0</v>
      </c>
      <c r="M55" s="121">
        <v>0</v>
      </c>
      <c r="N55" s="121">
        <v>0</v>
      </c>
      <c r="O55" s="121">
        <v>0</v>
      </c>
      <c r="P55" s="121">
        <v>0</v>
      </c>
      <c r="Q55" s="121">
        <v>0</v>
      </c>
      <c r="R55" s="121">
        <v>0</v>
      </c>
      <c r="S55" s="121">
        <v>0</v>
      </c>
      <c r="T55" s="121">
        <v>0</v>
      </c>
      <c r="U55" s="121">
        <v>0</v>
      </c>
      <c r="V55" s="121">
        <v>0</v>
      </c>
    </row>
    <row r="56" spans="1:22" s="59" customFormat="1" ht="60" customHeight="1">
      <c r="A56" s="240"/>
      <c r="B56" s="78" t="s">
        <v>2427</v>
      </c>
      <c r="C56" s="51" t="s">
        <v>2421</v>
      </c>
      <c r="D56" s="58">
        <v>48</v>
      </c>
      <c r="E56" s="119">
        <v>0</v>
      </c>
      <c r="F56" s="121">
        <v>0</v>
      </c>
      <c r="G56" s="121">
        <v>0</v>
      </c>
      <c r="H56" s="121">
        <v>0</v>
      </c>
      <c r="I56" s="121">
        <v>0</v>
      </c>
      <c r="J56" s="121">
        <v>0</v>
      </c>
      <c r="K56" s="121">
        <v>0</v>
      </c>
      <c r="L56" s="121">
        <v>0</v>
      </c>
      <c r="M56" s="121">
        <v>0</v>
      </c>
      <c r="N56" s="121">
        <v>0</v>
      </c>
      <c r="O56" s="121">
        <v>0</v>
      </c>
      <c r="P56" s="121">
        <v>0</v>
      </c>
      <c r="Q56" s="121">
        <v>0</v>
      </c>
      <c r="R56" s="121">
        <v>0</v>
      </c>
      <c r="S56" s="121">
        <v>0</v>
      </c>
      <c r="T56" s="121">
        <v>0</v>
      </c>
      <c r="U56" s="121">
        <v>0</v>
      </c>
      <c r="V56" s="121">
        <v>0</v>
      </c>
    </row>
    <row r="57" spans="1:22" s="59" customFormat="1" ht="60" customHeight="1">
      <c r="A57" s="240"/>
      <c r="B57" s="238" t="s">
        <v>2597</v>
      </c>
      <c r="C57" s="241"/>
      <c r="D57" s="58">
        <v>49</v>
      </c>
      <c r="E57" s="119">
        <v>0</v>
      </c>
      <c r="F57" s="121">
        <v>0</v>
      </c>
      <c r="G57" s="121">
        <v>0</v>
      </c>
      <c r="H57" s="121">
        <v>0</v>
      </c>
      <c r="I57" s="121">
        <v>0</v>
      </c>
      <c r="J57" s="121">
        <v>0</v>
      </c>
      <c r="K57" s="121">
        <v>0</v>
      </c>
      <c r="L57" s="121">
        <v>0</v>
      </c>
      <c r="M57" s="121">
        <v>0</v>
      </c>
      <c r="N57" s="121">
        <v>0</v>
      </c>
      <c r="O57" s="121">
        <v>0</v>
      </c>
      <c r="P57" s="121">
        <v>0</v>
      </c>
      <c r="Q57" s="121">
        <v>0</v>
      </c>
      <c r="R57" s="121">
        <v>0</v>
      </c>
      <c r="S57" s="121">
        <v>0</v>
      </c>
      <c r="T57" s="121">
        <v>0</v>
      </c>
      <c r="U57" s="121">
        <v>0</v>
      </c>
      <c r="V57" s="121">
        <v>0</v>
      </c>
    </row>
    <row r="58" spans="1:22" s="59" customFormat="1" ht="60" customHeight="1">
      <c r="A58" s="242" t="s">
        <v>1425</v>
      </c>
      <c r="B58" s="78" t="s">
        <v>2422</v>
      </c>
      <c r="C58" s="51" t="s">
        <v>2416</v>
      </c>
      <c r="D58" s="58">
        <v>50</v>
      </c>
      <c r="E58" s="121">
        <v>0</v>
      </c>
      <c r="F58" s="121">
        <v>0</v>
      </c>
      <c r="G58" s="121">
        <v>0</v>
      </c>
      <c r="H58" s="121">
        <v>0</v>
      </c>
      <c r="I58" s="121">
        <v>0</v>
      </c>
      <c r="J58" s="121">
        <v>0</v>
      </c>
      <c r="K58" s="121">
        <v>0</v>
      </c>
      <c r="L58" s="121">
        <v>0</v>
      </c>
      <c r="M58" s="121">
        <v>0</v>
      </c>
      <c r="N58" s="121">
        <v>0</v>
      </c>
      <c r="O58" s="121">
        <v>0</v>
      </c>
      <c r="P58" s="121">
        <v>0</v>
      </c>
      <c r="Q58" s="121">
        <v>0</v>
      </c>
      <c r="R58" s="121">
        <v>0</v>
      </c>
      <c r="S58" s="121">
        <v>0</v>
      </c>
      <c r="T58" s="121">
        <v>0</v>
      </c>
      <c r="U58" s="121">
        <v>0</v>
      </c>
      <c r="V58" s="121">
        <v>0</v>
      </c>
    </row>
    <row r="59" spans="1:22" s="59" customFormat="1" ht="60" customHeight="1">
      <c r="A59" s="236"/>
      <c r="B59" s="78" t="s">
        <v>2458</v>
      </c>
      <c r="C59" s="75">
        <v>126</v>
      </c>
      <c r="D59" s="58">
        <v>51</v>
      </c>
      <c r="E59" s="121">
        <v>1</v>
      </c>
      <c r="F59" s="121">
        <v>4</v>
      </c>
      <c r="G59" s="121">
        <v>1</v>
      </c>
      <c r="H59" s="121">
        <v>4</v>
      </c>
      <c r="I59" s="121">
        <v>0</v>
      </c>
      <c r="J59" s="121">
        <v>0</v>
      </c>
      <c r="K59" s="121">
        <v>0</v>
      </c>
      <c r="L59" s="121">
        <v>0</v>
      </c>
      <c r="M59" s="121">
        <v>0</v>
      </c>
      <c r="N59" s="121">
        <v>0</v>
      </c>
      <c r="O59" s="121">
        <v>0</v>
      </c>
      <c r="P59" s="121">
        <v>0</v>
      </c>
      <c r="Q59" s="121">
        <v>0</v>
      </c>
      <c r="R59" s="121">
        <v>0</v>
      </c>
      <c r="S59" s="121">
        <v>0</v>
      </c>
      <c r="T59" s="121">
        <v>0</v>
      </c>
      <c r="U59" s="121">
        <v>0</v>
      </c>
      <c r="V59" s="121">
        <v>0</v>
      </c>
    </row>
    <row r="60" spans="1:22" s="59" customFormat="1" ht="60" customHeight="1">
      <c r="A60" s="236"/>
      <c r="B60" s="78" t="s">
        <v>2459</v>
      </c>
      <c r="C60" s="75">
        <v>127</v>
      </c>
      <c r="D60" s="58">
        <v>52</v>
      </c>
      <c r="E60" s="121">
        <v>0</v>
      </c>
      <c r="F60" s="121">
        <v>1</v>
      </c>
      <c r="G60" s="121">
        <v>0</v>
      </c>
      <c r="H60" s="121">
        <v>1</v>
      </c>
      <c r="I60" s="121">
        <v>0</v>
      </c>
      <c r="J60" s="121">
        <v>0</v>
      </c>
      <c r="K60" s="121">
        <v>0</v>
      </c>
      <c r="L60" s="121">
        <v>0</v>
      </c>
      <c r="M60" s="121">
        <v>0</v>
      </c>
      <c r="N60" s="121">
        <v>0</v>
      </c>
      <c r="O60" s="121">
        <v>0</v>
      </c>
      <c r="P60" s="121">
        <v>0</v>
      </c>
      <c r="Q60" s="121">
        <v>0</v>
      </c>
      <c r="R60" s="121">
        <v>0</v>
      </c>
      <c r="S60" s="121">
        <v>0</v>
      </c>
      <c r="T60" s="121">
        <v>0</v>
      </c>
      <c r="U60" s="121">
        <v>0</v>
      </c>
      <c r="V60" s="121">
        <v>0</v>
      </c>
    </row>
    <row r="61" spans="1:22" s="59" customFormat="1" ht="60" customHeight="1">
      <c r="A61" s="236"/>
      <c r="B61" s="78" t="s">
        <v>2460</v>
      </c>
      <c r="C61" s="75" t="s">
        <v>2461</v>
      </c>
      <c r="D61" s="58">
        <v>53</v>
      </c>
      <c r="E61" s="121">
        <v>0</v>
      </c>
      <c r="F61" s="121">
        <v>0</v>
      </c>
      <c r="G61" s="121">
        <v>0</v>
      </c>
      <c r="H61" s="121">
        <v>0</v>
      </c>
      <c r="I61" s="121">
        <v>0</v>
      </c>
      <c r="J61" s="121">
        <v>0</v>
      </c>
      <c r="K61" s="121">
        <v>0</v>
      </c>
      <c r="L61" s="121">
        <v>0</v>
      </c>
      <c r="M61" s="121">
        <v>0</v>
      </c>
      <c r="N61" s="121">
        <v>0</v>
      </c>
      <c r="O61" s="121">
        <v>0</v>
      </c>
      <c r="P61" s="121">
        <v>0</v>
      </c>
      <c r="Q61" s="121">
        <v>0</v>
      </c>
      <c r="R61" s="121">
        <v>0</v>
      </c>
      <c r="S61" s="121">
        <v>0</v>
      </c>
      <c r="T61" s="121">
        <v>0</v>
      </c>
      <c r="U61" s="121">
        <v>0</v>
      </c>
      <c r="V61" s="121">
        <v>0</v>
      </c>
    </row>
    <row r="62" spans="1:22" s="59" customFormat="1" ht="30" customHeight="1">
      <c r="A62" s="236"/>
      <c r="B62" s="78" t="s">
        <v>2462</v>
      </c>
      <c r="C62" s="75" t="s">
        <v>2463</v>
      </c>
      <c r="D62" s="58">
        <v>54</v>
      </c>
      <c r="E62" s="121">
        <v>0</v>
      </c>
      <c r="F62" s="121">
        <v>0</v>
      </c>
      <c r="G62" s="121">
        <v>0</v>
      </c>
      <c r="H62" s="121">
        <v>0</v>
      </c>
      <c r="I62" s="121">
        <v>0</v>
      </c>
      <c r="J62" s="121">
        <v>0</v>
      </c>
      <c r="K62" s="121">
        <v>0</v>
      </c>
      <c r="L62" s="121">
        <v>0</v>
      </c>
      <c r="M62" s="121">
        <v>0</v>
      </c>
      <c r="N62" s="121">
        <v>0</v>
      </c>
      <c r="O62" s="121">
        <v>0</v>
      </c>
      <c r="P62" s="121">
        <v>0</v>
      </c>
      <c r="Q62" s="121">
        <v>0</v>
      </c>
      <c r="R62" s="121">
        <v>0</v>
      </c>
      <c r="S62" s="121">
        <v>0</v>
      </c>
      <c r="T62" s="121">
        <v>0</v>
      </c>
      <c r="U62" s="121">
        <v>0</v>
      </c>
      <c r="V62" s="121">
        <v>0</v>
      </c>
    </row>
    <row r="63" spans="1:22" s="62" customFormat="1" ht="60" customHeight="1">
      <c r="A63" s="236"/>
      <c r="B63" s="78" t="s">
        <v>1408</v>
      </c>
      <c r="C63" s="75">
        <v>174</v>
      </c>
      <c r="D63" s="58">
        <v>55</v>
      </c>
      <c r="E63" s="121">
        <v>0</v>
      </c>
      <c r="F63" s="121">
        <v>0</v>
      </c>
      <c r="G63" s="121">
        <v>0</v>
      </c>
      <c r="H63" s="121">
        <v>0</v>
      </c>
      <c r="I63" s="121">
        <v>0</v>
      </c>
      <c r="J63" s="121">
        <v>0</v>
      </c>
      <c r="K63" s="121">
        <v>0</v>
      </c>
      <c r="L63" s="121">
        <v>0</v>
      </c>
      <c r="M63" s="121">
        <v>0</v>
      </c>
      <c r="N63" s="121">
        <v>0</v>
      </c>
      <c r="O63" s="121">
        <v>0</v>
      </c>
      <c r="P63" s="121">
        <v>0</v>
      </c>
      <c r="Q63" s="121">
        <v>0</v>
      </c>
      <c r="R63" s="121">
        <v>0</v>
      </c>
      <c r="S63" s="121">
        <v>0</v>
      </c>
      <c r="T63" s="121">
        <v>0</v>
      </c>
      <c r="U63" s="121">
        <v>0</v>
      </c>
      <c r="V63" s="121">
        <v>0</v>
      </c>
    </row>
    <row r="64" spans="1:22" ht="63" customHeight="1">
      <c r="A64" s="236"/>
      <c r="B64" s="78" t="s">
        <v>2507</v>
      </c>
      <c r="C64" s="75" t="s">
        <v>2454</v>
      </c>
      <c r="D64" s="58">
        <v>56</v>
      </c>
      <c r="E64" s="121">
        <v>0</v>
      </c>
      <c r="F64" s="121">
        <v>0</v>
      </c>
      <c r="G64" s="121">
        <v>0</v>
      </c>
      <c r="H64" s="121">
        <v>0</v>
      </c>
      <c r="I64" s="121">
        <v>0</v>
      </c>
      <c r="J64" s="121">
        <v>0</v>
      </c>
      <c r="K64" s="121">
        <v>0</v>
      </c>
      <c r="L64" s="121">
        <v>0</v>
      </c>
      <c r="M64" s="121">
        <v>0</v>
      </c>
      <c r="N64" s="121">
        <v>0</v>
      </c>
      <c r="O64" s="121">
        <v>0</v>
      </c>
      <c r="P64" s="121">
        <v>0</v>
      </c>
      <c r="Q64" s="121">
        <v>0</v>
      </c>
      <c r="R64" s="121">
        <v>0</v>
      </c>
      <c r="S64" s="121">
        <v>0</v>
      </c>
      <c r="T64" s="121">
        <v>0</v>
      </c>
      <c r="U64" s="121">
        <v>0</v>
      </c>
      <c r="V64" s="121">
        <v>0</v>
      </c>
    </row>
    <row r="65" spans="1:22" ht="60" customHeight="1">
      <c r="A65" s="236"/>
      <c r="B65" s="78" t="s">
        <v>1224</v>
      </c>
      <c r="C65" s="75">
        <v>209</v>
      </c>
      <c r="D65" s="58">
        <v>57</v>
      </c>
      <c r="E65" s="121">
        <v>2</v>
      </c>
      <c r="F65" s="121">
        <v>2</v>
      </c>
      <c r="G65" s="121">
        <v>2</v>
      </c>
      <c r="H65" s="121">
        <v>2</v>
      </c>
      <c r="I65" s="121">
        <v>0</v>
      </c>
      <c r="J65" s="121">
        <v>0</v>
      </c>
      <c r="K65" s="121">
        <v>0</v>
      </c>
      <c r="L65" s="121">
        <v>0</v>
      </c>
      <c r="M65" s="121">
        <v>0</v>
      </c>
      <c r="N65" s="121">
        <v>0</v>
      </c>
      <c r="O65" s="121">
        <v>0</v>
      </c>
      <c r="P65" s="121">
        <v>0</v>
      </c>
      <c r="Q65" s="121">
        <v>0</v>
      </c>
      <c r="R65" s="121">
        <v>0</v>
      </c>
      <c r="S65" s="121">
        <v>0</v>
      </c>
      <c r="T65" s="121">
        <v>0</v>
      </c>
      <c r="U65" s="121">
        <v>0</v>
      </c>
      <c r="V65" s="121">
        <v>0</v>
      </c>
    </row>
    <row r="66" spans="1:22" ht="40.5">
      <c r="A66" s="236"/>
      <c r="B66" s="78" t="s">
        <v>1225</v>
      </c>
      <c r="C66" s="75">
        <v>210</v>
      </c>
      <c r="D66" s="58">
        <v>58</v>
      </c>
      <c r="E66" s="121">
        <v>0</v>
      </c>
      <c r="F66" s="121">
        <v>0</v>
      </c>
      <c r="G66" s="121">
        <v>0</v>
      </c>
      <c r="H66" s="121">
        <v>0</v>
      </c>
      <c r="I66" s="121">
        <v>0</v>
      </c>
      <c r="J66" s="121">
        <v>0</v>
      </c>
      <c r="K66" s="121">
        <v>0</v>
      </c>
      <c r="L66" s="121">
        <v>0</v>
      </c>
      <c r="M66" s="121">
        <v>0</v>
      </c>
      <c r="N66" s="121">
        <v>0</v>
      </c>
      <c r="O66" s="121">
        <v>0</v>
      </c>
      <c r="P66" s="121">
        <v>0</v>
      </c>
      <c r="Q66" s="121">
        <v>0</v>
      </c>
      <c r="R66" s="121">
        <v>0</v>
      </c>
      <c r="S66" s="121">
        <v>0</v>
      </c>
      <c r="T66" s="121">
        <v>0</v>
      </c>
      <c r="U66" s="121">
        <v>0</v>
      </c>
      <c r="V66" s="121">
        <v>0</v>
      </c>
    </row>
    <row r="67" spans="1:22" ht="60.75">
      <c r="A67" s="237"/>
      <c r="B67" s="80" t="s">
        <v>1416</v>
      </c>
      <c r="C67" s="73" t="s">
        <v>1417</v>
      </c>
      <c r="D67" s="58">
        <v>59</v>
      </c>
      <c r="E67" s="121">
        <v>0</v>
      </c>
      <c r="F67" s="121">
        <v>0</v>
      </c>
      <c r="G67" s="121">
        <v>0</v>
      </c>
      <c r="H67" s="121">
        <v>0</v>
      </c>
      <c r="I67" s="121">
        <v>0</v>
      </c>
      <c r="J67" s="121">
        <v>0</v>
      </c>
      <c r="K67" s="121">
        <v>0</v>
      </c>
      <c r="L67" s="121">
        <v>0</v>
      </c>
      <c r="M67" s="121">
        <v>0</v>
      </c>
      <c r="N67" s="121">
        <v>0</v>
      </c>
      <c r="O67" s="121">
        <v>0</v>
      </c>
      <c r="P67" s="121">
        <v>0</v>
      </c>
      <c r="Q67" s="121">
        <v>0</v>
      </c>
      <c r="R67" s="121">
        <v>0</v>
      </c>
      <c r="S67" s="121">
        <v>0</v>
      </c>
      <c r="T67" s="121">
        <v>0</v>
      </c>
      <c r="U67" s="121">
        <v>0</v>
      </c>
      <c r="V67" s="121">
        <v>0</v>
      </c>
    </row>
    <row r="68" spans="1:22" ht="25.5">
      <c r="A68" s="229" t="s">
        <v>1426</v>
      </c>
      <c r="B68" s="229"/>
      <c r="C68" s="61"/>
      <c r="D68" s="58">
        <v>60</v>
      </c>
      <c r="E68" s="121">
        <v>0</v>
      </c>
      <c r="F68" s="121">
        <v>0</v>
      </c>
      <c r="G68" s="121">
        <v>0</v>
      </c>
      <c r="H68" s="121">
        <v>0</v>
      </c>
      <c r="I68" s="121">
        <v>0</v>
      </c>
      <c r="J68" s="121">
        <v>0</v>
      </c>
      <c r="K68" s="121">
        <v>0</v>
      </c>
      <c r="L68" s="121">
        <v>0</v>
      </c>
      <c r="M68" s="121">
        <v>0</v>
      </c>
      <c r="N68" s="121">
        <v>0</v>
      </c>
      <c r="O68" s="121">
        <v>0</v>
      </c>
      <c r="P68" s="121">
        <v>0</v>
      </c>
      <c r="Q68" s="121">
        <v>0</v>
      </c>
      <c r="R68" s="121">
        <v>0</v>
      </c>
      <c r="S68" s="121">
        <v>0</v>
      </c>
      <c r="T68" s="121">
        <v>0</v>
      </c>
      <c r="U68" s="121">
        <v>0</v>
      </c>
      <c r="V68" s="121">
        <v>0</v>
      </c>
    </row>
    <row r="69" spans="1:22" ht="25.5">
      <c r="A69" s="229" t="s">
        <v>1426</v>
      </c>
      <c r="B69" s="229"/>
      <c r="C69" s="77"/>
      <c r="D69" s="58">
        <v>61</v>
      </c>
      <c r="E69" s="121">
        <v>0</v>
      </c>
      <c r="F69" s="121">
        <v>0</v>
      </c>
      <c r="G69" s="121">
        <v>0</v>
      </c>
      <c r="H69" s="121">
        <v>0</v>
      </c>
      <c r="I69" s="121">
        <v>0</v>
      </c>
      <c r="J69" s="121">
        <v>0</v>
      </c>
      <c r="K69" s="121">
        <v>0</v>
      </c>
      <c r="L69" s="121">
        <v>0</v>
      </c>
      <c r="M69" s="121">
        <v>0</v>
      </c>
      <c r="N69" s="121">
        <v>0</v>
      </c>
      <c r="O69" s="121">
        <v>0</v>
      </c>
      <c r="P69" s="121">
        <v>0</v>
      </c>
      <c r="Q69" s="121">
        <v>0</v>
      </c>
      <c r="R69" s="121">
        <v>0</v>
      </c>
      <c r="S69" s="121">
        <v>0</v>
      </c>
      <c r="T69" s="121">
        <v>0</v>
      </c>
      <c r="U69" s="121">
        <v>0</v>
      </c>
      <c r="V69" s="121">
        <v>0</v>
      </c>
    </row>
    <row r="70" spans="1:12" ht="18.75">
      <c r="A70" s="230" t="s">
        <v>1129</v>
      </c>
      <c r="B70" s="230"/>
      <c r="C70" s="230"/>
      <c r="D70" s="230"/>
      <c r="E70" s="231"/>
      <c r="F70" s="231"/>
      <c r="G70" s="231"/>
      <c r="H70" s="231"/>
      <c r="I70" s="231"/>
      <c r="J70" s="74"/>
      <c r="K70" s="74"/>
      <c r="L70" s="74"/>
    </row>
    <row r="71" spans="1:9" ht="15.75">
      <c r="A71" s="63" t="s">
        <v>2600</v>
      </c>
      <c r="B71" s="81"/>
      <c r="C71" s="82"/>
      <c r="D71" s="81"/>
      <c r="E71" s="81"/>
      <c r="F71" s="81"/>
      <c r="G71" s="81"/>
      <c r="H71" s="81"/>
      <c r="I71" s="81"/>
    </row>
    <row r="72" spans="1:9" ht="15.75">
      <c r="A72" s="63" t="s">
        <v>2598</v>
      </c>
      <c r="B72" s="81"/>
      <c r="C72" s="81"/>
      <c r="D72" s="83"/>
      <c r="E72" s="81"/>
      <c r="F72" s="81"/>
      <c r="G72" s="81"/>
      <c r="H72" s="81"/>
      <c r="I72" s="81"/>
    </row>
    <row r="73" spans="1:9" ht="15.75">
      <c r="A73" s="63" t="s">
        <v>2599</v>
      </c>
      <c r="B73" s="81"/>
      <c r="C73" s="81"/>
      <c r="D73" s="83"/>
      <c r="E73" s="81"/>
      <c r="F73" s="81"/>
      <c r="G73" s="81"/>
      <c r="H73" s="81"/>
      <c r="I73" s="81"/>
    </row>
  </sheetData>
  <sheetProtection/>
  <mergeCells count="35">
    <mergeCell ref="P6:Q6"/>
    <mergeCell ref="T5:T7"/>
    <mergeCell ref="E6:E7"/>
    <mergeCell ref="F6:F7"/>
    <mergeCell ref="G6:G7"/>
    <mergeCell ref="H6:H7"/>
    <mergeCell ref="I6:I7"/>
    <mergeCell ref="L5:O5"/>
    <mergeCell ref="P5:S5"/>
    <mergeCell ref="A4:J4"/>
    <mergeCell ref="G5:H5"/>
    <mergeCell ref="L6:M6"/>
    <mergeCell ref="E5:F5"/>
    <mergeCell ref="I5:J5"/>
    <mergeCell ref="C5:C7"/>
    <mergeCell ref="A68:B68"/>
    <mergeCell ref="N6:O6"/>
    <mergeCell ref="U5:U7"/>
    <mergeCell ref="V5:V7"/>
    <mergeCell ref="J6:J7"/>
    <mergeCell ref="K6:K7"/>
    <mergeCell ref="R6:S6"/>
    <mergeCell ref="A9:A25"/>
    <mergeCell ref="A5:B7"/>
    <mergeCell ref="D5:D7"/>
    <mergeCell ref="A69:B69"/>
    <mergeCell ref="A70:I70"/>
    <mergeCell ref="E1:J1"/>
    <mergeCell ref="E2:G2"/>
    <mergeCell ref="E3:G3"/>
    <mergeCell ref="A26:A40"/>
    <mergeCell ref="B40:C40"/>
    <mergeCell ref="A41:A57"/>
    <mergeCell ref="B57:C57"/>
    <mergeCell ref="A58:A67"/>
  </mergeCells>
  <printOptions horizontalCentered="1"/>
  <pageMargins left="0.5511811023622047" right="0.2362204724409449" top="0.7086614173228347" bottom="0.5118110236220472" header="0.35433070866141736" footer="0.31496062992125984"/>
  <pageSetup fitToHeight="4" fitToWidth="1" horizontalDpi="600" verticalDpi="600" orientation="landscape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S70"/>
  <sheetViews>
    <sheetView zoomScale="50" zoomScaleNormal="50" zoomScaleSheetLayoutView="50" zoomScalePageLayoutView="0" workbookViewId="0" topLeftCell="A1">
      <pane xSplit="3" ySplit="5" topLeftCell="D2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E24" sqref="E24:K31"/>
    </sheetView>
  </sheetViews>
  <sheetFormatPr defaultColWidth="9.140625" defaultRowHeight="12.75"/>
  <cols>
    <col min="1" max="1" width="31.421875" style="62" customWidth="1"/>
    <col min="2" max="2" width="66.28125" style="62" customWidth="1"/>
    <col min="3" max="3" width="21.8515625" style="65" customWidth="1"/>
    <col min="4" max="4" width="7.7109375" style="62" customWidth="1"/>
    <col min="5" max="5" width="15.57421875" style="62" customWidth="1"/>
    <col min="6" max="6" width="12.421875" style="62" customWidth="1"/>
    <col min="7" max="7" width="18.28125" style="62" customWidth="1"/>
    <col min="8" max="8" width="15.7109375" style="62" customWidth="1"/>
    <col min="9" max="9" width="12.421875" style="62" customWidth="1"/>
    <col min="10" max="10" width="19.140625" style="62" customWidth="1"/>
    <col min="11" max="11" width="20.00390625" style="62" customWidth="1"/>
    <col min="12" max="12" width="15.57421875" style="62" customWidth="1"/>
    <col min="13" max="13" width="19.7109375" style="62" customWidth="1"/>
    <col min="14" max="14" width="15.140625" style="62" customWidth="1"/>
    <col min="15" max="15" width="12.421875" style="62" customWidth="1"/>
    <col min="16" max="16" width="18.28125" style="62" customWidth="1"/>
    <col min="17" max="17" width="16.00390625" style="62" customWidth="1"/>
    <col min="18" max="18" width="12.7109375" style="62" customWidth="1"/>
    <col min="19" max="19" width="18.8515625" style="62" customWidth="1"/>
    <col min="20" max="16384" width="9.140625" style="62" customWidth="1"/>
  </cols>
  <sheetData>
    <row r="1" spans="1:18" ht="45" customHeight="1">
      <c r="A1" s="252" t="s">
        <v>1128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</row>
    <row r="2" spans="1:19" s="66" customFormat="1" ht="69" customHeight="1">
      <c r="A2" s="248" t="s">
        <v>2505</v>
      </c>
      <c r="B2" s="248"/>
      <c r="C2" s="254" t="s">
        <v>2602</v>
      </c>
      <c r="D2" s="254" t="s">
        <v>1419</v>
      </c>
      <c r="E2" s="253" t="s">
        <v>2476</v>
      </c>
      <c r="F2" s="253" t="s">
        <v>1210</v>
      </c>
      <c r="G2" s="253" t="s">
        <v>1210</v>
      </c>
      <c r="H2" s="255" t="s">
        <v>1415</v>
      </c>
      <c r="I2" s="255" t="s">
        <v>1210</v>
      </c>
      <c r="J2" s="255" t="s">
        <v>1210</v>
      </c>
      <c r="K2" s="253" t="s">
        <v>1410</v>
      </c>
      <c r="L2" s="253" t="s">
        <v>1211</v>
      </c>
      <c r="M2" s="253" t="s">
        <v>1211</v>
      </c>
      <c r="N2" s="253" t="s">
        <v>1411</v>
      </c>
      <c r="O2" s="253"/>
      <c r="P2" s="253" t="s">
        <v>1212</v>
      </c>
      <c r="Q2" s="255" t="s">
        <v>2477</v>
      </c>
      <c r="R2" s="255"/>
      <c r="S2" s="255"/>
    </row>
    <row r="3" spans="1:19" ht="87" customHeight="1">
      <c r="A3" s="248"/>
      <c r="B3" s="248"/>
      <c r="C3" s="254"/>
      <c r="D3" s="254"/>
      <c r="E3" s="243" t="s">
        <v>2517</v>
      </c>
      <c r="F3" s="243" t="s">
        <v>2521</v>
      </c>
      <c r="G3" s="243" t="s">
        <v>1208</v>
      </c>
      <c r="H3" s="243" t="s">
        <v>2517</v>
      </c>
      <c r="I3" s="243" t="s">
        <v>2521</v>
      </c>
      <c r="J3" s="243" t="s">
        <v>1208</v>
      </c>
      <c r="K3" s="243" t="s">
        <v>2518</v>
      </c>
      <c r="L3" s="243" t="s">
        <v>2522</v>
      </c>
      <c r="M3" s="243"/>
      <c r="N3" s="243" t="s">
        <v>2518</v>
      </c>
      <c r="O3" s="243" t="s">
        <v>2523</v>
      </c>
      <c r="P3" s="243" t="s">
        <v>1208</v>
      </c>
      <c r="Q3" s="243" t="s">
        <v>2518</v>
      </c>
      <c r="R3" s="243" t="s">
        <v>2523</v>
      </c>
      <c r="S3" s="243" t="s">
        <v>1208</v>
      </c>
    </row>
    <row r="4" spans="1:19" ht="92.25" customHeight="1">
      <c r="A4" s="248"/>
      <c r="B4" s="248"/>
      <c r="C4" s="254"/>
      <c r="D4" s="254"/>
      <c r="E4" s="243"/>
      <c r="F4" s="53" t="s">
        <v>2519</v>
      </c>
      <c r="G4" s="53" t="s">
        <v>2520</v>
      </c>
      <c r="H4" s="243"/>
      <c r="I4" s="53" t="s">
        <v>2519</v>
      </c>
      <c r="J4" s="53" t="s">
        <v>2520</v>
      </c>
      <c r="K4" s="243"/>
      <c r="L4" s="53" t="s">
        <v>2519</v>
      </c>
      <c r="M4" s="53" t="s">
        <v>2520</v>
      </c>
      <c r="N4" s="243"/>
      <c r="O4" s="53" t="s">
        <v>2519</v>
      </c>
      <c r="P4" s="53" t="s">
        <v>2520</v>
      </c>
      <c r="Q4" s="243"/>
      <c r="R4" s="53" t="s">
        <v>2519</v>
      </c>
      <c r="S4" s="53" t="s">
        <v>2520</v>
      </c>
    </row>
    <row r="5" spans="1:19" s="65" customFormat="1" ht="21.75" customHeight="1">
      <c r="A5" s="50" t="s">
        <v>1209</v>
      </c>
      <c r="B5" s="50" t="s">
        <v>2506</v>
      </c>
      <c r="C5" s="50" t="s">
        <v>1420</v>
      </c>
      <c r="D5" s="50" t="s">
        <v>1421</v>
      </c>
      <c r="E5" s="50">
        <v>1</v>
      </c>
      <c r="F5" s="50">
        <v>2</v>
      </c>
      <c r="G5" s="50">
        <v>3</v>
      </c>
      <c r="H5" s="50">
        <v>4</v>
      </c>
      <c r="I5" s="50">
        <v>5</v>
      </c>
      <c r="J5" s="50">
        <v>6</v>
      </c>
      <c r="K5" s="50">
        <v>7</v>
      </c>
      <c r="L5" s="50">
        <v>8</v>
      </c>
      <c r="M5" s="50">
        <v>9</v>
      </c>
      <c r="N5" s="50">
        <v>10</v>
      </c>
      <c r="O5" s="50">
        <v>11</v>
      </c>
      <c r="P5" s="50">
        <v>12</v>
      </c>
      <c r="Q5" s="50">
        <v>13</v>
      </c>
      <c r="R5" s="50">
        <v>14</v>
      </c>
      <c r="S5" s="50">
        <v>15</v>
      </c>
    </row>
    <row r="6" spans="1:19" s="59" customFormat="1" ht="137.25" customHeight="1">
      <c r="A6" s="240" t="s">
        <v>1422</v>
      </c>
      <c r="B6" s="78" t="s">
        <v>1428</v>
      </c>
      <c r="C6" s="75" t="s">
        <v>2466</v>
      </c>
      <c r="D6" s="58">
        <v>1</v>
      </c>
      <c r="E6" s="121">
        <v>0</v>
      </c>
      <c r="F6" s="121">
        <v>0</v>
      </c>
      <c r="G6" s="121">
        <v>0</v>
      </c>
      <c r="H6" s="121">
        <v>0</v>
      </c>
      <c r="I6" s="121">
        <v>0</v>
      </c>
      <c r="J6" s="121">
        <v>0</v>
      </c>
      <c r="K6" s="121">
        <v>0</v>
      </c>
      <c r="L6" s="121">
        <v>0</v>
      </c>
      <c r="M6" s="121">
        <v>0</v>
      </c>
      <c r="N6" s="121">
        <v>0</v>
      </c>
      <c r="O6" s="121">
        <v>0</v>
      </c>
      <c r="P6" s="121">
        <v>0</v>
      </c>
      <c r="Q6" s="121">
        <v>0</v>
      </c>
      <c r="R6" s="121">
        <v>0</v>
      </c>
      <c r="S6" s="121">
        <v>0</v>
      </c>
    </row>
    <row r="7" spans="1:19" s="59" customFormat="1" ht="122.25" customHeight="1">
      <c r="A7" s="240"/>
      <c r="B7" s="79" t="s">
        <v>2467</v>
      </c>
      <c r="C7" s="75" t="s">
        <v>2468</v>
      </c>
      <c r="D7" s="58">
        <v>2</v>
      </c>
      <c r="E7" s="121">
        <v>0</v>
      </c>
      <c r="F7" s="121">
        <v>0</v>
      </c>
      <c r="G7" s="121">
        <v>0</v>
      </c>
      <c r="H7" s="121">
        <v>0</v>
      </c>
      <c r="I7" s="121">
        <v>0</v>
      </c>
      <c r="J7" s="121">
        <v>0</v>
      </c>
      <c r="K7" s="121">
        <v>0</v>
      </c>
      <c r="L7" s="121">
        <v>0</v>
      </c>
      <c r="M7" s="121">
        <v>0</v>
      </c>
      <c r="N7" s="121">
        <v>0</v>
      </c>
      <c r="O7" s="121">
        <v>0</v>
      </c>
      <c r="P7" s="121">
        <v>0</v>
      </c>
      <c r="Q7" s="121">
        <v>0</v>
      </c>
      <c r="R7" s="121">
        <v>0</v>
      </c>
      <c r="S7" s="121">
        <v>0</v>
      </c>
    </row>
    <row r="8" spans="1:19" s="59" customFormat="1" ht="64.5">
      <c r="A8" s="240"/>
      <c r="B8" s="79" t="s">
        <v>1429</v>
      </c>
      <c r="C8" s="75" t="s">
        <v>2469</v>
      </c>
      <c r="D8" s="58">
        <v>3</v>
      </c>
      <c r="E8" s="121"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v>0</v>
      </c>
      <c r="N8" s="121">
        <v>0</v>
      </c>
      <c r="O8" s="121">
        <v>0</v>
      </c>
      <c r="P8" s="121">
        <v>0</v>
      </c>
      <c r="Q8" s="121">
        <v>0</v>
      </c>
      <c r="R8" s="121">
        <v>0</v>
      </c>
      <c r="S8" s="121">
        <v>0</v>
      </c>
    </row>
    <row r="9" spans="1:19" s="59" customFormat="1" ht="138" customHeight="1">
      <c r="A9" s="240"/>
      <c r="B9" s="78" t="s">
        <v>2601</v>
      </c>
      <c r="C9" s="75" t="s">
        <v>2411</v>
      </c>
      <c r="D9" s="58">
        <v>4</v>
      </c>
      <c r="E9" s="121"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</row>
    <row r="10" spans="1:19" s="59" customFormat="1" ht="129" customHeight="1">
      <c r="A10" s="240"/>
      <c r="B10" s="78" t="s">
        <v>2412</v>
      </c>
      <c r="C10" s="75" t="s">
        <v>2413</v>
      </c>
      <c r="D10" s="58">
        <v>5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</row>
    <row r="11" spans="1:19" s="59" customFormat="1" ht="81">
      <c r="A11" s="240"/>
      <c r="B11" s="78" t="s">
        <v>2414</v>
      </c>
      <c r="C11" s="75" t="s">
        <v>2401</v>
      </c>
      <c r="D11" s="58">
        <v>6</v>
      </c>
      <c r="E11" s="121"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</row>
    <row r="12" spans="1:19" s="59" customFormat="1" ht="94.5" customHeight="1">
      <c r="A12" s="240"/>
      <c r="B12" s="78" t="s">
        <v>2402</v>
      </c>
      <c r="C12" s="75" t="s">
        <v>2403</v>
      </c>
      <c r="D12" s="58">
        <v>7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</row>
    <row r="13" spans="1:19" s="59" customFormat="1" ht="126" customHeight="1">
      <c r="A13" s="240"/>
      <c r="B13" s="78" t="s">
        <v>2404</v>
      </c>
      <c r="C13" s="75" t="s">
        <v>2405</v>
      </c>
      <c r="D13" s="58">
        <v>8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</row>
    <row r="14" spans="1:19" s="59" customFormat="1" ht="105" customHeight="1">
      <c r="A14" s="240" t="s">
        <v>1422</v>
      </c>
      <c r="B14" s="78" t="s">
        <v>1430</v>
      </c>
      <c r="C14" s="51" t="s">
        <v>2524</v>
      </c>
      <c r="D14" s="58">
        <v>9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</row>
    <row r="15" spans="1:19" s="59" customFormat="1" ht="82.5" customHeight="1">
      <c r="A15" s="240"/>
      <c r="B15" s="78" t="s">
        <v>1431</v>
      </c>
      <c r="C15" s="51" t="s">
        <v>2525</v>
      </c>
      <c r="D15" s="58">
        <v>10</v>
      </c>
      <c r="E15" s="121"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</row>
    <row r="16" spans="1:19" s="59" customFormat="1" ht="63" customHeight="1">
      <c r="A16" s="240"/>
      <c r="B16" s="78" t="s">
        <v>1432</v>
      </c>
      <c r="C16" s="51" t="s">
        <v>2526</v>
      </c>
      <c r="D16" s="58">
        <v>11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</row>
    <row r="17" spans="1:19" s="59" customFormat="1" ht="52.5" customHeight="1">
      <c r="A17" s="240"/>
      <c r="B17" s="78" t="s">
        <v>1433</v>
      </c>
      <c r="C17" s="51" t="s">
        <v>2527</v>
      </c>
      <c r="D17" s="58">
        <v>12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</row>
    <row r="18" spans="1:19" s="59" customFormat="1" ht="63" customHeight="1">
      <c r="A18" s="240"/>
      <c r="B18" s="78" t="s">
        <v>2578</v>
      </c>
      <c r="C18" s="51" t="s">
        <v>2528</v>
      </c>
      <c r="D18" s="58">
        <v>13</v>
      </c>
      <c r="E18" s="121"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v>0</v>
      </c>
      <c r="M18" s="121">
        <v>0</v>
      </c>
      <c r="N18" s="121">
        <v>0</v>
      </c>
      <c r="O18" s="121">
        <v>0</v>
      </c>
      <c r="P18" s="121">
        <v>0</v>
      </c>
      <c r="Q18" s="121">
        <v>0</v>
      </c>
      <c r="R18" s="121">
        <v>0</v>
      </c>
      <c r="S18" s="121">
        <v>0</v>
      </c>
    </row>
    <row r="19" spans="1:19" s="59" customFormat="1" ht="99" customHeight="1">
      <c r="A19" s="240"/>
      <c r="B19" s="78" t="s">
        <v>2579</v>
      </c>
      <c r="C19" s="51" t="s">
        <v>2529</v>
      </c>
      <c r="D19" s="58">
        <v>14</v>
      </c>
      <c r="E19" s="121"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v>0</v>
      </c>
      <c r="M19" s="121"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v>0</v>
      </c>
      <c r="S19" s="121">
        <v>0</v>
      </c>
    </row>
    <row r="20" spans="1:19" s="59" customFormat="1" ht="136.5" customHeight="1">
      <c r="A20" s="240"/>
      <c r="B20" s="78" t="s">
        <v>2580</v>
      </c>
      <c r="C20" s="51" t="s">
        <v>2530</v>
      </c>
      <c r="D20" s="58">
        <v>15</v>
      </c>
      <c r="E20" s="121"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</row>
    <row r="21" spans="1:19" s="59" customFormat="1" ht="48.75" customHeight="1">
      <c r="A21" s="240"/>
      <c r="B21" s="78" t="s">
        <v>2581</v>
      </c>
      <c r="C21" s="51" t="s">
        <v>2531</v>
      </c>
      <c r="D21" s="58">
        <v>16</v>
      </c>
      <c r="E21" s="121"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v>0</v>
      </c>
      <c r="M21" s="121">
        <v>0</v>
      </c>
      <c r="N21" s="121">
        <v>0</v>
      </c>
      <c r="O21" s="121">
        <v>0</v>
      </c>
      <c r="P21" s="121">
        <v>0</v>
      </c>
      <c r="Q21" s="121">
        <v>0</v>
      </c>
      <c r="R21" s="121">
        <v>0</v>
      </c>
      <c r="S21" s="121">
        <v>0</v>
      </c>
    </row>
    <row r="22" spans="1:19" s="59" customFormat="1" ht="98.25" customHeight="1">
      <c r="A22" s="240"/>
      <c r="B22" s="78" t="s">
        <v>2406</v>
      </c>
      <c r="C22" s="75" t="s">
        <v>2407</v>
      </c>
      <c r="D22" s="58">
        <v>17</v>
      </c>
      <c r="E22" s="121"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v>0</v>
      </c>
      <c r="M22" s="121">
        <v>0</v>
      </c>
      <c r="N22" s="121">
        <v>0</v>
      </c>
      <c r="O22" s="121">
        <v>0</v>
      </c>
      <c r="P22" s="121">
        <v>0</v>
      </c>
      <c r="Q22" s="121">
        <v>0</v>
      </c>
      <c r="R22" s="121">
        <v>0</v>
      </c>
      <c r="S22" s="121">
        <v>0</v>
      </c>
    </row>
    <row r="23" spans="1:19" s="59" customFormat="1" ht="48" customHeight="1">
      <c r="A23" s="240"/>
      <c r="B23" s="78" t="s">
        <v>2582</v>
      </c>
      <c r="C23" s="51" t="s">
        <v>2429</v>
      </c>
      <c r="D23" s="58">
        <v>18</v>
      </c>
      <c r="E23" s="121"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v>0</v>
      </c>
      <c r="M23" s="121">
        <v>0</v>
      </c>
      <c r="N23" s="121">
        <v>0</v>
      </c>
      <c r="O23" s="121">
        <v>0</v>
      </c>
      <c r="P23" s="121">
        <v>0</v>
      </c>
      <c r="Q23" s="121">
        <v>0</v>
      </c>
      <c r="R23" s="121">
        <v>0</v>
      </c>
      <c r="S23" s="121">
        <v>0</v>
      </c>
    </row>
    <row r="24" spans="1:19" s="59" customFormat="1" ht="48" customHeight="1">
      <c r="A24" s="240" t="s">
        <v>1422</v>
      </c>
      <c r="B24" s="78" t="s">
        <v>2583</v>
      </c>
      <c r="C24" s="51" t="s">
        <v>2428</v>
      </c>
      <c r="D24" s="58">
        <v>19</v>
      </c>
      <c r="E24" s="121"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v>0</v>
      </c>
      <c r="M24" s="121"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v>0</v>
      </c>
      <c r="S24" s="121">
        <v>0</v>
      </c>
    </row>
    <row r="25" spans="1:19" s="59" customFormat="1" ht="71.25" customHeight="1">
      <c r="A25" s="240"/>
      <c r="B25" s="78" t="s">
        <v>2584</v>
      </c>
      <c r="C25" s="51" t="s">
        <v>2532</v>
      </c>
      <c r="D25" s="58">
        <v>20</v>
      </c>
      <c r="E25" s="121"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v>0</v>
      </c>
      <c r="M25" s="121">
        <v>0</v>
      </c>
      <c r="N25" s="121">
        <v>0</v>
      </c>
      <c r="O25" s="121">
        <v>0</v>
      </c>
      <c r="P25" s="121">
        <v>0</v>
      </c>
      <c r="Q25" s="121">
        <v>0</v>
      </c>
      <c r="R25" s="121">
        <v>0</v>
      </c>
      <c r="S25" s="121">
        <v>0</v>
      </c>
    </row>
    <row r="26" spans="1:19" s="59" customFormat="1" ht="72.75" customHeight="1">
      <c r="A26" s="240"/>
      <c r="B26" s="78" t="s">
        <v>2585</v>
      </c>
      <c r="C26" s="51" t="s">
        <v>1414</v>
      </c>
      <c r="D26" s="58">
        <v>21</v>
      </c>
      <c r="E26" s="121"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v>0</v>
      </c>
      <c r="M26" s="121">
        <v>0</v>
      </c>
      <c r="N26" s="121">
        <v>0</v>
      </c>
      <c r="O26" s="121">
        <v>0</v>
      </c>
      <c r="P26" s="121">
        <v>0</v>
      </c>
      <c r="Q26" s="121">
        <v>0</v>
      </c>
      <c r="R26" s="121">
        <v>0</v>
      </c>
      <c r="S26" s="121">
        <v>0</v>
      </c>
    </row>
    <row r="27" spans="1:19" s="59" customFormat="1" ht="88.5" customHeight="1">
      <c r="A27" s="240"/>
      <c r="B27" s="78" t="s">
        <v>2586</v>
      </c>
      <c r="C27" s="51" t="s">
        <v>2470</v>
      </c>
      <c r="D27" s="58">
        <v>22</v>
      </c>
      <c r="E27" s="121"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v>0</v>
      </c>
      <c r="M27" s="121">
        <v>0</v>
      </c>
      <c r="N27" s="121">
        <v>0</v>
      </c>
      <c r="O27" s="121">
        <v>0</v>
      </c>
      <c r="P27" s="121">
        <v>0</v>
      </c>
      <c r="Q27" s="121">
        <v>0</v>
      </c>
      <c r="R27" s="121">
        <v>0</v>
      </c>
      <c r="S27" s="121">
        <v>0</v>
      </c>
    </row>
    <row r="28" spans="1:19" s="59" customFormat="1" ht="66.75" customHeight="1">
      <c r="A28" s="240"/>
      <c r="B28" s="78" t="s">
        <v>2587</v>
      </c>
      <c r="C28" s="51" t="s">
        <v>2471</v>
      </c>
      <c r="D28" s="58">
        <v>23</v>
      </c>
      <c r="E28" s="121"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v>0</v>
      </c>
      <c r="M28" s="121">
        <v>0</v>
      </c>
      <c r="N28" s="121">
        <v>0</v>
      </c>
      <c r="O28" s="121">
        <v>0</v>
      </c>
      <c r="P28" s="121">
        <v>0</v>
      </c>
      <c r="Q28" s="121">
        <v>0</v>
      </c>
      <c r="R28" s="121">
        <v>0</v>
      </c>
      <c r="S28" s="121">
        <v>0</v>
      </c>
    </row>
    <row r="29" spans="1:19" s="59" customFormat="1" ht="44.25">
      <c r="A29" s="240"/>
      <c r="B29" s="78" t="s">
        <v>2588</v>
      </c>
      <c r="C29" s="51" t="s">
        <v>2472</v>
      </c>
      <c r="D29" s="58">
        <v>24</v>
      </c>
      <c r="E29" s="121"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v>0</v>
      </c>
      <c r="M29" s="121">
        <v>0</v>
      </c>
      <c r="N29" s="121">
        <v>0</v>
      </c>
      <c r="O29" s="121">
        <v>0</v>
      </c>
      <c r="P29" s="121">
        <v>0</v>
      </c>
      <c r="Q29" s="121">
        <v>0</v>
      </c>
      <c r="R29" s="121">
        <v>0</v>
      </c>
      <c r="S29" s="121">
        <v>0</v>
      </c>
    </row>
    <row r="30" spans="1:19" s="59" customFormat="1" ht="48.75" customHeight="1">
      <c r="A30" s="240"/>
      <c r="B30" s="78" t="s">
        <v>1226</v>
      </c>
      <c r="C30" s="75">
        <v>280</v>
      </c>
      <c r="D30" s="58">
        <v>25</v>
      </c>
      <c r="E30" s="121"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v>0</v>
      </c>
      <c r="M30" s="121">
        <v>0</v>
      </c>
      <c r="N30" s="121">
        <v>0</v>
      </c>
      <c r="O30" s="121">
        <v>0</v>
      </c>
      <c r="P30" s="121">
        <v>0</v>
      </c>
      <c r="Q30" s="121">
        <v>0</v>
      </c>
      <c r="R30" s="121">
        <v>0</v>
      </c>
      <c r="S30" s="121">
        <v>0</v>
      </c>
    </row>
    <row r="31" spans="1:19" s="59" customFormat="1" ht="66.75" customHeight="1">
      <c r="A31" s="240"/>
      <c r="B31" s="78" t="s">
        <v>1227</v>
      </c>
      <c r="C31" s="75">
        <v>282</v>
      </c>
      <c r="D31" s="58">
        <v>26</v>
      </c>
      <c r="E31" s="121"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v>0</v>
      </c>
      <c r="M31" s="121">
        <v>0</v>
      </c>
      <c r="N31" s="121">
        <v>0</v>
      </c>
      <c r="O31" s="121">
        <v>0</v>
      </c>
      <c r="P31" s="121">
        <v>0</v>
      </c>
      <c r="Q31" s="121">
        <v>0</v>
      </c>
      <c r="R31" s="121">
        <v>0</v>
      </c>
      <c r="S31" s="121">
        <v>0</v>
      </c>
    </row>
    <row r="32" spans="1:19" s="59" customFormat="1" ht="44.25">
      <c r="A32" s="240"/>
      <c r="B32" s="78" t="s">
        <v>1753</v>
      </c>
      <c r="C32" s="75" t="s">
        <v>2464</v>
      </c>
      <c r="D32" s="58">
        <v>27</v>
      </c>
      <c r="E32" s="121"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v>0</v>
      </c>
      <c r="M32" s="121">
        <v>0</v>
      </c>
      <c r="N32" s="121">
        <v>0</v>
      </c>
      <c r="O32" s="121">
        <v>0</v>
      </c>
      <c r="P32" s="121">
        <v>0</v>
      </c>
      <c r="Q32" s="121">
        <v>0</v>
      </c>
      <c r="R32" s="121">
        <v>0</v>
      </c>
      <c r="S32" s="121">
        <v>0</v>
      </c>
    </row>
    <row r="33" spans="1:19" s="59" customFormat="1" ht="142.5" customHeight="1">
      <c r="A33" s="240"/>
      <c r="B33" s="78" t="s">
        <v>1754</v>
      </c>
      <c r="C33" s="75" t="s">
        <v>2465</v>
      </c>
      <c r="D33" s="58">
        <v>28</v>
      </c>
      <c r="E33" s="121"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v>0</v>
      </c>
      <c r="M33" s="121">
        <v>0</v>
      </c>
      <c r="N33" s="121">
        <v>0</v>
      </c>
      <c r="O33" s="121">
        <v>0</v>
      </c>
      <c r="P33" s="121">
        <v>0</v>
      </c>
      <c r="Q33" s="121">
        <v>0</v>
      </c>
      <c r="R33" s="121">
        <v>0</v>
      </c>
      <c r="S33" s="121">
        <v>0</v>
      </c>
    </row>
    <row r="34" spans="1:19" s="59" customFormat="1" ht="95.25" customHeight="1">
      <c r="A34" s="240"/>
      <c r="B34" s="78" t="s">
        <v>2589</v>
      </c>
      <c r="C34" s="51" t="s">
        <v>2474</v>
      </c>
      <c r="D34" s="58">
        <v>29</v>
      </c>
      <c r="E34" s="121"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  <c r="L34" s="121">
        <v>0</v>
      </c>
      <c r="M34" s="121">
        <v>0</v>
      </c>
      <c r="N34" s="121">
        <v>0</v>
      </c>
      <c r="O34" s="121">
        <v>0</v>
      </c>
      <c r="P34" s="121">
        <v>0</v>
      </c>
      <c r="Q34" s="121">
        <v>0</v>
      </c>
      <c r="R34" s="121">
        <v>0</v>
      </c>
      <c r="S34" s="121">
        <v>0</v>
      </c>
    </row>
    <row r="35" spans="1:19" s="59" customFormat="1" ht="46.5" customHeight="1">
      <c r="A35" s="240"/>
      <c r="B35" s="78" t="s">
        <v>2590</v>
      </c>
      <c r="C35" s="51" t="s">
        <v>2475</v>
      </c>
      <c r="D35" s="58">
        <v>30</v>
      </c>
      <c r="E35" s="121"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v>0</v>
      </c>
      <c r="M35" s="121">
        <v>0</v>
      </c>
      <c r="N35" s="121">
        <v>0</v>
      </c>
      <c r="O35" s="121">
        <v>0</v>
      </c>
      <c r="P35" s="121">
        <v>0</v>
      </c>
      <c r="Q35" s="121">
        <v>0</v>
      </c>
      <c r="R35" s="121">
        <v>0</v>
      </c>
      <c r="S35" s="121">
        <v>0</v>
      </c>
    </row>
    <row r="36" spans="1:19" s="59" customFormat="1" ht="32.25" customHeight="1">
      <c r="A36" s="240"/>
      <c r="B36" s="78" t="s">
        <v>2408</v>
      </c>
      <c r="C36" s="75" t="s">
        <v>2409</v>
      </c>
      <c r="D36" s="58">
        <v>31</v>
      </c>
      <c r="E36" s="121"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v>0</v>
      </c>
      <c r="M36" s="121">
        <v>0</v>
      </c>
      <c r="N36" s="121">
        <v>0</v>
      </c>
      <c r="O36" s="121">
        <v>0</v>
      </c>
      <c r="P36" s="121">
        <v>0</v>
      </c>
      <c r="Q36" s="121">
        <v>0</v>
      </c>
      <c r="R36" s="121">
        <v>0</v>
      </c>
      <c r="S36" s="121">
        <v>0</v>
      </c>
    </row>
    <row r="37" spans="1:19" s="59" customFormat="1" ht="57.75" customHeight="1">
      <c r="A37" s="240"/>
      <c r="B37" s="238" t="s">
        <v>2592</v>
      </c>
      <c r="C37" s="239"/>
      <c r="D37" s="58">
        <v>32</v>
      </c>
      <c r="E37" s="121"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v>0</v>
      </c>
      <c r="M37" s="121">
        <v>0</v>
      </c>
      <c r="N37" s="121">
        <v>0</v>
      </c>
      <c r="O37" s="121">
        <v>0</v>
      </c>
      <c r="P37" s="121">
        <v>0</v>
      </c>
      <c r="Q37" s="121">
        <v>0</v>
      </c>
      <c r="R37" s="121">
        <v>0</v>
      </c>
      <c r="S37" s="121">
        <v>0</v>
      </c>
    </row>
    <row r="38" spans="1:19" s="59" customFormat="1" ht="33.75" customHeight="1">
      <c r="A38" s="240" t="s">
        <v>1423</v>
      </c>
      <c r="B38" s="78" t="s">
        <v>2455</v>
      </c>
      <c r="C38" s="75">
        <v>205</v>
      </c>
      <c r="D38" s="58">
        <v>33</v>
      </c>
      <c r="E38" s="121"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v>0</v>
      </c>
      <c r="M38" s="121">
        <v>0</v>
      </c>
      <c r="N38" s="121">
        <v>0</v>
      </c>
      <c r="O38" s="121">
        <v>0</v>
      </c>
      <c r="P38" s="121">
        <v>0</v>
      </c>
      <c r="Q38" s="121">
        <v>0</v>
      </c>
      <c r="R38" s="121">
        <v>0</v>
      </c>
      <c r="S38" s="121">
        <v>0</v>
      </c>
    </row>
    <row r="39" spans="1:19" s="59" customFormat="1" ht="66.75" customHeight="1">
      <c r="A39" s="240"/>
      <c r="B39" s="78" t="s">
        <v>2508</v>
      </c>
      <c r="C39" s="75" t="s">
        <v>2456</v>
      </c>
      <c r="D39" s="58">
        <v>34</v>
      </c>
      <c r="E39" s="121"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v>0</v>
      </c>
      <c r="M39" s="121">
        <v>0</v>
      </c>
      <c r="N39" s="121">
        <v>0</v>
      </c>
      <c r="O39" s="121">
        <v>0</v>
      </c>
      <c r="P39" s="121">
        <v>0</v>
      </c>
      <c r="Q39" s="121">
        <v>0</v>
      </c>
      <c r="R39" s="121">
        <v>0</v>
      </c>
      <c r="S39" s="121">
        <v>0</v>
      </c>
    </row>
    <row r="40" spans="1:19" s="59" customFormat="1" ht="87.75" customHeight="1">
      <c r="A40" s="240"/>
      <c r="B40" s="78" t="s">
        <v>2509</v>
      </c>
      <c r="C40" s="75" t="s">
        <v>2457</v>
      </c>
      <c r="D40" s="58">
        <v>35</v>
      </c>
      <c r="E40" s="121"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v>0</v>
      </c>
      <c r="M40" s="121">
        <v>0</v>
      </c>
      <c r="N40" s="121">
        <v>0</v>
      </c>
      <c r="O40" s="121">
        <v>0</v>
      </c>
      <c r="P40" s="121">
        <v>0</v>
      </c>
      <c r="Q40" s="121">
        <v>0</v>
      </c>
      <c r="R40" s="121">
        <v>0</v>
      </c>
      <c r="S40" s="121">
        <v>0</v>
      </c>
    </row>
    <row r="41" spans="1:19" s="59" customFormat="1" ht="20.25">
      <c r="A41" s="240"/>
      <c r="B41" s="78" t="s">
        <v>2510</v>
      </c>
      <c r="C41" s="75">
        <v>206</v>
      </c>
      <c r="D41" s="58">
        <v>36</v>
      </c>
      <c r="E41" s="121"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v>0</v>
      </c>
      <c r="M41" s="121">
        <v>0</v>
      </c>
      <c r="N41" s="121">
        <v>0</v>
      </c>
      <c r="O41" s="121">
        <v>0</v>
      </c>
      <c r="P41" s="121">
        <v>0</v>
      </c>
      <c r="Q41" s="121">
        <v>0</v>
      </c>
      <c r="R41" s="121">
        <v>0</v>
      </c>
      <c r="S41" s="121">
        <v>0</v>
      </c>
    </row>
    <row r="42" spans="1:19" s="59" customFormat="1" ht="40.5">
      <c r="A42" s="240"/>
      <c r="B42" s="78" t="s">
        <v>2511</v>
      </c>
      <c r="C42" s="75">
        <v>207</v>
      </c>
      <c r="D42" s="58">
        <v>37</v>
      </c>
      <c r="E42" s="121"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0</v>
      </c>
      <c r="L42" s="121">
        <v>0</v>
      </c>
      <c r="M42" s="121">
        <v>0</v>
      </c>
      <c r="N42" s="121">
        <v>0</v>
      </c>
      <c r="O42" s="121">
        <v>0</v>
      </c>
      <c r="P42" s="121">
        <v>0</v>
      </c>
      <c r="Q42" s="121">
        <v>0</v>
      </c>
      <c r="R42" s="121">
        <v>0</v>
      </c>
      <c r="S42" s="121">
        <v>0</v>
      </c>
    </row>
    <row r="43" spans="1:19" s="59" customFormat="1" ht="60.75">
      <c r="A43" s="240"/>
      <c r="B43" s="78" t="s">
        <v>1223</v>
      </c>
      <c r="C43" s="75">
        <v>208</v>
      </c>
      <c r="D43" s="58">
        <v>38</v>
      </c>
      <c r="E43" s="121"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v>0</v>
      </c>
      <c r="M43" s="121">
        <v>0</v>
      </c>
      <c r="N43" s="121">
        <v>0</v>
      </c>
      <c r="O43" s="121">
        <v>0</v>
      </c>
      <c r="P43" s="121">
        <v>0</v>
      </c>
      <c r="Q43" s="121">
        <v>0</v>
      </c>
      <c r="R43" s="121">
        <v>0</v>
      </c>
      <c r="S43" s="121">
        <v>0</v>
      </c>
    </row>
    <row r="44" spans="1:19" s="59" customFormat="1" ht="43.5" customHeight="1">
      <c r="A44" s="240"/>
      <c r="B44" s="78" t="s">
        <v>2423</v>
      </c>
      <c r="C44" s="51" t="s">
        <v>2417</v>
      </c>
      <c r="D44" s="58">
        <v>39</v>
      </c>
      <c r="E44" s="121"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>
        <v>0</v>
      </c>
      <c r="L44" s="121">
        <v>0</v>
      </c>
      <c r="M44" s="121">
        <v>0</v>
      </c>
      <c r="N44" s="121">
        <v>0</v>
      </c>
      <c r="O44" s="121">
        <v>0</v>
      </c>
      <c r="P44" s="121">
        <v>0</v>
      </c>
      <c r="Q44" s="121">
        <v>0</v>
      </c>
      <c r="R44" s="121">
        <v>0</v>
      </c>
      <c r="S44" s="121">
        <v>0</v>
      </c>
    </row>
    <row r="45" spans="1:19" s="59" customFormat="1" ht="51" customHeight="1">
      <c r="A45" s="240"/>
      <c r="B45" s="78" t="s">
        <v>2424</v>
      </c>
      <c r="C45" s="51" t="s">
        <v>2418</v>
      </c>
      <c r="D45" s="58">
        <v>40</v>
      </c>
      <c r="E45" s="121">
        <v>0</v>
      </c>
      <c r="F45" s="121">
        <v>0</v>
      </c>
      <c r="G45" s="121">
        <v>0</v>
      </c>
      <c r="H45" s="121">
        <v>0</v>
      </c>
      <c r="I45" s="121">
        <v>0</v>
      </c>
      <c r="J45" s="121">
        <v>0</v>
      </c>
      <c r="K45" s="121">
        <v>0</v>
      </c>
      <c r="L45" s="121">
        <v>0</v>
      </c>
      <c r="M45" s="121">
        <v>0</v>
      </c>
      <c r="N45" s="121">
        <v>0</v>
      </c>
      <c r="O45" s="121">
        <v>0</v>
      </c>
      <c r="P45" s="121">
        <v>0</v>
      </c>
      <c r="Q45" s="121">
        <v>0</v>
      </c>
      <c r="R45" s="121">
        <v>0</v>
      </c>
      <c r="S45" s="121">
        <v>0</v>
      </c>
    </row>
    <row r="46" spans="1:19" s="59" customFormat="1" ht="46.5" customHeight="1">
      <c r="A46" s="240"/>
      <c r="B46" s="78" t="s">
        <v>2425</v>
      </c>
      <c r="C46" s="51" t="s">
        <v>2419</v>
      </c>
      <c r="D46" s="58">
        <v>41</v>
      </c>
      <c r="E46" s="121"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>
        <v>0</v>
      </c>
      <c r="L46" s="121">
        <v>0</v>
      </c>
      <c r="M46" s="121">
        <v>0</v>
      </c>
      <c r="N46" s="121">
        <v>0</v>
      </c>
      <c r="O46" s="121">
        <v>0</v>
      </c>
      <c r="P46" s="121">
        <v>0</v>
      </c>
      <c r="Q46" s="121">
        <v>0</v>
      </c>
      <c r="R46" s="121">
        <v>0</v>
      </c>
      <c r="S46" s="121">
        <v>0</v>
      </c>
    </row>
    <row r="47" spans="1:19" s="59" customFormat="1" ht="46.5" customHeight="1">
      <c r="A47" s="240"/>
      <c r="B47" s="78" t="s">
        <v>2426</v>
      </c>
      <c r="C47" s="51" t="s">
        <v>2420</v>
      </c>
      <c r="D47" s="58">
        <v>42</v>
      </c>
      <c r="E47" s="121"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v>0</v>
      </c>
      <c r="K47" s="121">
        <v>0</v>
      </c>
      <c r="L47" s="121">
        <v>0</v>
      </c>
      <c r="M47" s="121">
        <v>0</v>
      </c>
      <c r="N47" s="121">
        <v>0</v>
      </c>
      <c r="O47" s="121">
        <v>0</v>
      </c>
      <c r="P47" s="121">
        <v>0</v>
      </c>
      <c r="Q47" s="121">
        <v>0</v>
      </c>
      <c r="R47" s="121">
        <v>0</v>
      </c>
      <c r="S47" s="121">
        <v>0</v>
      </c>
    </row>
    <row r="48" spans="1:19" s="59" customFormat="1" ht="84.75">
      <c r="A48" s="240"/>
      <c r="B48" s="78" t="s">
        <v>2593</v>
      </c>
      <c r="C48" s="51" t="s">
        <v>2471</v>
      </c>
      <c r="D48" s="58">
        <v>43</v>
      </c>
      <c r="E48" s="121"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v>0</v>
      </c>
      <c r="L48" s="121">
        <v>0</v>
      </c>
      <c r="M48" s="121">
        <v>0</v>
      </c>
      <c r="N48" s="121">
        <v>0</v>
      </c>
      <c r="O48" s="121">
        <v>0</v>
      </c>
      <c r="P48" s="121">
        <v>0</v>
      </c>
      <c r="Q48" s="121">
        <v>0</v>
      </c>
      <c r="R48" s="121">
        <v>0</v>
      </c>
      <c r="S48" s="121">
        <v>0</v>
      </c>
    </row>
    <row r="49" spans="1:19" s="59" customFormat="1" ht="44.25">
      <c r="A49" s="240"/>
      <c r="B49" s="78" t="s">
        <v>2603</v>
      </c>
      <c r="C49" s="51" t="s">
        <v>2472</v>
      </c>
      <c r="D49" s="58">
        <v>44</v>
      </c>
      <c r="E49" s="121"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>
        <v>0</v>
      </c>
      <c r="L49" s="121">
        <v>0</v>
      </c>
      <c r="M49" s="121">
        <v>0</v>
      </c>
      <c r="N49" s="121">
        <v>0</v>
      </c>
      <c r="O49" s="121">
        <v>0</v>
      </c>
      <c r="P49" s="121">
        <v>0</v>
      </c>
      <c r="Q49" s="121">
        <v>0</v>
      </c>
      <c r="R49" s="121">
        <v>0</v>
      </c>
      <c r="S49" s="121">
        <v>0</v>
      </c>
    </row>
    <row r="50" spans="1:19" s="59" customFormat="1" ht="20.25">
      <c r="A50" s="240"/>
      <c r="B50" s="78" t="s">
        <v>1424</v>
      </c>
      <c r="C50" s="51" t="s">
        <v>2473</v>
      </c>
      <c r="D50" s="58">
        <v>45</v>
      </c>
      <c r="E50" s="121"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v>0</v>
      </c>
      <c r="K50" s="121">
        <v>0</v>
      </c>
      <c r="L50" s="121">
        <v>0</v>
      </c>
      <c r="M50" s="121">
        <v>0</v>
      </c>
      <c r="N50" s="121">
        <v>0</v>
      </c>
      <c r="O50" s="121">
        <v>0</v>
      </c>
      <c r="P50" s="121">
        <v>0</v>
      </c>
      <c r="Q50" s="121">
        <v>0</v>
      </c>
      <c r="R50" s="121">
        <v>0</v>
      </c>
      <c r="S50" s="121">
        <v>0</v>
      </c>
    </row>
    <row r="51" spans="1:19" s="59" customFormat="1" ht="44.25">
      <c r="A51" s="240"/>
      <c r="B51" s="78" t="s">
        <v>2595</v>
      </c>
      <c r="C51" s="75" t="s">
        <v>2464</v>
      </c>
      <c r="D51" s="58">
        <v>46</v>
      </c>
      <c r="E51" s="121">
        <v>0</v>
      </c>
      <c r="F51" s="121">
        <v>0</v>
      </c>
      <c r="G51" s="121">
        <v>0</v>
      </c>
      <c r="H51" s="121">
        <v>0</v>
      </c>
      <c r="I51" s="121">
        <v>0</v>
      </c>
      <c r="J51" s="121">
        <v>0</v>
      </c>
      <c r="K51" s="121">
        <v>0</v>
      </c>
      <c r="L51" s="121">
        <v>0</v>
      </c>
      <c r="M51" s="121">
        <v>0</v>
      </c>
      <c r="N51" s="121">
        <v>0</v>
      </c>
      <c r="O51" s="121">
        <v>0</v>
      </c>
      <c r="P51" s="121">
        <v>0</v>
      </c>
      <c r="Q51" s="121">
        <v>0</v>
      </c>
      <c r="R51" s="121">
        <v>0</v>
      </c>
      <c r="S51" s="121">
        <v>0</v>
      </c>
    </row>
    <row r="52" spans="1:19" s="59" customFormat="1" ht="146.25" customHeight="1">
      <c r="A52" s="240"/>
      <c r="B52" s="78" t="s">
        <v>2596</v>
      </c>
      <c r="C52" s="75" t="s">
        <v>2465</v>
      </c>
      <c r="D52" s="58">
        <v>47</v>
      </c>
      <c r="E52" s="121">
        <v>0</v>
      </c>
      <c r="F52" s="121">
        <v>0</v>
      </c>
      <c r="G52" s="121">
        <v>0</v>
      </c>
      <c r="H52" s="121">
        <v>0</v>
      </c>
      <c r="I52" s="121">
        <v>0</v>
      </c>
      <c r="J52" s="121">
        <v>0</v>
      </c>
      <c r="K52" s="121">
        <v>0</v>
      </c>
      <c r="L52" s="121">
        <v>0</v>
      </c>
      <c r="M52" s="121">
        <v>0</v>
      </c>
      <c r="N52" s="121">
        <v>0</v>
      </c>
      <c r="O52" s="121">
        <v>0</v>
      </c>
      <c r="P52" s="121">
        <v>0</v>
      </c>
      <c r="Q52" s="121">
        <v>0</v>
      </c>
      <c r="R52" s="121">
        <v>0</v>
      </c>
      <c r="S52" s="121">
        <v>0</v>
      </c>
    </row>
    <row r="53" spans="1:19" s="59" customFormat="1" ht="40.5">
      <c r="A53" s="240"/>
      <c r="B53" s="78" t="s">
        <v>2427</v>
      </c>
      <c r="C53" s="51" t="s">
        <v>2421</v>
      </c>
      <c r="D53" s="58">
        <v>48</v>
      </c>
      <c r="E53" s="121">
        <v>0</v>
      </c>
      <c r="F53" s="121">
        <v>0</v>
      </c>
      <c r="G53" s="121">
        <v>0</v>
      </c>
      <c r="H53" s="121">
        <v>0</v>
      </c>
      <c r="I53" s="121">
        <v>0</v>
      </c>
      <c r="J53" s="121">
        <v>0</v>
      </c>
      <c r="K53" s="121">
        <v>0</v>
      </c>
      <c r="L53" s="121">
        <v>0</v>
      </c>
      <c r="M53" s="121">
        <v>0</v>
      </c>
      <c r="N53" s="121">
        <v>0</v>
      </c>
      <c r="O53" s="121">
        <v>0</v>
      </c>
      <c r="P53" s="121">
        <v>0</v>
      </c>
      <c r="Q53" s="121">
        <v>0</v>
      </c>
      <c r="R53" s="121">
        <v>0</v>
      </c>
      <c r="S53" s="121">
        <v>0</v>
      </c>
    </row>
    <row r="54" spans="1:19" s="59" customFormat="1" ht="49.5" customHeight="1">
      <c r="A54" s="240"/>
      <c r="B54" s="238" t="s">
        <v>2597</v>
      </c>
      <c r="C54" s="241"/>
      <c r="D54" s="58">
        <v>49</v>
      </c>
      <c r="E54" s="121">
        <v>0</v>
      </c>
      <c r="F54" s="121">
        <v>0</v>
      </c>
      <c r="G54" s="121">
        <v>0</v>
      </c>
      <c r="H54" s="121">
        <v>0</v>
      </c>
      <c r="I54" s="121">
        <v>0</v>
      </c>
      <c r="J54" s="121">
        <v>0</v>
      </c>
      <c r="K54" s="121">
        <v>0</v>
      </c>
      <c r="L54" s="121">
        <v>0</v>
      </c>
      <c r="M54" s="121">
        <v>0</v>
      </c>
      <c r="N54" s="121">
        <v>0</v>
      </c>
      <c r="O54" s="121">
        <v>0</v>
      </c>
      <c r="P54" s="121">
        <v>0</v>
      </c>
      <c r="Q54" s="121">
        <v>0</v>
      </c>
      <c r="R54" s="121">
        <v>0</v>
      </c>
      <c r="S54" s="121">
        <v>0</v>
      </c>
    </row>
    <row r="55" spans="1:19" s="59" customFormat="1" ht="40.5">
      <c r="A55" s="240" t="s">
        <v>1425</v>
      </c>
      <c r="B55" s="78" t="s">
        <v>2422</v>
      </c>
      <c r="C55" s="51" t="s">
        <v>2416</v>
      </c>
      <c r="D55" s="58">
        <v>50</v>
      </c>
      <c r="E55" s="121">
        <v>0</v>
      </c>
      <c r="F55" s="121">
        <v>0</v>
      </c>
      <c r="G55" s="121">
        <v>0</v>
      </c>
      <c r="H55" s="121">
        <v>0</v>
      </c>
      <c r="I55" s="121">
        <v>0</v>
      </c>
      <c r="J55" s="121">
        <v>0</v>
      </c>
      <c r="K55" s="121">
        <v>0</v>
      </c>
      <c r="L55" s="121">
        <v>0</v>
      </c>
      <c r="M55" s="121">
        <v>0</v>
      </c>
      <c r="N55" s="121">
        <v>0</v>
      </c>
      <c r="O55" s="121">
        <v>0</v>
      </c>
      <c r="P55" s="121">
        <v>0</v>
      </c>
      <c r="Q55" s="121">
        <v>0</v>
      </c>
      <c r="R55" s="121">
        <v>0</v>
      </c>
      <c r="S55" s="121">
        <v>0</v>
      </c>
    </row>
    <row r="56" spans="1:19" s="59" customFormat="1" ht="20.25">
      <c r="A56" s="240"/>
      <c r="B56" s="78" t="s">
        <v>2458</v>
      </c>
      <c r="C56" s="75">
        <v>126</v>
      </c>
      <c r="D56" s="58">
        <v>51</v>
      </c>
      <c r="E56" s="121">
        <v>1</v>
      </c>
      <c r="F56" s="121">
        <v>2</v>
      </c>
      <c r="G56" s="121">
        <v>4</v>
      </c>
      <c r="H56" s="121">
        <v>0</v>
      </c>
      <c r="I56" s="121">
        <v>0</v>
      </c>
      <c r="J56" s="121">
        <v>0</v>
      </c>
      <c r="K56" s="121">
        <v>0</v>
      </c>
      <c r="L56" s="121">
        <v>0</v>
      </c>
      <c r="M56" s="121">
        <v>0</v>
      </c>
      <c r="N56" s="121">
        <v>0</v>
      </c>
      <c r="O56" s="121">
        <v>0</v>
      </c>
      <c r="P56" s="121">
        <v>0</v>
      </c>
      <c r="Q56" s="121">
        <v>0</v>
      </c>
      <c r="R56" s="121">
        <v>0</v>
      </c>
      <c r="S56" s="121">
        <v>0</v>
      </c>
    </row>
    <row r="57" spans="1:19" s="59" customFormat="1" ht="20.25">
      <c r="A57" s="240"/>
      <c r="B57" s="78" t="s">
        <v>2459</v>
      </c>
      <c r="C57" s="75">
        <v>127</v>
      </c>
      <c r="D57" s="58">
        <v>52</v>
      </c>
      <c r="E57" s="121">
        <v>0</v>
      </c>
      <c r="F57" s="121">
        <v>1</v>
      </c>
      <c r="G57" s="121">
        <v>1</v>
      </c>
      <c r="H57" s="121">
        <v>0</v>
      </c>
      <c r="I57" s="121">
        <v>0</v>
      </c>
      <c r="J57" s="121">
        <v>0</v>
      </c>
      <c r="K57" s="121">
        <v>0</v>
      </c>
      <c r="L57" s="121">
        <v>0</v>
      </c>
      <c r="M57" s="121">
        <v>0</v>
      </c>
      <c r="N57" s="121">
        <v>0</v>
      </c>
      <c r="O57" s="121">
        <v>0</v>
      </c>
      <c r="P57" s="121">
        <v>0</v>
      </c>
      <c r="Q57" s="121">
        <v>0</v>
      </c>
      <c r="R57" s="121">
        <v>0</v>
      </c>
      <c r="S57" s="121">
        <v>0</v>
      </c>
    </row>
    <row r="58" spans="1:19" s="59" customFormat="1" ht="20.25">
      <c r="A58" s="240"/>
      <c r="B58" s="78" t="s">
        <v>2460</v>
      </c>
      <c r="C58" s="75" t="s">
        <v>2461</v>
      </c>
      <c r="D58" s="58">
        <v>53</v>
      </c>
      <c r="E58" s="121">
        <v>0</v>
      </c>
      <c r="F58" s="121">
        <v>0</v>
      </c>
      <c r="G58" s="121">
        <v>0</v>
      </c>
      <c r="H58" s="121">
        <v>0</v>
      </c>
      <c r="I58" s="121">
        <v>0</v>
      </c>
      <c r="J58" s="121">
        <v>0</v>
      </c>
      <c r="K58" s="121">
        <v>0</v>
      </c>
      <c r="L58" s="121">
        <v>0</v>
      </c>
      <c r="M58" s="121">
        <v>0</v>
      </c>
      <c r="N58" s="121">
        <v>0</v>
      </c>
      <c r="O58" s="121">
        <v>0</v>
      </c>
      <c r="P58" s="121">
        <v>0</v>
      </c>
      <c r="Q58" s="121">
        <v>0</v>
      </c>
      <c r="R58" s="121">
        <v>0</v>
      </c>
      <c r="S58" s="121">
        <v>0</v>
      </c>
    </row>
    <row r="59" spans="1:19" s="59" customFormat="1" ht="20.25">
      <c r="A59" s="240"/>
      <c r="B59" s="78" t="s">
        <v>2462</v>
      </c>
      <c r="C59" s="75" t="s">
        <v>2463</v>
      </c>
      <c r="D59" s="58">
        <v>54</v>
      </c>
      <c r="E59" s="121">
        <v>0</v>
      </c>
      <c r="F59" s="121">
        <v>0</v>
      </c>
      <c r="G59" s="121">
        <v>0</v>
      </c>
      <c r="H59" s="121">
        <v>0</v>
      </c>
      <c r="I59" s="121">
        <v>0</v>
      </c>
      <c r="J59" s="121">
        <v>0</v>
      </c>
      <c r="K59" s="121">
        <v>0</v>
      </c>
      <c r="L59" s="121">
        <v>0</v>
      </c>
      <c r="M59" s="121">
        <v>0</v>
      </c>
      <c r="N59" s="121">
        <v>0</v>
      </c>
      <c r="O59" s="121">
        <v>0</v>
      </c>
      <c r="P59" s="121">
        <v>0</v>
      </c>
      <c r="Q59" s="121">
        <v>0</v>
      </c>
      <c r="R59" s="121">
        <v>0</v>
      </c>
      <c r="S59" s="121">
        <v>0</v>
      </c>
    </row>
    <row r="60" spans="1:19" ht="60.75">
      <c r="A60" s="240"/>
      <c r="B60" s="78" t="s">
        <v>1408</v>
      </c>
      <c r="C60" s="75">
        <v>174</v>
      </c>
      <c r="D60" s="58">
        <v>55</v>
      </c>
      <c r="E60" s="137">
        <v>0</v>
      </c>
      <c r="F60" s="137">
        <v>0</v>
      </c>
      <c r="G60" s="137">
        <v>0</v>
      </c>
      <c r="H60" s="137">
        <v>0</v>
      </c>
      <c r="I60" s="137">
        <v>0</v>
      </c>
      <c r="J60" s="137">
        <v>0</v>
      </c>
      <c r="K60" s="137">
        <v>0</v>
      </c>
      <c r="L60" s="138">
        <v>0</v>
      </c>
      <c r="M60" s="138">
        <v>0</v>
      </c>
      <c r="N60" s="138">
        <v>0</v>
      </c>
      <c r="O60" s="138">
        <v>0</v>
      </c>
      <c r="P60" s="138">
        <v>0</v>
      </c>
      <c r="Q60" s="138">
        <v>0</v>
      </c>
      <c r="R60" s="138">
        <v>0</v>
      </c>
      <c r="S60" s="138">
        <v>0</v>
      </c>
    </row>
    <row r="61" spans="1:19" s="45" customFormat="1" ht="39" customHeight="1">
      <c r="A61" s="240"/>
      <c r="B61" s="78" t="s">
        <v>2507</v>
      </c>
      <c r="C61" s="75" t="s">
        <v>2454</v>
      </c>
      <c r="D61" s="58">
        <v>56</v>
      </c>
      <c r="E61" s="138">
        <v>0</v>
      </c>
      <c r="F61" s="138">
        <v>0</v>
      </c>
      <c r="G61" s="138">
        <v>0</v>
      </c>
      <c r="H61" s="138">
        <v>0</v>
      </c>
      <c r="I61" s="138">
        <v>0</v>
      </c>
      <c r="J61" s="138">
        <v>0</v>
      </c>
      <c r="K61" s="138">
        <v>0</v>
      </c>
      <c r="L61" s="138">
        <v>0</v>
      </c>
      <c r="M61" s="138">
        <v>0</v>
      </c>
      <c r="N61" s="138">
        <v>0</v>
      </c>
      <c r="O61" s="138">
        <v>0</v>
      </c>
      <c r="P61" s="138">
        <v>0</v>
      </c>
      <c r="Q61" s="138">
        <v>0</v>
      </c>
      <c r="R61" s="138">
        <v>0</v>
      </c>
      <c r="S61" s="138">
        <v>0</v>
      </c>
    </row>
    <row r="62" spans="1:19" s="45" customFormat="1" ht="40.5">
      <c r="A62" s="240"/>
      <c r="B62" s="78" t="s">
        <v>1224</v>
      </c>
      <c r="C62" s="75">
        <v>209</v>
      </c>
      <c r="D62" s="58">
        <v>57</v>
      </c>
      <c r="E62" s="139">
        <v>2</v>
      </c>
      <c r="F62" s="139">
        <v>2</v>
      </c>
      <c r="G62" s="139">
        <v>2</v>
      </c>
      <c r="H62" s="139">
        <v>0</v>
      </c>
      <c r="I62" s="139">
        <v>0</v>
      </c>
      <c r="J62" s="139">
        <v>0</v>
      </c>
      <c r="K62" s="139">
        <v>0</v>
      </c>
      <c r="L62" s="139">
        <v>0</v>
      </c>
      <c r="M62" s="139">
        <v>0</v>
      </c>
      <c r="N62" s="139">
        <v>0</v>
      </c>
      <c r="O62" s="139">
        <v>0</v>
      </c>
      <c r="P62" s="139">
        <v>0</v>
      </c>
      <c r="Q62" s="139">
        <v>0</v>
      </c>
      <c r="R62" s="139">
        <v>0</v>
      </c>
      <c r="S62" s="139">
        <v>0</v>
      </c>
    </row>
    <row r="63" spans="1:19" ht="40.5">
      <c r="A63" s="240"/>
      <c r="B63" s="78" t="s">
        <v>1225</v>
      </c>
      <c r="C63" s="75">
        <v>210</v>
      </c>
      <c r="D63" s="58">
        <v>58</v>
      </c>
      <c r="E63" s="139">
        <v>0</v>
      </c>
      <c r="F63" s="139">
        <v>0</v>
      </c>
      <c r="G63" s="139">
        <v>0</v>
      </c>
      <c r="H63" s="139">
        <v>0</v>
      </c>
      <c r="I63" s="139">
        <v>0</v>
      </c>
      <c r="J63" s="139">
        <v>0</v>
      </c>
      <c r="K63" s="139">
        <v>0</v>
      </c>
      <c r="L63" s="139">
        <v>0</v>
      </c>
      <c r="M63" s="139">
        <v>0</v>
      </c>
      <c r="N63" s="139">
        <v>0</v>
      </c>
      <c r="O63" s="139">
        <v>0</v>
      </c>
      <c r="P63" s="139">
        <v>0</v>
      </c>
      <c r="Q63" s="139">
        <v>0</v>
      </c>
      <c r="R63" s="139">
        <v>0</v>
      </c>
      <c r="S63" s="139">
        <v>0</v>
      </c>
    </row>
    <row r="64" spans="1:19" ht="56.25" customHeight="1">
      <c r="A64" s="240"/>
      <c r="B64" s="78" t="s">
        <v>1416</v>
      </c>
      <c r="C64" s="51" t="s">
        <v>1417</v>
      </c>
      <c r="D64" s="58">
        <v>59</v>
      </c>
      <c r="E64" s="139">
        <v>0</v>
      </c>
      <c r="F64" s="139">
        <v>0</v>
      </c>
      <c r="G64" s="139">
        <v>0</v>
      </c>
      <c r="H64" s="139">
        <v>0</v>
      </c>
      <c r="I64" s="139">
        <v>0</v>
      </c>
      <c r="J64" s="139">
        <v>0</v>
      </c>
      <c r="K64" s="139">
        <v>0</v>
      </c>
      <c r="L64" s="139">
        <v>0</v>
      </c>
      <c r="M64" s="139">
        <v>0</v>
      </c>
      <c r="N64" s="139">
        <v>0</v>
      </c>
      <c r="O64" s="139">
        <v>0</v>
      </c>
      <c r="P64" s="139">
        <v>0</v>
      </c>
      <c r="Q64" s="139">
        <v>0</v>
      </c>
      <c r="R64" s="139">
        <v>0</v>
      </c>
      <c r="S64" s="139">
        <v>0</v>
      </c>
    </row>
    <row r="65" spans="1:19" ht="25.5">
      <c r="A65" s="229" t="s">
        <v>1426</v>
      </c>
      <c r="B65" s="229"/>
      <c r="C65" s="61"/>
      <c r="D65" s="58">
        <v>60</v>
      </c>
      <c r="E65" s="139">
        <v>0</v>
      </c>
      <c r="F65" s="139">
        <v>0</v>
      </c>
      <c r="G65" s="139">
        <v>0</v>
      </c>
      <c r="H65" s="139">
        <v>0</v>
      </c>
      <c r="I65" s="139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39">
        <v>0</v>
      </c>
      <c r="P65" s="139">
        <v>0</v>
      </c>
      <c r="Q65" s="139">
        <v>0</v>
      </c>
      <c r="R65" s="139">
        <v>0</v>
      </c>
      <c r="S65" s="139">
        <v>0</v>
      </c>
    </row>
    <row r="66" spans="1:19" ht="25.5">
      <c r="A66" s="229" t="s">
        <v>1426</v>
      </c>
      <c r="B66" s="229"/>
      <c r="C66" s="61"/>
      <c r="D66" s="58">
        <v>61</v>
      </c>
      <c r="E66" s="139">
        <v>0</v>
      </c>
      <c r="F66" s="139">
        <v>0</v>
      </c>
      <c r="G66" s="139">
        <v>0</v>
      </c>
      <c r="H66" s="139">
        <v>0</v>
      </c>
      <c r="I66" s="139">
        <v>0</v>
      </c>
      <c r="J66" s="139">
        <v>0</v>
      </c>
      <c r="K66" s="139">
        <v>0</v>
      </c>
      <c r="L66" s="139">
        <v>0</v>
      </c>
      <c r="M66" s="139">
        <v>0</v>
      </c>
      <c r="N66" s="139">
        <v>0</v>
      </c>
      <c r="O66" s="139">
        <v>0</v>
      </c>
      <c r="P66" s="139">
        <v>0</v>
      </c>
      <c r="Q66" s="139">
        <v>0</v>
      </c>
      <c r="R66" s="139">
        <v>0</v>
      </c>
      <c r="S66" s="139">
        <v>0</v>
      </c>
    </row>
    <row r="67" spans="1:10" ht="18" customHeight="1">
      <c r="A67" s="230" t="s">
        <v>1129</v>
      </c>
      <c r="B67" s="230"/>
      <c r="C67" s="230"/>
      <c r="D67" s="230"/>
      <c r="E67" s="230"/>
      <c r="F67" s="230"/>
      <c r="G67" s="230"/>
      <c r="H67" s="230"/>
      <c r="I67" s="230"/>
      <c r="J67" s="230"/>
    </row>
    <row r="68" spans="1:10" ht="15.75">
      <c r="A68" s="63" t="s">
        <v>2600</v>
      </c>
      <c r="B68" s="81"/>
      <c r="C68" s="82"/>
      <c r="D68" s="81"/>
      <c r="E68" s="81"/>
      <c r="F68" s="81"/>
      <c r="G68" s="81"/>
      <c r="H68" s="81"/>
      <c r="I68" s="81"/>
      <c r="J68" s="98"/>
    </row>
    <row r="69" spans="1:10" ht="15.75">
      <c r="A69" s="63" t="s">
        <v>2598</v>
      </c>
      <c r="B69" s="81"/>
      <c r="C69" s="81"/>
      <c r="D69" s="83"/>
      <c r="E69" s="81"/>
      <c r="F69" s="81"/>
      <c r="G69" s="81"/>
      <c r="H69" s="81"/>
      <c r="I69" s="81"/>
      <c r="J69" s="98"/>
    </row>
    <row r="70" spans="1:10" ht="15.75">
      <c r="A70" s="63" t="s">
        <v>2599</v>
      </c>
      <c r="B70" s="81"/>
      <c r="C70" s="81"/>
      <c r="D70" s="83"/>
      <c r="E70" s="81"/>
      <c r="F70" s="81"/>
      <c r="G70" s="81"/>
      <c r="H70" s="81"/>
      <c r="I70" s="81"/>
      <c r="J70" s="98"/>
    </row>
  </sheetData>
  <sheetProtection/>
  <mergeCells count="29">
    <mergeCell ref="C2:C4"/>
    <mergeCell ref="K3:K4"/>
    <mergeCell ref="L3:M3"/>
    <mergeCell ref="N3:N4"/>
    <mergeCell ref="I3:J3"/>
    <mergeCell ref="Q2:S2"/>
    <mergeCell ref="E3:E4"/>
    <mergeCell ref="F3:G3"/>
    <mergeCell ref="H3:H4"/>
    <mergeCell ref="A1:R1"/>
    <mergeCell ref="A2:B4"/>
    <mergeCell ref="D2:D4"/>
    <mergeCell ref="E2:G2"/>
    <mergeCell ref="H2:J2"/>
    <mergeCell ref="K2:M2"/>
    <mergeCell ref="N2:P2"/>
    <mergeCell ref="O3:P3"/>
    <mergeCell ref="Q3:Q4"/>
    <mergeCell ref="R3:S3"/>
    <mergeCell ref="A66:B66"/>
    <mergeCell ref="A67:J67"/>
    <mergeCell ref="A6:A13"/>
    <mergeCell ref="A14:A23"/>
    <mergeCell ref="A24:A37"/>
    <mergeCell ref="B37:C37"/>
    <mergeCell ref="A38:A54"/>
    <mergeCell ref="B54:C54"/>
    <mergeCell ref="A55:A64"/>
    <mergeCell ref="A65:B65"/>
  </mergeCells>
  <printOptions/>
  <pageMargins left="0.5511811023622047" right="0.1968503937007874" top="0.7086614173228347" bottom="0.5118110236220472" header="0.1968503937007874" footer="0.31496062992125984"/>
  <pageSetup fitToHeight="4" fitToWidth="1" horizontalDpi="600" verticalDpi="600" orientation="landscape" paperSize="9" scale="37" r:id="rId2"/>
  <rowBreaks count="1" manualBreakCount="1">
    <brk id="33" max="1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AK68"/>
  <sheetViews>
    <sheetView zoomScale="37" zoomScaleNormal="37" zoomScaleSheetLayoutView="24" zoomScalePageLayoutView="0" workbookViewId="0" topLeftCell="A1">
      <pane xSplit="3" ySplit="3" topLeftCell="G60" activePane="bottomRight" state="frozen"/>
      <selection pane="topLeft" activeCell="A1" sqref="A1"/>
      <selection pane="topRight" activeCell="D1" sqref="D1"/>
      <selection pane="bottomLeft" activeCell="A9" sqref="A9"/>
      <selection pane="bottomRight" activeCell="E4" sqref="E4:AK64"/>
    </sheetView>
  </sheetViews>
  <sheetFormatPr defaultColWidth="9.140625" defaultRowHeight="82.5" customHeight="1"/>
  <cols>
    <col min="1" max="1" width="37.28125" style="67" customWidth="1"/>
    <col min="2" max="2" width="75.421875" style="67" customWidth="1"/>
    <col min="3" max="3" width="23.7109375" style="67" customWidth="1"/>
    <col min="4" max="4" width="7.57421875" style="67" bestFit="1" customWidth="1"/>
    <col min="5" max="5" width="17.8515625" style="67" customWidth="1"/>
    <col min="6" max="6" width="18.57421875" style="67" customWidth="1"/>
    <col min="7" max="7" width="7.28125" style="67" customWidth="1"/>
    <col min="8" max="8" width="11.7109375" style="67" customWidth="1"/>
    <col min="9" max="16" width="8.7109375" style="67" customWidth="1"/>
    <col min="17" max="17" width="6.140625" style="67" customWidth="1"/>
    <col min="18" max="18" width="7.57421875" style="67" customWidth="1"/>
    <col min="19" max="19" width="7.00390625" style="67" customWidth="1"/>
    <col min="20" max="21" width="6.7109375" style="67" customWidth="1"/>
    <col min="22" max="22" width="15.28125" style="67" customWidth="1"/>
    <col min="23" max="23" width="6.421875" style="67" customWidth="1"/>
    <col min="24" max="24" width="6.7109375" style="67" customWidth="1"/>
    <col min="25" max="25" width="8.28125" style="67" customWidth="1"/>
    <col min="26" max="26" width="8.421875" style="67" customWidth="1"/>
    <col min="27" max="27" width="19.8515625" style="67" customWidth="1"/>
    <col min="28" max="28" width="16.57421875" style="67" customWidth="1"/>
    <col min="29" max="30" width="11.140625" style="67" customWidth="1"/>
    <col min="31" max="31" width="19.8515625" style="67" customWidth="1"/>
    <col min="32" max="32" width="11.57421875" style="67" customWidth="1"/>
    <col min="33" max="34" width="8.7109375" style="67" customWidth="1"/>
    <col min="35" max="35" width="11.140625" style="67" customWidth="1"/>
    <col min="36" max="36" width="15.421875" style="67" customWidth="1"/>
    <col min="37" max="16384" width="9.140625" style="67" customWidth="1"/>
  </cols>
  <sheetData>
    <row r="1" spans="1:33" ht="82.5" customHeight="1">
      <c r="A1" s="252" t="s">
        <v>2606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</row>
    <row r="2" spans="1:37" s="70" customFormat="1" ht="408.75" customHeight="1">
      <c r="A2" s="248" t="s">
        <v>2505</v>
      </c>
      <c r="B2" s="248"/>
      <c r="C2" s="50" t="s">
        <v>2602</v>
      </c>
      <c r="D2" s="50" t="s">
        <v>1419</v>
      </c>
      <c r="E2" s="69" t="s">
        <v>2478</v>
      </c>
      <c r="F2" s="69" t="s">
        <v>2479</v>
      </c>
      <c r="G2" s="69" t="s">
        <v>2480</v>
      </c>
      <c r="H2" s="69" t="s">
        <v>2481</v>
      </c>
      <c r="I2" s="69" t="s">
        <v>2482</v>
      </c>
      <c r="J2" s="69" t="s">
        <v>2483</v>
      </c>
      <c r="K2" s="69" t="s">
        <v>2484</v>
      </c>
      <c r="L2" s="69" t="s">
        <v>2485</v>
      </c>
      <c r="M2" s="69" t="s">
        <v>2486</v>
      </c>
      <c r="N2" s="69" t="s">
        <v>2487</v>
      </c>
      <c r="O2" s="69" t="s">
        <v>2488</v>
      </c>
      <c r="P2" s="69" t="s">
        <v>2489</v>
      </c>
      <c r="Q2" s="69" t="s">
        <v>2490</v>
      </c>
      <c r="R2" s="69" t="s">
        <v>2491</v>
      </c>
      <c r="S2" s="69" t="s">
        <v>2492</v>
      </c>
      <c r="T2" s="69" t="s">
        <v>2493</v>
      </c>
      <c r="U2" s="69" t="s">
        <v>2494</v>
      </c>
      <c r="V2" s="69" t="s">
        <v>2495</v>
      </c>
      <c r="W2" s="69" t="s">
        <v>2496</v>
      </c>
      <c r="X2" s="69" t="s">
        <v>2533</v>
      </c>
      <c r="Y2" s="84" t="s">
        <v>2534</v>
      </c>
      <c r="Z2" s="69" t="s">
        <v>2535</v>
      </c>
      <c r="AA2" s="69" t="s">
        <v>2536</v>
      </c>
      <c r="AB2" s="69" t="s">
        <v>2537</v>
      </c>
      <c r="AC2" s="69" t="s">
        <v>2538</v>
      </c>
      <c r="AD2" s="69" t="s">
        <v>2539</v>
      </c>
      <c r="AE2" s="69" t="s">
        <v>2540</v>
      </c>
      <c r="AF2" s="69" t="s">
        <v>2541</v>
      </c>
      <c r="AG2" s="69" t="s">
        <v>2542</v>
      </c>
      <c r="AH2" s="69" t="s">
        <v>1228</v>
      </c>
      <c r="AI2" s="69" t="s">
        <v>1229</v>
      </c>
      <c r="AJ2" s="69" t="s">
        <v>2604</v>
      </c>
      <c r="AK2" s="69" t="s">
        <v>2605</v>
      </c>
    </row>
    <row r="3" spans="1:37" ht="30" customHeight="1">
      <c r="A3" s="50" t="s">
        <v>1209</v>
      </c>
      <c r="B3" s="50" t="s">
        <v>2506</v>
      </c>
      <c r="C3" s="50" t="s">
        <v>1420</v>
      </c>
      <c r="D3" s="50" t="s">
        <v>1421</v>
      </c>
      <c r="E3" s="85">
        <v>1</v>
      </c>
      <c r="F3" s="85">
        <v>2</v>
      </c>
      <c r="G3" s="85">
        <v>3</v>
      </c>
      <c r="H3" s="85">
        <v>4</v>
      </c>
      <c r="I3" s="85">
        <v>5</v>
      </c>
      <c r="J3" s="85">
        <v>6</v>
      </c>
      <c r="K3" s="85">
        <v>7</v>
      </c>
      <c r="L3" s="85">
        <v>8</v>
      </c>
      <c r="M3" s="85">
        <v>9</v>
      </c>
      <c r="N3" s="85">
        <v>10</v>
      </c>
      <c r="O3" s="85">
        <v>11</v>
      </c>
      <c r="P3" s="85">
        <v>12</v>
      </c>
      <c r="Q3" s="85">
        <v>13</v>
      </c>
      <c r="R3" s="85">
        <v>14</v>
      </c>
      <c r="S3" s="85">
        <v>15</v>
      </c>
      <c r="T3" s="85">
        <v>16</v>
      </c>
      <c r="U3" s="85">
        <v>17</v>
      </c>
      <c r="V3" s="85">
        <v>18</v>
      </c>
      <c r="W3" s="85">
        <v>19</v>
      </c>
      <c r="X3" s="85">
        <v>20</v>
      </c>
      <c r="Y3" s="85">
        <v>21</v>
      </c>
      <c r="Z3" s="85">
        <v>22</v>
      </c>
      <c r="AA3" s="85">
        <v>23</v>
      </c>
      <c r="AB3" s="85">
        <v>24</v>
      </c>
      <c r="AC3" s="85">
        <v>25</v>
      </c>
      <c r="AD3" s="85">
        <v>26</v>
      </c>
      <c r="AE3" s="85">
        <v>27</v>
      </c>
      <c r="AF3" s="85">
        <v>28</v>
      </c>
      <c r="AG3" s="85">
        <v>29</v>
      </c>
      <c r="AH3" s="85">
        <v>30</v>
      </c>
      <c r="AI3" s="85">
        <v>31</v>
      </c>
      <c r="AJ3" s="85">
        <v>32</v>
      </c>
      <c r="AK3" s="85">
        <v>33</v>
      </c>
    </row>
    <row r="4" spans="1:37" ht="135" customHeight="1">
      <c r="A4" s="242" t="s">
        <v>1422</v>
      </c>
      <c r="B4" s="78" t="s">
        <v>1428</v>
      </c>
      <c r="C4" s="75" t="s">
        <v>2466</v>
      </c>
      <c r="D4" s="58">
        <v>1</v>
      </c>
      <c r="E4" s="122">
        <v>0</v>
      </c>
      <c r="F4" s="122">
        <v>0</v>
      </c>
      <c r="G4" s="122">
        <v>0</v>
      </c>
      <c r="H4" s="122">
        <v>0</v>
      </c>
      <c r="I4" s="122">
        <v>0</v>
      </c>
      <c r="J4" s="122">
        <v>0</v>
      </c>
      <c r="K4" s="122">
        <v>0</v>
      </c>
      <c r="L4" s="122">
        <v>0</v>
      </c>
      <c r="M4" s="122">
        <v>0</v>
      </c>
      <c r="N4" s="122">
        <v>0</v>
      </c>
      <c r="O4" s="122">
        <v>0</v>
      </c>
      <c r="P4" s="140">
        <v>0</v>
      </c>
      <c r="Q4" s="141">
        <v>0</v>
      </c>
      <c r="R4" s="122">
        <v>0</v>
      </c>
      <c r="S4" s="140">
        <v>0</v>
      </c>
      <c r="T4" s="122">
        <v>0</v>
      </c>
      <c r="U4" s="122">
        <v>0</v>
      </c>
      <c r="V4" s="122">
        <v>0</v>
      </c>
      <c r="W4" s="122">
        <v>0</v>
      </c>
      <c r="X4" s="122">
        <v>0</v>
      </c>
      <c r="Y4" s="122">
        <v>0</v>
      </c>
      <c r="Z4" s="122">
        <v>0</v>
      </c>
      <c r="AA4" s="122">
        <v>0</v>
      </c>
      <c r="AB4" s="122">
        <v>0</v>
      </c>
      <c r="AC4" s="122">
        <v>0</v>
      </c>
      <c r="AD4" s="122">
        <v>0</v>
      </c>
      <c r="AE4" s="122">
        <v>0</v>
      </c>
      <c r="AF4" s="122">
        <v>0</v>
      </c>
      <c r="AG4" s="122">
        <v>0</v>
      </c>
      <c r="AH4" s="122">
        <v>0</v>
      </c>
      <c r="AI4" s="122">
        <v>0</v>
      </c>
      <c r="AJ4" s="142">
        <v>0</v>
      </c>
      <c r="AK4" s="142">
        <v>0</v>
      </c>
    </row>
    <row r="5" spans="1:37" ht="122.25" customHeight="1">
      <c r="A5" s="236"/>
      <c r="B5" s="79" t="s">
        <v>2467</v>
      </c>
      <c r="C5" s="75" t="s">
        <v>2468</v>
      </c>
      <c r="D5" s="58">
        <v>2</v>
      </c>
      <c r="E5" s="122">
        <v>0</v>
      </c>
      <c r="F5" s="122">
        <v>0</v>
      </c>
      <c r="G5" s="121">
        <v>0</v>
      </c>
      <c r="H5" s="122">
        <v>0</v>
      </c>
      <c r="I5" s="122">
        <v>0</v>
      </c>
      <c r="J5" s="122">
        <v>0</v>
      </c>
      <c r="K5" s="122">
        <v>0</v>
      </c>
      <c r="L5" s="122">
        <v>0</v>
      </c>
      <c r="M5" s="122">
        <v>0</v>
      </c>
      <c r="N5" s="122">
        <v>0</v>
      </c>
      <c r="O5" s="122">
        <v>0</v>
      </c>
      <c r="P5" s="140">
        <v>0</v>
      </c>
      <c r="Q5" s="141">
        <v>0</v>
      </c>
      <c r="R5" s="122">
        <v>0</v>
      </c>
      <c r="S5" s="140">
        <v>0</v>
      </c>
      <c r="T5" s="122">
        <v>0</v>
      </c>
      <c r="U5" s="122">
        <v>0</v>
      </c>
      <c r="V5" s="122">
        <v>0</v>
      </c>
      <c r="W5" s="122">
        <v>0</v>
      </c>
      <c r="X5" s="122">
        <v>0</v>
      </c>
      <c r="Y5" s="122">
        <v>0</v>
      </c>
      <c r="Z5" s="122">
        <v>0</v>
      </c>
      <c r="AA5" s="122">
        <v>0</v>
      </c>
      <c r="AB5" s="122">
        <v>0</v>
      </c>
      <c r="AC5" s="122">
        <v>0</v>
      </c>
      <c r="AD5" s="122">
        <v>0</v>
      </c>
      <c r="AE5" s="122">
        <v>0</v>
      </c>
      <c r="AF5" s="122">
        <v>0</v>
      </c>
      <c r="AG5" s="122">
        <v>0</v>
      </c>
      <c r="AH5" s="122">
        <v>0</v>
      </c>
      <c r="AI5" s="122">
        <v>0</v>
      </c>
      <c r="AJ5" s="142">
        <v>0</v>
      </c>
      <c r="AK5" s="142">
        <v>0</v>
      </c>
    </row>
    <row r="6" spans="1:37" ht="82.5" customHeight="1">
      <c r="A6" s="236"/>
      <c r="B6" s="79" t="s">
        <v>1429</v>
      </c>
      <c r="C6" s="75" t="s">
        <v>2469</v>
      </c>
      <c r="D6" s="58">
        <v>3</v>
      </c>
      <c r="E6" s="122">
        <v>0</v>
      </c>
      <c r="F6" s="122">
        <v>0</v>
      </c>
      <c r="G6" s="121">
        <v>0</v>
      </c>
      <c r="H6" s="122">
        <v>0</v>
      </c>
      <c r="I6" s="122">
        <v>0</v>
      </c>
      <c r="J6" s="122">
        <v>0</v>
      </c>
      <c r="K6" s="122">
        <v>0</v>
      </c>
      <c r="L6" s="122">
        <v>0</v>
      </c>
      <c r="M6" s="122">
        <v>0</v>
      </c>
      <c r="N6" s="122">
        <v>0</v>
      </c>
      <c r="O6" s="122">
        <v>0</v>
      </c>
      <c r="P6" s="140">
        <v>0</v>
      </c>
      <c r="Q6" s="141">
        <v>0</v>
      </c>
      <c r="R6" s="122">
        <v>0</v>
      </c>
      <c r="S6" s="140">
        <v>0</v>
      </c>
      <c r="T6" s="122">
        <v>0</v>
      </c>
      <c r="U6" s="122">
        <v>0</v>
      </c>
      <c r="V6" s="122">
        <v>0</v>
      </c>
      <c r="W6" s="122">
        <v>0</v>
      </c>
      <c r="X6" s="122">
        <v>0</v>
      </c>
      <c r="Y6" s="122">
        <v>0</v>
      </c>
      <c r="Z6" s="122">
        <v>0</v>
      </c>
      <c r="AA6" s="122">
        <v>0</v>
      </c>
      <c r="AB6" s="122">
        <v>0</v>
      </c>
      <c r="AC6" s="122">
        <v>0</v>
      </c>
      <c r="AD6" s="122">
        <v>0</v>
      </c>
      <c r="AE6" s="122">
        <v>0</v>
      </c>
      <c r="AF6" s="122">
        <v>0</v>
      </c>
      <c r="AG6" s="122">
        <v>0</v>
      </c>
      <c r="AH6" s="122">
        <v>0</v>
      </c>
      <c r="AI6" s="122">
        <v>0</v>
      </c>
      <c r="AJ6" s="142">
        <v>0</v>
      </c>
      <c r="AK6" s="142">
        <v>0</v>
      </c>
    </row>
    <row r="7" spans="1:37" ht="121.5" customHeight="1">
      <c r="A7" s="236"/>
      <c r="B7" s="78" t="s">
        <v>2601</v>
      </c>
      <c r="C7" s="75" t="s">
        <v>2411</v>
      </c>
      <c r="D7" s="58">
        <v>4</v>
      </c>
      <c r="E7" s="122">
        <v>0</v>
      </c>
      <c r="F7" s="122">
        <v>0</v>
      </c>
      <c r="G7" s="122">
        <v>0</v>
      </c>
      <c r="H7" s="122">
        <v>0</v>
      </c>
      <c r="I7" s="122">
        <v>0</v>
      </c>
      <c r="J7" s="122">
        <v>0</v>
      </c>
      <c r="K7" s="122">
        <v>0</v>
      </c>
      <c r="L7" s="122">
        <v>0</v>
      </c>
      <c r="M7" s="122">
        <v>0</v>
      </c>
      <c r="N7" s="122">
        <v>0</v>
      </c>
      <c r="O7" s="122">
        <v>0</v>
      </c>
      <c r="P7" s="140">
        <v>0</v>
      </c>
      <c r="Q7" s="141">
        <v>0</v>
      </c>
      <c r="R7" s="122">
        <v>0</v>
      </c>
      <c r="S7" s="140">
        <v>0</v>
      </c>
      <c r="T7" s="122">
        <v>0</v>
      </c>
      <c r="U7" s="122">
        <v>0</v>
      </c>
      <c r="V7" s="122">
        <v>0</v>
      </c>
      <c r="W7" s="122">
        <v>0</v>
      </c>
      <c r="X7" s="122">
        <v>0</v>
      </c>
      <c r="Y7" s="122">
        <v>0</v>
      </c>
      <c r="Z7" s="122">
        <v>0</v>
      </c>
      <c r="AA7" s="122">
        <v>0</v>
      </c>
      <c r="AB7" s="122">
        <v>0</v>
      </c>
      <c r="AC7" s="122">
        <v>0</v>
      </c>
      <c r="AD7" s="122">
        <v>0</v>
      </c>
      <c r="AE7" s="122">
        <v>0</v>
      </c>
      <c r="AF7" s="122">
        <v>0</v>
      </c>
      <c r="AG7" s="122">
        <v>0</v>
      </c>
      <c r="AH7" s="122">
        <v>0</v>
      </c>
      <c r="AI7" s="122">
        <v>0</v>
      </c>
      <c r="AJ7" s="142">
        <v>0</v>
      </c>
      <c r="AK7" s="142">
        <v>0</v>
      </c>
    </row>
    <row r="8" spans="1:37" ht="120.75" customHeight="1">
      <c r="A8" s="236"/>
      <c r="B8" s="78" t="s">
        <v>2412</v>
      </c>
      <c r="C8" s="75" t="s">
        <v>2413</v>
      </c>
      <c r="D8" s="58">
        <v>5</v>
      </c>
      <c r="E8" s="122">
        <v>0</v>
      </c>
      <c r="F8" s="122">
        <v>0</v>
      </c>
      <c r="G8" s="121">
        <v>0</v>
      </c>
      <c r="H8" s="122">
        <v>0</v>
      </c>
      <c r="I8" s="122">
        <v>0</v>
      </c>
      <c r="J8" s="122">
        <v>0</v>
      </c>
      <c r="K8" s="122">
        <v>0</v>
      </c>
      <c r="L8" s="122">
        <v>0</v>
      </c>
      <c r="M8" s="122">
        <v>0</v>
      </c>
      <c r="N8" s="122">
        <v>0</v>
      </c>
      <c r="O8" s="122">
        <v>0</v>
      </c>
      <c r="P8" s="140">
        <v>0</v>
      </c>
      <c r="Q8" s="141">
        <v>0</v>
      </c>
      <c r="R8" s="122">
        <v>0</v>
      </c>
      <c r="S8" s="140">
        <v>0</v>
      </c>
      <c r="T8" s="122">
        <v>0</v>
      </c>
      <c r="U8" s="122">
        <v>0</v>
      </c>
      <c r="V8" s="122">
        <v>0</v>
      </c>
      <c r="W8" s="122">
        <v>0</v>
      </c>
      <c r="X8" s="122">
        <v>0</v>
      </c>
      <c r="Y8" s="122">
        <v>0</v>
      </c>
      <c r="Z8" s="122">
        <v>0</v>
      </c>
      <c r="AA8" s="122">
        <v>0</v>
      </c>
      <c r="AB8" s="122">
        <v>0</v>
      </c>
      <c r="AC8" s="122">
        <v>0</v>
      </c>
      <c r="AD8" s="122">
        <v>0</v>
      </c>
      <c r="AE8" s="122">
        <v>0</v>
      </c>
      <c r="AF8" s="122">
        <v>0</v>
      </c>
      <c r="AG8" s="122">
        <v>0</v>
      </c>
      <c r="AH8" s="122">
        <v>0</v>
      </c>
      <c r="AI8" s="122">
        <v>0</v>
      </c>
      <c r="AJ8" s="142">
        <v>0</v>
      </c>
      <c r="AK8" s="142">
        <v>0</v>
      </c>
    </row>
    <row r="9" spans="1:37" ht="82.5" customHeight="1">
      <c r="A9" s="236"/>
      <c r="B9" s="78" t="s">
        <v>2414</v>
      </c>
      <c r="C9" s="75" t="s">
        <v>2401</v>
      </c>
      <c r="D9" s="58">
        <v>6</v>
      </c>
      <c r="E9" s="122">
        <v>0</v>
      </c>
      <c r="F9" s="122">
        <v>0</v>
      </c>
      <c r="G9" s="121">
        <v>0</v>
      </c>
      <c r="H9" s="122">
        <v>0</v>
      </c>
      <c r="I9" s="122">
        <v>0</v>
      </c>
      <c r="J9" s="122">
        <v>0</v>
      </c>
      <c r="K9" s="122">
        <v>0</v>
      </c>
      <c r="L9" s="122">
        <v>0</v>
      </c>
      <c r="M9" s="122">
        <v>0</v>
      </c>
      <c r="N9" s="122">
        <v>0</v>
      </c>
      <c r="O9" s="122">
        <v>0</v>
      </c>
      <c r="P9" s="140">
        <v>0</v>
      </c>
      <c r="Q9" s="141">
        <v>0</v>
      </c>
      <c r="R9" s="122">
        <v>0</v>
      </c>
      <c r="S9" s="140">
        <v>0</v>
      </c>
      <c r="T9" s="122">
        <v>0</v>
      </c>
      <c r="U9" s="122">
        <v>0</v>
      </c>
      <c r="V9" s="122">
        <v>0</v>
      </c>
      <c r="W9" s="122">
        <v>0</v>
      </c>
      <c r="X9" s="122">
        <v>0</v>
      </c>
      <c r="Y9" s="122">
        <v>0</v>
      </c>
      <c r="Z9" s="122">
        <v>0</v>
      </c>
      <c r="AA9" s="122">
        <v>0</v>
      </c>
      <c r="AB9" s="122">
        <v>0</v>
      </c>
      <c r="AC9" s="122">
        <v>0</v>
      </c>
      <c r="AD9" s="122">
        <v>0</v>
      </c>
      <c r="AE9" s="122">
        <v>0</v>
      </c>
      <c r="AF9" s="122">
        <v>0</v>
      </c>
      <c r="AG9" s="122">
        <v>0</v>
      </c>
      <c r="AH9" s="122">
        <v>0</v>
      </c>
      <c r="AI9" s="122">
        <v>0</v>
      </c>
      <c r="AJ9" s="142">
        <v>0</v>
      </c>
      <c r="AK9" s="142">
        <v>0</v>
      </c>
    </row>
    <row r="10" spans="1:37" ht="82.5" customHeight="1">
      <c r="A10" s="236"/>
      <c r="B10" s="78" t="s">
        <v>2402</v>
      </c>
      <c r="C10" s="75" t="s">
        <v>2403</v>
      </c>
      <c r="D10" s="58">
        <v>7</v>
      </c>
      <c r="E10" s="122">
        <v>0</v>
      </c>
      <c r="F10" s="122">
        <v>0</v>
      </c>
      <c r="G10" s="121">
        <v>0</v>
      </c>
      <c r="H10" s="122">
        <v>0</v>
      </c>
      <c r="I10" s="122">
        <v>0</v>
      </c>
      <c r="J10" s="122">
        <v>0</v>
      </c>
      <c r="K10" s="122">
        <v>0</v>
      </c>
      <c r="L10" s="122">
        <v>0</v>
      </c>
      <c r="M10" s="122">
        <v>0</v>
      </c>
      <c r="N10" s="122">
        <v>0</v>
      </c>
      <c r="O10" s="122">
        <v>0</v>
      </c>
      <c r="P10" s="140">
        <v>0</v>
      </c>
      <c r="Q10" s="141">
        <v>0</v>
      </c>
      <c r="R10" s="122">
        <v>0</v>
      </c>
      <c r="S10" s="140">
        <v>0</v>
      </c>
      <c r="T10" s="122">
        <v>0</v>
      </c>
      <c r="U10" s="122">
        <v>0</v>
      </c>
      <c r="V10" s="122">
        <v>0</v>
      </c>
      <c r="W10" s="122">
        <v>0</v>
      </c>
      <c r="X10" s="122">
        <v>0</v>
      </c>
      <c r="Y10" s="122">
        <v>0</v>
      </c>
      <c r="Z10" s="122">
        <v>0</v>
      </c>
      <c r="AA10" s="122">
        <v>0</v>
      </c>
      <c r="AB10" s="122">
        <v>0</v>
      </c>
      <c r="AC10" s="122">
        <v>0</v>
      </c>
      <c r="AD10" s="122">
        <v>0</v>
      </c>
      <c r="AE10" s="122">
        <v>0</v>
      </c>
      <c r="AF10" s="122">
        <v>0</v>
      </c>
      <c r="AG10" s="122">
        <v>0</v>
      </c>
      <c r="AH10" s="122">
        <v>0</v>
      </c>
      <c r="AI10" s="122">
        <v>0</v>
      </c>
      <c r="AJ10" s="142">
        <v>0</v>
      </c>
      <c r="AK10" s="142">
        <v>0</v>
      </c>
    </row>
    <row r="11" spans="1:37" ht="107.25" customHeight="1">
      <c r="A11" s="236"/>
      <c r="B11" s="78" t="s">
        <v>2404</v>
      </c>
      <c r="C11" s="75" t="s">
        <v>2405</v>
      </c>
      <c r="D11" s="58">
        <v>8</v>
      </c>
      <c r="E11" s="122">
        <v>0</v>
      </c>
      <c r="F11" s="122">
        <v>0</v>
      </c>
      <c r="G11" s="122">
        <v>0</v>
      </c>
      <c r="H11" s="122">
        <v>0</v>
      </c>
      <c r="I11" s="122">
        <v>0</v>
      </c>
      <c r="J11" s="122">
        <v>0</v>
      </c>
      <c r="K11" s="122">
        <v>0</v>
      </c>
      <c r="L11" s="122">
        <v>0</v>
      </c>
      <c r="M11" s="122">
        <v>0</v>
      </c>
      <c r="N11" s="122">
        <v>0</v>
      </c>
      <c r="O11" s="122">
        <v>0</v>
      </c>
      <c r="P11" s="140">
        <v>0</v>
      </c>
      <c r="Q11" s="141">
        <v>0</v>
      </c>
      <c r="R11" s="122">
        <v>0</v>
      </c>
      <c r="S11" s="140">
        <v>0</v>
      </c>
      <c r="T11" s="122">
        <v>0</v>
      </c>
      <c r="U11" s="122">
        <v>0</v>
      </c>
      <c r="V11" s="122">
        <v>0</v>
      </c>
      <c r="W11" s="122">
        <v>0</v>
      </c>
      <c r="X11" s="122">
        <v>0</v>
      </c>
      <c r="Y11" s="122">
        <v>0</v>
      </c>
      <c r="Z11" s="122">
        <v>0</v>
      </c>
      <c r="AA11" s="122">
        <v>0</v>
      </c>
      <c r="AB11" s="122">
        <v>0</v>
      </c>
      <c r="AC11" s="122">
        <v>0</v>
      </c>
      <c r="AD11" s="122">
        <v>0</v>
      </c>
      <c r="AE11" s="122">
        <v>0</v>
      </c>
      <c r="AF11" s="122">
        <v>0</v>
      </c>
      <c r="AG11" s="122">
        <v>0</v>
      </c>
      <c r="AH11" s="122">
        <v>0</v>
      </c>
      <c r="AI11" s="122">
        <v>0</v>
      </c>
      <c r="AJ11" s="142">
        <v>0</v>
      </c>
      <c r="AK11" s="142">
        <v>0</v>
      </c>
    </row>
    <row r="12" spans="1:37" ht="112.5" customHeight="1">
      <c r="A12" s="236"/>
      <c r="B12" s="78" t="s">
        <v>1430</v>
      </c>
      <c r="C12" s="51" t="s">
        <v>2524</v>
      </c>
      <c r="D12" s="58">
        <v>9</v>
      </c>
      <c r="E12" s="122">
        <v>0</v>
      </c>
      <c r="F12" s="122">
        <v>0</v>
      </c>
      <c r="G12" s="121">
        <v>0</v>
      </c>
      <c r="H12" s="122">
        <v>0</v>
      </c>
      <c r="I12" s="122">
        <v>0</v>
      </c>
      <c r="J12" s="122">
        <v>0</v>
      </c>
      <c r="K12" s="122">
        <v>0</v>
      </c>
      <c r="L12" s="122">
        <v>0</v>
      </c>
      <c r="M12" s="122">
        <v>0</v>
      </c>
      <c r="N12" s="122">
        <v>0</v>
      </c>
      <c r="O12" s="122">
        <v>0</v>
      </c>
      <c r="P12" s="140">
        <v>0</v>
      </c>
      <c r="Q12" s="141">
        <v>0</v>
      </c>
      <c r="R12" s="122">
        <v>0</v>
      </c>
      <c r="S12" s="140">
        <v>0</v>
      </c>
      <c r="T12" s="122">
        <v>0</v>
      </c>
      <c r="U12" s="122">
        <v>0</v>
      </c>
      <c r="V12" s="122">
        <v>0</v>
      </c>
      <c r="W12" s="122">
        <v>0</v>
      </c>
      <c r="X12" s="122">
        <v>0</v>
      </c>
      <c r="Y12" s="122">
        <v>0</v>
      </c>
      <c r="Z12" s="122">
        <v>0</v>
      </c>
      <c r="AA12" s="122">
        <v>0</v>
      </c>
      <c r="AB12" s="122">
        <v>0</v>
      </c>
      <c r="AC12" s="122">
        <v>0</v>
      </c>
      <c r="AD12" s="122">
        <v>0</v>
      </c>
      <c r="AE12" s="122">
        <v>0</v>
      </c>
      <c r="AF12" s="122">
        <v>0</v>
      </c>
      <c r="AG12" s="122">
        <v>0</v>
      </c>
      <c r="AH12" s="122">
        <v>0</v>
      </c>
      <c r="AI12" s="122">
        <v>0</v>
      </c>
      <c r="AJ12" s="142">
        <v>0</v>
      </c>
      <c r="AK12" s="142">
        <v>0</v>
      </c>
    </row>
    <row r="13" spans="1:37" ht="82.5" customHeight="1">
      <c r="A13" s="236"/>
      <c r="B13" s="78" t="s">
        <v>1431</v>
      </c>
      <c r="C13" s="51" t="s">
        <v>2525</v>
      </c>
      <c r="D13" s="58">
        <v>10</v>
      </c>
      <c r="E13" s="122">
        <v>0</v>
      </c>
      <c r="F13" s="122">
        <v>0</v>
      </c>
      <c r="G13" s="121">
        <v>0</v>
      </c>
      <c r="H13" s="122">
        <v>0</v>
      </c>
      <c r="I13" s="122">
        <v>0</v>
      </c>
      <c r="J13" s="122">
        <v>0</v>
      </c>
      <c r="K13" s="122">
        <v>0</v>
      </c>
      <c r="L13" s="122">
        <v>0</v>
      </c>
      <c r="M13" s="122">
        <v>0</v>
      </c>
      <c r="N13" s="122">
        <v>0</v>
      </c>
      <c r="O13" s="122">
        <v>0</v>
      </c>
      <c r="P13" s="140">
        <v>0</v>
      </c>
      <c r="Q13" s="141">
        <v>0</v>
      </c>
      <c r="R13" s="122">
        <v>0</v>
      </c>
      <c r="S13" s="140">
        <v>0</v>
      </c>
      <c r="T13" s="122">
        <v>0</v>
      </c>
      <c r="U13" s="122">
        <v>0</v>
      </c>
      <c r="V13" s="122">
        <v>0</v>
      </c>
      <c r="W13" s="122">
        <v>0</v>
      </c>
      <c r="X13" s="122">
        <v>0</v>
      </c>
      <c r="Y13" s="122">
        <v>0</v>
      </c>
      <c r="Z13" s="122">
        <v>0</v>
      </c>
      <c r="AA13" s="122">
        <v>0</v>
      </c>
      <c r="AB13" s="122">
        <v>0</v>
      </c>
      <c r="AC13" s="122">
        <v>0</v>
      </c>
      <c r="AD13" s="122">
        <v>0</v>
      </c>
      <c r="AE13" s="122">
        <v>0</v>
      </c>
      <c r="AF13" s="122">
        <v>0</v>
      </c>
      <c r="AG13" s="122">
        <v>0</v>
      </c>
      <c r="AH13" s="122">
        <v>0</v>
      </c>
      <c r="AI13" s="122">
        <v>0</v>
      </c>
      <c r="AJ13" s="142">
        <v>0</v>
      </c>
      <c r="AK13" s="142">
        <v>0</v>
      </c>
    </row>
    <row r="14" spans="1:37" ht="82.5" customHeight="1">
      <c r="A14" s="236"/>
      <c r="B14" s="78" t="s">
        <v>1432</v>
      </c>
      <c r="C14" s="51" t="s">
        <v>2526</v>
      </c>
      <c r="D14" s="58">
        <v>11</v>
      </c>
      <c r="E14" s="122">
        <v>0</v>
      </c>
      <c r="F14" s="122">
        <v>0</v>
      </c>
      <c r="G14" s="121">
        <v>0</v>
      </c>
      <c r="H14" s="122">
        <v>0</v>
      </c>
      <c r="I14" s="122">
        <v>0</v>
      </c>
      <c r="J14" s="122">
        <v>0</v>
      </c>
      <c r="K14" s="122">
        <v>0</v>
      </c>
      <c r="L14" s="122">
        <v>0</v>
      </c>
      <c r="M14" s="122">
        <v>0</v>
      </c>
      <c r="N14" s="122">
        <v>0</v>
      </c>
      <c r="O14" s="122">
        <v>0</v>
      </c>
      <c r="P14" s="140">
        <v>0</v>
      </c>
      <c r="Q14" s="141">
        <v>0</v>
      </c>
      <c r="R14" s="122">
        <v>0</v>
      </c>
      <c r="S14" s="140">
        <v>0</v>
      </c>
      <c r="T14" s="122">
        <v>0</v>
      </c>
      <c r="U14" s="122">
        <v>0</v>
      </c>
      <c r="V14" s="122">
        <v>0</v>
      </c>
      <c r="W14" s="122">
        <v>0</v>
      </c>
      <c r="X14" s="122">
        <v>0</v>
      </c>
      <c r="Y14" s="122">
        <v>0</v>
      </c>
      <c r="Z14" s="122">
        <v>0</v>
      </c>
      <c r="AA14" s="122">
        <v>0</v>
      </c>
      <c r="AB14" s="122">
        <v>0</v>
      </c>
      <c r="AC14" s="122">
        <v>0</v>
      </c>
      <c r="AD14" s="122">
        <v>0</v>
      </c>
      <c r="AE14" s="122">
        <v>0</v>
      </c>
      <c r="AF14" s="122">
        <v>0</v>
      </c>
      <c r="AG14" s="122">
        <v>0</v>
      </c>
      <c r="AH14" s="122">
        <v>0</v>
      </c>
      <c r="AI14" s="122">
        <v>0</v>
      </c>
      <c r="AJ14" s="142">
        <v>0</v>
      </c>
      <c r="AK14" s="142">
        <v>0</v>
      </c>
    </row>
    <row r="15" spans="1:37" ht="59.25" customHeight="1">
      <c r="A15" s="236"/>
      <c r="B15" s="78" t="s">
        <v>1433</v>
      </c>
      <c r="C15" s="51" t="s">
        <v>2527</v>
      </c>
      <c r="D15" s="58">
        <v>12</v>
      </c>
      <c r="E15" s="122">
        <v>0</v>
      </c>
      <c r="F15" s="122">
        <v>0</v>
      </c>
      <c r="G15" s="121">
        <v>0</v>
      </c>
      <c r="H15" s="122">
        <v>0</v>
      </c>
      <c r="I15" s="122">
        <v>0</v>
      </c>
      <c r="J15" s="122">
        <v>0</v>
      </c>
      <c r="K15" s="122">
        <v>0</v>
      </c>
      <c r="L15" s="122">
        <v>0</v>
      </c>
      <c r="M15" s="122">
        <v>0</v>
      </c>
      <c r="N15" s="122">
        <v>0</v>
      </c>
      <c r="O15" s="122">
        <v>0</v>
      </c>
      <c r="P15" s="140">
        <v>0</v>
      </c>
      <c r="Q15" s="141">
        <v>0</v>
      </c>
      <c r="R15" s="122">
        <v>0</v>
      </c>
      <c r="S15" s="140">
        <v>0</v>
      </c>
      <c r="T15" s="122">
        <v>0</v>
      </c>
      <c r="U15" s="122">
        <v>0</v>
      </c>
      <c r="V15" s="122">
        <v>0</v>
      </c>
      <c r="W15" s="122">
        <v>0</v>
      </c>
      <c r="X15" s="122">
        <v>0</v>
      </c>
      <c r="Y15" s="122">
        <v>0</v>
      </c>
      <c r="Z15" s="122">
        <v>0</v>
      </c>
      <c r="AA15" s="122">
        <v>0</v>
      </c>
      <c r="AB15" s="122">
        <v>0</v>
      </c>
      <c r="AC15" s="122">
        <v>0</v>
      </c>
      <c r="AD15" s="122">
        <v>0</v>
      </c>
      <c r="AE15" s="122">
        <v>0</v>
      </c>
      <c r="AF15" s="122">
        <v>0</v>
      </c>
      <c r="AG15" s="122">
        <v>0</v>
      </c>
      <c r="AH15" s="122">
        <v>0</v>
      </c>
      <c r="AI15" s="122">
        <v>0</v>
      </c>
      <c r="AJ15" s="142">
        <v>0</v>
      </c>
      <c r="AK15" s="142">
        <v>0</v>
      </c>
    </row>
    <row r="16" spans="1:37" ht="82.5" customHeight="1">
      <c r="A16" s="236"/>
      <c r="B16" s="78" t="s">
        <v>2578</v>
      </c>
      <c r="C16" s="51" t="s">
        <v>2528</v>
      </c>
      <c r="D16" s="58">
        <v>13</v>
      </c>
      <c r="E16" s="122">
        <v>0</v>
      </c>
      <c r="F16" s="122">
        <v>0</v>
      </c>
      <c r="G16" s="121">
        <v>0</v>
      </c>
      <c r="H16" s="122">
        <v>0</v>
      </c>
      <c r="I16" s="122">
        <v>0</v>
      </c>
      <c r="J16" s="122">
        <v>0</v>
      </c>
      <c r="K16" s="122">
        <v>0</v>
      </c>
      <c r="L16" s="122">
        <v>0</v>
      </c>
      <c r="M16" s="122">
        <v>0</v>
      </c>
      <c r="N16" s="122">
        <v>0</v>
      </c>
      <c r="O16" s="122">
        <v>0</v>
      </c>
      <c r="P16" s="140">
        <v>0</v>
      </c>
      <c r="Q16" s="141">
        <v>0</v>
      </c>
      <c r="R16" s="122">
        <v>0</v>
      </c>
      <c r="S16" s="140">
        <v>0</v>
      </c>
      <c r="T16" s="122">
        <v>0</v>
      </c>
      <c r="U16" s="122">
        <v>0</v>
      </c>
      <c r="V16" s="122">
        <v>0</v>
      </c>
      <c r="W16" s="122">
        <v>0</v>
      </c>
      <c r="X16" s="122">
        <v>0</v>
      </c>
      <c r="Y16" s="122">
        <v>0</v>
      </c>
      <c r="Z16" s="122">
        <v>0</v>
      </c>
      <c r="AA16" s="122">
        <v>0</v>
      </c>
      <c r="AB16" s="122">
        <v>0</v>
      </c>
      <c r="AC16" s="122">
        <v>0</v>
      </c>
      <c r="AD16" s="122">
        <v>0</v>
      </c>
      <c r="AE16" s="122">
        <v>0</v>
      </c>
      <c r="AF16" s="122">
        <v>0</v>
      </c>
      <c r="AG16" s="122">
        <v>0</v>
      </c>
      <c r="AH16" s="122">
        <v>0</v>
      </c>
      <c r="AI16" s="122">
        <v>0</v>
      </c>
      <c r="AJ16" s="142">
        <v>0</v>
      </c>
      <c r="AK16" s="142">
        <v>0</v>
      </c>
    </row>
    <row r="17" spans="1:37" ht="82.5" customHeight="1">
      <c r="A17" s="236"/>
      <c r="B17" s="78" t="s">
        <v>2579</v>
      </c>
      <c r="C17" s="51" t="s">
        <v>2529</v>
      </c>
      <c r="D17" s="58">
        <v>14</v>
      </c>
      <c r="E17" s="122">
        <v>0</v>
      </c>
      <c r="F17" s="122">
        <v>0</v>
      </c>
      <c r="G17" s="121">
        <v>0</v>
      </c>
      <c r="H17" s="122">
        <v>0</v>
      </c>
      <c r="I17" s="122">
        <v>0</v>
      </c>
      <c r="J17" s="122">
        <v>0</v>
      </c>
      <c r="K17" s="122">
        <v>0</v>
      </c>
      <c r="L17" s="122">
        <v>0</v>
      </c>
      <c r="M17" s="122">
        <v>0</v>
      </c>
      <c r="N17" s="122">
        <v>0</v>
      </c>
      <c r="O17" s="122">
        <v>0</v>
      </c>
      <c r="P17" s="140">
        <v>0</v>
      </c>
      <c r="Q17" s="141">
        <v>0</v>
      </c>
      <c r="R17" s="122">
        <v>0</v>
      </c>
      <c r="S17" s="140">
        <v>0</v>
      </c>
      <c r="T17" s="122">
        <v>0</v>
      </c>
      <c r="U17" s="122">
        <v>0</v>
      </c>
      <c r="V17" s="122">
        <v>0</v>
      </c>
      <c r="W17" s="122">
        <v>0</v>
      </c>
      <c r="X17" s="122">
        <v>0</v>
      </c>
      <c r="Y17" s="122">
        <v>0</v>
      </c>
      <c r="Z17" s="122">
        <v>0</v>
      </c>
      <c r="AA17" s="122">
        <v>0</v>
      </c>
      <c r="AB17" s="122">
        <v>0</v>
      </c>
      <c r="AC17" s="122">
        <v>0</v>
      </c>
      <c r="AD17" s="122">
        <v>0</v>
      </c>
      <c r="AE17" s="122">
        <v>0</v>
      </c>
      <c r="AF17" s="122">
        <v>0</v>
      </c>
      <c r="AG17" s="122">
        <v>0</v>
      </c>
      <c r="AH17" s="122">
        <v>0</v>
      </c>
      <c r="AI17" s="122">
        <v>0</v>
      </c>
      <c r="AJ17" s="142">
        <v>0</v>
      </c>
      <c r="AK17" s="142">
        <v>0</v>
      </c>
    </row>
    <row r="18" spans="1:37" ht="133.5" customHeight="1">
      <c r="A18" s="236"/>
      <c r="B18" s="78" t="s">
        <v>2580</v>
      </c>
      <c r="C18" s="51" t="s">
        <v>2530</v>
      </c>
      <c r="D18" s="58">
        <v>15</v>
      </c>
      <c r="E18" s="122">
        <v>0</v>
      </c>
      <c r="F18" s="122">
        <v>0</v>
      </c>
      <c r="G18" s="121">
        <v>0</v>
      </c>
      <c r="H18" s="122">
        <v>0</v>
      </c>
      <c r="I18" s="122">
        <v>0</v>
      </c>
      <c r="J18" s="122">
        <v>0</v>
      </c>
      <c r="K18" s="122">
        <v>0</v>
      </c>
      <c r="L18" s="122">
        <v>0</v>
      </c>
      <c r="M18" s="122">
        <v>0</v>
      </c>
      <c r="N18" s="122">
        <v>0</v>
      </c>
      <c r="O18" s="122">
        <v>0</v>
      </c>
      <c r="P18" s="140">
        <v>0</v>
      </c>
      <c r="Q18" s="141">
        <v>0</v>
      </c>
      <c r="R18" s="122">
        <v>0</v>
      </c>
      <c r="S18" s="140">
        <v>0</v>
      </c>
      <c r="T18" s="122">
        <v>0</v>
      </c>
      <c r="U18" s="122">
        <v>0</v>
      </c>
      <c r="V18" s="122">
        <v>0</v>
      </c>
      <c r="W18" s="122">
        <v>0</v>
      </c>
      <c r="X18" s="122">
        <v>0</v>
      </c>
      <c r="Y18" s="122">
        <v>0</v>
      </c>
      <c r="Z18" s="122">
        <v>0</v>
      </c>
      <c r="AA18" s="122">
        <v>0</v>
      </c>
      <c r="AB18" s="122">
        <v>0</v>
      </c>
      <c r="AC18" s="122">
        <v>0</v>
      </c>
      <c r="AD18" s="122">
        <v>0</v>
      </c>
      <c r="AE18" s="122">
        <v>0</v>
      </c>
      <c r="AF18" s="122">
        <v>0</v>
      </c>
      <c r="AG18" s="122">
        <v>0</v>
      </c>
      <c r="AH18" s="122">
        <v>0</v>
      </c>
      <c r="AI18" s="122">
        <v>0</v>
      </c>
      <c r="AJ18" s="142">
        <v>0</v>
      </c>
      <c r="AK18" s="142">
        <v>0</v>
      </c>
    </row>
    <row r="19" spans="1:37" ht="60.75" customHeight="1">
      <c r="A19" s="236"/>
      <c r="B19" s="78" t="s">
        <v>2581</v>
      </c>
      <c r="C19" s="51" t="s">
        <v>2531</v>
      </c>
      <c r="D19" s="58">
        <v>16</v>
      </c>
      <c r="E19" s="122">
        <v>0</v>
      </c>
      <c r="F19" s="122">
        <v>0</v>
      </c>
      <c r="G19" s="121">
        <v>0</v>
      </c>
      <c r="H19" s="122">
        <v>0</v>
      </c>
      <c r="I19" s="122">
        <v>0</v>
      </c>
      <c r="J19" s="122">
        <v>0</v>
      </c>
      <c r="K19" s="122">
        <v>0</v>
      </c>
      <c r="L19" s="122">
        <v>0</v>
      </c>
      <c r="M19" s="122">
        <v>0</v>
      </c>
      <c r="N19" s="122">
        <v>0</v>
      </c>
      <c r="O19" s="122">
        <v>0</v>
      </c>
      <c r="P19" s="140">
        <v>0</v>
      </c>
      <c r="Q19" s="141">
        <v>0</v>
      </c>
      <c r="R19" s="122">
        <v>0</v>
      </c>
      <c r="S19" s="140">
        <v>0</v>
      </c>
      <c r="T19" s="122">
        <v>0</v>
      </c>
      <c r="U19" s="122">
        <v>0</v>
      </c>
      <c r="V19" s="122">
        <v>0</v>
      </c>
      <c r="W19" s="122">
        <v>0</v>
      </c>
      <c r="X19" s="122">
        <v>0</v>
      </c>
      <c r="Y19" s="122">
        <v>0</v>
      </c>
      <c r="Z19" s="122">
        <v>0</v>
      </c>
      <c r="AA19" s="122">
        <v>0</v>
      </c>
      <c r="AB19" s="122">
        <v>0</v>
      </c>
      <c r="AC19" s="122">
        <v>0</v>
      </c>
      <c r="AD19" s="122">
        <v>0</v>
      </c>
      <c r="AE19" s="122">
        <v>0</v>
      </c>
      <c r="AF19" s="122">
        <v>0</v>
      </c>
      <c r="AG19" s="122">
        <v>0</v>
      </c>
      <c r="AH19" s="122">
        <v>0</v>
      </c>
      <c r="AI19" s="122">
        <v>0</v>
      </c>
      <c r="AJ19" s="142">
        <v>0</v>
      </c>
      <c r="AK19" s="142">
        <v>0</v>
      </c>
    </row>
    <row r="20" spans="1:37" ht="82.5" customHeight="1">
      <c r="A20" s="236"/>
      <c r="B20" s="78" t="s">
        <v>2406</v>
      </c>
      <c r="C20" s="75" t="s">
        <v>2407</v>
      </c>
      <c r="D20" s="58">
        <v>17</v>
      </c>
      <c r="E20" s="122">
        <v>0</v>
      </c>
      <c r="F20" s="122">
        <v>0</v>
      </c>
      <c r="G20" s="122">
        <v>0</v>
      </c>
      <c r="H20" s="122">
        <v>0</v>
      </c>
      <c r="I20" s="122">
        <v>0</v>
      </c>
      <c r="J20" s="122">
        <v>0</v>
      </c>
      <c r="K20" s="122">
        <v>0</v>
      </c>
      <c r="L20" s="122">
        <v>0</v>
      </c>
      <c r="M20" s="122">
        <v>0</v>
      </c>
      <c r="N20" s="122">
        <v>0</v>
      </c>
      <c r="O20" s="122">
        <v>0</v>
      </c>
      <c r="P20" s="140">
        <v>0</v>
      </c>
      <c r="Q20" s="141">
        <v>0</v>
      </c>
      <c r="R20" s="122">
        <v>0</v>
      </c>
      <c r="S20" s="140">
        <v>0</v>
      </c>
      <c r="T20" s="122">
        <v>0</v>
      </c>
      <c r="U20" s="122">
        <v>0</v>
      </c>
      <c r="V20" s="122">
        <v>0</v>
      </c>
      <c r="W20" s="122">
        <v>0</v>
      </c>
      <c r="X20" s="122">
        <v>0</v>
      </c>
      <c r="Y20" s="122">
        <v>0</v>
      </c>
      <c r="Z20" s="122">
        <v>0</v>
      </c>
      <c r="AA20" s="122">
        <v>0</v>
      </c>
      <c r="AB20" s="122">
        <v>0</v>
      </c>
      <c r="AC20" s="122">
        <v>0</v>
      </c>
      <c r="AD20" s="122">
        <v>0</v>
      </c>
      <c r="AE20" s="122">
        <v>0</v>
      </c>
      <c r="AF20" s="122">
        <v>0</v>
      </c>
      <c r="AG20" s="122">
        <v>0</v>
      </c>
      <c r="AH20" s="122">
        <v>0</v>
      </c>
      <c r="AI20" s="122">
        <v>0</v>
      </c>
      <c r="AJ20" s="142">
        <v>0</v>
      </c>
      <c r="AK20" s="142">
        <v>0</v>
      </c>
    </row>
    <row r="21" spans="1:37" ht="60.75" customHeight="1">
      <c r="A21" s="237"/>
      <c r="B21" s="78" t="s">
        <v>2582</v>
      </c>
      <c r="C21" s="51" t="s">
        <v>2429</v>
      </c>
      <c r="D21" s="58">
        <v>18</v>
      </c>
      <c r="E21" s="122">
        <v>0</v>
      </c>
      <c r="F21" s="122">
        <v>0</v>
      </c>
      <c r="G21" s="121">
        <v>0</v>
      </c>
      <c r="H21" s="122">
        <v>0</v>
      </c>
      <c r="I21" s="122">
        <v>0</v>
      </c>
      <c r="J21" s="122">
        <v>0</v>
      </c>
      <c r="K21" s="122">
        <v>0</v>
      </c>
      <c r="L21" s="122">
        <v>0</v>
      </c>
      <c r="M21" s="122">
        <v>0</v>
      </c>
      <c r="N21" s="122">
        <v>0</v>
      </c>
      <c r="O21" s="122">
        <v>0</v>
      </c>
      <c r="P21" s="140">
        <v>0</v>
      </c>
      <c r="Q21" s="141">
        <v>0</v>
      </c>
      <c r="R21" s="122">
        <v>0</v>
      </c>
      <c r="S21" s="140">
        <v>0</v>
      </c>
      <c r="T21" s="122">
        <v>0</v>
      </c>
      <c r="U21" s="122">
        <v>0</v>
      </c>
      <c r="V21" s="122">
        <v>0</v>
      </c>
      <c r="W21" s="122">
        <v>0</v>
      </c>
      <c r="X21" s="122">
        <v>0</v>
      </c>
      <c r="Y21" s="122">
        <v>0</v>
      </c>
      <c r="Z21" s="122">
        <v>0</v>
      </c>
      <c r="AA21" s="122">
        <v>0</v>
      </c>
      <c r="AB21" s="122">
        <v>0</v>
      </c>
      <c r="AC21" s="122">
        <v>0</v>
      </c>
      <c r="AD21" s="122">
        <v>0</v>
      </c>
      <c r="AE21" s="122">
        <v>0</v>
      </c>
      <c r="AF21" s="122">
        <v>0</v>
      </c>
      <c r="AG21" s="122">
        <v>0</v>
      </c>
      <c r="AH21" s="122">
        <v>0</v>
      </c>
      <c r="AI21" s="122">
        <v>0</v>
      </c>
      <c r="AJ21" s="142">
        <v>0</v>
      </c>
      <c r="AK21" s="142">
        <v>0</v>
      </c>
    </row>
    <row r="22" spans="1:37" ht="46.5" customHeight="1">
      <c r="A22" s="240" t="s">
        <v>1422</v>
      </c>
      <c r="B22" s="78" t="s">
        <v>2583</v>
      </c>
      <c r="C22" s="51" t="s">
        <v>2428</v>
      </c>
      <c r="D22" s="58">
        <v>19</v>
      </c>
      <c r="E22" s="122">
        <v>0</v>
      </c>
      <c r="F22" s="122">
        <v>0</v>
      </c>
      <c r="G22" s="121">
        <v>0</v>
      </c>
      <c r="H22" s="122">
        <v>0</v>
      </c>
      <c r="I22" s="122">
        <v>0</v>
      </c>
      <c r="J22" s="122">
        <v>0</v>
      </c>
      <c r="K22" s="122">
        <v>0</v>
      </c>
      <c r="L22" s="122">
        <v>0</v>
      </c>
      <c r="M22" s="122">
        <v>0</v>
      </c>
      <c r="N22" s="122">
        <v>0</v>
      </c>
      <c r="O22" s="122">
        <v>0</v>
      </c>
      <c r="P22" s="140">
        <v>0</v>
      </c>
      <c r="Q22" s="141">
        <v>0</v>
      </c>
      <c r="R22" s="122">
        <v>0</v>
      </c>
      <c r="S22" s="140">
        <v>0</v>
      </c>
      <c r="T22" s="122">
        <v>0</v>
      </c>
      <c r="U22" s="122">
        <v>0</v>
      </c>
      <c r="V22" s="122">
        <v>0</v>
      </c>
      <c r="W22" s="122">
        <v>0</v>
      </c>
      <c r="X22" s="122">
        <v>0</v>
      </c>
      <c r="Y22" s="122">
        <v>0</v>
      </c>
      <c r="Z22" s="122">
        <v>0</v>
      </c>
      <c r="AA22" s="122">
        <v>0</v>
      </c>
      <c r="AB22" s="122">
        <v>0</v>
      </c>
      <c r="AC22" s="122">
        <v>0</v>
      </c>
      <c r="AD22" s="122">
        <v>0</v>
      </c>
      <c r="AE22" s="122">
        <v>0</v>
      </c>
      <c r="AF22" s="122">
        <v>0</v>
      </c>
      <c r="AG22" s="122">
        <v>0</v>
      </c>
      <c r="AH22" s="122">
        <v>0</v>
      </c>
      <c r="AI22" s="122">
        <v>0</v>
      </c>
      <c r="AJ22" s="142">
        <v>0</v>
      </c>
      <c r="AK22" s="142">
        <v>0</v>
      </c>
    </row>
    <row r="23" spans="1:37" ht="82.5" customHeight="1">
      <c r="A23" s="240"/>
      <c r="B23" s="78" t="s">
        <v>2584</v>
      </c>
      <c r="C23" s="51" t="s">
        <v>2532</v>
      </c>
      <c r="D23" s="58">
        <v>20</v>
      </c>
      <c r="E23" s="122">
        <v>0</v>
      </c>
      <c r="F23" s="122">
        <v>0</v>
      </c>
      <c r="G23" s="121">
        <v>0</v>
      </c>
      <c r="H23" s="122">
        <v>0</v>
      </c>
      <c r="I23" s="122">
        <v>0</v>
      </c>
      <c r="J23" s="122">
        <v>0</v>
      </c>
      <c r="K23" s="122">
        <v>0</v>
      </c>
      <c r="L23" s="122">
        <v>0</v>
      </c>
      <c r="M23" s="122">
        <v>0</v>
      </c>
      <c r="N23" s="122">
        <v>0</v>
      </c>
      <c r="O23" s="122">
        <v>0</v>
      </c>
      <c r="P23" s="140">
        <v>0</v>
      </c>
      <c r="Q23" s="141">
        <v>0</v>
      </c>
      <c r="R23" s="122">
        <v>0</v>
      </c>
      <c r="S23" s="140">
        <v>0</v>
      </c>
      <c r="T23" s="122">
        <v>0</v>
      </c>
      <c r="U23" s="122">
        <v>0</v>
      </c>
      <c r="V23" s="122">
        <v>0</v>
      </c>
      <c r="W23" s="122">
        <v>0</v>
      </c>
      <c r="X23" s="122">
        <v>0</v>
      </c>
      <c r="Y23" s="122">
        <v>0</v>
      </c>
      <c r="Z23" s="122">
        <v>0</v>
      </c>
      <c r="AA23" s="122">
        <v>0</v>
      </c>
      <c r="AB23" s="122">
        <v>0</v>
      </c>
      <c r="AC23" s="122">
        <v>0</v>
      </c>
      <c r="AD23" s="122">
        <v>0</v>
      </c>
      <c r="AE23" s="122">
        <v>0</v>
      </c>
      <c r="AF23" s="122">
        <v>0</v>
      </c>
      <c r="AG23" s="122">
        <v>0</v>
      </c>
      <c r="AH23" s="122">
        <v>0</v>
      </c>
      <c r="AI23" s="122">
        <v>0</v>
      </c>
      <c r="AJ23" s="142">
        <v>0</v>
      </c>
      <c r="AK23" s="142">
        <v>0</v>
      </c>
    </row>
    <row r="24" spans="1:37" ht="82.5" customHeight="1">
      <c r="A24" s="240"/>
      <c r="B24" s="78" t="s">
        <v>2585</v>
      </c>
      <c r="C24" s="51" t="s">
        <v>1414</v>
      </c>
      <c r="D24" s="58">
        <v>21</v>
      </c>
      <c r="E24" s="122">
        <v>0</v>
      </c>
      <c r="F24" s="122">
        <v>0</v>
      </c>
      <c r="G24" s="121">
        <v>0</v>
      </c>
      <c r="H24" s="122">
        <v>0</v>
      </c>
      <c r="I24" s="122">
        <v>0</v>
      </c>
      <c r="J24" s="122">
        <v>0</v>
      </c>
      <c r="K24" s="122">
        <v>0</v>
      </c>
      <c r="L24" s="122">
        <v>0</v>
      </c>
      <c r="M24" s="122">
        <v>0</v>
      </c>
      <c r="N24" s="122">
        <v>0</v>
      </c>
      <c r="O24" s="122">
        <v>0</v>
      </c>
      <c r="P24" s="140">
        <v>0</v>
      </c>
      <c r="Q24" s="141">
        <v>0</v>
      </c>
      <c r="R24" s="122">
        <v>0</v>
      </c>
      <c r="S24" s="140">
        <v>0</v>
      </c>
      <c r="T24" s="122">
        <v>0</v>
      </c>
      <c r="U24" s="122">
        <v>0</v>
      </c>
      <c r="V24" s="122">
        <v>0</v>
      </c>
      <c r="W24" s="122">
        <v>0</v>
      </c>
      <c r="X24" s="122">
        <v>0</v>
      </c>
      <c r="Y24" s="122">
        <v>0</v>
      </c>
      <c r="Z24" s="122">
        <v>0</v>
      </c>
      <c r="AA24" s="122">
        <v>0</v>
      </c>
      <c r="AB24" s="122">
        <v>0</v>
      </c>
      <c r="AC24" s="122">
        <v>0</v>
      </c>
      <c r="AD24" s="122">
        <v>0</v>
      </c>
      <c r="AE24" s="122">
        <v>0</v>
      </c>
      <c r="AF24" s="122">
        <v>0</v>
      </c>
      <c r="AG24" s="122">
        <v>0</v>
      </c>
      <c r="AH24" s="122">
        <v>0</v>
      </c>
      <c r="AI24" s="122">
        <v>0</v>
      </c>
      <c r="AJ24" s="142">
        <v>0</v>
      </c>
      <c r="AK24" s="142">
        <v>0</v>
      </c>
    </row>
    <row r="25" spans="1:37" ht="82.5" customHeight="1">
      <c r="A25" s="240"/>
      <c r="B25" s="78" t="s">
        <v>2586</v>
      </c>
      <c r="C25" s="51" t="s">
        <v>2470</v>
      </c>
      <c r="D25" s="58">
        <v>22</v>
      </c>
      <c r="E25" s="122">
        <v>0</v>
      </c>
      <c r="F25" s="122">
        <v>0</v>
      </c>
      <c r="G25" s="121">
        <v>0</v>
      </c>
      <c r="H25" s="122">
        <v>0</v>
      </c>
      <c r="I25" s="122">
        <v>0</v>
      </c>
      <c r="J25" s="122">
        <v>0</v>
      </c>
      <c r="K25" s="122">
        <v>0</v>
      </c>
      <c r="L25" s="122">
        <v>0</v>
      </c>
      <c r="M25" s="122">
        <v>0</v>
      </c>
      <c r="N25" s="122">
        <v>0</v>
      </c>
      <c r="O25" s="122">
        <v>0</v>
      </c>
      <c r="P25" s="140">
        <v>0</v>
      </c>
      <c r="Q25" s="141">
        <v>0</v>
      </c>
      <c r="R25" s="122">
        <v>0</v>
      </c>
      <c r="S25" s="140">
        <v>0</v>
      </c>
      <c r="T25" s="122">
        <v>0</v>
      </c>
      <c r="U25" s="122">
        <v>0</v>
      </c>
      <c r="V25" s="122">
        <v>0</v>
      </c>
      <c r="W25" s="122">
        <v>0</v>
      </c>
      <c r="X25" s="122">
        <v>0</v>
      </c>
      <c r="Y25" s="122">
        <v>0</v>
      </c>
      <c r="Z25" s="122">
        <v>0</v>
      </c>
      <c r="AA25" s="122">
        <v>0</v>
      </c>
      <c r="AB25" s="122">
        <v>0</v>
      </c>
      <c r="AC25" s="122">
        <v>0</v>
      </c>
      <c r="AD25" s="122">
        <v>0</v>
      </c>
      <c r="AE25" s="122">
        <v>0</v>
      </c>
      <c r="AF25" s="122">
        <v>0</v>
      </c>
      <c r="AG25" s="122">
        <v>0</v>
      </c>
      <c r="AH25" s="122">
        <v>0</v>
      </c>
      <c r="AI25" s="122">
        <v>0</v>
      </c>
      <c r="AJ25" s="142">
        <v>0</v>
      </c>
      <c r="AK25" s="142">
        <v>0</v>
      </c>
    </row>
    <row r="26" spans="1:37" ht="82.5" customHeight="1">
      <c r="A26" s="240"/>
      <c r="B26" s="78" t="s">
        <v>2587</v>
      </c>
      <c r="C26" s="51" t="s">
        <v>2471</v>
      </c>
      <c r="D26" s="58">
        <v>23</v>
      </c>
      <c r="E26" s="122">
        <v>0</v>
      </c>
      <c r="F26" s="122">
        <v>0</v>
      </c>
      <c r="G26" s="121">
        <v>0</v>
      </c>
      <c r="H26" s="122">
        <v>0</v>
      </c>
      <c r="I26" s="122">
        <v>0</v>
      </c>
      <c r="J26" s="122">
        <v>0</v>
      </c>
      <c r="K26" s="122">
        <v>0</v>
      </c>
      <c r="L26" s="122">
        <v>0</v>
      </c>
      <c r="M26" s="122">
        <v>0</v>
      </c>
      <c r="N26" s="122">
        <v>0</v>
      </c>
      <c r="O26" s="122">
        <v>0</v>
      </c>
      <c r="P26" s="140">
        <v>0</v>
      </c>
      <c r="Q26" s="141">
        <v>0</v>
      </c>
      <c r="R26" s="122">
        <v>0</v>
      </c>
      <c r="S26" s="140">
        <v>0</v>
      </c>
      <c r="T26" s="122">
        <v>0</v>
      </c>
      <c r="U26" s="122">
        <v>0</v>
      </c>
      <c r="V26" s="122">
        <v>0</v>
      </c>
      <c r="W26" s="122">
        <v>0</v>
      </c>
      <c r="X26" s="122">
        <v>0</v>
      </c>
      <c r="Y26" s="122">
        <v>0</v>
      </c>
      <c r="Z26" s="122">
        <v>0</v>
      </c>
      <c r="AA26" s="122">
        <v>0</v>
      </c>
      <c r="AB26" s="122">
        <v>0</v>
      </c>
      <c r="AC26" s="122">
        <v>0</v>
      </c>
      <c r="AD26" s="122">
        <v>0</v>
      </c>
      <c r="AE26" s="122">
        <v>0</v>
      </c>
      <c r="AF26" s="122">
        <v>0</v>
      </c>
      <c r="AG26" s="122">
        <v>0</v>
      </c>
      <c r="AH26" s="122">
        <v>0</v>
      </c>
      <c r="AI26" s="122">
        <v>0</v>
      </c>
      <c r="AJ26" s="142">
        <v>0</v>
      </c>
      <c r="AK26" s="142">
        <v>0</v>
      </c>
    </row>
    <row r="27" spans="1:37" ht="59.25" customHeight="1">
      <c r="A27" s="240"/>
      <c r="B27" s="78" t="s">
        <v>2588</v>
      </c>
      <c r="C27" s="51" t="s">
        <v>2472</v>
      </c>
      <c r="D27" s="58">
        <v>24</v>
      </c>
      <c r="E27" s="122">
        <v>0</v>
      </c>
      <c r="F27" s="122">
        <v>0</v>
      </c>
      <c r="G27" s="121">
        <v>0</v>
      </c>
      <c r="H27" s="122">
        <v>0</v>
      </c>
      <c r="I27" s="122">
        <v>0</v>
      </c>
      <c r="J27" s="122">
        <v>0</v>
      </c>
      <c r="K27" s="122">
        <v>0</v>
      </c>
      <c r="L27" s="122">
        <v>0</v>
      </c>
      <c r="M27" s="122">
        <v>0</v>
      </c>
      <c r="N27" s="122">
        <v>0</v>
      </c>
      <c r="O27" s="122">
        <v>0</v>
      </c>
      <c r="P27" s="140">
        <v>0</v>
      </c>
      <c r="Q27" s="141">
        <v>0</v>
      </c>
      <c r="R27" s="122">
        <v>0</v>
      </c>
      <c r="S27" s="140">
        <v>0</v>
      </c>
      <c r="T27" s="122">
        <v>0</v>
      </c>
      <c r="U27" s="122">
        <v>0</v>
      </c>
      <c r="V27" s="122">
        <v>0</v>
      </c>
      <c r="W27" s="122">
        <v>0</v>
      </c>
      <c r="X27" s="122">
        <v>0</v>
      </c>
      <c r="Y27" s="122">
        <v>0</v>
      </c>
      <c r="Z27" s="122">
        <v>0</v>
      </c>
      <c r="AA27" s="122">
        <v>0</v>
      </c>
      <c r="AB27" s="122">
        <v>0</v>
      </c>
      <c r="AC27" s="122">
        <v>0</v>
      </c>
      <c r="AD27" s="122">
        <v>0</v>
      </c>
      <c r="AE27" s="122">
        <v>0</v>
      </c>
      <c r="AF27" s="122">
        <v>0</v>
      </c>
      <c r="AG27" s="122">
        <v>0</v>
      </c>
      <c r="AH27" s="122">
        <v>0</v>
      </c>
      <c r="AI27" s="122">
        <v>0</v>
      </c>
      <c r="AJ27" s="142">
        <v>0</v>
      </c>
      <c r="AK27" s="142">
        <v>0</v>
      </c>
    </row>
    <row r="28" spans="1:37" ht="46.5" customHeight="1">
      <c r="A28" s="240"/>
      <c r="B28" s="78" t="s">
        <v>1226</v>
      </c>
      <c r="C28" s="75">
        <v>280</v>
      </c>
      <c r="D28" s="58">
        <v>25</v>
      </c>
      <c r="E28" s="122">
        <v>0</v>
      </c>
      <c r="F28" s="122">
        <v>0</v>
      </c>
      <c r="G28" s="121">
        <v>0</v>
      </c>
      <c r="H28" s="122">
        <v>0</v>
      </c>
      <c r="I28" s="122">
        <v>0</v>
      </c>
      <c r="J28" s="122">
        <v>0</v>
      </c>
      <c r="K28" s="122">
        <v>0</v>
      </c>
      <c r="L28" s="122">
        <v>0</v>
      </c>
      <c r="M28" s="122">
        <v>0</v>
      </c>
      <c r="N28" s="122">
        <v>0</v>
      </c>
      <c r="O28" s="122">
        <v>0</v>
      </c>
      <c r="P28" s="140">
        <v>0</v>
      </c>
      <c r="Q28" s="141">
        <v>0</v>
      </c>
      <c r="R28" s="122">
        <v>0</v>
      </c>
      <c r="S28" s="140">
        <v>0</v>
      </c>
      <c r="T28" s="122">
        <v>0</v>
      </c>
      <c r="U28" s="122">
        <v>0</v>
      </c>
      <c r="V28" s="122">
        <v>0</v>
      </c>
      <c r="W28" s="122">
        <v>0</v>
      </c>
      <c r="X28" s="122">
        <v>0</v>
      </c>
      <c r="Y28" s="122">
        <v>0</v>
      </c>
      <c r="Z28" s="122">
        <v>0</v>
      </c>
      <c r="AA28" s="122">
        <v>0</v>
      </c>
      <c r="AB28" s="122">
        <v>0</v>
      </c>
      <c r="AC28" s="122">
        <v>0</v>
      </c>
      <c r="AD28" s="122">
        <v>0</v>
      </c>
      <c r="AE28" s="122">
        <v>0</v>
      </c>
      <c r="AF28" s="122">
        <v>0</v>
      </c>
      <c r="AG28" s="122">
        <v>0</v>
      </c>
      <c r="AH28" s="122">
        <v>0</v>
      </c>
      <c r="AI28" s="122">
        <v>0</v>
      </c>
      <c r="AJ28" s="142">
        <v>0</v>
      </c>
      <c r="AK28" s="142">
        <v>0</v>
      </c>
    </row>
    <row r="29" spans="1:37" ht="54" customHeight="1">
      <c r="A29" s="240"/>
      <c r="B29" s="78" t="s">
        <v>1227</v>
      </c>
      <c r="C29" s="75">
        <v>282</v>
      </c>
      <c r="D29" s="58">
        <v>26</v>
      </c>
      <c r="E29" s="122">
        <v>0</v>
      </c>
      <c r="F29" s="122">
        <v>0</v>
      </c>
      <c r="G29" s="121">
        <v>0</v>
      </c>
      <c r="H29" s="122">
        <v>0</v>
      </c>
      <c r="I29" s="122">
        <v>0</v>
      </c>
      <c r="J29" s="122">
        <v>0</v>
      </c>
      <c r="K29" s="122">
        <v>0</v>
      </c>
      <c r="L29" s="122">
        <v>0</v>
      </c>
      <c r="M29" s="122">
        <v>0</v>
      </c>
      <c r="N29" s="122">
        <v>0</v>
      </c>
      <c r="O29" s="122">
        <v>0</v>
      </c>
      <c r="P29" s="140">
        <v>0</v>
      </c>
      <c r="Q29" s="141">
        <v>0</v>
      </c>
      <c r="R29" s="122">
        <v>0</v>
      </c>
      <c r="S29" s="140">
        <v>0</v>
      </c>
      <c r="T29" s="122">
        <v>0</v>
      </c>
      <c r="U29" s="122">
        <v>0</v>
      </c>
      <c r="V29" s="122">
        <v>0</v>
      </c>
      <c r="W29" s="122">
        <v>0</v>
      </c>
      <c r="X29" s="122">
        <v>0</v>
      </c>
      <c r="Y29" s="122">
        <v>0</v>
      </c>
      <c r="Z29" s="122">
        <v>0</v>
      </c>
      <c r="AA29" s="122">
        <v>0</v>
      </c>
      <c r="AB29" s="122">
        <v>0</v>
      </c>
      <c r="AC29" s="122">
        <v>0</v>
      </c>
      <c r="AD29" s="122">
        <v>0</v>
      </c>
      <c r="AE29" s="122">
        <v>0</v>
      </c>
      <c r="AF29" s="122">
        <v>0</v>
      </c>
      <c r="AG29" s="122">
        <v>0</v>
      </c>
      <c r="AH29" s="122">
        <v>0</v>
      </c>
      <c r="AI29" s="122">
        <v>0</v>
      </c>
      <c r="AJ29" s="142">
        <v>0</v>
      </c>
      <c r="AK29" s="142">
        <v>0</v>
      </c>
    </row>
    <row r="30" spans="1:37" ht="49.5" customHeight="1">
      <c r="A30" s="240"/>
      <c r="B30" s="78" t="s">
        <v>1753</v>
      </c>
      <c r="C30" s="75" t="s">
        <v>2464</v>
      </c>
      <c r="D30" s="58">
        <v>27</v>
      </c>
      <c r="E30" s="122">
        <v>0</v>
      </c>
      <c r="F30" s="122">
        <v>0</v>
      </c>
      <c r="G30" s="121">
        <v>0</v>
      </c>
      <c r="H30" s="122">
        <v>0</v>
      </c>
      <c r="I30" s="122">
        <v>0</v>
      </c>
      <c r="J30" s="122">
        <v>0</v>
      </c>
      <c r="K30" s="122">
        <v>0</v>
      </c>
      <c r="L30" s="122">
        <v>0</v>
      </c>
      <c r="M30" s="122">
        <v>0</v>
      </c>
      <c r="N30" s="122">
        <v>0</v>
      </c>
      <c r="O30" s="122">
        <v>0</v>
      </c>
      <c r="P30" s="140">
        <v>0</v>
      </c>
      <c r="Q30" s="141">
        <v>0</v>
      </c>
      <c r="R30" s="122">
        <v>0</v>
      </c>
      <c r="S30" s="140">
        <v>0</v>
      </c>
      <c r="T30" s="122">
        <v>0</v>
      </c>
      <c r="U30" s="122">
        <v>0</v>
      </c>
      <c r="V30" s="122">
        <v>0</v>
      </c>
      <c r="W30" s="122">
        <v>0</v>
      </c>
      <c r="X30" s="122">
        <v>0</v>
      </c>
      <c r="Y30" s="122">
        <v>0</v>
      </c>
      <c r="Z30" s="122">
        <v>0</v>
      </c>
      <c r="AA30" s="122">
        <v>0</v>
      </c>
      <c r="AB30" s="122">
        <v>0</v>
      </c>
      <c r="AC30" s="122">
        <v>0</v>
      </c>
      <c r="AD30" s="122">
        <v>0</v>
      </c>
      <c r="AE30" s="122">
        <v>0</v>
      </c>
      <c r="AF30" s="122">
        <v>0</v>
      </c>
      <c r="AG30" s="122">
        <v>0</v>
      </c>
      <c r="AH30" s="122">
        <v>0</v>
      </c>
      <c r="AI30" s="122">
        <v>0</v>
      </c>
      <c r="AJ30" s="142">
        <v>0</v>
      </c>
      <c r="AK30" s="142">
        <v>0</v>
      </c>
    </row>
    <row r="31" spans="1:37" ht="144.75" customHeight="1">
      <c r="A31" s="240"/>
      <c r="B31" s="78" t="s">
        <v>1754</v>
      </c>
      <c r="C31" s="75" t="s">
        <v>2465</v>
      </c>
      <c r="D31" s="58">
        <v>28</v>
      </c>
      <c r="E31" s="122">
        <v>0</v>
      </c>
      <c r="F31" s="122">
        <v>0</v>
      </c>
      <c r="G31" s="121">
        <v>0</v>
      </c>
      <c r="H31" s="122">
        <v>0</v>
      </c>
      <c r="I31" s="122">
        <v>0</v>
      </c>
      <c r="J31" s="122">
        <v>0</v>
      </c>
      <c r="K31" s="122">
        <v>0</v>
      </c>
      <c r="L31" s="122">
        <v>0</v>
      </c>
      <c r="M31" s="122">
        <v>0</v>
      </c>
      <c r="N31" s="122">
        <v>0</v>
      </c>
      <c r="O31" s="122">
        <v>0</v>
      </c>
      <c r="P31" s="140">
        <v>0</v>
      </c>
      <c r="Q31" s="141">
        <v>0</v>
      </c>
      <c r="R31" s="122">
        <v>0</v>
      </c>
      <c r="S31" s="140">
        <v>0</v>
      </c>
      <c r="T31" s="122">
        <v>0</v>
      </c>
      <c r="U31" s="122">
        <v>0</v>
      </c>
      <c r="V31" s="122">
        <v>0</v>
      </c>
      <c r="W31" s="122">
        <v>0</v>
      </c>
      <c r="X31" s="122">
        <v>0</v>
      </c>
      <c r="Y31" s="122">
        <v>0</v>
      </c>
      <c r="Z31" s="122">
        <v>0</v>
      </c>
      <c r="AA31" s="122">
        <v>0</v>
      </c>
      <c r="AB31" s="122">
        <v>0</v>
      </c>
      <c r="AC31" s="122">
        <v>0</v>
      </c>
      <c r="AD31" s="122">
        <v>0</v>
      </c>
      <c r="AE31" s="122">
        <v>0</v>
      </c>
      <c r="AF31" s="122">
        <v>0</v>
      </c>
      <c r="AG31" s="122">
        <v>0</v>
      </c>
      <c r="AH31" s="122">
        <v>0</v>
      </c>
      <c r="AI31" s="122">
        <v>0</v>
      </c>
      <c r="AJ31" s="142">
        <v>0</v>
      </c>
      <c r="AK31" s="142">
        <v>0</v>
      </c>
    </row>
    <row r="32" spans="1:37" ht="103.5" customHeight="1">
      <c r="A32" s="240"/>
      <c r="B32" s="78" t="s">
        <v>2589</v>
      </c>
      <c r="C32" s="51" t="s">
        <v>2474</v>
      </c>
      <c r="D32" s="58">
        <v>29</v>
      </c>
      <c r="E32" s="122">
        <v>0</v>
      </c>
      <c r="F32" s="122">
        <v>0</v>
      </c>
      <c r="G32" s="121">
        <v>0</v>
      </c>
      <c r="H32" s="122">
        <v>0</v>
      </c>
      <c r="I32" s="122">
        <v>0</v>
      </c>
      <c r="J32" s="122">
        <v>0</v>
      </c>
      <c r="K32" s="122">
        <v>0</v>
      </c>
      <c r="L32" s="122">
        <v>0</v>
      </c>
      <c r="M32" s="122">
        <v>0</v>
      </c>
      <c r="N32" s="122">
        <v>0</v>
      </c>
      <c r="O32" s="122">
        <v>0</v>
      </c>
      <c r="P32" s="140">
        <v>0</v>
      </c>
      <c r="Q32" s="141">
        <v>0</v>
      </c>
      <c r="R32" s="122">
        <v>0</v>
      </c>
      <c r="S32" s="140">
        <v>0</v>
      </c>
      <c r="T32" s="122">
        <v>0</v>
      </c>
      <c r="U32" s="122">
        <v>0</v>
      </c>
      <c r="V32" s="122">
        <v>0</v>
      </c>
      <c r="W32" s="122">
        <v>0</v>
      </c>
      <c r="X32" s="122">
        <v>0</v>
      </c>
      <c r="Y32" s="122">
        <v>0</v>
      </c>
      <c r="Z32" s="122">
        <v>0</v>
      </c>
      <c r="AA32" s="122">
        <v>0</v>
      </c>
      <c r="AB32" s="122">
        <v>0</v>
      </c>
      <c r="AC32" s="122">
        <v>0</v>
      </c>
      <c r="AD32" s="122">
        <v>0</v>
      </c>
      <c r="AE32" s="122">
        <v>0</v>
      </c>
      <c r="AF32" s="122">
        <v>0</v>
      </c>
      <c r="AG32" s="122">
        <v>0</v>
      </c>
      <c r="AH32" s="122">
        <v>0</v>
      </c>
      <c r="AI32" s="122">
        <v>0</v>
      </c>
      <c r="AJ32" s="142">
        <v>0</v>
      </c>
      <c r="AK32" s="142">
        <v>0</v>
      </c>
    </row>
    <row r="33" spans="1:37" ht="51" customHeight="1">
      <c r="A33" s="240"/>
      <c r="B33" s="78" t="s">
        <v>2590</v>
      </c>
      <c r="C33" s="51" t="s">
        <v>2475</v>
      </c>
      <c r="D33" s="58">
        <v>30</v>
      </c>
      <c r="E33" s="122">
        <v>0</v>
      </c>
      <c r="F33" s="122">
        <v>0</v>
      </c>
      <c r="G33" s="121">
        <v>0</v>
      </c>
      <c r="H33" s="122">
        <v>0</v>
      </c>
      <c r="I33" s="122">
        <v>0</v>
      </c>
      <c r="J33" s="122">
        <v>0</v>
      </c>
      <c r="K33" s="122">
        <v>0</v>
      </c>
      <c r="L33" s="122">
        <v>0</v>
      </c>
      <c r="M33" s="122">
        <v>0</v>
      </c>
      <c r="N33" s="122">
        <v>0</v>
      </c>
      <c r="O33" s="122">
        <v>0</v>
      </c>
      <c r="P33" s="140">
        <v>0</v>
      </c>
      <c r="Q33" s="141">
        <v>0</v>
      </c>
      <c r="R33" s="122">
        <v>0</v>
      </c>
      <c r="S33" s="140">
        <v>0</v>
      </c>
      <c r="T33" s="122">
        <v>0</v>
      </c>
      <c r="U33" s="122">
        <v>0</v>
      </c>
      <c r="V33" s="122">
        <v>0</v>
      </c>
      <c r="W33" s="122">
        <v>0</v>
      </c>
      <c r="X33" s="122">
        <v>0</v>
      </c>
      <c r="Y33" s="122">
        <v>0</v>
      </c>
      <c r="Z33" s="122">
        <v>0</v>
      </c>
      <c r="AA33" s="122">
        <v>0</v>
      </c>
      <c r="AB33" s="122">
        <v>0</v>
      </c>
      <c r="AC33" s="122">
        <v>0</v>
      </c>
      <c r="AD33" s="122">
        <v>0</v>
      </c>
      <c r="AE33" s="122">
        <v>0</v>
      </c>
      <c r="AF33" s="122">
        <v>0</v>
      </c>
      <c r="AG33" s="122">
        <v>0</v>
      </c>
      <c r="AH33" s="122">
        <v>0</v>
      </c>
      <c r="AI33" s="122">
        <v>0</v>
      </c>
      <c r="AJ33" s="142">
        <v>0</v>
      </c>
      <c r="AK33" s="142">
        <v>0</v>
      </c>
    </row>
    <row r="34" spans="1:37" ht="42.75" customHeight="1">
      <c r="A34" s="240"/>
      <c r="B34" s="78" t="s">
        <v>2408</v>
      </c>
      <c r="C34" s="75" t="s">
        <v>2409</v>
      </c>
      <c r="D34" s="58">
        <v>31</v>
      </c>
      <c r="E34" s="122">
        <v>0</v>
      </c>
      <c r="F34" s="122">
        <v>0</v>
      </c>
      <c r="G34" s="121">
        <v>0</v>
      </c>
      <c r="H34" s="122">
        <v>0</v>
      </c>
      <c r="I34" s="122">
        <v>0</v>
      </c>
      <c r="J34" s="122">
        <v>0</v>
      </c>
      <c r="K34" s="122">
        <v>0</v>
      </c>
      <c r="L34" s="122">
        <v>0</v>
      </c>
      <c r="M34" s="122">
        <v>0</v>
      </c>
      <c r="N34" s="122">
        <v>0</v>
      </c>
      <c r="O34" s="122">
        <v>0</v>
      </c>
      <c r="P34" s="140">
        <v>0</v>
      </c>
      <c r="Q34" s="141">
        <v>0</v>
      </c>
      <c r="R34" s="122">
        <v>0</v>
      </c>
      <c r="S34" s="140">
        <v>0</v>
      </c>
      <c r="T34" s="122">
        <v>0</v>
      </c>
      <c r="U34" s="122">
        <v>0</v>
      </c>
      <c r="V34" s="122">
        <v>0</v>
      </c>
      <c r="W34" s="122">
        <v>0</v>
      </c>
      <c r="X34" s="122">
        <v>0</v>
      </c>
      <c r="Y34" s="122">
        <v>0</v>
      </c>
      <c r="Z34" s="122">
        <v>0</v>
      </c>
      <c r="AA34" s="122">
        <v>0</v>
      </c>
      <c r="AB34" s="122">
        <v>0</v>
      </c>
      <c r="AC34" s="122">
        <v>0</v>
      </c>
      <c r="AD34" s="122">
        <v>0</v>
      </c>
      <c r="AE34" s="122">
        <v>0</v>
      </c>
      <c r="AF34" s="122">
        <v>0</v>
      </c>
      <c r="AG34" s="122">
        <v>0</v>
      </c>
      <c r="AH34" s="122">
        <v>0</v>
      </c>
      <c r="AI34" s="122">
        <v>0</v>
      </c>
      <c r="AJ34" s="142">
        <v>0</v>
      </c>
      <c r="AK34" s="142">
        <v>0</v>
      </c>
    </row>
    <row r="35" spans="1:37" ht="82.5" customHeight="1">
      <c r="A35" s="240"/>
      <c r="B35" s="238" t="s">
        <v>2592</v>
      </c>
      <c r="C35" s="239"/>
      <c r="D35" s="58">
        <v>32</v>
      </c>
      <c r="E35" s="122">
        <v>0</v>
      </c>
      <c r="F35" s="122">
        <v>0</v>
      </c>
      <c r="G35" s="121">
        <v>0</v>
      </c>
      <c r="H35" s="122">
        <v>0</v>
      </c>
      <c r="I35" s="122">
        <v>0</v>
      </c>
      <c r="J35" s="122">
        <v>0</v>
      </c>
      <c r="K35" s="122">
        <v>0</v>
      </c>
      <c r="L35" s="122">
        <v>0</v>
      </c>
      <c r="M35" s="122">
        <v>0</v>
      </c>
      <c r="N35" s="122">
        <v>0</v>
      </c>
      <c r="O35" s="122">
        <v>0</v>
      </c>
      <c r="P35" s="140">
        <v>0</v>
      </c>
      <c r="Q35" s="141">
        <v>0</v>
      </c>
      <c r="R35" s="122">
        <v>0</v>
      </c>
      <c r="S35" s="140">
        <v>0</v>
      </c>
      <c r="T35" s="122">
        <v>0</v>
      </c>
      <c r="U35" s="122">
        <v>0</v>
      </c>
      <c r="V35" s="122">
        <v>0</v>
      </c>
      <c r="W35" s="122">
        <v>0</v>
      </c>
      <c r="X35" s="122">
        <v>0</v>
      </c>
      <c r="Y35" s="122">
        <v>0</v>
      </c>
      <c r="Z35" s="122">
        <v>0</v>
      </c>
      <c r="AA35" s="122">
        <v>0</v>
      </c>
      <c r="AB35" s="122">
        <v>0</v>
      </c>
      <c r="AC35" s="122">
        <v>0</v>
      </c>
      <c r="AD35" s="122">
        <v>0</v>
      </c>
      <c r="AE35" s="122">
        <v>0</v>
      </c>
      <c r="AF35" s="122">
        <v>0</v>
      </c>
      <c r="AG35" s="122">
        <v>0</v>
      </c>
      <c r="AH35" s="122">
        <v>0</v>
      </c>
      <c r="AI35" s="122">
        <v>0</v>
      </c>
      <c r="AJ35" s="142">
        <v>0</v>
      </c>
      <c r="AK35" s="142">
        <v>0</v>
      </c>
    </row>
    <row r="36" spans="1:37" ht="20.25">
      <c r="A36" s="240" t="s">
        <v>1423</v>
      </c>
      <c r="B36" s="78" t="s">
        <v>2455</v>
      </c>
      <c r="C36" s="75">
        <v>205</v>
      </c>
      <c r="D36" s="58">
        <v>33</v>
      </c>
      <c r="E36" s="122">
        <v>0</v>
      </c>
      <c r="F36" s="122">
        <v>0</v>
      </c>
      <c r="G36" s="121">
        <v>0</v>
      </c>
      <c r="H36" s="122">
        <v>0</v>
      </c>
      <c r="I36" s="122">
        <v>0</v>
      </c>
      <c r="J36" s="122">
        <v>0</v>
      </c>
      <c r="K36" s="122">
        <v>0</v>
      </c>
      <c r="L36" s="122">
        <v>0</v>
      </c>
      <c r="M36" s="122">
        <v>0</v>
      </c>
      <c r="N36" s="122">
        <v>0</v>
      </c>
      <c r="O36" s="122">
        <v>0</v>
      </c>
      <c r="P36" s="140">
        <v>0</v>
      </c>
      <c r="Q36" s="141">
        <v>0</v>
      </c>
      <c r="R36" s="122">
        <v>0</v>
      </c>
      <c r="S36" s="140">
        <v>0</v>
      </c>
      <c r="T36" s="122">
        <v>0</v>
      </c>
      <c r="U36" s="122">
        <v>0</v>
      </c>
      <c r="V36" s="122">
        <v>0</v>
      </c>
      <c r="W36" s="122">
        <v>0</v>
      </c>
      <c r="X36" s="122">
        <v>0</v>
      </c>
      <c r="Y36" s="122">
        <v>0</v>
      </c>
      <c r="Z36" s="122">
        <v>0</v>
      </c>
      <c r="AA36" s="122">
        <v>0</v>
      </c>
      <c r="AB36" s="122">
        <v>0</v>
      </c>
      <c r="AC36" s="122">
        <v>0</v>
      </c>
      <c r="AD36" s="122">
        <v>0</v>
      </c>
      <c r="AE36" s="122">
        <v>0</v>
      </c>
      <c r="AF36" s="122">
        <v>0</v>
      </c>
      <c r="AG36" s="122">
        <v>0</v>
      </c>
      <c r="AH36" s="122">
        <v>0</v>
      </c>
      <c r="AI36" s="122">
        <v>0</v>
      </c>
      <c r="AJ36" s="142">
        <v>0</v>
      </c>
      <c r="AK36" s="142">
        <v>0</v>
      </c>
    </row>
    <row r="37" spans="1:37" ht="82.5" customHeight="1">
      <c r="A37" s="240"/>
      <c r="B37" s="78" t="s">
        <v>2508</v>
      </c>
      <c r="C37" s="75" t="s">
        <v>2456</v>
      </c>
      <c r="D37" s="58">
        <v>34</v>
      </c>
      <c r="E37" s="122">
        <v>0</v>
      </c>
      <c r="F37" s="122">
        <v>0</v>
      </c>
      <c r="G37" s="121">
        <v>0</v>
      </c>
      <c r="H37" s="122">
        <v>0</v>
      </c>
      <c r="I37" s="122">
        <v>0</v>
      </c>
      <c r="J37" s="122">
        <v>0</v>
      </c>
      <c r="K37" s="122">
        <v>0</v>
      </c>
      <c r="L37" s="122">
        <v>0</v>
      </c>
      <c r="M37" s="122">
        <v>0</v>
      </c>
      <c r="N37" s="122">
        <v>0</v>
      </c>
      <c r="O37" s="122">
        <v>0</v>
      </c>
      <c r="P37" s="140">
        <v>0</v>
      </c>
      <c r="Q37" s="141">
        <v>0</v>
      </c>
      <c r="R37" s="122">
        <v>0</v>
      </c>
      <c r="S37" s="140">
        <v>0</v>
      </c>
      <c r="T37" s="122">
        <v>0</v>
      </c>
      <c r="U37" s="122">
        <v>0</v>
      </c>
      <c r="V37" s="122">
        <v>0</v>
      </c>
      <c r="W37" s="122">
        <v>0</v>
      </c>
      <c r="X37" s="122">
        <v>0</v>
      </c>
      <c r="Y37" s="122">
        <v>0</v>
      </c>
      <c r="Z37" s="122">
        <v>0</v>
      </c>
      <c r="AA37" s="122">
        <v>0</v>
      </c>
      <c r="AB37" s="122">
        <v>0</v>
      </c>
      <c r="AC37" s="122">
        <v>0</v>
      </c>
      <c r="AD37" s="122">
        <v>0</v>
      </c>
      <c r="AE37" s="122">
        <v>0</v>
      </c>
      <c r="AF37" s="122">
        <v>0</v>
      </c>
      <c r="AG37" s="122">
        <v>0</v>
      </c>
      <c r="AH37" s="122">
        <v>0</v>
      </c>
      <c r="AI37" s="122">
        <v>0</v>
      </c>
      <c r="AJ37" s="142">
        <v>0</v>
      </c>
      <c r="AK37" s="142">
        <v>0</v>
      </c>
    </row>
    <row r="38" spans="1:37" ht="82.5" customHeight="1">
      <c r="A38" s="240"/>
      <c r="B38" s="78" t="s">
        <v>2509</v>
      </c>
      <c r="C38" s="75" t="s">
        <v>2457</v>
      </c>
      <c r="D38" s="58">
        <v>35</v>
      </c>
      <c r="E38" s="122">
        <v>0</v>
      </c>
      <c r="F38" s="122">
        <v>0</v>
      </c>
      <c r="G38" s="121">
        <v>0</v>
      </c>
      <c r="H38" s="122">
        <v>0</v>
      </c>
      <c r="I38" s="122">
        <v>0</v>
      </c>
      <c r="J38" s="122">
        <v>0</v>
      </c>
      <c r="K38" s="122">
        <v>0</v>
      </c>
      <c r="L38" s="122">
        <v>0</v>
      </c>
      <c r="M38" s="122">
        <v>0</v>
      </c>
      <c r="N38" s="122">
        <v>0</v>
      </c>
      <c r="O38" s="122">
        <v>0</v>
      </c>
      <c r="P38" s="140">
        <v>0</v>
      </c>
      <c r="Q38" s="141">
        <v>0</v>
      </c>
      <c r="R38" s="122">
        <v>0</v>
      </c>
      <c r="S38" s="140">
        <v>0</v>
      </c>
      <c r="T38" s="122">
        <v>0</v>
      </c>
      <c r="U38" s="122">
        <v>0</v>
      </c>
      <c r="V38" s="122">
        <v>0</v>
      </c>
      <c r="W38" s="122">
        <v>0</v>
      </c>
      <c r="X38" s="122">
        <v>0</v>
      </c>
      <c r="Y38" s="122">
        <v>0</v>
      </c>
      <c r="Z38" s="122">
        <v>0</v>
      </c>
      <c r="AA38" s="122">
        <v>0</v>
      </c>
      <c r="AB38" s="122">
        <v>0</v>
      </c>
      <c r="AC38" s="122">
        <v>0</v>
      </c>
      <c r="AD38" s="122">
        <v>0</v>
      </c>
      <c r="AE38" s="122">
        <v>0</v>
      </c>
      <c r="AF38" s="122">
        <v>0</v>
      </c>
      <c r="AG38" s="122">
        <v>0</v>
      </c>
      <c r="AH38" s="122">
        <v>0</v>
      </c>
      <c r="AI38" s="122">
        <v>0</v>
      </c>
      <c r="AJ38" s="142">
        <v>0</v>
      </c>
      <c r="AK38" s="142">
        <v>0</v>
      </c>
    </row>
    <row r="39" spans="1:37" ht="46.5" customHeight="1">
      <c r="A39" s="240"/>
      <c r="B39" s="78" t="s">
        <v>2510</v>
      </c>
      <c r="C39" s="75">
        <v>206</v>
      </c>
      <c r="D39" s="58">
        <v>36</v>
      </c>
      <c r="E39" s="122">
        <v>0</v>
      </c>
      <c r="F39" s="122">
        <v>0</v>
      </c>
      <c r="G39" s="121">
        <v>0</v>
      </c>
      <c r="H39" s="122">
        <v>0</v>
      </c>
      <c r="I39" s="122">
        <v>0</v>
      </c>
      <c r="J39" s="122">
        <v>0</v>
      </c>
      <c r="K39" s="122">
        <v>0</v>
      </c>
      <c r="L39" s="122">
        <v>0</v>
      </c>
      <c r="M39" s="122">
        <v>0</v>
      </c>
      <c r="N39" s="122">
        <v>0</v>
      </c>
      <c r="O39" s="122">
        <v>0</v>
      </c>
      <c r="P39" s="140">
        <v>0</v>
      </c>
      <c r="Q39" s="141">
        <v>0</v>
      </c>
      <c r="R39" s="122">
        <v>0</v>
      </c>
      <c r="S39" s="140">
        <v>0</v>
      </c>
      <c r="T39" s="122">
        <v>0</v>
      </c>
      <c r="U39" s="122">
        <v>0</v>
      </c>
      <c r="V39" s="122">
        <v>0</v>
      </c>
      <c r="W39" s="122">
        <v>0</v>
      </c>
      <c r="X39" s="122">
        <v>0</v>
      </c>
      <c r="Y39" s="122">
        <v>0</v>
      </c>
      <c r="Z39" s="122">
        <v>0</v>
      </c>
      <c r="AA39" s="122">
        <v>0</v>
      </c>
      <c r="AB39" s="122">
        <v>0</v>
      </c>
      <c r="AC39" s="122">
        <v>0</v>
      </c>
      <c r="AD39" s="122">
        <v>0</v>
      </c>
      <c r="AE39" s="122">
        <v>0</v>
      </c>
      <c r="AF39" s="122">
        <v>0</v>
      </c>
      <c r="AG39" s="122">
        <v>0</v>
      </c>
      <c r="AH39" s="122">
        <v>0</v>
      </c>
      <c r="AI39" s="122">
        <v>0</v>
      </c>
      <c r="AJ39" s="142">
        <v>0</v>
      </c>
      <c r="AK39" s="142">
        <v>0</v>
      </c>
    </row>
    <row r="40" spans="1:37" ht="46.5" customHeight="1">
      <c r="A40" s="240"/>
      <c r="B40" s="78" t="s">
        <v>2511</v>
      </c>
      <c r="C40" s="75">
        <v>207</v>
      </c>
      <c r="D40" s="58">
        <v>37</v>
      </c>
      <c r="E40" s="122">
        <v>0</v>
      </c>
      <c r="F40" s="122">
        <v>0</v>
      </c>
      <c r="G40" s="121">
        <v>0</v>
      </c>
      <c r="H40" s="122">
        <v>0</v>
      </c>
      <c r="I40" s="122">
        <v>0</v>
      </c>
      <c r="J40" s="122">
        <v>0</v>
      </c>
      <c r="K40" s="122">
        <v>0</v>
      </c>
      <c r="L40" s="122">
        <v>0</v>
      </c>
      <c r="M40" s="122">
        <v>0</v>
      </c>
      <c r="N40" s="122">
        <v>0</v>
      </c>
      <c r="O40" s="122">
        <v>0</v>
      </c>
      <c r="P40" s="140">
        <v>0</v>
      </c>
      <c r="Q40" s="141">
        <v>0</v>
      </c>
      <c r="R40" s="122">
        <v>0</v>
      </c>
      <c r="S40" s="140">
        <v>0</v>
      </c>
      <c r="T40" s="122">
        <v>0</v>
      </c>
      <c r="U40" s="122">
        <v>0</v>
      </c>
      <c r="V40" s="122">
        <v>0</v>
      </c>
      <c r="W40" s="122">
        <v>0</v>
      </c>
      <c r="X40" s="122">
        <v>0</v>
      </c>
      <c r="Y40" s="122">
        <v>0</v>
      </c>
      <c r="Z40" s="122">
        <v>0</v>
      </c>
      <c r="AA40" s="122">
        <v>0</v>
      </c>
      <c r="AB40" s="122">
        <v>0</v>
      </c>
      <c r="AC40" s="122">
        <v>0</v>
      </c>
      <c r="AD40" s="122">
        <v>0</v>
      </c>
      <c r="AE40" s="122">
        <v>0</v>
      </c>
      <c r="AF40" s="122">
        <v>0</v>
      </c>
      <c r="AG40" s="122">
        <v>0</v>
      </c>
      <c r="AH40" s="122">
        <v>0</v>
      </c>
      <c r="AI40" s="122">
        <v>0</v>
      </c>
      <c r="AJ40" s="142">
        <v>0</v>
      </c>
      <c r="AK40" s="142">
        <v>0</v>
      </c>
    </row>
    <row r="41" spans="1:37" ht="59.25" customHeight="1">
      <c r="A41" s="240"/>
      <c r="B41" s="78" t="s">
        <v>1223</v>
      </c>
      <c r="C41" s="75">
        <v>208</v>
      </c>
      <c r="D41" s="58">
        <v>38</v>
      </c>
      <c r="E41" s="122">
        <v>0</v>
      </c>
      <c r="F41" s="122">
        <v>0</v>
      </c>
      <c r="G41" s="121">
        <v>0</v>
      </c>
      <c r="H41" s="122">
        <v>0</v>
      </c>
      <c r="I41" s="122">
        <v>0</v>
      </c>
      <c r="J41" s="122">
        <v>0</v>
      </c>
      <c r="K41" s="122">
        <v>0</v>
      </c>
      <c r="L41" s="122">
        <v>0</v>
      </c>
      <c r="M41" s="122">
        <v>0</v>
      </c>
      <c r="N41" s="122">
        <v>0</v>
      </c>
      <c r="O41" s="122">
        <v>0</v>
      </c>
      <c r="P41" s="140">
        <v>0</v>
      </c>
      <c r="Q41" s="141">
        <v>0</v>
      </c>
      <c r="R41" s="122">
        <v>0</v>
      </c>
      <c r="S41" s="140">
        <v>0</v>
      </c>
      <c r="T41" s="122">
        <v>0</v>
      </c>
      <c r="U41" s="122">
        <v>0</v>
      </c>
      <c r="V41" s="122">
        <v>0</v>
      </c>
      <c r="W41" s="122">
        <v>0</v>
      </c>
      <c r="X41" s="122">
        <v>0</v>
      </c>
      <c r="Y41" s="122">
        <v>0</v>
      </c>
      <c r="Z41" s="122">
        <v>0</v>
      </c>
      <c r="AA41" s="122">
        <v>0</v>
      </c>
      <c r="AB41" s="122">
        <v>0</v>
      </c>
      <c r="AC41" s="122">
        <v>0</v>
      </c>
      <c r="AD41" s="122">
        <v>0</v>
      </c>
      <c r="AE41" s="122">
        <v>0</v>
      </c>
      <c r="AF41" s="122">
        <v>0</v>
      </c>
      <c r="AG41" s="122">
        <v>0</v>
      </c>
      <c r="AH41" s="122">
        <v>0</v>
      </c>
      <c r="AI41" s="122">
        <v>0</v>
      </c>
      <c r="AJ41" s="142">
        <v>0</v>
      </c>
      <c r="AK41" s="142">
        <v>0</v>
      </c>
    </row>
    <row r="42" spans="1:37" ht="63.75" customHeight="1">
      <c r="A42" s="240"/>
      <c r="B42" s="78" t="s">
        <v>2423</v>
      </c>
      <c r="C42" s="51" t="s">
        <v>2417</v>
      </c>
      <c r="D42" s="58">
        <v>39</v>
      </c>
      <c r="E42" s="122">
        <v>0</v>
      </c>
      <c r="F42" s="122">
        <v>0</v>
      </c>
      <c r="G42" s="121">
        <v>0</v>
      </c>
      <c r="H42" s="122">
        <v>0</v>
      </c>
      <c r="I42" s="122">
        <v>0</v>
      </c>
      <c r="J42" s="122">
        <v>0</v>
      </c>
      <c r="K42" s="122">
        <v>0</v>
      </c>
      <c r="L42" s="122">
        <v>0</v>
      </c>
      <c r="M42" s="122">
        <v>0</v>
      </c>
      <c r="N42" s="122">
        <v>0</v>
      </c>
      <c r="O42" s="122">
        <v>0</v>
      </c>
      <c r="P42" s="140">
        <v>0</v>
      </c>
      <c r="Q42" s="141">
        <v>0</v>
      </c>
      <c r="R42" s="122">
        <v>0</v>
      </c>
      <c r="S42" s="140">
        <v>0</v>
      </c>
      <c r="T42" s="122">
        <v>0</v>
      </c>
      <c r="U42" s="122">
        <v>0</v>
      </c>
      <c r="V42" s="122">
        <v>0</v>
      </c>
      <c r="W42" s="122">
        <v>0</v>
      </c>
      <c r="X42" s="122">
        <v>0</v>
      </c>
      <c r="Y42" s="122">
        <v>0</v>
      </c>
      <c r="Z42" s="122">
        <v>0</v>
      </c>
      <c r="AA42" s="122">
        <v>0</v>
      </c>
      <c r="AB42" s="122">
        <v>0</v>
      </c>
      <c r="AC42" s="122">
        <v>0</v>
      </c>
      <c r="AD42" s="122">
        <v>0</v>
      </c>
      <c r="AE42" s="122">
        <v>0</v>
      </c>
      <c r="AF42" s="122">
        <v>0</v>
      </c>
      <c r="AG42" s="122">
        <v>0</v>
      </c>
      <c r="AH42" s="122">
        <v>0</v>
      </c>
      <c r="AI42" s="122">
        <v>0</v>
      </c>
      <c r="AJ42" s="142">
        <v>0</v>
      </c>
      <c r="AK42" s="142">
        <v>0</v>
      </c>
    </row>
    <row r="43" spans="1:37" ht="82.5" customHeight="1">
      <c r="A43" s="240"/>
      <c r="B43" s="78" t="s">
        <v>2424</v>
      </c>
      <c r="C43" s="51" t="s">
        <v>2418</v>
      </c>
      <c r="D43" s="58">
        <v>40</v>
      </c>
      <c r="E43" s="122">
        <v>0</v>
      </c>
      <c r="F43" s="122">
        <v>0</v>
      </c>
      <c r="G43" s="121">
        <v>0</v>
      </c>
      <c r="H43" s="122">
        <v>0</v>
      </c>
      <c r="I43" s="122">
        <v>0</v>
      </c>
      <c r="J43" s="122">
        <v>0</v>
      </c>
      <c r="K43" s="122">
        <v>0</v>
      </c>
      <c r="L43" s="122">
        <v>0</v>
      </c>
      <c r="M43" s="122">
        <v>0</v>
      </c>
      <c r="N43" s="122">
        <v>0</v>
      </c>
      <c r="O43" s="122">
        <v>0</v>
      </c>
      <c r="P43" s="140">
        <v>0</v>
      </c>
      <c r="Q43" s="141">
        <v>0</v>
      </c>
      <c r="R43" s="122">
        <v>0</v>
      </c>
      <c r="S43" s="140">
        <v>0</v>
      </c>
      <c r="T43" s="122">
        <v>0</v>
      </c>
      <c r="U43" s="122">
        <v>0</v>
      </c>
      <c r="V43" s="122">
        <v>0</v>
      </c>
      <c r="W43" s="122">
        <v>0</v>
      </c>
      <c r="X43" s="122">
        <v>0</v>
      </c>
      <c r="Y43" s="122">
        <v>0</v>
      </c>
      <c r="Z43" s="122">
        <v>0</v>
      </c>
      <c r="AA43" s="122">
        <v>0</v>
      </c>
      <c r="AB43" s="122">
        <v>0</v>
      </c>
      <c r="AC43" s="122">
        <v>0</v>
      </c>
      <c r="AD43" s="122">
        <v>0</v>
      </c>
      <c r="AE43" s="122">
        <v>0</v>
      </c>
      <c r="AF43" s="122">
        <v>0</v>
      </c>
      <c r="AG43" s="122">
        <v>0</v>
      </c>
      <c r="AH43" s="122">
        <v>0</v>
      </c>
      <c r="AI43" s="122">
        <v>0</v>
      </c>
      <c r="AJ43" s="142">
        <v>0</v>
      </c>
      <c r="AK43" s="142">
        <v>0</v>
      </c>
    </row>
    <row r="44" spans="1:37" ht="56.25" customHeight="1">
      <c r="A44" s="240"/>
      <c r="B44" s="78" t="s">
        <v>2425</v>
      </c>
      <c r="C44" s="51" t="s">
        <v>2419</v>
      </c>
      <c r="D44" s="58">
        <v>41</v>
      </c>
      <c r="E44" s="122">
        <v>0</v>
      </c>
      <c r="F44" s="122">
        <v>0</v>
      </c>
      <c r="G44" s="122">
        <v>0</v>
      </c>
      <c r="H44" s="122">
        <v>0</v>
      </c>
      <c r="I44" s="122">
        <v>0</v>
      </c>
      <c r="J44" s="122">
        <v>0</v>
      </c>
      <c r="K44" s="122">
        <v>0</v>
      </c>
      <c r="L44" s="122">
        <v>0</v>
      </c>
      <c r="M44" s="122">
        <v>0</v>
      </c>
      <c r="N44" s="122">
        <v>0</v>
      </c>
      <c r="O44" s="122">
        <v>0</v>
      </c>
      <c r="P44" s="140">
        <v>0</v>
      </c>
      <c r="Q44" s="141">
        <v>0</v>
      </c>
      <c r="R44" s="122">
        <v>0</v>
      </c>
      <c r="S44" s="140">
        <v>0</v>
      </c>
      <c r="T44" s="122">
        <v>0</v>
      </c>
      <c r="U44" s="122">
        <v>0</v>
      </c>
      <c r="V44" s="122">
        <v>0</v>
      </c>
      <c r="W44" s="122">
        <v>0</v>
      </c>
      <c r="X44" s="122">
        <v>0</v>
      </c>
      <c r="Y44" s="122">
        <v>0</v>
      </c>
      <c r="Z44" s="122">
        <v>0</v>
      </c>
      <c r="AA44" s="122">
        <v>0</v>
      </c>
      <c r="AB44" s="122">
        <v>0</v>
      </c>
      <c r="AC44" s="122">
        <v>0</v>
      </c>
      <c r="AD44" s="122">
        <v>0</v>
      </c>
      <c r="AE44" s="122">
        <v>0</v>
      </c>
      <c r="AF44" s="122">
        <v>0</v>
      </c>
      <c r="AG44" s="122">
        <v>0</v>
      </c>
      <c r="AH44" s="122">
        <v>0</v>
      </c>
      <c r="AI44" s="122">
        <v>0</v>
      </c>
      <c r="AJ44" s="142">
        <v>0</v>
      </c>
      <c r="AK44" s="142">
        <v>0</v>
      </c>
    </row>
    <row r="45" spans="1:37" ht="51" customHeight="1">
      <c r="A45" s="240"/>
      <c r="B45" s="78" t="s">
        <v>2426</v>
      </c>
      <c r="C45" s="51" t="s">
        <v>2420</v>
      </c>
      <c r="D45" s="58">
        <v>42</v>
      </c>
      <c r="E45" s="122">
        <v>0</v>
      </c>
      <c r="F45" s="122">
        <v>0</v>
      </c>
      <c r="G45" s="121">
        <v>0</v>
      </c>
      <c r="H45" s="122">
        <v>0</v>
      </c>
      <c r="I45" s="122">
        <v>0</v>
      </c>
      <c r="J45" s="122">
        <v>0</v>
      </c>
      <c r="K45" s="122">
        <v>0</v>
      </c>
      <c r="L45" s="122">
        <v>0</v>
      </c>
      <c r="M45" s="122">
        <v>0</v>
      </c>
      <c r="N45" s="122">
        <v>0</v>
      </c>
      <c r="O45" s="122">
        <v>0</v>
      </c>
      <c r="P45" s="140">
        <v>0</v>
      </c>
      <c r="Q45" s="141">
        <v>0</v>
      </c>
      <c r="R45" s="122">
        <v>0</v>
      </c>
      <c r="S45" s="140">
        <v>0</v>
      </c>
      <c r="T45" s="122">
        <v>0</v>
      </c>
      <c r="U45" s="122">
        <v>0</v>
      </c>
      <c r="V45" s="122">
        <v>0</v>
      </c>
      <c r="W45" s="122">
        <v>0</v>
      </c>
      <c r="X45" s="122">
        <v>0</v>
      </c>
      <c r="Y45" s="122">
        <v>0</v>
      </c>
      <c r="Z45" s="122">
        <v>0</v>
      </c>
      <c r="AA45" s="122">
        <v>0</v>
      </c>
      <c r="AB45" s="122">
        <v>0</v>
      </c>
      <c r="AC45" s="122">
        <v>0</v>
      </c>
      <c r="AD45" s="122">
        <v>0</v>
      </c>
      <c r="AE45" s="122">
        <v>0</v>
      </c>
      <c r="AF45" s="122">
        <v>0</v>
      </c>
      <c r="AG45" s="122">
        <v>0</v>
      </c>
      <c r="AH45" s="122">
        <v>0</v>
      </c>
      <c r="AI45" s="122">
        <v>0</v>
      </c>
      <c r="AJ45" s="142">
        <v>0</v>
      </c>
      <c r="AK45" s="142">
        <v>0</v>
      </c>
    </row>
    <row r="46" spans="1:37" ht="82.5" customHeight="1">
      <c r="A46" s="240"/>
      <c r="B46" s="78" t="s">
        <v>2593</v>
      </c>
      <c r="C46" s="51" t="s">
        <v>2471</v>
      </c>
      <c r="D46" s="58">
        <v>43</v>
      </c>
      <c r="E46" s="122">
        <v>0</v>
      </c>
      <c r="F46" s="122">
        <v>0</v>
      </c>
      <c r="G46" s="121">
        <v>0</v>
      </c>
      <c r="H46" s="122">
        <v>0</v>
      </c>
      <c r="I46" s="122">
        <v>0</v>
      </c>
      <c r="J46" s="122">
        <v>0</v>
      </c>
      <c r="K46" s="122">
        <v>0</v>
      </c>
      <c r="L46" s="122">
        <v>0</v>
      </c>
      <c r="M46" s="122">
        <v>0</v>
      </c>
      <c r="N46" s="122">
        <v>0</v>
      </c>
      <c r="O46" s="122">
        <v>0</v>
      </c>
      <c r="P46" s="140">
        <v>0</v>
      </c>
      <c r="Q46" s="141">
        <v>0</v>
      </c>
      <c r="R46" s="122">
        <v>0</v>
      </c>
      <c r="S46" s="140">
        <v>0</v>
      </c>
      <c r="T46" s="122">
        <v>0</v>
      </c>
      <c r="U46" s="122">
        <v>0</v>
      </c>
      <c r="V46" s="122">
        <v>0</v>
      </c>
      <c r="W46" s="122">
        <v>0</v>
      </c>
      <c r="X46" s="122">
        <v>0</v>
      </c>
      <c r="Y46" s="122">
        <v>0</v>
      </c>
      <c r="Z46" s="122">
        <v>0</v>
      </c>
      <c r="AA46" s="122">
        <v>0</v>
      </c>
      <c r="AB46" s="122">
        <v>0</v>
      </c>
      <c r="AC46" s="122">
        <v>0</v>
      </c>
      <c r="AD46" s="122">
        <v>0</v>
      </c>
      <c r="AE46" s="122">
        <v>0</v>
      </c>
      <c r="AF46" s="122">
        <v>0</v>
      </c>
      <c r="AG46" s="122">
        <v>0</v>
      </c>
      <c r="AH46" s="122">
        <v>0</v>
      </c>
      <c r="AI46" s="122">
        <v>0</v>
      </c>
      <c r="AJ46" s="142">
        <v>0</v>
      </c>
      <c r="AK46" s="142">
        <v>0</v>
      </c>
    </row>
    <row r="47" spans="1:37" ht="56.25" customHeight="1">
      <c r="A47" s="240"/>
      <c r="B47" s="78" t="s">
        <v>2594</v>
      </c>
      <c r="C47" s="51" t="s">
        <v>2472</v>
      </c>
      <c r="D47" s="58">
        <v>44</v>
      </c>
      <c r="E47" s="122">
        <v>0</v>
      </c>
      <c r="F47" s="122">
        <v>0</v>
      </c>
      <c r="G47" s="121">
        <v>0</v>
      </c>
      <c r="H47" s="122">
        <v>0</v>
      </c>
      <c r="I47" s="122">
        <v>0</v>
      </c>
      <c r="J47" s="122">
        <v>0</v>
      </c>
      <c r="K47" s="122">
        <v>0</v>
      </c>
      <c r="L47" s="122">
        <v>0</v>
      </c>
      <c r="M47" s="122">
        <v>0</v>
      </c>
      <c r="N47" s="122">
        <v>0</v>
      </c>
      <c r="O47" s="122">
        <v>0</v>
      </c>
      <c r="P47" s="140">
        <v>0</v>
      </c>
      <c r="Q47" s="141">
        <v>0</v>
      </c>
      <c r="R47" s="122">
        <v>0</v>
      </c>
      <c r="S47" s="140">
        <v>0</v>
      </c>
      <c r="T47" s="122">
        <v>0</v>
      </c>
      <c r="U47" s="122">
        <v>0</v>
      </c>
      <c r="V47" s="122">
        <v>0</v>
      </c>
      <c r="W47" s="122">
        <v>0</v>
      </c>
      <c r="X47" s="122">
        <v>0</v>
      </c>
      <c r="Y47" s="122">
        <v>0</v>
      </c>
      <c r="Z47" s="122">
        <v>0</v>
      </c>
      <c r="AA47" s="122">
        <v>0</v>
      </c>
      <c r="AB47" s="122">
        <v>0</v>
      </c>
      <c r="AC47" s="122">
        <v>0</v>
      </c>
      <c r="AD47" s="122">
        <v>0</v>
      </c>
      <c r="AE47" s="122">
        <v>0</v>
      </c>
      <c r="AF47" s="122">
        <v>0</v>
      </c>
      <c r="AG47" s="122">
        <v>0</v>
      </c>
      <c r="AH47" s="122">
        <v>0</v>
      </c>
      <c r="AI47" s="122">
        <v>0</v>
      </c>
      <c r="AJ47" s="142">
        <v>0</v>
      </c>
      <c r="AK47" s="142">
        <v>0</v>
      </c>
    </row>
    <row r="48" spans="1:37" ht="30" customHeight="1">
      <c r="A48" s="240"/>
      <c r="B48" s="78" t="s">
        <v>1424</v>
      </c>
      <c r="C48" s="51" t="s">
        <v>2473</v>
      </c>
      <c r="D48" s="58">
        <v>45</v>
      </c>
      <c r="E48" s="122">
        <v>0</v>
      </c>
      <c r="F48" s="122">
        <v>0</v>
      </c>
      <c r="G48" s="121">
        <v>0</v>
      </c>
      <c r="H48" s="122">
        <v>0</v>
      </c>
      <c r="I48" s="122">
        <v>0</v>
      </c>
      <c r="J48" s="122">
        <v>0</v>
      </c>
      <c r="K48" s="122">
        <v>0</v>
      </c>
      <c r="L48" s="122">
        <v>0</v>
      </c>
      <c r="M48" s="122">
        <v>0</v>
      </c>
      <c r="N48" s="122">
        <v>0</v>
      </c>
      <c r="O48" s="122">
        <v>0</v>
      </c>
      <c r="P48" s="140">
        <v>0</v>
      </c>
      <c r="Q48" s="141">
        <v>0</v>
      </c>
      <c r="R48" s="122">
        <v>0</v>
      </c>
      <c r="S48" s="140">
        <v>0</v>
      </c>
      <c r="T48" s="122">
        <v>0</v>
      </c>
      <c r="U48" s="122">
        <v>0</v>
      </c>
      <c r="V48" s="122">
        <v>0</v>
      </c>
      <c r="W48" s="122">
        <v>0</v>
      </c>
      <c r="X48" s="122">
        <v>0</v>
      </c>
      <c r="Y48" s="122">
        <v>0</v>
      </c>
      <c r="Z48" s="122">
        <v>0</v>
      </c>
      <c r="AA48" s="122">
        <v>0</v>
      </c>
      <c r="AB48" s="122">
        <v>0</v>
      </c>
      <c r="AC48" s="122">
        <v>0</v>
      </c>
      <c r="AD48" s="122">
        <v>0</v>
      </c>
      <c r="AE48" s="122">
        <v>0</v>
      </c>
      <c r="AF48" s="122">
        <v>0</v>
      </c>
      <c r="AG48" s="122">
        <v>0</v>
      </c>
      <c r="AH48" s="122">
        <v>0</v>
      </c>
      <c r="AI48" s="122">
        <v>0</v>
      </c>
      <c r="AJ48" s="142">
        <v>0</v>
      </c>
      <c r="AK48" s="142">
        <v>0</v>
      </c>
    </row>
    <row r="49" spans="1:37" ht="66" customHeight="1">
      <c r="A49" s="240"/>
      <c r="B49" s="78" t="s">
        <v>2595</v>
      </c>
      <c r="C49" s="75" t="s">
        <v>2464</v>
      </c>
      <c r="D49" s="58">
        <v>46</v>
      </c>
      <c r="E49" s="122">
        <v>0</v>
      </c>
      <c r="F49" s="122">
        <v>0</v>
      </c>
      <c r="G49" s="121">
        <v>0</v>
      </c>
      <c r="H49" s="122">
        <v>0</v>
      </c>
      <c r="I49" s="122">
        <v>0</v>
      </c>
      <c r="J49" s="122">
        <v>0</v>
      </c>
      <c r="K49" s="122">
        <v>0</v>
      </c>
      <c r="L49" s="122">
        <v>0</v>
      </c>
      <c r="M49" s="122">
        <v>0</v>
      </c>
      <c r="N49" s="122">
        <v>0</v>
      </c>
      <c r="O49" s="122">
        <v>0</v>
      </c>
      <c r="P49" s="140">
        <v>0</v>
      </c>
      <c r="Q49" s="141">
        <v>0</v>
      </c>
      <c r="R49" s="122">
        <v>0</v>
      </c>
      <c r="S49" s="140">
        <v>0</v>
      </c>
      <c r="T49" s="122">
        <v>0</v>
      </c>
      <c r="U49" s="122">
        <v>0</v>
      </c>
      <c r="V49" s="122">
        <v>0</v>
      </c>
      <c r="W49" s="122">
        <v>0</v>
      </c>
      <c r="X49" s="122">
        <v>0</v>
      </c>
      <c r="Y49" s="122">
        <v>0</v>
      </c>
      <c r="Z49" s="122">
        <v>0</v>
      </c>
      <c r="AA49" s="122">
        <v>0</v>
      </c>
      <c r="AB49" s="122">
        <v>0</v>
      </c>
      <c r="AC49" s="122">
        <v>0</v>
      </c>
      <c r="AD49" s="122">
        <v>0</v>
      </c>
      <c r="AE49" s="122">
        <v>0</v>
      </c>
      <c r="AF49" s="122">
        <v>0</v>
      </c>
      <c r="AG49" s="122">
        <v>0</v>
      </c>
      <c r="AH49" s="122">
        <v>0</v>
      </c>
      <c r="AI49" s="122">
        <v>0</v>
      </c>
      <c r="AJ49" s="142">
        <v>0</v>
      </c>
      <c r="AK49" s="142">
        <v>0</v>
      </c>
    </row>
    <row r="50" spans="1:37" ht="142.5" customHeight="1">
      <c r="A50" s="240"/>
      <c r="B50" s="78" t="s">
        <v>2596</v>
      </c>
      <c r="C50" s="75" t="s">
        <v>2465</v>
      </c>
      <c r="D50" s="58">
        <v>47</v>
      </c>
      <c r="E50" s="122">
        <v>0</v>
      </c>
      <c r="F50" s="122">
        <v>0</v>
      </c>
      <c r="G50" s="121">
        <v>0</v>
      </c>
      <c r="H50" s="122">
        <v>0</v>
      </c>
      <c r="I50" s="122">
        <v>0</v>
      </c>
      <c r="J50" s="122">
        <v>0</v>
      </c>
      <c r="K50" s="122">
        <v>0</v>
      </c>
      <c r="L50" s="122">
        <v>0</v>
      </c>
      <c r="M50" s="122">
        <v>0</v>
      </c>
      <c r="N50" s="122">
        <v>0</v>
      </c>
      <c r="O50" s="122">
        <v>0</v>
      </c>
      <c r="P50" s="140">
        <v>0</v>
      </c>
      <c r="Q50" s="141">
        <v>0</v>
      </c>
      <c r="R50" s="122">
        <v>0</v>
      </c>
      <c r="S50" s="140">
        <v>0</v>
      </c>
      <c r="T50" s="122">
        <v>0</v>
      </c>
      <c r="U50" s="122">
        <v>0</v>
      </c>
      <c r="V50" s="122">
        <v>0</v>
      </c>
      <c r="W50" s="122">
        <v>0</v>
      </c>
      <c r="X50" s="122">
        <v>0</v>
      </c>
      <c r="Y50" s="122">
        <v>0</v>
      </c>
      <c r="Z50" s="122">
        <v>0</v>
      </c>
      <c r="AA50" s="122">
        <v>0</v>
      </c>
      <c r="AB50" s="122">
        <v>0</v>
      </c>
      <c r="AC50" s="122">
        <v>0</v>
      </c>
      <c r="AD50" s="122">
        <v>0</v>
      </c>
      <c r="AE50" s="122">
        <v>0</v>
      </c>
      <c r="AF50" s="122">
        <v>0</v>
      </c>
      <c r="AG50" s="122">
        <v>0</v>
      </c>
      <c r="AH50" s="122">
        <v>0</v>
      </c>
      <c r="AI50" s="122">
        <v>0</v>
      </c>
      <c r="AJ50" s="142">
        <v>0</v>
      </c>
      <c r="AK50" s="142">
        <v>0</v>
      </c>
    </row>
    <row r="51" spans="1:37" ht="54" customHeight="1">
      <c r="A51" s="240"/>
      <c r="B51" s="78" t="s">
        <v>2427</v>
      </c>
      <c r="C51" s="51" t="s">
        <v>2421</v>
      </c>
      <c r="D51" s="58">
        <v>48</v>
      </c>
      <c r="E51" s="122">
        <v>0</v>
      </c>
      <c r="F51" s="122">
        <v>0</v>
      </c>
      <c r="G51" s="121">
        <v>0</v>
      </c>
      <c r="H51" s="122">
        <v>0</v>
      </c>
      <c r="I51" s="122">
        <v>0</v>
      </c>
      <c r="J51" s="122">
        <v>0</v>
      </c>
      <c r="K51" s="122">
        <v>0</v>
      </c>
      <c r="L51" s="122">
        <v>0</v>
      </c>
      <c r="M51" s="122">
        <v>0</v>
      </c>
      <c r="N51" s="122">
        <v>0</v>
      </c>
      <c r="O51" s="122">
        <v>0</v>
      </c>
      <c r="P51" s="140">
        <v>0</v>
      </c>
      <c r="Q51" s="141">
        <v>0</v>
      </c>
      <c r="R51" s="122">
        <v>0</v>
      </c>
      <c r="S51" s="140">
        <v>0</v>
      </c>
      <c r="T51" s="122">
        <v>0</v>
      </c>
      <c r="U51" s="122">
        <v>0</v>
      </c>
      <c r="V51" s="122">
        <v>0</v>
      </c>
      <c r="W51" s="122">
        <v>0</v>
      </c>
      <c r="X51" s="122">
        <v>0</v>
      </c>
      <c r="Y51" s="122">
        <v>0</v>
      </c>
      <c r="Z51" s="122">
        <v>0</v>
      </c>
      <c r="AA51" s="122">
        <v>0</v>
      </c>
      <c r="AB51" s="122">
        <v>0</v>
      </c>
      <c r="AC51" s="122">
        <v>0</v>
      </c>
      <c r="AD51" s="122">
        <v>0</v>
      </c>
      <c r="AE51" s="122">
        <v>0</v>
      </c>
      <c r="AF51" s="122">
        <v>0</v>
      </c>
      <c r="AG51" s="122">
        <v>0</v>
      </c>
      <c r="AH51" s="122">
        <v>0</v>
      </c>
      <c r="AI51" s="122">
        <v>0</v>
      </c>
      <c r="AJ51" s="142">
        <v>0</v>
      </c>
      <c r="AK51" s="142">
        <v>0</v>
      </c>
    </row>
    <row r="52" spans="1:37" ht="60.75" customHeight="1">
      <c r="A52" s="240"/>
      <c r="B52" s="238" t="s">
        <v>2607</v>
      </c>
      <c r="C52" s="241"/>
      <c r="D52" s="58">
        <v>49</v>
      </c>
      <c r="E52" s="122">
        <v>0</v>
      </c>
      <c r="F52" s="122">
        <v>0</v>
      </c>
      <c r="G52" s="121">
        <v>0</v>
      </c>
      <c r="H52" s="122">
        <v>0</v>
      </c>
      <c r="I52" s="122">
        <v>0</v>
      </c>
      <c r="J52" s="122">
        <v>0</v>
      </c>
      <c r="K52" s="122">
        <v>0</v>
      </c>
      <c r="L52" s="122">
        <v>0</v>
      </c>
      <c r="M52" s="122">
        <v>0</v>
      </c>
      <c r="N52" s="122">
        <v>0</v>
      </c>
      <c r="O52" s="122">
        <v>0</v>
      </c>
      <c r="P52" s="140">
        <v>0</v>
      </c>
      <c r="Q52" s="141">
        <v>0</v>
      </c>
      <c r="R52" s="122">
        <v>0</v>
      </c>
      <c r="S52" s="140">
        <v>0</v>
      </c>
      <c r="T52" s="122">
        <v>0</v>
      </c>
      <c r="U52" s="122">
        <v>0</v>
      </c>
      <c r="V52" s="122">
        <v>0</v>
      </c>
      <c r="W52" s="122">
        <v>0</v>
      </c>
      <c r="X52" s="122">
        <v>0</v>
      </c>
      <c r="Y52" s="122">
        <v>0</v>
      </c>
      <c r="Z52" s="122">
        <v>0</v>
      </c>
      <c r="AA52" s="122">
        <v>0</v>
      </c>
      <c r="AB52" s="122">
        <v>0</v>
      </c>
      <c r="AC52" s="122">
        <v>0</v>
      </c>
      <c r="AD52" s="122">
        <v>0</v>
      </c>
      <c r="AE52" s="122">
        <v>0</v>
      </c>
      <c r="AF52" s="122">
        <v>0</v>
      </c>
      <c r="AG52" s="122">
        <v>0</v>
      </c>
      <c r="AH52" s="122">
        <v>0</v>
      </c>
      <c r="AI52" s="122">
        <v>0</v>
      </c>
      <c r="AJ52" s="142">
        <v>0</v>
      </c>
      <c r="AK52" s="142">
        <v>0</v>
      </c>
    </row>
    <row r="53" spans="1:37" ht="37.5" customHeight="1">
      <c r="A53" s="240" t="s">
        <v>1425</v>
      </c>
      <c r="B53" s="78" t="s">
        <v>2422</v>
      </c>
      <c r="C53" s="51" t="s">
        <v>2416</v>
      </c>
      <c r="D53" s="58">
        <v>50</v>
      </c>
      <c r="E53" s="122">
        <v>0</v>
      </c>
      <c r="F53" s="122">
        <v>0</v>
      </c>
      <c r="G53" s="122">
        <v>0</v>
      </c>
      <c r="H53" s="122">
        <v>0</v>
      </c>
      <c r="I53" s="122">
        <v>0</v>
      </c>
      <c r="J53" s="122">
        <v>0</v>
      </c>
      <c r="K53" s="122">
        <v>0</v>
      </c>
      <c r="L53" s="122">
        <v>0</v>
      </c>
      <c r="M53" s="122">
        <v>0</v>
      </c>
      <c r="N53" s="122">
        <v>0</v>
      </c>
      <c r="O53" s="122">
        <v>0</v>
      </c>
      <c r="P53" s="140">
        <v>0</v>
      </c>
      <c r="Q53" s="141">
        <v>0</v>
      </c>
      <c r="R53" s="122">
        <v>0</v>
      </c>
      <c r="S53" s="140">
        <v>0</v>
      </c>
      <c r="T53" s="122">
        <v>0</v>
      </c>
      <c r="U53" s="122">
        <v>0</v>
      </c>
      <c r="V53" s="122">
        <v>0</v>
      </c>
      <c r="W53" s="122">
        <v>0</v>
      </c>
      <c r="X53" s="122">
        <v>0</v>
      </c>
      <c r="Y53" s="122">
        <v>0</v>
      </c>
      <c r="Z53" s="122">
        <v>0</v>
      </c>
      <c r="AA53" s="122">
        <v>0</v>
      </c>
      <c r="AB53" s="122">
        <v>0</v>
      </c>
      <c r="AC53" s="122">
        <v>0</v>
      </c>
      <c r="AD53" s="122">
        <v>0</v>
      </c>
      <c r="AE53" s="122">
        <v>0</v>
      </c>
      <c r="AF53" s="122">
        <v>0</v>
      </c>
      <c r="AG53" s="122">
        <v>0</v>
      </c>
      <c r="AH53" s="122">
        <v>0</v>
      </c>
      <c r="AI53" s="122">
        <v>0</v>
      </c>
      <c r="AJ53" s="142">
        <v>0</v>
      </c>
      <c r="AK53" s="142">
        <v>0</v>
      </c>
    </row>
    <row r="54" spans="1:37" ht="27.75" customHeight="1">
      <c r="A54" s="240"/>
      <c r="B54" s="78" t="s">
        <v>2458</v>
      </c>
      <c r="C54" s="75">
        <v>126</v>
      </c>
      <c r="D54" s="58">
        <v>51</v>
      </c>
      <c r="E54" s="122">
        <v>3</v>
      </c>
      <c r="F54" s="122">
        <v>1</v>
      </c>
      <c r="G54" s="122">
        <v>0</v>
      </c>
      <c r="H54" s="122">
        <v>0</v>
      </c>
      <c r="I54" s="122">
        <v>0</v>
      </c>
      <c r="J54" s="122">
        <v>0</v>
      </c>
      <c r="K54" s="122">
        <v>0</v>
      </c>
      <c r="L54" s="122">
        <v>0</v>
      </c>
      <c r="M54" s="122">
        <v>0</v>
      </c>
      <c r="N54" s="122">
        <v>0</v>
      </c>
      <c r="O54" s="122">
        <v>0</v>
      </c>
      <c r="P54" s="140">
        <v>0</v>
      </c>
      <c r="Q54" s="141">
        <v>0</v>
      </c>
      <c r="R54" s="122">
        <v>0</v>
      </c>
      <c r="S54" s="140">
        <v>0</v>
      </c>
      <c r="T54" s="122">
        <v>0</v>
      </c>
      <c r="U54" s="122">
        <v>0</v>
      </c>
      <c r="V54" s="122">
        <v>0</v>
      </c>
      <c r="W54" s="122">
        <v>0</v>
      </c>
      <c r="X54" s="122">
        <v>1</v>
      </c>
      <c r="Y54" s="122">
        <v>1</v>
      </c>
      <c r="Z54" s="122">
        <v>0</v>
      </c>
      <c r="AA54" s="122">
        <v>0</v>
      </c>
      <c r="AB54" s="122">
        <v>0</v>
      </c>
      <c r="AC54" s="122">
        <v>0</v>
      </c>
      <c r="AD54" s="122">
        <v>0</v>
      </c>
      <c r="AE54" s="122">
        <v>0</v>
      </c>
      <c r="AF54" s="122">
        <v>0</v>
      </c>
      <c r="AG54" s="122">
        <v>0</v>
      </c>
      <c r="AH54" s="122">
        <v>0</v>
      </c>
      <c r="AI54" s="122">
        <v>0</v>
      </c>
      <c r="AJ54" s="142">
        <v>0</v>
      </c>
      <c r="AK54" s="142">
        <v>0</v>
      </c>
    </row>
    <row r="55" spans="1:37" ht="27.75" customHeight="1">
      <c r="A55" s="240"/>
      <c r="B55" s="78" t="s">
        <v>2459</v>
      </c>
      <c r="C55" s="75">
        <v>127</v>
      </c>
      <c r="D55" s="58">
        <v>52</v>
      </c>
      <c r="E55" s="122">
        <v>1</v>
      </c>
      <c r="F55" s="122">
        <v>0</v>
      </c>
      <c r="G55" s="122">
        <v>0</v>
      </c>
      <c r="H55" s="122">
        <v>0</v>
      </c>
      <c r="I55" s="122">
        <v>0</v>
      </c>
      <c r="J55" s="122">
        <v>0</v>
      </c>
      <c r="K55" s="122">
        <v>0</v>
      </c>
      <c r="L55" s="122">
        <v>0</v>
      </c>
      <c r="M55" s="122">
        <v>0</v>
      </c>
      <c r="N55" s="122">
        <v>0</v>
      </c>
      <c r="O55" s="122">
        <v>0</v>
      </c>
      <c r="P55" s="140">
        <v>0</v>
      </c>
      <c r="Q55" s="141">
        <v>0</v>
      </c>
      <c r="R55" s="122">
        <v>0</v>
      </c>
      <c r="S55" s="140">
        <v>0</v>
      </c>
      <c r="T55" s="122">
        <v>0</v>
      </c>
      <c r="U55" s="122">
        <v>0</v>
      </c>
      <c r="V55" s="122">
        <v>0</v>
      </c>
      <c r="W55" s="122">
        <v>0</v>
      </c>
      <c r="X55" s="122">
        <v>0</v>
      </c>
      <c r="Y55" s="122">
        <v>0</v>
      </c>
      <c r="Z55" s="122">
        <v>0</v>
      </c>
      <c r="AA55" s="122">
        <v>0</v>
      </c>
      <c r="AB55" s="122">
        <v>0</v>
      </c>
      <c r="AC55" s="122">
        <v>0</v>
      </c>
      <c r="AD55" s="122">
        <v>0</v>
      </c>
      <c r="AE55" s="122">
        <v>0</v>
      </c>
      <c r="AF55" s="122">
        <v>0</v>
      </c>
      <c r="AG55" s="122">
        <v>0</v>
      </c>
      <c r="AH55" s="122">
        <v>0</v>
      </c>
      <c r="AI55" s="122">
        <v>0</v>
      </c>
      <c r="AJ55" s="142">
        <v>0</v>
      </c>
      <c r="AK55" s="142">
        <v>0</v>
      </c>
    </row>
    <row r="56" spans="1:37" s="68" customFormat="1" ht="36" customHeight="1">
      <c r="A56" s="240"/>
      <c r="B56" s="78" t="s">
        <v>2460</v>
      </c>
      <c r="C56" s="75" t="s">
        <v>2461</v>
      </c>
      <c r="D56" s="58">
        <v>53</v>
      </c>
      <c r="E56" s="142">
        <v>0</v>
      </c>
      <c r="F56" s="142">
        <v>0</v>
      </c>
      <c r="G56" s="142">
        <v>0</v>
      </c>
      <c r="H56" s="142">
        <v>0</v>
      </c>
      <c r="I56" s="142">
        <v>0</v>
      </c>
      <c r="J56" s="142">
        <v>0</v>
      </c>
      <c r="K56" s="142">
        <v>0</v>
      </c>
      <c r="L56" s="142">
        <v>0</v>
      </c>
      <c r="M56" s="142">
        <v>0</v>
      </c>
      <c r="N56" s="142">
        <v>0</v>
      </c>
      <c r="O56" s="142">
        <v>0</v>
      </c>
      <c r="P56" s="140">
        <v>0</v>
      </c>
      <c r="Q56" s="143">
        <v>0</v>
      </c>
      <c r="R56" s="142">
        <v>0</v>
      </c>
      <c r="S56" s="144">
        <v>0</v>
      </c>
      <c r="T56" s="142">
        <v>0</v>
      </c>
      <c r="U56" s="142">
        <v>0</v>
      </c>
      <c r="V56" s="142">
        <v>0</v>
      </c>
      <c r="W56" s="142">
        <v>0</v>
      </c>
      <c r="X56" s="142">
        <v>0</v>
      </c>
      <c r="Y56" s="142">
        <v>0</v>
      </c>
      <c r="Z56" s="142">
        <v>0</v>
      </c>
      <c r="AA56" s="142">
        <v>0</v>
      </c>
      <c r="AB56" s="142">
        <v>0</v>
      </c>
      <c r="AC56" s="142">
        <v>0</v>
      </c>
      <c r="AD56" s="142">
        <v>0</v>
      </c>
      <c r="AE56" s="142">
        <v>0</v>
      </c>
      <c r="AF56" s="142">
        <v>0</v>
      </c>
      <c r="AG56" s="142">
        <v>0</v>
      </c>
      <c r="AH56" s="142">
        <v>0</v>
      </c>
      <c r="AI56" s="142">
        <v>0</v>
      </c>
      <c r="AJ56" s="142">
        <v>0</v>
      </c>
      <c r="AK56" s="142">
        <v>0</v>
      </c>
    </row>
    <row r="57" spans="1:37" s="68" customFormat="1" ht="27.75" customHeight="1">
      <c r="A57" s="240"/>
      <c r="B57" s="78" t="s">
        <v>2462</v>
      </c>
      <c r="C57" s="75" t="s">
        <v>2463</v>
      </c>
      <c r="D57" s="58">
        <v>54</v>
      </c>
      <c r="E57" s="142">
        <v>0</v>
      </c>
      <c r="F57" s="142">
        <v>0</v>
      </c>
      <c r="G57" s="142">
        <v>0</v>
      </c>
      <c r="H57" s="142">
        <v>0</v>
      </c>
      <c r="I57" s="142">
        <v>0</v>
      </c>
      <c r="J57" s="142">
        <v>0</v>
      </c>
      <c r="K57" s="142">
        <v>0</v>
      </c>
      <c r="L57" s="142">
        <v>0</v>
      </c>
      <c r="M57" s="142">
        <v>0</v>
      </c>
      <c r="N57" s="142">
        <v>0</v>
      </c>
      <c r="O57" s="142">
        <v>0</v>
      </c>
      <c r="P57" s="140">
        <v>0</v>
      </c>
      <c r="Q57" s="143">
        <v>0</v>
      </c>
      <c r="R57" s="142">
        <v>0</v>
      </c>
      <c r="S57" s="144">
        <v>0</v>
      </c>
      <c r="T57" s="142">
        <v>0</v>
      </c>
      <c r="U57" s="142">
        <v>0</v>
      </c>
      <c r="V57" s="142">
        <v>0</v>
      </c>
      <c r="W57" s="142">
        <v>0</v>
      </c>
      <c r="X57" s="142">
        <v>0</v>
      </c>
      <c r="Y57" s="142">
        <v>0</v>
      </c>
      <c r="Z57" s="142">
        <v>0</v>
      </c>
      <c r="AA57" s="142">
        <v>0</v>
      </c>
      <c r="AB57" s="142">
        <v>0</v>
      </c>
      <c r="AC57" s="142">
        <v>0</v>
      </c>
      <c r="AD57" s="142">
        <v>0</v>
      </c>
      <c r="AE57" s="142">
        <v>0</v>
      </c>
      <c r="AF57" s="142">
        <v>0</v>
      </c>
      <c r="AG57" s="142">
        <v>0</v>
      </c>
      <c r="AH57" s="142">
        <v>0</v>
      </c>
      <c r="AI57" s="142">
        <v>0</v>
      </c>
      <c r="AJ57" s="142">
        <v>0</v>
      </c>
      <c r="AK57" s="142">
        <v>0</v>
      </c>
    </row>
    <row r="58" spans="1:37" s="68" customFormat="1" ht="72" customHeight="1">
      <c r="A58" s="240"/>
      <c r="B58" s="78" t="s">
        <v>1408</v>
      </c>
      <c r="C58" s="75">
        <v>174</v>
      </c>
      <c r="D58" s="58">
        <v>55</v>
      </c>
      <c r="E58" s="142">
        <v>0</v>
      </c>
      <c r="F58" s="142">
        <v>0</v>
      </c>
      <c r="G58" s="142">
        <v>0</v>
      </c>
      <c r="H58" s="142">
        <v>0</v>
      </c>
      <c r="I58" s="142">
        <v>0</v>
      </c>
      <c r="J58" s="142">
        <v>0</v>
      </c>
      <c r="K58" s="142">
        <v>0</v>
      </c>
      <c r="L58" s="142">
        <v>0</v>
      </c>
      <c r="M58" s="142">
        <v>0</v>
      </c>
      <c r="N58" s="142">
        <v>0</v>
      </c>
      <c r="O58" s="142">
        <v>0</v>
      </c>
      <c r="P58" s="140">
        <v>0</v>
      </c>
      <c r="Q58" s="143">
        <v>0</v>
      </c>
      <c r="R58" s="142">
        <v>0</v>
      </c>
      <c r="S58" s="144">
        <v>0</v>
      </c>
      <c r="T58" s="142">
        <v>0</v>
      </c>
      <c r="U58" s="142">
        <v>0</v>
      </c>
      <c r="V58" s="142">
        <v>0</v>
      </c>
      <c r="W58" s="142">
        <v>0</v>
      </c>
      <c r="X58" s="142">
        <v>0</v>
      </c>
      <c r="Y58" s="142">
        <v>0</v>
      </c>
      <c r="Z58" s="142">
        <v>0</v>
      </c>
      <c r="AA58" s="142">
        <v>0</v>
      </c>
      <c r="AB58" s="142">
        <v>0</v>
      </c>
      <c r="AC58" s="142">
        <v>0</v>
      </c>
      <c r="AD58" s="142">
        <v>0</v>
      </c>
      <c r="AE58" s="142">
        <v>0</v>
      </c>
      <c r="AF58" s="142">
        <v>0</v>
      </c>
      <c r="AG58" s="142">
        <v>0</v>
      </c>
      <c r="AH58" s="142">
        <v>0</v>
      </c>
      <c r="AI58" s="142">
        <v>0</v>
      </c>
      <c r="AJ58" s="142">
        <v>0</v>
      </c>
      <c r="AK58" s="142">
        <v>0</v>
      </c>
    </row>
    <row r="59" spans="1:37" s="68" customFormat="1" ht="55.5" customHeight="1">
      <c r="A59" s="240"/>
      <c r="B59" s="78" t="s">
        <v>2507</v>
      </c>
      <c r="C59" s="75" t="s">
        <v>2454</v>
      </c>
      <c r="D59" s="58">
        <v>56</v>
      </c>
      <c r="E59" s="142">
        <v>0</v>
      </c>
      <c r="F59" s="142">
        <v>0</v>
      </c>
      <c r="G59" s="142">
        <v>0</v>
      </c>
      <c r="H59" s="142">
        <v>0</v>
      </c>
      <c r="I59" s="142">
        <v>0</v>
      </c>
      <c r="J59" s="142">
        <v>0</v>
      </c>
      <c r="K59" s="142">
        <v>0</v>
      </c>
      <c r="L59" s="142">
        <v>0</v>
      </c>
      <c r="M59" s="142">
        <v>0</v>
      </c>
      <c r="N59" s="142">
        <v>0</v>
      </c>
      <c r="O59" s="142">
        <v>0</v>
      </c>
      <c r="P59" s="140">
        <v>0</v>
      </c>
      <c r="Q59" s="143">
        <v>0</v>
      </c>
      <c r="R59" s="142">
        <v>0</v>
      </c>
      <c r="S59" s="144">
        <v>0</v>
      </c>
      <c r="T59" s="142">
        <v>0</v>
      </c>
      <c r="U59" s="142">
        <v>0</v>
      </c>
      <c r="V59" s="142">
        <v>0</v>
      </c>
      <c r="W59" s="142">
        <v>0</v>
      </c>
      <c r="X59" s="142">
        <v>0</v>
      </c>
      <c r="Y59" s="142">
        <v>0</v>
      </c>
      <c r="Z59" s="142">
        <v>0</v>
      </c>
      <c r="AA59" s="142">
        <v>0</v>
      </c>
      <c r="AB59" s="142">
        <v>0</v>
      </c>
      <c r="AC59" s="142">
        <v>0</v>
      </c>
      <c r="AD59" s="142">
        <v>0</v>
      </c>
      <c r="AE59" s="142">
        <v>0</v>
      </c>
      <c r="AF59" s="142">
        <v>0</v>
      </c>
      <c r="AG59" s="142">
        <v>0</v>
      </c>
      <c r="AH59" s="142">
        <v>0</v>
      </c>
      <c r="AI59" s="142">
        <v>0</v>
      </c>
      <c r="AJ59" s="142">
        <v>0</v>
      </c>
      <c r="AK59" s="142">
        <v>0</v>
      </c>
    </row>
    <row r="60" spans="1:37" s="68" customFormat="1" ht="49.5" customHeight="1">
      <c r="A60" s="240"/>
      <c r="B60" s="78" t="s">
        <v>1224</v>
      </c>
      <c r="C60" s="75">
        <v>209</v>
      </c>
      <c r="D60" s="58">
        <v>57</v>
      </c>
      <c r="E60" s="142">
        <v>4</v>
      </c>
      <c r="F60" s="142">
        <v>2</v>
      </c>
      <c r="G60" s="142">
        <v>0</v>
      </c>
      <c r="H60" s="142">
        <v>2</v>
      </c>
      <c r="I60" s="142">
        <v>0</v>
      </c>
      <c r="J60" s="142">
        <v>0</v>
      </c>
      <c r="K60" s="142">
        <v>0</v>
      </c>
      <c r="L60" s="142">
        <v>0</v>
      </c>
      <c r="M60" s="142">
        <v>2</v>
      </c>
      <c r="N60" s="142">
        <v>0</v>
      </c>
      <c r="O60" s="142">
        <v>0</v>
      </c>
      <c r="P60" s="140">
        <v>0</v>
      </c>
      <c r="Q60" s="143">
        <v>0</v>
      </c>
      <c r="R60" s="142">
        <v>0</v>
      </c>
      <c r="S60" s="144">
        <v>0</v>
      </c>
      <c r="T60" s="142">
        <v>0</v>
      </c>
      <c r="U60" s="142">
        <v>0</v>
      </c>
      <c r="V60" s="142">
        <v>0</v>
      </c>
      <c r="W60" s="142">
        <v>0</v>
      </c>
      <c r="X60" s="142">
        <v>0</v>
      </c>
      <c r="Y60" s="142">
        <v>0</v>
      </c>
      <c r="Z60" s="142">
        <v>0</v>
      </c>
      <c r="AA60" s="142">
        <v>0</v>
      </c>
      <c r="AB60" s="142">
        <v>0</v>
      </c>
      <c r="AC60" s="142">
        <v>0</v>
      </c>
      <c r="AD60" s="142">
        <v>0</v>
      </c>
      <c r="AE60" s="142">
        <v>0</v>
      </c>
      <c r="AF60" s="142">
        <v>0</v>
      </c>
      <c r="AG60" s="142">
        <v>0</v>
      </c>
      <c r="AH60" s="142">
        <v>0</v>
      </c>
      <c r="AI60" s="142">
        <v>2</v>
      </c>
      <c r="AJ60" s="142">
        <v>0</v>
      </c>
      <c r="AK60" s="142">
        <v>0</v>
      </c>
    </row>
    <row r="61" spans="1:37" s="68" customFormat="1" ht="49.5" customHeight="1">
      <c r="A61" s="240"/>
      <c r="B61" s="78" t="s">
        <v>1225</v>
      </c>
      <c r="C61" s="75">
        <v>210</v>
      </c>
      <c r="D61" s="58">
        <v>58</v>
      </c>
      <c r="E61" s="142">
        <v>0</v>
      </c>
      <c r="F61" s="142">
        <v>0</v>
      </c>
      <c r="G61" s="142">
        <v>0</v>
      </c>
      <c r="H61" s="142">
        <v>0</v>
      </c>
      <c r="I61" s="142">
        <v>0</v>
      </c>
      <c r="J61" s="142">
        <v>0</v>
      </c>
      <c r="K61" s="142">
        <v>0</v>
      </c>
      <c r="L61" s="142">
        <v>0</v>
      </c>
      <c r="M61" s="142">
        <v>0</v>
      </c>
      <c r="N61" s="142">
        <v>0</v>
      </c>
      <c r="O61" s="142">
        <v>0</v>
      </c>
      <c r="P61" s="140">
        <v>0</v>
      </c>
      <c r="Q61" s="143">
        <v>0</v>
      </c>
      <c r="R61" s="142">
        <v>0</v>
      </c>
      <c r="S61" s="144">
        <v>0</v>
      </c>
      <c r="T61" s="142">
        <v>0</v>
      </c>
      <c r="U61" s="142">
        <v>0</v>
      </c>
      <c r="V61" s="142">
        <v>0</v>
      </c>
      <c r="W61" s="142">
        <v>0</v>
      </c>
      <c r="X61" s="142">
        <v>0</v>
      </c>
      <c r="Y61" s="142">
        <v>0</v>
      </c>
      <c r="Z61" s="142">
        <v>0</v>
      </c>
      <c r="AA61" s="142">
        <v>0</v>
      </c>
      <c r="AB61" s="142">
        <v>0</v>
      </c>
      <c r="AC61" s="142">
        <v>0</v>
      </c>
      <c r="AD61" s="142">
        <v>0</v>
      </c>
      <c r="AE61" s="142">
        <v>0</v>
      </c>
      <c r="AF61" s="142">
        <v>0</v>
      </c>
      <c r="AG61" s="142">
        <v>0</v>
      </c>
      <c r="AH61" s="142">
        <v>0</v>
      </c>
      <c r="AI61" s="142">
        <v>0</v>
      </c>
      <c r="AJ61" s="142">
        <v>0</v>
      </c>
      <c r="AK61" s="142">
        <v>0</v>
      </c>
    </row>
    <row r="62" spans="1:37" ht="49.5" customHeight="1">
      <c r="A62" s="240"/>
      <c r="B62" s="78" t="s">
        <v>1416</v>
      </c>
      <c r="C62" s="51" t="s">
        <v>1417</v>
      </c>
      <c r="D62" s="58">
        <v>59</v>
      </c>
      <c r="E62" s="142">
        <v>0</v>
      </c>
      <c r="F62" s="142">
        <v>0</v>
      </c>
      <c r="G62" s="142">
        <v>0</v>
      </c>
      <c r="H62" s="142">
        <v>0</v>
      </c>
      <c r="I62" s="142">
        <v>0</v>
      </c>
      <c r="J62" s="142">
        <v>0</v>
      </c>
      <c r="K62" s="142">
        <v>0</v>
      </c>
      <c r="L62" s="142">
        <v>0</v>
      </c>
      <c r="M62" s="142">
        <v>0</v>
      </c>
      <c r="N62" s="142">
        <v>0</v>
      </c>
      <c r="O62" s="142">
        <v>0</v>
      </c>
      <c r="P62" s="140">
        <v>0</v>
      </c>
      <c r="Q62" s="143">
        <v>0</v>
      </c>
      <c r="R62" s="142">
        <v>0</v>
      </c>
      <c r="S62" s="144">
        <v>0</v>
      </c>
      <c r="T62" s="142">
        <v>0</v>
      </c>
      <c r="U62" s="142">
        <v>0</v>
      </c>
      <c r="V62" s="142">
        <v>0</v>
      </c>
      <c r="W62" s="142">
        <v>0</v>
      </c>
      <c r="X62" s="142">
        <v>0</v>
      </c>
      <c r="Y62" s="142">
        <v>0</v>
      </c>
      <c r="Z62" s="142">
        <v>0</v>
      </c>
      <c r="AA62" s="142">
        <v>0</v>
      </c>
      <c r="AB62" s="142">
        <v>0</v>
      </c>
      <c r="AC62" s="142">
        <v>0</v>
      </c>
      <c r="AD62" s="142">
        <v>0</v>
      </c>
      <c r="AE62" s="142">
        <v>0</v>
      </c>
      <c r="AF62" s="142">
        <v>0</v>
      </c>
      <c r="AG62" s="142">
        <v>0</v>
      </c>
      <c r="AH62" s="142">
        <v>0</v>
      </c>
      <c r="AI62" s="142">
        <v>0</v>
      </c>
      <c r="AJ62" s="142">
        <v>0</v>
      </c>
      <c r="AK62" s="142">
        <v>0</v>
      </c>
    </row>
    <row r="63" spans="1:37" ht="39" customHeight="1">
      <c r="A63" s="256" t="s">
        <v>1426</v>
      </c>
      <c r="B63" s="256"/>
      <c r="C63" s="51"/>
      <c r="D63" s="58">
        <v>60</v>
      </c>
      <c r="E63" s="142">
        <v>0</v>
      </c>
      <c r="F63" s="142">
        <v>0</v>
      </c>
      <c r="G63" s="142">
        <v>0</v>
      </c>
      <c r="H63" s="142">
        <v>0</v>
      </c>
      <c r="I63" s="142">
        <v>0</v>
      </c>
      <c r="J63" s="142">
        <v>0</v>
      </c>
      <c r="K63" s="142">
        <v>0</v>
      </c>
      <c r="L63" s="142">
        <v>0</v>
      </c>
      <c r="M63" s="142">
        <v>0</v>
      </c>
      <c r="N63" s="142">
        <v>0</v>
      </c>
      <c r="O63" s="142">
        <v>0</v>
      </c>
      <c r="P63" s="140">
        <v>0</v>
      </c>
      <c r="Q63" s="143">
        <v>0</v>
      </c>
      <c r="R63" s="142">
        <v>0</v>
      </c>
      <c r="S63" s="144">
        <v>0</v>
      </c>
      <c r="T63" s="142">
        <v>0</v>
      </c>
      <c r="U63" s="142">
        <v>0</v>
      </c>
      <c r="V63" s="142">
        <v>0</v>
      </c>
      <c r="W63" s="142">
        <v>0</v>
      </c>
      <c r="X63" s="142">
        <v>0</v>
      </c>
      <c r="Y63" s="142">
        <v>0</v>
      </c>
      <c r="Z63" s="142">
        <v>0</v>
      </c>
      <c r="AA63" s="142">
        <v>0</v>
      </c>
      <c r="AB63" s="142">
        <v>0</v>
      </c>
      <c r="AC63" s="142">
        <v>0</v>
      </c>
      <c r="AD63" s="142">
        <v>0</v>
      </c>
      <c r="AE63" s="142">
        <v>0</v>
      </c>
      <c r="AF63" s="142">
        <v>0</v>
      </c>
      <c r="AG63" s="142">
        <v>0</v>
      </c>
      <c r="AH63" s="142">
        <v>0</v>
      </c>
      <c r="AI63" s="142">
        <v>0</v>
      </c>
      <c r="AJ63" s="142">
        <v>0</v>
      </c>
      <c r="AK63" s="142">
        <v>0</v>
      </c>
    </row>
    <row r="64" spans="1:37" ht="39" customHeight="1">
      <c r="A64" s="229" t="s">
        <v>1426</v>
      </c>
      <c r="B64" s="229"/>
      <c r="C64" s="61"/>
      <c r="D64" s="58">
        <v>61</v>
      </c>
      <c r="E64" s="142">
        <v>0</v>
      </c>
      <c r="F64" s="142">
        <v>0</v>
      </c>
      <c r="G64" s="142">
        <v>0</v>
      </c>
      <c r="H64" s="142">
        <v>0</v>
      </c>
      <c r="I64" s="142">
        <v>0</v>
      </c>
      <c r="J64" s="142">
        <v>0</v>
      </c>
      <c r="K64" s="142">
        <v>0</v>
      </c>
      <c r="L64" s="142">
        <v>0</v>
      </c>
      <c r="M64" s="142">
        <v>0</v>
      </c>
      <c r="N64" s="142">
        <v>0</v>
      </c>
      <c r="O64" s="142">
        <v>0</v>
      </c>
      <c r="P64" s="140">
        <v>0</v>
      </c>
      <c r="Q64" s="143">
        <v>0</v>
      </c>
      <c r="R64" s="142">
        <v>0</v>
      </c>
      <c r="S64" s="144">
        <v>0</v>
      </c>
      <c r="T64" s="142">
        <v>0</v>
      </c>
      <c r="U64" s="142">
        <v>0</v>
      </c>
      <c r="V64" s="142">
        <v>0</v>
      </c>
      <c r="W64" s="142">
        <v>0</v>
      </c>
      <c r="X64" s="142">
        <v>0</v>
      </c>
      <c r="Y64" s="142">
        <v>0</v>
      </c>
      <c r="Z64" s="142">
        <v>0</v>
      </c>
      <c r="AA64" s="142">
        <v>0</v>
      </c>
      <c r="AB64" s="142">
        <v>0</v>
      </c>
      <c r="AC64" s="142">
        <v>0</v>
      </c>
      <c r="AD64" s="142">
        <v>0</v>
      </c>
      <c r="AE64" s="142">
        <v>0</v>
      </c>
      <c r="AF64" s="142">
        <v>0</v>
      </c>
      <c r="AG64" s="142">
        <v>0</v>
      </c>
      <c r="AH64" s="142">
        <v>0</v>
      </c>
      <c r="AI64" s="142">
        <v>0</v>
      </c>
      <c r="AJ64" s="142">
        <v>0</v>
      </c>
      <c r="AK64" s="142">
        <v>0</v>
      </c>
    </row>
    <row r="65" spans="1:13" ht="16.5" customHeight="1">
      <c r="A65" s="230" t="s">
        <v>1130</v>
      </c>
      <c r="B65" s="230"/>
      <c r="C65" s="230"/>
      <c r="D65" s="230"/>
      <c r="E65" s="230"/>
      <c r="F65" s="230"/>
      <c r="G65" s="230"/>
      <c r="H65" s="230"/>
      <c r="I65" s="230"/>
      <c r="J65" s="230"/>
      <c r="K65" s="230"/>
      <c r="L65" s="230"/>
      <c r="M65" s="230"/>
    </row>
    <row r="66" spans="1:13" ht="16.5" customHeight="1">
      <c r="A66" s="63" t="s">
        <v>2600</v>
      </c>
      <c r="B66" s="81"/>
      <c r="C66" s="82"/>
      <c r="D66" s="81"/>
      <c r="E66" s="81"/>
      <c r="F66" s="81"/>
      <c r="G66" s="81"/>
      <c r="H66" s="81"/>
      <c r="I66" s="81"/>
      <c r="J66" s="97"/>
      <c r="K66" s="97"/>
      <c r="L66" s="97"/>
      <c r="M66" s="97"/>
    </row>
    <row r="67" spans="1:13" ht="16.5" customHeight="1">
      <c r="A67" s="63" t="s">
        <v>2598</v>
      </c>
      <c r="B67" s="81"/>
      <c r="C67" s="81"/>
      <c r="D67" s="83"/>
      <c r="E67" s="81"/>
      <c r="F67" s="81"/>
      <c r="G67" s="81"/>
      <c r="H67" s="81"/>
      <c r="I67" s="81"/>
      <c r="J67" s="97"/>
      <c r="K67" s="97"/>
      <c r="L67" s="97"/>
      <c r="M67" s="97"/>
    </row>
    <row r="68" spans="1:13" ht="16.5" customHeight="1">
      <c r="A68" s="63" t="s">
        <v>2599</v>
      </c>
      <c r="B68" s="81"/>
      <c r="C68" s="81"/>
      <c r="D68" s="83"/>
      <c r="E68" s="81"/>
      <c r="F68" s="81"/>
      <c r="G68" s="81"/>
      <c r="H68" s="81"/>
      <c r="I68" s="81"/>
      <c r="J68" s="97"/>
      <c r="K68" s="97"/>
      <c r="L68" s="97"/>
      <c r="M68" s="97"/>
    </row>
  </sheetData>
  <sheetProtection/>
  <mergeCells count="11">
    <mergeCell ref="A63:B63"/>
    <mergeCell ref="A64:B64"/>
    <mergeCell ref="A65:M65"/>
    <mergeCell ref="A36:A52"/>
    <mergeCell ref="B52:C52"/>
    <mergeCell ref="A53:A62"/>
    <mergeCell ref="A1:Q1"/>
    <mergeCell ref="A2:B2"/>
    <mergeCell ref="A4:A21"/>
    <mergeCell ref="A22:A35"/>
    <mergeCell ref="B35:C35"/>
  </mergeCells>
  <printOptions/>
  <pageMargins left="0.5511811023622047" right="0.1968503937007874" top="0.7086614173228347" bottom="0.5118110236220472" header="0.2362204724409449" footer="0.35433070866141736"/>
  <pageSetup fitToHeight="4" fitToWidth="1" horizontalDpi="600" verticalDpi="600" orientation="landscape" paperSize="9" scale="2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AN68"/>
  <sheetViews>
    <sheetView zoomScale="43" zoomScaleNormal="43" zoomScaleSheetLayoutView="33" zoomScalePageLayoutView="0" workbookViewId="0" topLeftCell="A1">
      <pane xSplit="4" ySplit="3" topLeftCell="R16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4" sqref="E4:AM64"/>
    </sheetView>
  </sheetViews>
  <sheetFormatPr defaultColWidth="9.140625" defaultRowHeight="12.75"/>
  <cols>
    <col min="1" max="1" width="38.7109375" style="89" customWidth="1"/>
    <col min="2" max="2" width="91.421875" style="89" customWidth="1"/>
    <col min="3" max="3" width="31.7109375" style="89" customWidth="1"/>
    <col min="4" max="4" width="6.57421875" style="89" customWidth="1"/>
    <col min="5" max="6" width="11.57421875" style="89" bestFit="1" customWidth="1"/>
    <col min="7" max="28" width="9.140625" style="89" customWidth="1"/>
    <col min="29" max="29" width="19.140625" style="89" customWidth="1"/>
    <col min="30" max="16384" width="9.140625" style="89" customWidth="1"/>
  </cols>
  <sheetData>
    <row r="1" spans="1:34" ht="47.25" customHeight="1">
      <c r="A1" s="252" t="s">
        <v>2625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</row>
    <row r="2" spans="1:39" ht="363">
      <c r="A2" s="257" t="s">
        <v>2505</v>
      </c>
      <c r="B2" s="258"/>
      <c r="C2" s="50" t="s">
        <v>2602</v>
      </c>
      <c r="D2" s="50" t="s">
        <v>1419</v>
      </c>
      <c r="E2" s="90" t="s">
        <v>2608</v>
      </c>
      <c r="F2" s="90" t="s">
        <v>2626</v>
      </c>
      <c r="G2" s="90" t="s">
        <v>2609</v>
      </c>
      <c r="H2" s="90" t="s">
        <v>2610</v>
      </c>
      <c r="I2" s="90" t="s">
        <v>2611</v>
      </c>
      <c r="J2" s="90" t="s">
        <v>2612</v>
      </c>
      <c r="K2" s="90" t="s">
        <v>2613</v>
      </c>
      <c r="L2" s="90" t="s">
        <v>2627</v>
      </c>
      <c r="M2" s="90" t="s">
        <v>2628</v>
      </c>
      <c r="N2" s="90" t="s">
        <v>2614</v>
      </c>
      <c r="O2" s="90" t="s">
        <v>2615</v>
      </c>
      <c r="P2" s="90" t="s">
        <v>2616</v>
      </c>
      <c r="Q2" s="90" t="s">
        <v>2617</v>
      </c>
      <c r="R2" s="90" t="s">
        <v>2618</v>
      </c>
      <c r="S2" s="90" t="s">
        <v>2619</v>
      </c>
      <c r="T2" s="90" t="s">
        <v>2620</v>
      </c>
      <c r="U2" s="90" t="s">
        <v>2621</v>
      </c>
      <c r="V2" s="90" t="s">
        <v>2629</v>
      </c>
      <c r="W2" s="90" t="s">
        <v>2630</v>
      </c>
      <c r="X2" s="90" t="s">
        <v>2631</v>
      </c>
      <c r="Y2" s="90" t="s">
        <v>2622</v>
      </c>
      <c r="Z2" s="90" t="s">
        <v>2632</v>
      </c>
      <c r="AA2" s="90" t="s">
        <v>2633</v>
      </c>
      <c r="AB2" s="90" t="s">
        <v>2634</v>
      </c>
      <c r="AC2" s="90" t="s">
        <v>2635</v>
      </c>
      <c r="AD2" s="90" t="s">
        <v>2636</v>
      </c>
      <c r="AE2" s="90" t="s">
        <v>2637</v>
      </c>
      <c r="AF2" s="90" t="s">
        <v>2638</v>
      </c>
      <c r="AG2" s="90" t="s">
        <v>2623</v>
      </c>
      <c r="AH2" s="90" t="s">
        <v>2639</v>
      </c>
      <c r="AI2" s="90" t="s">
        <v>2640</v>
      </c>
      <c r="AJ2" s="90" t="s">
        <v>2641</v>
      </c>
      <c r="AK2" s="90" t="s">
        <v>2642</v>
      </c>
      <c r="AL2" s="91" t="s">
        <v>2643</v>
      </c>
      <c r="AM2" s="90" t="s">
        <v>2644</v>
      </c>
    </row>
    <row r="3" spans="1:39" ht="12.75">
      <c r="A3" s="86" t="s">
        <v>1209</v>
      </c>
      <c r="B3" s="87" t="s">
        <v>2506</v>
      </c>
      <c r="C3" s="87" t="s">
        <v>1420</v>
      </c>
      <c r="D3" s="58" t="s">
        <v>1421</v>
      </c>
      <c r="E3" s="92">
        <v>1</v>
      </c>
      <c r="F3" s="92">
        <v>2</v>
      </c>
      <c r="G3" s="92">
        <v>3</v>
      </c>
      <c r="H3" s="92">
        <v>4</v>
      </c>
      <c r="I3" s="92">
        <v>5</v>
      </c>
      <c r="J3" s="92">
        <v>6</v>
      </c>
      <c r="K3" s="92">
        <v>7</v>
      </c>
      <c r="L3" s="92">
        <v>8</v>
      </c>
      <c r="M3" s="92">
        <v>9</v>
      </c>
      <c r="N3" s="92">
        <v>10</v>
      </c>
      <c r="O3" s="92">
        <v>11</v>
      </c>
      <c r="P3" s="92">
        <v>12</v>
      </c>
      <c r="Q3" s="92">
        <v>13</v>
      </c>
      <c r="R3" s="92">
        <v>14</v>
      </c>
      <c r="S3" s="92">
        <v>15</v>
      </c>
      <c r="T3" s="92">
        <v>16</v>
      </c>
      <c r="U3" s="92">
        <v>17</v>
      </c>
      <c r="V3" s="92">
        <v>18</v>
      </c>
      <c r="W3" s="92">
        <v>19</v>
      </c>
      <c r="X3" s="92">
        <v>20</v>
      </c>
      <c r="Y3" s="92">
        <v>21</v>
      </c>
      <c r="Z3" s="92">
        <v>22</v>
      </c>
      <c r="AA3" s="92">
        <v>23</v>
      </c>
      <c r="AB3" s="92">
        <v>24</v>
      </c>
      <c r="AC3" s="92">
        <v>25</v>
      </c>
      <c r="AD3" s="92">
        <v>26</v>
      </c>
      <c r="AE3" s="92">
        <v>27</v>
      </c>
      <c r="AF3" s="92">
        <v>28</v>
      </c>
      <c r="AG3" s="92">
        <v>29</v>
      </c>
      <c r="AH3" s="92">
        <v>30</v>
      </c>
      <c r="AI3" s="92">
        <v>31</v>
      </c>
      <c r="AJ3" s="92">
        <v>32</v>
      </c>
      <c r="AK3" s="92">
        <v>33</v>
      </c>
      <c r="AL3" s="92">
        <v>34</v>
      </c>
      <c r="AM3" s="92">
        <v>35</v>
      </c>
    </row>
    <row r="4" spans="1:40" ht="117" customHeight="1">
      <c r="A4" s="242" t="s">
        <v>1422</v>
      </c>
      <c r="B4" s="56" t="s">
        <v>2430</v>
      </c>
      <c r="C4" s="57" t="s">
        <v>2466</v>
      </c>
      <c r="D4" s="58">
        <v>1</v>
      </c>
      <c r="E4" s="145">
        <v>0</v>
      </c>
      <c r="F4" s="145">
        <v>0</v>
      </c>
      <c r="G4" s="145">
        <v>0</v>
      </c>
      <c r="H4" s="145">
        <v>0</v>
      </c>
      <c r="I4" s="145">
        <v>0</v>
      </c>
      <c r="J4" s="145">
        <v>0</v>
      </c>
      <c r="K4" s="145">
        <v>0</v>
      </c>
      <c r="L4" s="145">
        <v>0</v>
      </c>
      <c r="M4" s="145">
        <v>0</v>
      </c>
      <c r="N4" s="145">
        <v>0</v>
      </c>
      <c r="O4" s="145">
        <v>0</v>
      </c>
      <c r="P4" s="145">
        <v>0</v>
      </c>
      <c r="Q4" s="145">
        <v>0</v>
      </c>
      <c r="R4" s="145">
        <v>0</v>
      </c>
      <c r="S4" s="145">
        <v>0</v>
      </c>
      <c r="T4" s="146">
        <v>0</v>
      </c>
      <c r="U4" s="145">
        <v>0</v>
      </c>
      <c r="V4" s="145">
        <v>0</v>
      </c>
      <c r="W4" s="145">
        <v>0</v>
      </c>
      <c r="X4" s="145">
        <v>0</v>
      </c>
      <c r="Y4" s="145">
        <v>0</v>
      </c>
      <c r="Z4" s="145">
        <v>0</v>
      </c>
      <c r="AA4" s="145">
        <v>0</v>
      </c>
      <c r="AB4" s="145">
        <v>0</v>
      </c>
      <c r="AC4" s="145">
        <v>0</v>
      </c>
      <c r="AD4" s="145">
        <v>0</v>
      </c>
      <c r="AE4" s="145">
        <v>0</v>
      </c>
      <c r="AF4" s="149">
        <v>0</v>
      </c>
      <c r="AG4" s="145">
        <v>0</v>
      </c>
      <c r="AH4" s="145">
        <v>0</v>
      </c>
      <c r="AI4" s="145">
        <v>0</v>
      </c>
      <c r="AJ4" s="145">
        <v>0</v>
      </c>
      <c r="AK4" s="146">
        <v>0</v>
      </c>
      <c r="AL4" s="146">
        <v>0</v>
      </c>
      <c r="AM4" s="145">
        <v>0</v>
      </c>
      <c r="AN4" s="123"/>
    </row>
    <row r="5" spans="1:40" ht="112.5">
      <c r="A5" s="236"/>
      <c r="B5" s="60" t="s">
        <v>2467</v>
      </c>
      <c r="C5" s="57" t="s">
        <v>2468</v>
      </c>
      <c r="D5" s="58">
        <v>2</v>
      </c>
      <c r="E5" s="147">
        <v>0</v>
      </c>
      <c r="F5" s="147">
        <v>0</v>
      </c>
      <c r="G5" s="147">
        <v>0</v>
      </c>
      <c r="H5" s="147">
        <v>0</v>
      </c>
      <c r="I5" s="147">
        <v>0</v>
      </c>
      <c r="J5" s="147">
        <v>0</v>
      </c>
      <c r="K5" s="147">
        <v>0</v>
      </c>
      <c r="L5" s="147">
        <v>0</v>
      </c>
      <c r="M5" s="147">
        <v>0</v>
      </c>
      <c r="N5" s="147">
        <v>0</v>
      </c>
      <c r="O5" s="147">
        <v>0</v>
      </c>
      <c r="P5" s="147">
        <v>0</v>
      </c>
      <c r="Q5" s="147">
        <v>0</v>
      </c>
      <c r="R5" s="147">
        <v>0</v>
      </c>
      <c r="S5" s="147">
        <v>0</v>
      </c>
      <c r="T5" s="146">
        <v>0</v>
      </c>
      <c r="U5" s="147">
        <v>0</v>
      </c>
      <c r="V5" s="147">
        <v>0</v>
      </c>
      <c r="W5" s="147">
        <v>0</v>
      </c>
      <c r="X5" s="147">
        <v>0</v>
      </c>
      <c r="Y5" s="147">
        <v>0</v>
      </c>
      <c r="Z5" s="147">
        <v>0</v>
      </c>
      <c r="AA5" s="147">
        <v>0</v>
      </c>
      <c r="AB5" s="147">
        <v>0</v>
      </c>
      <c r="AC5" s="147">
        <v>0</v>
      </c>
      <c r="AD5" s="147">
        <v>0</v>
      </c>
      <c r="AE5" s="147">
        <v>0</v>
      </c>
      <c r="AF5" s="147">
        <v>0</v>
      </c>
      <c r="AG5" s="147">
        <v>0</v>
      </c>
      <c r="AH5" s="147">
        <v>0</v>
      </c>
      <c r="AI5" s="147">
        <v>0</v>
      </c>
      <c r="AJ5" s="147">
        <v>0</v>
      </c>
      <c r="AK5" s="150">
        <v>0</v>
      </c>
      <c r="AL5" s="146">
        <v>0</v>
      </c>
      <c r="AM5" s="147">
        <v>0</v>
      </c>
      <c r="AN5" s="123"/>
    </row>
    <row r="6" spans="1:40" ht="49.5">
      <c r="A6" s="236"/>
      <c r="B6" s="60" t="s">
        <v>2431</v>
      </c>
      <c r="C6" s="57" t="s">
        <v>2469</v>
      </c>
      <c r="D6" s="58">
        <v>3</v>
      </c>
      <c r="E6" s="147">
        <v>0</v>
      </c>
      <c r="F6" s="147">
        <v>0</v>
      </c>
      <c r="G6" s="147">
        <v>0</v>
      </c>
      <c r="H6" s="147">
        <v>0</v>
      </c>
      <c r="I6" s="147">
        <v>0</v>
      </c>
      <c r="J6" s="147">
        <v>0</v>
      </c>
      <c r="K6" s="147">
        <v>0</v>
      </c>
      <c r="L6" s="147">
        <v>0</v>
      </c>
      <c r="M6" s="147">
        <v>0</v>
      </c>
      <c r="N6" s="147">
        <v>0</v>
      </c>
      <c r="O6" s="147">
        <v>0</v>
      </c>
      <c r="P6" s="147">
        <v>0</v>
      </c>
      <c r="Q6" s="147">
        <v>0</v>
      </c>
      <c r="R6" s="147">
        <v>0</v>
      </c>
      <c r="S6" s="147">
        <v>0</v>
      </c>
      <c r="T6" s="146">
        <v>0</v>
      </c>
      <c r="U6" s="147">
        <v>0</v>
      </c>
      <c r="V6" s="147">
        <v>0</v>
      </c>
      <c r="W6" s="147">
        <v>0</v>
      </c>
      <c r="X6" s="147">
        <v>0</v>
      </c>
      <c r="Y6" s="147">
        <v>0</v>
      </c>
      <c r="Z6" s="147">
        <v>0</v>
      </c>
      <c r="AA6" s="147">
        <v>0</v>
      </c>
      <c r="AB6" s="147">
        <v>0</v>
      </c>
      <c r="AC6" s="147">
        <v>0</v>
      </c>
      <c r="AD6" s="147">
        <v>0</v>
      </c>
      <c r="AE6" s="147">
        <v>0</v>
      </c>
      <c r="AF6" s="147">
        <v>0</v>
      </c>
      <c r="AG6" s="147">
        <v>0</v>
      </c>
      <c r="AH6" s="147">
        <v>0</v>
      </c>
      <c r="AI6" s="147">
        <v>0</v>
      </c>
      <c r="AJ6" s="147">
        <v>0</v>
      </c>
      <c r="AK6" s="150">
        <v>0</v>
      </c>
      <c r="AL6" s="146">
        <v>0</v>
      </c>
      <c r="AM6" s="147">
        <v>0</v>
      </c>
      <c r="AN6" s="123"/>
    </row>
    <row r="7" spans="1:40" ht="122.25" customHeight="1">
      <c r="A7" s="236"/>
      <c r="B7" s="56" t="s">
        <v>2624</v>
      </c>
      <c r="C7" s="57" t="s">
        <v>2411</v>
      </c>
      <c r="D7" s="58">
        <v>4</v>
      </c>
      <c r="E7" s="148">
        <v>0</v>
      </c>
      <c r="F7" s="148">
        <v>0</v>
      </c>
      <c r="G7" s="148">
        <v>0</v>
      </c>
      <c r="H7" s="148">
        <v>0</v>
      </c>
      <c r="I7" s="148">
        <v>0</v>
      </c>
      <c r="J7" s="148">
        <v>0</v>
      </c>
      <c r="K7" s="148">
        <v>0</v>
      </c>
      <c r="L7" s="148">
        <v>0</v>
      </c>
      <c r="M7" s="148">
        <v>0</v>
      </c>
      <c r="N7" s="148">
        <v>0</v>
      </c>
      <c r="O7" s="148">
        <v>0</v>
      </c>
      <c r="P7" s="148">
        <v>0</v>
      </c>
      <c r="Q7" s="148">
        <v>0</v>
      </c>
      <c r="R7" s="148">
        <v>0</v>
      </c>
      <c r="S7" s="148">
        <v>0</v>
      </c>
      <c r="T7" s="146">
        <v>0</v>
      </c>
      <c r="U7" s="148">
        <v>0</v>
      </c>
      <c r="V7" s="148">
        <v>0</v>
      </c>
      <c r="W7" s="148">
        <v>0</v>
      </c>
      <c r="X7" s="148">
        <v>0</v>
      </c>
      <c r="Y7" s="148">
        <v>0</v>
      </c>
      <c r="Z7" s="148">
        <v>0</v>
      </c>
      <c r="AA7" s="148">
        <v>0</v>
      </c>
      <c r="AB7" s="148">
        <v>0</v>
      </c>
      <c r="AC7" s="148">
        <v>0</v>
      </c>
      <c r="AD7" s="148">
        <v>0</v>
      </c>
      <c r="AE7" s="148">
        <v>0</v>
      </c>
      <c r="AF7" s="148">
        <v>0</v>
      </c>
      <c r="AG7" s="148">
        <v>0</v>
      </c>
      <c r="AH7" s="148">
        <v>0</v>
      </c>
      <c r="AI7" s="148">
        <v>0</v>
      </c>
      <c r="AJ7" s="148">
        <v>0</v>
      </c>
      <c r="AK7" s="151">
        <v>0</v>
      </c>
      <c r="AL7" s="146">
        <v>0</v>
      </c>
      <c r="AM7" s="148">
        <v>0</v>
      </c>
      <c r="AN7" s="123"/>
    </row>
    <row r="8" spans="1:40" ht="112.5">
      <c r="A8" s="236"/>
      <c r="B8" s="56" t="s">
        <v>2412</v>
      </c>
      <c r="C8" s="57" t="s">
        <v>2413</v>
      </c>
      <c r="D8" s="58">
        <v>5</v>
      </c>
      <c r="E8" s="147">
        <v>0</v>
      </c>
      <c r="F8" s="147">
        <v>0</v>
      </c>
      <c r="G8" s="147">
        <v>0</v>
      </c>
      <c r="H8" s="147">
        <v>0</v>
      </c>
      <c r="I8" s="147">
        <v>0</v>
      </c>
      <c r="J8" s="147">
        <v>0</v>
      </c>
      <c r="K8" s="147">
        <v>0</v>
      </c>
      <c r="L8" s="147">
        <v>0</v>
      </c>
      <c r="M8" s="147">
        <v>0</v>
      </c>
      <c r="N8" s="147">
        <v>0</v>
      </c>
      <c r="O8" s="147">
        <v>0</v>
      </c>
      <c r="P8" s="147">
        <v>0</v>
      </c>
      <c r="Q8" s="147">
        <v>0</v>
      </c>
      <c r="R8" s="147">
        <v>0</v>
      </c>
      <c r="S8" s="147">
        <v>0</v>
      </c>
      <c r="T8" s="146">
        <v>0</v>
      </c>
      <c r="U8" s="147">
        <v>0</v>
      </c>
      <c r="V8" s="147">
        <v>0</v>
      </c>
      <c r="W8" s="147">
        <v>0</v>
      </c>
      <c r="X8" s="147">
        <v>0</v>
      </c>
      <c r="Y8" s="147">
        <v>0</v>
      </c>
      <c r="Z8" s="147">
        <v>0</v>
      </c>
      <c r="AA8" s="147">
        <v>0</v>
      </c>
      <c r="AB8" s="147">
        <v>0</v>
      </c>
      <c r="AC8" s="147">
        <v>0</v>
      </c>
      <c r="AD8" s="147">
        <v>0</v>
      </c>
      <c r="AE8" s="147">
        <v>0</v>
      </c>
      <c r="AF8" s="147">
        <v>0</v>
      </c>
      <c r="AG8" s="147">
        <v>0</v>
      </c>
      <c r="AH8" s="147">
        <v>0</v>
      </c>
      <c r="AI8" s="147">
        <v>0</v>
      </c>
      <c r="AJ8" s="147">
        <v>0</v>
      </c>
      <c r="AK8" s="150">
        <v>0</v>
      </c>
      <c r="AL8" s="146">
        <v>0</v>
      </c>
      <c r="AM8" s="147">
        <v>0</v>
      </c>
      <c r="AN8" s="123"/>
    </row>
    <row r="9" spans="1:40" ht="90">
      <c r="A9" s="236"/>
      <c r="B9" s="56" t="s">
        <v>2414</v>
      </c>
      <c r="C9" s="57" t="s">
        <v>2401</v>
      </c>
      <c r="D9" s="58">
        <v>6</v>
      </c>
      <c r="E9" s="147">
        <v>0</v>
      </c>
      <c r="F9" s="147">
        <v>0</v>
      </c>
      <c r="G9" s="147">
        <v>0</v>
      </c>
      <c r="H9" s="147">
        <v>0</v>
      </c>
      <c r="I9" s="147">
        <v>0</v>
      </c>
      <c r="J9" s="147">
        <v>0</v>
      </c>
      <c r="K9" s="147">
        <v>0</v>
      </c>
      <c r="L9" s="147">
        <v>0</v>
      </c>
      <c r="M9" s="147">
        <v>0</v>
      </c>
      <c r="N9" s="147">
        <v>0</v>
      </c>
      <c r="O9" s="147">
        <v>0</v>
      </c>
      <c r="P9" s="147">
        <v>0</v>
      </c>
      <c r="Q9" s="147">
        <v>0</v>
      </c>
      <c r="R9" s="147">
        <v>0</v>
      </c>
      <c r="S9" s="147">
        <v>0</v>
      </c>
      <c r="T9" s="146">
        <v>0</v>
      </c>
      <c r="U9" s="147">
        <v>0</v>
      </c>
      <c r="V9" s="147">
        <v>0</v>
      </c>
      <c r="W9" s="147">
        <v>0</v>
      </c>
      <c r="X9" s="147">
        <v>0</v>
      </c>
      <c r="Y9" s="147">
        <v>0</v>
      </c>
      <c r="Z9" s="147">
        <v>0</v>
      </c>
      <c r="AA9" s="147">
        <v>0</v>
      </c>
      <c r="AB9" s="147">
        <v>0</v>
      </c>
      <c r="AC9" s="147">
        <v>0</v>
      </c>
      <c r="AD9" s="147">
        <v>0</v>
      </c>
      <c r="AE9" s="147">
        <v>0</v>
      </c>
      <c r="AF9" s="147">
        <v>0</v>
      </c>
      <c r="AG9" s="147">
        <v>0</v>
      </c>
      <c r="AH9" s="147">
        <v>0</v>
      </c>
      <c r="AI9" s="147">
        <v>0</v>
      </c>
      <c r="AJ9" s="147">
        <v>0</v>
      </c>
      <c r="AK9" s="150">
        <v>0</v>
      </c>
      <c r="AL9" s="146">
        <v>0</v>
      </c>
      <c r="AM9" s="147">
        <v>0</v>
      </c>
      <c r="AN9" s="123"/>
    </row>
    <row r="10" spans="1:40" ht="90">
      <c r="A10" s="236"/>
      <c r="B10" s="56" t="s">
        <v>2402</v>
      </c>
      <c r="C10" s="57" t="s">
        <v>2403</v>
      </c>
      <c r="D10" s="58">
        <v>7</v>
      </c>
      <c r="E10" s="147">
        <v>0</v>
      </c>
      <c r="F10" s="147">
        <v>0</v>
      </c>
      <c r="G10" s="147">
        <v>0</v>
      </c>
      <c r="H10" s="147">
        <v>0</v>
      </c>
      <c r="I10" s="147">
        <v>0</v>
      </c>
      <c r="J10" s="147">
        <v>0</v>
      </c>
      <c r="K10" s="147">
        <v>0</v>
      </c>
      <c r="L10" s="147">
        <v>0</v>
      </c>
      <c r="M10" s="147">
        <v>0</v>
      </c>
      <c r="N10" s="147">
        <v>0</v>
      </c>
      <c r="O10" s="147">
        <v>0</v>
      </c>
      <c r="P10" s="147">
        <v>0</v>
      </c>
      <c r="Q10" s="147">
        <v>0</v>
      </c>
      <c r="R10" s="147">
        <v>0</v>
      </c>
      <c r="S10" s="147">
        <v>0</v>
      </c>
      <c r="T10" s="146">
        <v>0</v>
      </c>
      <c r="U10" s="147">
        <v>0</v>
      </c>
      <c r="V10" s="147">
        <v>0</v>
      </c>
      <c r="W10" s="147">
        <v>0</v>
      </c>
      <c r="X10" s="147">
        <v>0</v>
      </c>
      <c r="Y10" s="147">
        <v>0</v>
      </c>
      <c r="Z10" s="147">
        <v>0</v>
      </c>
      <c r="AA10" s="147">
        <v>0</v>
      </c>
      <c r="AB10" s="147">
        <v>0</v>
      </c>
      <c r="AC10" s="147">
        <v>0</v>
      </c>
      <c r="AD10" s="147">
        <v>0</v>
      </c>
      <c r="AE10" s="147">
        <v>0</v>
      </c>
      <c r="AF10" s="147">
        <v>0</v>
      </c>
      <c r="AG10" s="147">
        <v>0</v>
      </c>
      <c r="AH10" s="147">
        <v>0</v>
      </c>
      <c r="AI10" s="147">
        <v>0</v>
      </c>
      <c r="AJ10" s="147">
        <v>0</v>
      </c>
      <c r="AK10" s="150">
        <v>0</v>
      </c>
      <c r="AL10" s="146">
        <v>0</v>
      </c>
      <c r="AM10" s="147">
        <v>0</v>
      </c>
      <c r="AN10" s="123"/>
    </row>
    <row r="11" spans="1:40" ht="112.5">
      <c r="A11" s="236"/>
      <c r="B11" s="56" t="s">
        <v>2404</v>
      </c>
      <c r="C11" s="57" t="s">
        <v>2405</v>
      </c>
      <c r="D11" s="58">
        <v>8</v>
      </c>
      <c r="E11" s="147">
        <v>0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47">
        <v>0</v>
      </c>
      <c r="M11" s="147">
        <v>0</v>
      </c>
      <c r="N11" s="147">
        <v>0</v>
      </c>
      <c r="O11" s="147">
        <v>0</v>
      </c>
      <c r="P11" s="147">
        <v>0</v>
      </c>
      <c r="Q11" s="147">
        <v>0</v>
      </c>
      <c r="R11" s="147">
        <v>0</v>
      </c>
      <c r="S11" s="147">
        <v>0</v>
      </c>
      <c r="T11" s="146">
        <v>0</v>
      </c>
      <c r="U11" s="147">
        <v>0</v>
      </c>
      <c r="V11" s="147">
        <v>0</v>
      </c>
      <c r="W11" s="147">
        <v>0</v>
      </c>
      <c r="X11" s="147">
        <v>0</v>
      </c>
      <c r="Y11" s="147">
        <v>0</v>
      </c>
      <c r="Z11" s="147">
        <v>0</v>
      </c>
      <c r="AA11" s="147">
        <v>0</v>
      </c>
      <c r="AB11" s="147">
        <v>0</v>
      </c>
      <c r="AC11" s="147">
        <v>0</v>
      </c>
      <c r="AD11" s="147">
        <v>0</v>
      </c>
      <c r="AE11" s="147">
        <v>0</v>
      </c>
      <c r="AF11" s="147">
        <v>0</v>
      </c>
      <c r="AG11" s="147">
        <v>0</v>
      </c>
      <c r="AH11" s="147">
        <v>0</v>
      </c>
      <c r="AI11" s="147">
        <v>0</v>
      </c>
      <c r="AJ11" s="147">
        <v>0</v>
      </c>
      <c r="AK11" s="150">
        <v>0</v>
      </c>
      <c r="AL11" s="146">
        <v>0</v>
      </c>
      <c r="AM11" s="147">
        <v>0</v>
      </c>
      <c r="AN11" s="123"/>
    </row>
    <row r="12" spans="1:40" ht="94.5">
      <c r="A12" s="236"/>
      <c r="B12" s="56" t="s">
        <v>2432</v>
      </c>
      <c r="C12" s="61" t="s">
        <v>2524</v>
      </c>
      <c r="D12" s="58">
        <v>9</v>
      </c>
      <c r="E12" s="147">
        <v>0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47">
        <v>0</v>
      </c>
      <c r="M12" s="147">
        <v>0</v>
      </c>
      <c r="N12" s="147">
        <v>0</v>
      </c>
      <c r="O12" s="147">
        <v>0</v>
      </c>
      <c r="P12" s="147">
        <v>0</v>
      </c>
      <c r="Q12" s="147">
        <v>0</v>
      </c>
      <c r="R12" s="147">
        <v>0</v>
      </c>
      <c r="S12" s="147">
        <v>0</v>
      </c>
      <c r="T12" s="146">
        <v>0</v>
      </c>
      <c r="U12" s="147">
        <v>0</v>
      </c>
      <c r="V12" s="147">
        <v>0</v>
      </c>
      <c r="W12" s="147">
        <v>0</v>
      </c>
      <c r="X12" s="147">
        <v>0</v>
      </c>
      <c r="Y12" s="147">
        <v>0</v>
      </c>
      <c r="Z12" s="147">
        <v>0</v>
      </c>
      <c r="AA12" s="147">
        <v>0</v>
      </c>
      <c r="AB12" s="147">
        <v>0</v>
      </c>
      <c r="AC12" s="147">
        <v>0</v>
      </c>
      <c r="AD12" s="147">
        <v>0</v>
      </c>
      <c r="AE12" s="147">
        <v>0</v>
      </c>
      <c r="AF12" s="147">
        <v>0</v>
      </c>
      <c r="AG12" s="147">
        <v>0</v>
      </c>
      <c r="AH12" s="147">
        <v>0</v>
      </c>
      <c r="AI12" s="147">
        <v>0</v>
      </c>
      <c r="AJ12" s="147">
        <v>0</v>
      </c>
      <c r="AK12" s="150">
        <v>0</v>
      </c>
      <c r="AL12" s="146">
        <v>0</v>
      </c>
      <c r="AM12" s="147">
        <v>0</v>
      </c>
      <c r="AN12" s="123"/>
    </row>
    <row r="13" spans="1:40" ht="72">
      <c r="A13" s="236"/>
      <c r="B13" s="56" t="s">
        <v>2433</v>
      </c>
      <c r="C13" s="61" t="s">
        <v>2525</v>
      </c>
      <c r="D13" s="58">
        <v>10</v>
      </c>
      <c r="E13" s="147">
        <v>0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47">
        <v>0</v>
      </c>
      <c r="M13" s="147">
        <v>0</v>
      </c>
      <c r="N13" s="147">
        <v>0</v>
      </c>
      <c r="O13" s="147">
        <v>0</v>
      </c>
      <c r="P13" s="147">
        <v>0</v>
      </c>
      <c r="Q13" s="147">
        <v>0</v>
      </c>
      <c r="R13" s="147">
        <v>0</v>
      </c>
      <c r="S13" s="147">
        <v>0</v>
      </c>
      <c r="T13" s="146">
        <v>0</v>
      </c>
      <c r="U13" s="147">
        <v>0</v>
      </c>
      <c r="V13" s="147">
        <v>0</v>
      </c>
      <c r="W13" s="147">
        <v>0</v>
      </c>
      <c r="X13" s="147">
        <v>0</v>
      </c>
      <c r="Y13" s="147">
        <v>0</v>
      </c>
      <c r="Z13" s="147">
        <v>0</v>
      </c>
      <c r="AA13" s="147">
        <v>0</v>
      </c>
      <c r="AB13" s="147">
        <v>0</v>
      </c>
      <c r="AC13" s="147">
        <v>0</v>
      </c>
      <c r="AD13" s="147">
        <v>0</v>
      </c>
      <c r="AE13" s="147">
        <v>0</v>
      </c>
      <c r="AF13" s="147">
        <v>0</v>
      </c>
      <c r="AG13" s="147">
        <v>0</v>
      </c>
      <c r="AH13" s="147">
        <v>0</v>
      </c>
      <c r="AI13" s="147">
        <v>0</v>
      </c>
      <c r="AJ13" s="147">
        <v>0</v>
      </c>
      <c r="AK13" s="150">
        <v>0</v>
      </c>
      <c r="AL13" s="146">
        <v>0</v>
      </c>
      <c r="AM13" s="147">
        <v>0</v>
      </c>
      <c r="AN13" s="123"/>
    </row>
    <row r="14" spans="1:40" ht="72">
      <c r="A14" s="236"/>
      <c r="B14" s="56" t="s">
        <v>2434</v>
      </c>
      <c r="C14" s="61" t="s">
        <v>2526</v>
      </c>
      <c r="D14" s="58">
        <v>11</v>
      </c>
      <c r="E14" s="147">
        <v>0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7">
        <v>0</v>
      </c>
      <c r="N14" s="147">
        <v>0</v>
      </c>
      <c r="O14" s="147">
        <v>0</v>
      </c>
      <c r="P14" s="147">
        <v>0</v>
      </c>
      <c r="Q14" s="147">
        <v>0</v>
      </c>
      <c r="R14" s="147">
        <v>0</v>
      </c>
      <c r="S14" s="147">
        <v>0</v>
      </c>
      <c r="T14" s="146">
        <v>0</v>
      </c>
      <c r="U14" s="147">
        <v>0</v>
      </c>
      <c r="V14" s="147">
        <v>0</v>
      </c>
      <c r="W14" s="147">
        <v>0</v>
      </c>
      <c r="X14" s="147">
        <v>0</v>
      </c>
      <c r="Y14" s="147">
        <v>0</v>
      </c>
      <c r="Z14" s="147">
        <v>0</v>
      </c>
      <c r="AA14" s="147">
        <v>0</v>
      </c>
      <c r="AB14" s="147">
        <v>0</v>
      </c>
      <c r="AC14" s="147">
        <v>0</v>
      </c>
      <c r="AD14" s="147">
        <v>0</v>
      </c>
      <c r="AE14" s="147">
        <v>0</v>
      </c>
      <c r="AF14" s="147">
        <v>0</v>
      </c>
      <c r="AG14" s="147">
        <v>0</v>
      </c>
      <c r="AH14" s="147">
        <v>0</v>
      </c>
      <c r="AI14" s="147">
        <v>0</v>
      </c>
      <c r="AJ14" s="147">
        <v>0</v>
      </c>
      <c r="AK14" s="150">
        <v>0</v>
      </c>
      <c r="AL14" s="146">
        <v>0</v>
      </c>
      <c r="AM14" s="147">
        <v>0</v>
      </c>
      <c r="AN14" s="123"/>
    </row>
    <row r="15" spans="1:40" ht="49.5">
      <c r="A15" s="236"/>
      <c r="B15" s="56" t="s">
        <v>2435</v>
      </c>
      <c r="C15" s="61" t="s">
        <v>2527</v>
      </c>
      <c r="D15" s="58">
        <v>12</v>
      </c>
      <c r="E15" s="147">
        <v>0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47">
        <v>0</v>
      </c>
      <c r="M15" s="147">
        <v>0</v>
      </c>
      <c r="N15" s="147">
        <v>0</v>
      </c>
      <c r="O15" s="147">
        <v>0</v>
      </c>
      <c r="P15" s="147">
        <v>0</v>
      </c>
      <c r="Q15" s="147">
        <v>0</v>
      </c>
      <c r="R15" s="147">
        <v>0</v>
      </c>
      <c r="S15" s="147">
        <v>0</v>
      </c>
      <c r="T15" s="146">
        <v>0</v>
      </c>
      <c r="U15" s="147">
        <v>0</v>
      </c>
      <c r="V15" s="147">
        <v>0</v>
      </c>
      <c r="W15" s="147">
        <v>0</v>
      </c>
      <c r="X15" s="147">
        <v>0</v>
      </c>
      <c r="Y15" s="147">
        <v>0</v>
      </c>
      <c r="Z15" s="147">
        <v>0</v>
      </c>
      <c r="AA15" s="147">
        <v>0</v>
      </c>
      <c r="AB15" s="147">
        <v>0</v>
      </c>
      <c r="AC15" s="147">
        <v>0</v>
      </c>
      <c r="AD15" s="147">
        <v>0</v>
      </c>
      <c r="AE15" s="147">
        <v>0</v>
      </c>
      <c r="AF15" s="147">
        <v>0</v>
      </c>
      <c r="AG15" s="147">
        <v>0</v>
      </c>
      <c r="AH15" s="147">
        <v>0</v>
      </c>
      <c r="AI15" s="147">
        <v>0</v>
      </c>
      <c r="AJ15" s="147">
        <v>0</v>
      </c>
      <c r="AK15" s="150">
        <v>0</v>
      </c>
      <c r="AL15" s="146">
        <v>0</v>
      </c>
      <c r="AM15" s="147">
        <v>0</v>
      </c>
      <c r="AN15" s="123"/>
    </row>
    <row r="16" spans="1:40" ht="72">
      <c r="A16" s="236"/>
      <c r="B16" s="56" t="s">
        <v>2436</v>
      </c>
      <c r="C16" s="61" t="s">
        <v>2528</v>
      </c>
      <c r="D16" s="58">
        <v>13</v>
      </c>
      <c r="E16" s="147">
        <v>0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47">
        <v>0</v>
      </c>
      <c r="M16" s="147">
        <v>0</v>
      </c>
      <c r="N16" s="147">
        <v>0</v>
      </c>
      <c r="O16" s="147">
        <v>0</v>
      </c>
      <c r="P16" s="147">
        <v>0</v>
      </c>
      <c r="Q16" s="147">
        <v>0</v>
      </c>
      <c r="R16" s="147">
        <v>0</v>
      </c>
      <c r="S16" s="147">
        <v>0</v>
      </c>
      <c r="T16" s="146">
        <v>0</v>
      </c>
      <c r="U16" s="147">
        <v>0</v>
      </c>
      <c r="V16" s="147">
        <v>0</v>
      </c>
      <c r="W16" s="147">
        <v>0</v>
      </c>
      <c r="X16" s="147">
        <v>0</v>
      </c>
      <c r="Y16" s="147">
        <v>0</v>
      </c>
      <c r="Z16" s="147">
        <v>0</v>
      </c>
      <c r="AA16" s="147">
        <v>0</v>
      </c>
      <c r="AB16" s="147">
        <v>0</v>
      </c>
      <c r="AC16" s="147">
        <v>0</v>
      </c>
      <c r="AD16" s="147">
        <v>0</v>
      </c>
      <c r="AE16" s="147">
        <v>0</v>
      </c>
      <c r="AF16" s="147">
        <v>0</v>
      </c>
      <c r="AG16" s="147">
        <v>0</v>
      </c>
      <c r="AH16" s="147">
        <v>0</v>
      </c>
      <c r="AI16" s="147">
        <v>0</v>
      </c>
      <c r="AJ16" s="147">
        <v>0</v>
      </c>
      <c r="AK16" s="150">
        <v>0</v>
      </c>
      <c r="AL16" s="146">
        <v>0</v>
      </c>
      <c r="AM16" s="147">
        <v>0</v>
      </c>
      <c r="AN16" s="123"/>
    </row>
    <row r="17" spans="1:40" ht="72">
      <c r="A17" s="236"/>
      <c r="B17" s="56" t="s">
        <v>2437</v>
      </c>
      <c r="C17" s="61" t="s">
        <v>2529</v>
      </c>
      <c r="D17" s="58">
        <v>14</v>
      </c>
      <c r="E17" s="147">
        <v>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47">
        <v>0</v>
      </c>
      <c r="M17" s="147">
        <v>0</v>
      </c>
      <c r="N17" s="147">
        <v>0</v>
      </c>
      <c r="O17" s="147">
        <v>0</v>
      </c>
      <c r="P17" s="147">
        <v>0</v>
      </c>
      <c r="Q17" s="147">
        <v>0</v>
      </c>
      <c r="R17" s="147">
        <v>0</v>
      </c>
      <c r="S17" s="147">
        <v>0</v>
      </c>
      <c r="T17" s="146">
        <v>0</v>
      </c>
      <c r="U17" s="147">
        <v>0</v>
      </c>
      <c r="V17" s="147">
        <v>0</v>
      </c>
      <c r="W17" s="147">
        <v>0</v>
      </c>
      <c r="X17" s="147">
        <v>0</v>
      </c>
      <c r="Y17" s="147">
        <v>0</v>
      </c>
      <c r="Z17" s="147">
        <v>0</v>
      </c>
      <c r="AA17" s="147">
        <v>0</v>
      </c>
      <c r="AB17" s="147">
        <v>0</v>
      </c>
      <c r="AC17" s="147">
        <v>0</v>
      </c>
      <c r="AD17" s="147">
        <v>0</v>
      </c>
      <c r="AE17" s="147">
        <v>0</v>
      </c>
      <c r="AF17" s="147">
        <v>0</v>
      </c>
      <c r="AG17" s="147">
        <v>0</v>
      </c>
      <c r="AH17" s="147">
        <v>0</v>
      </c>
      <c r="AI17" s="147">
        <v>0</v>
      </c>
      <c r="AJ17" s="147">
        <v>0</v>
      </c>
      <c r="AK17" s="150">
        <v>0</v>
      </c>
      <c r="AL17" s="146">
        <v>0</v>
      </c>
      <c r="AM17" s="147">
        <v>0</v>
      </c>
      <c r="AN17" s="123"/>
    </row>
    <row r="18" spans="1:40" ht="139.5">
      <c r="A18" s="236"/>
      <c r="B18" s="56" t="s">
        <v>2438</v>
      </c>
      <c r="C18" s="61" t="s">
        <v>2530</v>
      </c>
      <c r="D18" s="58">
        <v>15</v>
      </c>
      <c r="E18" s="147">
        <v>0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47">
        <v>0</v>
      </c>
      <c r="M18" s="147">
        <v>0</v>
      </c>
      <c r="N18" s="147">
        <v>0</v>
      </c>
      <c r="O18" s="147">
        <v>0</v>
      </c>
      <c r="P18" s="147">
        <v>0</v>
      </c>
      <c r="Q18" s="147">
        <v>0</v>
      </c>
      <c r="R18" s="147">
        <v>0</v>
      </c>
      <c r="S18" s="147">
        <v>0</v>
      </c>
      <c r="T18" s="146">
        <v>0</v>
      </c>
      <c r="U18" s="147">
        <v>0</v>
      </c>
      <c r="V18" s="147">
        <v>0</v>
      </c>
      <c r="W18" s="147">
        <v>0</v>
      </c>
      <c r="X18" s="147">
        <v>0</v>
      </c>
      <c r="Y18" s="147">
        <v>0</v>
      </c>
      <c r="Z18" s="147">
        <v>0</v>
      </c>
      <c r="AA18" s="147">
        <v>0</v>
      </c>
      <c r="AB18" s="147">
        <v>0</v>
      </c>
      <c r="AC18" s="147">
        <v>0</v>
      </c>
      <c r="AD18" s="147">
        <v>0</v>
      </c>
      <c r="AE18" s="147">
        <v>0</v>
      </c>
      <c r="AF18" s="147">
        <v>0</v>
      </c>
      <c r="AG18" s="147">
        <v>0</v>
      </c>
      <c r="AH18" s="147">
        <v>0</v>
      </c>
      <c r="AI18" s="147">
        <v>0</v>
      </c>
      <c r="AJ18" s="147">
        <v>0</v>
      </c>
      <c r="AK18" s="150">
        <v>0</v>
      </c>
      <c r="AL18" s="146">
        <v>0</v>
      </c>
      <c r="AM18" s="147">
        <v>0</v>
      </c>
      <c r="AN18" s="123"/>
    </row>
    <row r="19" spans="1:40" ht="49.5">
      <c r="A19" s="236"/>
      <c r="B19" s="56" t="s">
        <v>2439</v>
      </c>
      <c r="C19" s="61" t="s">
        <v>2531</v>
      </c>
      <c r="D19" s="58">
        <v>16</v>
      </c>
      <c r="E19" s="147">
        <v>0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47">
        <v>0</v>
      </c>
      <c r="M19" s="147">
        <v>0</v>
      </c>
      <c r="N19" s="147">
        <v>0</v>
      </c>
      <c r="O19" s="147">
        <v>0</v>
      </c>
      <c r="P19" s="147">
        <v>0</v>
      </c>
      <c r="Q19" s="147">
        <v>0</v>
      </c>
      <c r="R19" s="147">
        <v>0</v>
      </c>
      <c r="S19" s="147">
        <v>0</v>
      </c>
      <c r="T19" s="146">
        <v>0</v>
      </c>
      <c r="U19" s="147">
        <v>0</v>
      </c>
      <c r="V19" s="147">
        <v>0</v>
      </c>
      <c r="W19" s="147">
        <v>0</v>
      </c>
      <c r="X19" s="147">
        <v>0</v>
      </c>
      <c r="Y19" s="147">
        <v>0</v>
      </c>
      <c r="Z19" s="147">
        <v>0</v>
      </c>
      <c r="AA19" s="147">
        <v>0</v>
      </c>
      <c r="AB19" s="147">
        <v>0</v>
      </c>
      <c r="AC19" s="147">
        <v>0</v>
      </c>
      <c r="AD19" s="147">
        <v>0</v>
      </c>
      <c r="AE19" s="147">
        <v>0</v>
      </c>
      <c r="AF19" s="147">
        <v>0</v>
      </c>
      <c r="AG19" s="147">
        <v>0</v>
      </c>
      <c r="AH19" s="147">
        <v>0</v>
      </c>
      <c r="AI19" s="147">
        <v>0</v>
      </c>
      <c r="AJ19" s="147">
        <v>0</v>
      </c>
      <c r="AK19" s="150">
        <v>0</v>
      </c>
      <c r="AL19" s="146">
        <v>0</v>
      </c>
      <c r="AM19" s="147">
        <v>0</v>
      </c>
      <c r="AN19" s="123"/>
    </row>
    <row r="20" spans="1:40" ht="75" customHeight="1">
      <c r="A20" s="236"/>
      <c r="B20" s="56" t="s">
        <v>2406</v>
      </c>
      <c r="C20" s="57" t="s">
        <v>2407</v>
      </c>
      <c r="D20" s="58">
        <v>17</v>
      </c>
      <c r="E20" s="147">
        <v>0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47">
        <v>0</v>
      </c>
      <c r="M20" s="147">
        <v>0</v>
      </c>
      <c r="N20" s="147">
        <v>0</v>
      </c>
      <c r="O20" s="147">
        <v>0</v>
      </c>
      <c r="P20" s="147">
        <v>0</v>
      </c>
      <c r="Q20" s="147">
        <v>0</v>
      </c>
      <c r="R20" s="147">
        <v>0</v>
      </c>
      <c r="S20" s="147">
        <v>0</v>
      </c>
      <c r="T20" s="146">
        <v>0</v>
      </c>
      <c r="U20" s="147">
        <v>0</v>
      </c>
      <c r="V20" s="147">
        <v>0</v>
      </c>
      <c r="W20" s="147">
        <v>0</v>
      </c>
      <c r="X20" s="147">
        <v>0</v>
      </c>
      <c r="Y20" s="147">
        <v>0</v>
      </c>
      <c r="Z20" s="147">
        <v>0</v>
      </c>
      <c r="AA20" s="147">
        <v>0</v>
      </c>
      <c r="AB20" s="147">
        <v>0</v>
      </c>
      <c r="AC20" s="147">
        <v>0</v>
      </c>
      <c r="AD20" s="147">
        <v>0</v>
      </c>
      <c r="AE20" s="147">
        <v>0</v>
      </c>
      <c r="AF20" s="147">
        <v>0</v>
      </c>
      <c r="AG20" s="147">
        <v>0</v>
      </c>
      <c r="AH20" s="147">
        <v>0</v>
      </c>
      <c r="AI20" s="147">
        <v>0</v>
      </c>
      <c r="AJ20" s="147">
        <v>0</v>
      </c>
      <c r="AK20" s="150">
        <v>0</v>
      </c>
      <c r="AL20" s="146">
        <v>0</v>
      </c>
      <c r="AM20" s="147">
        <v>0</v>
      </c>
      <c r="AN20" s="123"/>
    </row>
    <row r="21" spans="1:40" ht="57.75" customHeight="1">
      <c r="A21" s="237"/>
      <c r="B21" s="56" t="s">
        <v>2440</v>
      </c>
      <c r="C21" s="61" t="s">
        <v>2429</v>
      </c>
      <c r="D21" s="58">
        <v>18</v>
      </c>
      <c r="E21" s="147">
        <v>0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47">
        <v>0</v>
      </c>
      <c r="M21" s="147">
        <v>0</v>
      </c>
      <c r="N21" s="147">
        <v>0</v>
      </c>
      <c r="O21" s="147">
        <v>0</v>
      </c>
      <c r="P21" s="147">
        <v>0</v>
      </c>
      <c r="Q21" s="147">
        <v>0</v>
      </c>
      <c r="R21" s="147">
        <v>0</v>
      </c>
      <c r="S21" s="147">
        <v>0</v>
      </c>
      <c r="T21" s="146">
        <v>0</v>
      </c>
      <c r="U21" s="147">
        <v>0</v>
      </c>
      <c r="V21" s="147">
        <v>0</v>
      </c>
      <c r="W21" s="147">
        <v>0</v>
      </c>
      <c r="X21" s="147">
        <v>0</v>
      </c>
      <c r="Y21" s="147">
        <v>0</v>
      </c>
      <c r="Z21" s="147">
        <v>0</v>
      </c>
      <c r="AA21" s="147">
        <v>0</v>
      </c>
      <c r="AB21" s="147">
        <v>0</v>
      </c>
      <c r="AC21" s="147">
        <v>0</v>
      </c>
      <c r="AD21" s="147">
        <v>0</v>
      </c>
      <c r="AE21" s="147">
        <v>0</v>
      </c>
      <c r="AF21" s="147">
        <v>0</v>
      </c>
      <c r="AG21" s="147">
        <v>0</v>
      </c>
      <c r="AH21" s="147">
        <v>0</v>
      </c>
      <c r="AI21" s="147">
        <v>0</v>
      </c>
      <c r="AJ21" s="147">
        <v>0</v>
      </c>
      <c r="AK21" s="150">
        <v>0</v>
      </c>
      <c r="AL21" s="146">
        <v>0</v>
      </c>
      <c r="AM21" s="147">
        <v>0</v>
      </c>
      <c r="AN21" s="123"/>
    </row>
    <row r="22" spans="1:40" ht="36" customHeight="1">
      <c r="A22" s="240" t="s">
        <v>1422</v>
      </c>
      <c r="B22" s="56" t="s">
        <v>2441</v>
      </c>
      <c r="C22" s="61" t="s">
        <v>2428</v>
      </c>
      <c r="D22" s="58">
        <v>19</v>
      </c>
      <c r="E22" s="147">
        <v>0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  <c r="L22" s="147">
        <v>0</v>
      </c>
      <c r="M22" s="147">
        <v>0</v>
      </c>
      <c r="N22" s="147">
        <v>0</v>
      </c>
      <c r="O22" s="147">
        <v>0</v>
      </c>
      <c r="P22" s="147">
        <v>0</v>
      </c>
      <c r="Q22" s="147">
        <v>0</v>
      </c>
      <c r="R22" s="147">
        <v>0</v>
      </c>
      <c r="S22" s="147">
        <v>0</v>
      </c>
      <c r="T22" s="146">
        <v>0</v>
      </c>
      <c r="U22" s="147">
        <v>0</v>
      </c>
      <c r="V22" s="147">
        <v>0</v>
      </c>
      <c r="W22" s="147">
        <v>0</v>
      </c>
      <c r="X22" s="147">
        <v>0</v>
      </c>
      <c r="Y22" s="147">
        <v>0</v>
      </c>
      <c r="Z22" s="147">
        <v>0</v>
      </c>
      <c r="AA22" s="147">
        <v>0</v>
      </c>
      <c r="AB22" s="147">
        <v>0</v>
      </c>
      <c r="AC22" s="147">
        <v>0</v>
      </c>
      <c r="AD22" s="147">
        <v>0</v>
      </c>
      <c r="AE22" s="147">
        <v>0</v>
      </c>
      <c r="AF22" s="147">
        <v>0</v>
      </c>
      <c r="AG22" s="147">
        <v>0</v>
      </c>
      <c r="AH22" s="147">
        <v>0</v>
      </c>
      <c r="AI22" s="147">
        <v>0</v>
      </c>
      <c r="AJ22" s="147">
        <v>0</v>
      </c>
      <c r="AK22" s="150">
        <v>0</v>
      </c>
      <c r="AL22" s="146">
        <v>0</v>
      </c>
      <c r="AM22" s="147">
        <v>0</v>
      </c>
      <c r="AN22" s="123"/>
    </row>
    <row r="23" spans="1:40" ht="72">
      <c r="A23" s="240"/>
      <c r="B23" s="56" t="s">
        <v>2442</v>
      </c>
      <c r="C23" s="61" t="s">
        <v>2532</v>
      </c>
      <c r="D23" s="58">
        <v>20</v>
      </c>
      <c r="E23" s="147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47">
        <v>0</v>
      </c>
      <c r="M23" s="147">
        <v>0</v>
      </c>
      <c r="N23" s="147">
        <v>0</v>
      </c>
      <c r="O23" s="147">
        <v>0</v>
      </c>
      <c r="P23" s="147">
        <v>0</v>
      </c>
      <c r="Q23" s="147">
        <v>0</v>
      </c>
      <c r="R23" s="147">
        <v>0</v>
      </c>
      <c r="S23" s="147">
        <v>0</v>
      </c>
      <c r="T23" s="146">
        <v>0</v>
      </c>
      <c r="U23" s="147">
        <v>0</v>
      </c>
      <c r="V23" s="147">
        <v>0</v>
      </c>
      <c r="W23" s="147">
        <v>0</v>
      </c>
      <c r="X23" s="147">
        <v>0</v>
      </c>
      <c r="Y23" s="147">
        <v>0</v>
      </c>
      <c r="Z23" s="147">
        <v>0</v>
      </c>
      <c r="AA23" s="147">
        <v>0</v>
      </c>
      <c r="AB23" s="147">
        <v>0</v>
      </c>
      <c r="AC23" s="147">
        <v>0</v>
      </c>
      <c r="AD23" s="147">
        <v>0</v>
      </c>
      <c r="AE23" s="147">
        <v>0</v>
      </c>
      <c r="AF23" s="147">
        <v>0</v>
      </c>
      <c r="AG23" s="147">
        <v>0</v>
      </c>
      <c r="AH23" s="147">
        <v>0</v>
      </c>
      <c r="AI23" s="147">
        <v>0</v>
      </c>
      <c r="AJ23" s="147">
        <v>0</v>
      </c>
      <c r="AK23" s="150">
        <v>0</v>
      </c>
      <c r="AL23" s="146">
        <v>0</v>
      </c>
      <c r="AM23" s="147">
        <v>0</v>
      </c>
      <c r="AN23" s="123"/>
    </row>
    <row r="24" spans="1:40" ht="61.5" customHeight="1">
      <c r="A24" s="240"/>
      <c r="B24" s="56" t="s">
        <v>2443</v>
      </c>
      <c r="C24" s="61" t="s">
        <v>1414</v>
      </c>
      <c r="D24" s="58">
        <v>21</v>
      </c>
      <c r="E24" s="147">
        <v>0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47">
        <v>0</v>
      </c>
      <c r="M24" s="147">
        <v>0</v>
      </c>
      <c r="N24" s="147">
        <v>0</v>
      </c>
      <c r="O24" s="147">
        <v>0</v>
      </c>
      <c r="P24" s="147">
        <v>0</v>
      </c>
      <c r="Q24" s="147">
        <v>0</v>
      </c>
      <c r="R24" s="147">
        <v>0</v>
      </c>
      <c r="S24" s="147">
        <v>0</v>
      </c>
      <c r="T24" s="146">
        <v>0</v>
      </c>
      <c r="U24" s="147">
        <v>0</v>
      </c>
      <c r="V24" s="147">
        <v>0</v>
      </c>
      <c r="W24" s="147">
        <v>0</v>
      </c>
      <c r="X24" s="147">
        <v>0</v>
      </c>
      <c r="Y24" s="147">
        <v>0</v>
      </c>
      <c r="Z24" s="147">
        <v>0</v>
      </c>
      <c r="AA24" s="147">
        <v>0</v>
      </c>
      <c r="AB24" s="147">
        <v>0</v>
      </c>
      <c r="AC24" s="147">
        <v>0</v>
      </c>
      <c r="AD24" s="147">
        <v>0</v>
      </c>
      <c r="AE24" s="147">
        <v>0</v>
      </c>
      <c r="AF24" s="147">
        <v>0</v>
      </c>
      <c r="AG24" s="147">
        <v>0</v>
      </c>
      <c r="AH24" s="147">
        <v>0</v>
      </c>
      <c r="AI24" s="147">
        <v>0</v>
      </c>
      <c r="AJ24" s="147">
        <v>0</v>
      </c>
      <c r="AK24" s="150">
        <v>0</v>
      </c>
      <c r="AL24" s="146">
        <v>0</v>
      </c>
      <c r="AM24" s="147">
        <v>0</v>
      </c>
      <c r="AN24" s="123"/>
    </row>
    <row r="25" spans="1:40" ht="72">
      <c r="A25" s="240"/>
      <c r="B25" s="56" t="s">
        <v>2444</v>
      </c>
      <c r="C25" s="61" t="s">
        <v>2470</v>
      </c>
      <c r="D25" s="58">
        <v>22</v>
      </c>
      <c r="E25" s="147">
        <v>0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47">
        <v>0</v>
      </c>
      <c r="M25" s="147">
        <v>0</v>
      </c>
      <c r="N25" s="147">
        <v>0</v>
      </c>
      <c r="O25" s="147">
        <v>0</v>
      </c>
      <c r="P25" s="147">
        <v>0</v>
      </c>
      <c r="Q25" s="147">
        <v>0</v>
      </c>
      <c r="R25" s="147">
        <v>0</v>
      </c>
      <c r="S25" s="147">
        <v>0</v>
      </c>
      <c r="T25" s="146">
        <v>0</v>
      </c>
      <c r="U25" s="147">
        <v>0</v>
      </c>
      <c r="V25" s="147">
        <v>0</v>
      </c>
      <c r="W25" s="147">
        <v>0</v>
      </c>
      <c r="X25" s="147">
        <v>0</v>
      </c>
      <c r="Y25" s="147">
        <v>0</v>
      </c>
      <c r="Z25" s="147">
        <v>0</v>
      </c>
      <c r="AA25" s="147">
        <v>0</v>
      </c>
      <c r="AB25" s="147">
        <v>0</v>
      </c>
      <c r="AC25" s="147">
        <v>0</v>
      </c>
      <c r="AD25" s="147">
        <v>0</v>
      </c>
      <c r="AE25" s="147">
        <v>0</v>
      </c>
      <c r="AF25" s="147">
        <v>0</v>
      </c>
      <c r="AG25" s="147">
        <v>0</v>
      </c>
      <c r="AH25" s="147">
        <v>0</v>
      </c>
      <c r="AI25" s="147">
        <v>0</v>
      </c>
      <c r="AJ25" s="147">
        <v>0</v>
      </c>
      <c r="AK25" s="150">
        <v>0</v>
      </c>
      <c r="AL25" s="146">
        <v>0</v>
      </c>
      <c r="AM25" s="147">
        <v>0</v>
      </c>
      <c r="AN25" s="123"/>
    </row>
    <row r="26" spans="1:40" ht="72">
      <c r="A26" s="240"/>
      <c r="B26" s="56" t="s">
        <v>2445</v>
      </c>
      <c r="C26" s="61" t="s">
        <v>2471</v>
      </c>
      <c r="D26" s="58">
        <v>23</v>
      </c>
      <c r="E26" s="147">
        <v>0</v>
      </c>
      <c r="F26" s="147">
        <v>0</v>
      </c>
      <c r="G26" s="147">
        <v>0</v>
      </c>
      <c r="H26" s="147">
        <v>0</v>
      </c>
      <c r="I26" s="147">
        <v>0</v>
      </c>
      <c r="J26" s="147">
        <v>0</v>
      </c>
      <c r="K26" s="147">
        <v>0</v>
      </c>
      <c r="L26" s="147">
        <v>0</v>
      </c>
      <c r="M26" s="147">
        <v>0</v>
      </c>
      <c r="N26" s="147">
        <v>0</v>
      </c>
      <c r="O26" s="147">
        <v>0</v>
      </c>
      <c r="P26" s="147">
        <v>0</v>
      </c>
      <c r="Q26" s="147">
        <v>0</v>
      </c>
      <c r="R26" s="147">
        <v>0</v>
      </c>
      <c r="S26" s="147">
        <v>0</v>
      </c>
      <c r="T26" s="146">
        <v>0</v>
      </c>
      <c r="U26" s="147">
        <v>0</v>
      </c>
      <c r="V26" s="147">
        <v>0</v>
      </c>
      <c r="W26" s="147">
        <v>0</v>
      </c>
      <c r="X26" s="147">
        <v>0</v>
      </c>
      <c r="Y26" s="147">
        <v>0</v>
      </c>
      <c r="Z26" s="147">
        <v>0</v>
      </c>
      <c r="AA26" s="147">
        <v>0</v>
      </c>
      <c r="AB26" s="147">
        <v>0</v>
      </c>
      <c r="AC26" s="147">
        <v>0</v>
      </c>
      <c r="AD26" s="147">
        <v>0</v>
      </c>
      <c r="AE26" s="147">
        <v>0</v>
      </c>
      <c r="AF26" s="147">
        <v>0</v>
      </c>
      <c r="AG26" s="147">
        <v>0</v>
      </c>
      <c r="AH26" s="147">
        <v>0</v>
      </c>
      <c r="AI26" s="147">
        <v>0</v>
      </c>
      <c r="AJ26" s="147">
        <v>0</v>
      </c>
      <c r="AK26" s="150">
        <v>0</v>
      </c>
      <c r="AL26" s="146">
        <v>0</v>
      </c>
      <c r="AM26" s="147">
        <v>0</v>
      </c>
      <c r="AN26" s="123"/>
    </row>
    <row r="27" spans="1:40" ht="49.5">
      <c r="A27" s="240"/>
      <c r="B27" s="56" t="s">
        <v>2446</v>
      </c>
      <c r="C27" s="61" t="s">
        <v>2472</v>
      </c>
      <c r="D27" s="58">
        <v>24</v>
      </c>
      <c r="E27" s="147">
        <v>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47">
        <v>0</v>
      </c>
      <c r="M27" s="147">
        <v>0</v>
      </c>
      <c r="N27" s="147">
        <v>0</v>
      </c>
      <c r="O27" s="147">
        <v>0</v>
      </c>
      <c r="P27" s="147">
        <v>0</v>
      </c>
      <c r="Q27" s="147">
        <v>0</v>
      </c>
      <c r="R27" s="147">
        <v>0</v>
      </c>
      <c r="S27" s="147">
        <v>0</v>
      </c>
      <c r="T27" s="146">
        <v>0</v>
      </c>
      <c r="U27" s="147">
        <v>0</v>
      </c>
      <c r="V27" s="147">
        <v>0</v>
      </c>
      <c r="W27" s="147">
        <v>0</v>
      </c>
      <c r="X27" s="147">
        <v>0</v>
      </c>
      <c r="Y27" s="147">
        <v>0</v>
      </c>
      <c r="Z27" s="147">
        <v>0</v>
      </c>
      <c r="AA27" s="147">
        <v>0</v>
      </c>
      <c r="AB27" s="147">
        <v>0</v>
      </c>
      <c r="AC27" s="147">
        <v>0</v>
      </c>
      <c r="AD27" s="147">
        <v>0</v>
      </c>
      <c r="AE27" s="147">
        <v>0</v>
      </c>
      <c r="AF27" s="147">
        <v>0</v>
      </c>
      <c r="AG27" s="147">
        <v>0</v>
      </c>
      <c r="AH27" s="147">
        <v>0</v>
      </c>
      <c r="AI27" s="147">
        <v>0</v>
      </c>
      <c r="AJ27" s="147">
        <v>0</v>
      </c>
      <c r="AK27" s="150">
        <v>0</v>
      </c>
      <c r="AL27" s="146">
        <v>0</v>
      </c>
      <c r="AM27" s="147">
        <v>0</v>
      </c>
      <c r="AN27" s="123"/>
    </row>
    <row r="28" spans="1:40" ht="45">
      <c r="A28" s="240"/>
      <c r="B28" s="56" t="s">
        <v>1226</v>
      </c>
      <c r="C28" s="57">
        <v>280</v>
      </c>
      <c r="D28" s="58">
        <v>25</v>
      </c>
      <c r="E28" s="147">
        <v>0</v>
      </c>
      <c r="F28" s="147">
        <v>0</v>
      </c>
      <c r="G28" s="147">
        <v>0</v>
      </c>
      <c r="H28" s="147">
        <v>0</v>
      </c>
      <c r="I28" s="147">
        <v>0</v>
      </c>
      <c r="J28" s="147">
        <v>0</v>
      </c>
      <c r="K28" s="147">
        <v>0</v>
      </c>
      <c r="L28" s="147">
        <v>0</v>
      </c>
      <c r="M28" s="147">
        <v>0</v>
      </c>
      <c r="N28" s="147">
        <v>0</v>
      </c>
      <c r="O28" s="147">
        <v>0</v>
      </c>
      <c r="P28" s="147">
        <v>0</v>
      </c>
      <c r="Q28" s="147">
        <v>0</v>
      </c>
      <c r="R28" s="147">
        <v>0</v>
      </c>
      <c r="S28" s="147">
        <v>0</v>
      </c>
      <c r="T28" s="146">
        <v>0</v>
      </c>
      <c r="U28" s="147">
        <v>0</v>
      </c>
      <c r="V28" s="147">
        <v>0</v>
      </c>
      <c r="W28" s="147">
        <v>0</v>
      </c>
      <c r="X28" s="147">
        <v>0</v>
      </c>
      <c r="Y28" s="147">
        <v>0</v>
      </c>
      <c r="Z28" s="147">
        <v>0</v>
      </c>
      <c r="AA28" s="147">
        <v>0</v>
      </c>
      <c r="AB28" s="147">
        <v>0</v>
      </c>
      <c r="AC28" s="147">
        <v>0</v>
      </c>
      <c r="AD28" s="147">
        <v>0</v>
      </c>
      <c r="AE28" s="147">
        <v>0</v>
      </c>
      <c r="AF28" s="147">
        <v>0</v>
      </c>
      <c r="AG28" s="147">
        <v>0</v>
      </c>
      <c r="AH28" s="147">
        <v>0</v>
      </c>
      <c r="AI28" s="147">
        <v>0</v>
      </c>
      <c r="AJ28" s="147">
        <v>0</v>
      </c>
      <c r="AK28" s="150">
        <v>0</v>
      </c>
      <c r="AL28" s="146">
        <v>0</v>
      </c>
      <c r="AM28" s="147">
        <v>0</v>
      </c>
      <c r="AN28" s="123"/>
    </row>
    <row r="29" spans="1:40" ht="67.5" customHeight="1">
      <c r="A29" s="240"/>
      <c r="B29" s="56" t="s">
        <v>1227</v>
      </c>
      <c r="C29" s="57">
        <v>282</v>
      </c>
      <c r="D29" s="58">
        <v>26</v>
      </c>
      <c r="E29" s="147">
        <v>0</v>
      </c>
      <c r="F29" s="147">
        <v>0</v>
      </c>
      <c r="G29" s="147">
        <v>0</v>
      </c>
      <c r="H29" s="147">
        <v>0</v>
      </c>
      <c r="I29" s="147">
        <v>0</v>
      </c>
      <c r="J29" s="147">
        <v>0</v>
      </c>
      <c r="K29" s="147">
        <v>0</v>
      </c>
      <c r="L29" s="147">
        <v>0</v>
      </c>
      <c r="M29" s="147">
        <v>0</v>
      </c>
      <c r="N29" s="147">
        <v>0</v>
      </c>
      <c r="O29" s="147">
        <v>0</v>
      </c>
      <c r="P29" s="147">
        <v>0</v>
      </c>
      <c r="Q29" s="147">
        <v>0</v>
      </c>
      <c r="R29" s="147">
        <v>0</v>
      </c>
      <c r="S29" s="147">
        <v>0</v>
      </c>
      <c r="T29" s="146">
        <v>0</v>
      </c>
      <c r="U29" s="147">
        <v>0</v>
      </c>
      <c r="V29" s="147">
        <v>0</v>
      </c>
      <c r="W29" s="147">
        <v>0</v>
      </c>
      <c r="X29" s="147">
        <v>0</v>
      </c>
      <c r="Y29" s="147">
        <v>0</v>
      </c>
      <c r="Z29" s="147">
        <v>0</v>
      </c>
      <c r="AA29" s="147">
        <v>0</v>
      </c>
      <c r="AB29" s="147">
        <v>0</v>
      </c>
      <c r="AC29" s="147">
        <v>0</v>
      </c>
      <c r="AD29" s="147">
        <v>0</v>
      </c>
      <c r="AE29" s="147">
        <v>0</v>
      </c>
      <c r="AF29" s="147">
        <v>0</v>
      </c>
      <c r="AG29" s="147">
        <v>0</v>
      </c>
      <c r="AH29" s="147">
        <v>0</v>
      </c>
      <c r="AI29" s="147">
        <v>0</v>
      </c>
      <c r="AJ29" s="147">
        <v>0</v>
      </c>
      <c r="AK29" s="150">
        <v>0</v>
      </c>
      <c r="AL29" s="146">
        <v>0</v>
      </c>
      <c r="AM29" s="147">
        <v>0</v>
      </c>
      <c r="AN29" s="123"/>
    </row>
    <row r="30" spans="1:40" ht="34.5" customHeight="1">
      <c r="A30" s="240"/>
      <c r="B30" s="78" t="s">
        <v>1753</v>
      </c>
      <c r="C30" s="57" t="s">
        <v>2464</v>
      </c>
      <c r="D30" s="58">
        <v>27</v>
      </c>
      <c r="E30" s="147">
        <v>0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47">
        <v>0</v>
      </c>
      <c r="M30" s="147">
        <v>0</v>
      </c>
      <c r="N30" s="147">
        <v>0</v>
      </c>
      <c r="O30" s="147">
        <v>0</v>
      </c>
      <c r="P30" s="147">
        <v>0</v>
      </c>
      <c r="Q30" s="147">
        <v>0</v>
      </c>
      <c r="R30" s="147">
        <v>0</v>
      </c>
      <c r="S30" s="147">
        <v>0</v>
      </c>
      <c r="T30" s="146">
        <v>0</v>
      </c>
      <c r="U30" s="147">
        <v>0</v>
      </c>
      <c r="V30" s="147">
        <v>0</v>
      </c>
      <c r="W30" s="147">
        <v>0</v>
      </c>
      <c r="X30" s="147">
        <v>0</v>
      </c>
      <c r="Y30" s="147">
        <v>0</v>
      </c>
      <c r="Z30" s="147">
        <v>0</v>
      </c>
      <c r="AA30" s="147">
        <v>0</v>
      </c>
      <c r="AB30" s="147">
        <v>0</v>
      </c>
      <c r="AC30" s="147">
        <v>0</v>
      </c>
      <c r="AD30" s="147">
        <v>0</v>
      </c>
      <c r="AE30" s="147">
        <v>0</v>
      </c>
      <c r="AF30" s="147">
        <v>0</v>
      </c>
      <c r="AG30" s="147">
        <v>0</v>
      </c>
      <c r="AH30" s="147">
        <v>0</v>
      </c>
      <c r="AI30" s="147">
        <v>0</v>
      </c>
      <c r="AJ30" s="147">
        <v>0</v>
      </c>
      <c r="AK30" s="150">
        <v>0</v>
      </c>
      <c r="AL30" s="146">
        <v>0</v>
      </c>
      <c r="AM30" s="147">
        <v>0</v>
      </c>
      <c r="AN30" s="123"/>
    </row>
    <row r="31" spans="1:40" ht="130.5" customHeight="1">
      <c r="A31" s="240"/>
      <c r="B31" s="78" t="s">
        <v>1754</v>
      </c>
      <c r="C31" s="57" t="s">
        <v>2465</v>
      </c>
      <c r="D31" s="58">
        <v>28</v>
      </c>
      <c r="E31" s="147">
        <v>0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47">
        <v>0</v>
      </c>
      <c r="M31" s="147">
        <v>0</v>
      </c>
      <c r="N31" s="147">
        <v>0</v>
      </c>
      <c r="O31" s="147">
        <v>0</v>
      </c>
      <c r="P31" s="147">
        <v>0</v>
      </c>
      <c r="Q31" s="147">
        <v>0</v>
      </c>
      <c r="R31" s="147">
        <v>0</v>
      </c>
      <c r="S31" s="147">
        <v>0</v>
      </c>
      <c r="T31" s="146">
        <v>0</v>
      </c>
      <c r="U31" s="147">
        <v>0</v>
      </c>
      <c r="V31" s="147">
        <v>0</v>
      </c>
      <c r="W31" s="147">
        <v>0</v>
      </c>
      <c r="X31" s="147">
        <v>0</v>
      </c>
      <c r="Y31" s="147">
        <v>0</v>
      </c>
      <c r="Z31" s="147">
        <v>0</v>
      </c>
      <c r="AA31" s="147">
        <v>0</v>
      </c>
      <c r="AB31" s="147">
        <v>0</v>
      </c>
      <c r="AC31" s="147">
        <v>0</v>
      </c>
      <c r="AD31" s="147">
        <v>0</v>
      </c>
      <c r="AE31" s="147">
        <v>0</v>
      </c>
      <c r="AF31" s="147">
        <v>0</v>
      </c>
      <c r="AG31" s="147">
        <v>0</v>
      </c>
      <c r="AH31" s="147">
        <v>0</v>
      </c>
      <c r="AI31" s="147">
        <v>0</v>
      </c>
      <c r="AJ31" s="147">
        <v>0</v>
      </c>
      <c r="AK31" s="150">
        <v>0</v>
      </c>
      <c r="AL31" s="146">
        <v>0</v>
      </c>
      <c r="AM31" s="147">
        <v>0</v>
      </c>
      <c r="AN31" s="123"/>
    </row>
    <row r="32" spans="1:40" ht="94.5">
      <c r="A32" s="240"/>
      <c r="B32" s="56" t="s">
        <v>2447</v>
      </c>
      <c r="C32" s="61" t="s">
        <v>2474</v>
      </c>
      <c r="D32" s="58">
        <v>29</v>
      </c>
      <c r="E32" s="147">
        <v>0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47">
        <v>0</v>
      </c>
      <c r="M32" s="147">
        <v>0</v>
      </c>
      <c r="N32" s="147">
        <v>0</v>
      </c>
      <c r="O32" s="147">
        <v>0</v>
      </c>
      <c r="P32" s="147">
        <v>0</v>
      </c>
      <c r="Q32" s="147">
        <v>0</v>
      </c>
      <c r="R32" s="147">
        <v>0</v>
      </c>
      <c r="S32" s="147">
        <v>0</v>
      </c>
      <c r="T32" s="146">
        <v>0</v>
      </c>
      <c r="U32" s="147">
        <v>0</v>
      </c>
      <c r="V32" s="147">
        <v>0</v>
      </c>
      <c r="W32" s="147">
        <v>0</v>
      </c>
      <c r="X32" s="147">
        <v>0</v>
      </c>
      <c r="Y32" s="147">
        <v>0</v>
      </c>
      <c r="Z32" s="147">
        <v>0</v>
      </c>
      <c r="AA32" s="147">
        <v>0</v>
      </c>
      <c r="AB32" s="147">
        <v>0</v>
      </c>
      <c r="AC32" s="147">
        <v>0</v>
      </c>
      <c r="AD32" s="147">
        <v>0</v>
      </c>
      <c r="AE32" s="147">
        <v>0</v>
      </c>
      <c r="AF32" s="147">
        <v>0</v>
      </c>
      <c r="AG32" s="147">
        <v>0</v>
      </c>
      <c r="AH32" s="147">
        <v>0</v>
      </c>
      <c r="AI32" s="147">
        <v>0</v>
      </c>
      <c r="AJ32" s="147">
        <v>0</v>
      </c>
      <c r="AK32" s="150">
        <v>0</v>
      </c>
      <c r="AL32" s="146">
        <v>0</v>
      </c>
      <c r="AM32" s="147">
        <v>0</v>
      </c>
      <c r="AN32" s="123"/>
    </row>
    <row r="33" spans="1:40" ht="49.5">
      <c r="A33" s="240"/>
      <c r="B33" s="56" t="s">
        <v>2448</v>
      </c>
      <c r="C33" s="61" t="s">
        <v>2475</v>
      </c>
      <c r="D33" s="58">
        <v>30</v>
      </c>
      <c r="E33" s="147">
        <v>0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47">
        <v>0</v>
      </c>
      <c r="M33" s="147">
        <v>0</v>
      </c>
      <c r="N33" s="147">
        <v>0</v>
      </c>
      <c r="O33" s="147">
        <v>0</v>
      </c>
      <c r="P33" s="147">
        <v>0</v>
      </c>
      <c r="Q33" s="147">
        <v>0</v>
      </c>
      <c r="R33" s="147">
        <v>0</v>
      </c>
      <c r="S33" s="147">
        <v>0</v>
      </c>
      <c r="T33" s="146">
        <v>0</v>
      </c>
      <c r="U33" s="147">
        <v>0</v>
      </c>
      <c r="V33" s="147">
        <v>0</v>
      </c>
      <c r="W33" s="147">
        <v>0</v>
      </c>
      <c r="X33" s="147">
        <v>0</v>
      </c>
      <c r="Y33" s="147">
        <v>0</v>
      </c>
      <c r="Z33" s="147">
        <v>0</v>
      </c>
      <c r="AA33" s="147">
        <v>0</v>
      </c>
      <c r="AB33" s="147">
        <v>0</v>
      </c>
      <c r="AC33" s="147">
        <v>0</v>
      </c>
      <c r="AD33" s="147">
        <v>0</v>
      </c>
      <c r="AE33" s="147">
        <v>0</v>
      </c>
      <c r="AF33" s="147">
        <v>0</v>
      </c>
      <c r="AG33" s="147">
        <v>0</v>
      </c>
      <c r="AH33" s="147">
        <v>0</v>
      </c>
      <c r="AI33" s="147">
        <v>0</v>
      </c>
      <c r="AJ33" s="147">
        <v>0</v>
      </c>
      <c r="AK33" s="150">
        <v>0</v>
      </c>
      <c r="AL33" s="146">
        <v>0</v>
      </c>
      <c r="AM33" s="147">
        <v>0</v>
      </c>
      <c r="AN33" s="123"/>
    </row>
    <row r="34" spans="1:40" ht="25.5">
      <c r="A34" s="240"/>
      <c r="B34" s="56" t="s">
        <v>2408</v>
      </c>
      <c r="C34" s="57" t="s">
        <v>2409</v>
      </c>
      <c r="D34" s="58">
        <v>31</v>
      </c>
      <c r="E34" s="147">
        <v>0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47">
        <v>0</v>
      </c>
      <c r="M34" s="147">
        <v>0</v>
      </c>
      <c r="N34" s="147">
        <v>0</v>
      </c>
      <c r="O34" s="147">
        <v>0</v>
      </c>
      <c r="P34" s="147">
        <v>0</v>
      </c>
      <c r="Q34" s="147">
        <v>0</v>
      </c>
      <c r="R34" s="147">
        <v>0</v>
      </c>
      <c r="S34" s="147">
        <v>0</v>
      </c>
      <c r="T34" s="146">
        <v>0</v>
      </c>
      <c r="U34" s="147">
        <v>0</v>
      </c>
      <c r="V34" s="147">
        <v>0</v>
      </c>
      <c r="W34" s="147">
        <v>0</v>
      </c>
      <c r="X34" s="147">
        <v>0</v>
      </c>
      <c r="Y34" s="147">
        <v>0</v>
      </c>
      <c r="Z34" s="147">
        <v>0</v>
      </c>
      <c r="AA34" s="147">
        <v>0</v>
      </c>
      <c r="AB34" s="147">
        <v>0</v>
      </c>
      <c r="AC34" s="147">
        <v>0</v>
      </c>
      <c r="AD34" s="147">
        <v>0</v>
      </c>
      <c r="AE34" s="147">
        <v>0</v>
      </c>
      <c r="AF34" s="147">
        <v>0</v>
      </c>
      <c r="AG34" s="147">
        <v>0</v>
      </c>
      <c r="AH34" s="147">
        <v>0</v>
      </c>
      <c r="AI34" s="147">
        <v>0</v>
      </c>
      <c r="AJ34" s="147">
        <v>0</v>
      </c>
      <c r="AK34" s="150">
        <v>0</v>
      </c>
      <c r="AL34" s="146">
        <v>0</v>
      </c>
      <c r="AM34" s="147">
        <v>0</v>
      </c>
      <c r="AN34" s="123"/>
    </row>
    <row r="35" spans="1:40" ht="75.75" customHeight="1">
      <c r="A35" s="240"/>
      <c r="B35" s="259" t="s">
        <v>2592</v>
      </c>
      <c r="C35" s="260"/>
      <c r="D35" s="58">
        <v>32</v>
      </c>
      <c r="E35" s="147">
        <v>0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47">
        <v>0</v>
      </c>
      <c r="M35" s="147">
        <v>0</v>
      </c>
      <c r="N35" s="147">
        <v>0</v>
      </c>
      <c r="O35" s="147">
        <v>0</v>
      </c>
      <c r="P35" s="147">
        <v>0</v>
      </c>
      <c r="Q35" s="147">
        <v>0</v>
      </c>
      <c r="R35" s="147">
        <v>0</v>
      </c>
      <c r="S35" s="147">
        <v>0</v>
      </c>
      <c r="T35" s="146">
        <v>0</v>
      </c>
      <c r="U35" s="147">
        <v>0</v>
      </c>
      <c r="V35" s="147">
        <v>0</v>
      </c>
      <c r="W35" s="147">
        <v>0</v>
      </c>
      <c r="X35" s="147">
        <v>0</v>
      </c>
      <c r="Y35" s="147">
        <v>0</v>
      </c>
      <c r="Z35" s="147">
        <v>0</v>
      </c>
      <c r="AA35" s="147">
        <v>0</v>
      </c>
      <c r="AB35" s="147">
        <v>0</v>
      </c>
      <c r="AC35" s="147">
        <v>0</v>
      </c>
      <c r="AD35" s="147">
        <v>0</v>
      </c>
      <c r="AE35" s="147">
        <v>0</v>
      </c>
      <c r="AF35" s="147">
        <v>0</v>
      </c>
      <c r="AG35" s="147">
        <v>0</v>
      </c>
      <c r="AH35" s="147">
        <v>0</v>
      </c>
      <c r="AI35" s="147">
        <v>0</v>
      </c>
      <c r="AJ35" s="147">
        <v>0</v>
      </c>
      <c r="AK35" s="150">
        <v>0</v>
      </c>
      <c r="AL35" s="146">
        <v>0</v>
      </c>
      <c r="AM35" s="147">
        <v>0</v>
      </c>
      <c r="AN35" s="123"/>
    </row>
    <row r="36" spans="1:40" ht="25.5">
      <c r="A36" s="240" t="s">
        <v>1423</v>
      </c>
      <c r="B36" s="56" t="s">
        <v>2455</v>
      </c>
      <c r="C36" s="57">
        <v>205</v>
      </c>
      <c r="D36" s="58">
        <v>33</v>
      </c>
      <c r="E36" s="147">
        <v>0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47">
        <v>0</v>
      </c>
      <c r="M36" s="147">
        <v>0</v>
      </c>
      <c r="N36" s="147">
        <v>0</v>
      </c>
      <c r="O36" s="147">
        <v>0</v>
      </c>
      <c r="P36" s="147">
        <v>0</v>
      </c>
      <c r="Q36" s="147">
        <v>0</v>
      </c>
      <c r="R36" s="147">
        <v>0</v>
      </c>
      <c r="S36" s="147">
        <v>0</v>
      </c>
      <c r="T36" s="146">
        <v>0</v>
      </c>
      <c r="U36" s="147">
        <v>0</v>
      </c>
      <c r="V36" s="147">
        <v>0</v>
      </c>
      <c r="W36" s="147">
        <v>0</v>
      </c>
      <c r="X36" s="147">
        <v>0</v>
      </c>
      <c r="Y36" s="147">
        <v>0</v>
      </c>
      <c r="Z36" s="147">
        <v>0</v>
      </c>
      <c r="AA36" s="147">
        <v>0</v>
      </c>
      <c r="AB36" s="147">
        <v>0</v>
      </c>
      <c r="AC36" s="147">
        <v>0</v>
      </c>
      <c r="AD36" s="147">
        <v>0</v>
      </c>
      <c r="AE36" s="147">
        <v>0</v>
      </c>
      <c r="AF36" s="147">
        <v>0</v>
      </c>
      <c r="AG36" s="147">
        <v>0</v>
      </c>
      <c r="AH36" s="147">
        <v>0</v>
      </c>
      <c r="AI36" s="147">
        <v>0</v>
      </c>
      <c r="AJ36" s="147">
        <v>0</v>
      </c>
      <c r="AK36" s="150">
        <v>0</v>
      </c>
      <c r="AL36" s="146">
        <v>0</v>
      </c>
      <c r="AM36" s="147">
        <v>0</v>
      </c>
      <c r="AN36" s="123"/>
    </row>
    <row r="37" spans="1:40" ht="67.5">
      <c r="A37" s="240"/>
      <c r="B37" s="56" t="s">
        <v>2508</v>
      </c>
      <c r="C37" s="57" t="s">
        <v>2456</v>
      </c>
      <c r="D37" s="58">
        <v>34</v>
      </c>
      <c r="E37" s="147">
        <v>0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47">
        <v>0</v>
      </c>
      <c r="L37" s="147">
        <v>0</v>
      </c>
      <c r="M37" s="147">
        <v>0</v>
      </c>
      <c r="N37" s="147">
        <v>0</v>
      </c>
      <c r="O37" s="147">
        <v>0</v>
      </c>
      <c r="P37" s="147">
        <v>0</v>
      </c>
      <c r="Q37" s="147">
        <v>0</v>
      </c>
      <c r="R37" s="147">
        <v>0</v>
      </c>
      <c r="S37" s="147">
        <v>0</v>
      </c>
      <c r="T37" s="146">
        <v>0</v>
      </c>
      <c r="U37" s="147">
        <v>0</v>
      </c>
      <c r="V37" s="147">
        <v>0</v>
      </c>
      <c r="W37" s="147">
        <v>0</v>
      </c>
      <c r="X37" s="147">
        <v>0</v>
      </c>
      <c r="Y37" s="147">
        <v>0</v>
      </c>
      <c r="Z37" s="147">
        <v>0</v>
      </c>
      <c r="AA37" s="147">
        <v>0</v>
      </c>
      <c r="AB37" s="147">
        <v>0</v>
      </c>
      <c r="AC37" s="147">
        <v>0</v>
      </c>
      <c r="AD37" s="147">
        <v>0</v>
      </c>
      <c r="AE37" s="147">
        <v>0</v>
      </c>
      <c r="AF37" s="147">
        <v>0</v>
      </c>
      <c r="AG37" s="147">
        <v>0</v>
      </c>
      <c r="AH37" s="147">
        <v>0</v>
      </c>
      <c r="AI37" s="147">
        <v>0</v>
      </c>
      <c r="AJ37" s="147">
        <v>0</v>
      </c>
      <c r="AK37" s="150">
        <v>0</v>
      </c>
      <c r="AL37" s="146">
        <v>0</v>
      </c>
      <c r="AM37" s="147">
        <v>0</v>
      </c>
      <c r="AN37" s="123"/>
    </row>
    <row r="38" spans="1:40" ht="67.5">
      <c r="A38" s="240"/>
      <c r="B38" s="56" t="s">
        <v>2509</v>
      </c>
      <c r="C38" s="57" t="s">
        <v>2457</v>
      </c>
      <c r="D38" s="58">
        <v>35</v>
      </c>
      <c r="E38" s="147">
        <v>0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47">
        <v>0</v>
      </c>
      <c r="M38" s="147">
        <v>0</v>
      </c>
      <c r="N38" s="147">
        <v>0</v>
      </c>
      <c r="O38" s="147">
        <v>0</v>
      </c>
      <c r="P38" s="147">
        <v>0</v>
      </c>
      <c r="Q38" s="147">
        <v>0</v>
      </c>
      <c r="R38" s="147">
        <v>0</v>
      </c>
      <c r="S38" s="147">
        <v>0</v>
      </c>
      <c r="T38" s="146">
        <v>0</v>
      </c>
      <c r="U38" s="147">
        <v>0</v>
      </c>
      <c r="V38" s="147">
        <v>0</v>
      </c>
      <c r="W38" s="147">
        <v>0</v>
      </c>
      <c r="X38" s="147">
        <v>0</v>
      </c>
      <c r="Y38" s="147">
        <v>0</v>
      </c>
      <c r="Z38" s="147">
        <v>0</v>
      </c>
      <c r="AA38" s="147">
        <v>0</v>
      </c>
      <c r="AB38" s="147">
        <v>0</v>
      </c>
      <c r="AC38" s="147">
        <v>0</v>
      </c>
      <c r="AD38" s="147">
        <v>0</v>
      </c>
      <c r="AE38" s="147">
        <v>0</v>
      </c>
      <c r="AF38" s="147">
        <v>0</v>
      </c>
      <c r="AG38" s="147">
        <v>0</v>
      </c>
      <c r="AH38" s="147">
        <v>0</v>
      </c>
      <c r="AI38" s="147">
        <v>0</v>
      </c>
      <c r="AJ38" s="147">
        <v>0</v>
      </c>
      <c r="AK38" s="150">
        <v>0</v>
      </c>
      <c r="AL38" s="146">
        <v>0</v>
      </c>
      <c r="AM38" s="147">
        <v>0</v>
      </c>
      <c r="AN38" s="123"/>
    </row>
    <row r="39" spans="1:40" ht="25.5">
      <c r="A39" s="240"/>
      <c r="B39" s="56" t="s">
        <v>2510</v>
      </c>
      <c r="C39" s="57">
        <v>206</v>
      </c>
      <c r="D39" s="58">
        <v>36</v>
      </c>
      <c r="E39" s="147">
        <v>0</v>
      </c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47">
        <v>0</v>
      </c>
      <c r="L39" s="147">
        <v>0</v>
      </c>
      <c r="M39" s="147">
        <v>0</v>
      </c>
      <c r="N39" s="147">
        <v>0</v>
      </c>
      <c r="O39" s="147">
        <v>0</v>
      </c>
      <c r="P39" s="147">
        <v>0</v>
      </c>
      <c r="Q39" s="147">
        <v>0</v>
      </c>
      <c r="R39" s="147">
        <v>0</v>
      </c>
      <c r="S39" s="147">
        <v>0</v>
      </c>
      <c r="T39" s="146">
        <v>0</v>
      </c>
      <c r="U39" s="147">
        <v>0</v>
      </c>
      <c r="V39" s="147">
        <v>0</v>
      </c>
      <c r="W39" s="147">
        <v>0</v>
      </c>
      <c r="X39" s="147">
        <v>0</v>
      </c>
      <c r="Y39" s="147">
        <v>0</v>
      </c>
      <c r="Z39" s="147">
        <v>0</v>
      </c>
      <c r="AA39" s="147">
        <v>0</v>
      </c>
      <c r="AB39" s="147">
        <v>0</v>
      </c>
      <c r="AC39" s="147">
        <v>0</v>
      </c>
      <c r="AD39" s="147">
        <v>0</v>
      </c>
      <c r="AE39" s="147">
        <v>0</v>
      </c>
      <c r="AF39" s="147">
        <v>0</v>
      </c>
      <c r="AG39" s="147">
        <v>0</v>
      </c>
      <c r="AH39" s="147">
        <v>0</v>
      </c>
      <c r="AI39" s="147">
        <v>0</v>
      </c>
      <c r="AJ39" s="147">
        <v>0</v>
      </c>
      <c r="AK39" s="150">
        <v>0</v>
      </c>
      <c r="AL39" s="146">
        <v>0</v>
      </c>
      <c r="AM39" s="147">
        <v>0</v>
      </c>
      <c r="AN39" s="123"/>
    </row>
    <row r="40" spans="1:40" ht="25.5">
      <c r="A40" s="240"/>
      <c r="B40" s="56" t="s">
        <v>2511</v>
      </c>
      <c r="C40" s="57">
        <v>207</v>
      </c>
      <c r="D40" s="58">
        <v>37</v>
      </c>
      <c r="E40" s="147">
        <v>0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47">
        <v>0</v>
      </c>
      <c r="M40" s="147">
        <v>0</v>
      </c>
      <c r="N40" s="147">
        <v>0</v>
      </c>
      <c r="O40" s="147">
        <v>0</v>
      </c>
      <c r="P40" s="147">
        <v>0</v>
      </c>
      <c r="Q40" s="147">
        <v>0</v>
      </c>
      <c r="R40" s="147">
        <v>0</v>
      </c>
      <c r="S40" s="147">
        <v>0</v>
      </c>
      <c r="T40" s="146">
        <v>0</v>
      </c>
      <c r="U40" s="147">
        <v>0</v>
      </c>
      <c r="V40" s="147">
        <v>0</v>
      </c>
      <c r="W40" s="147">
        <v>0</v>
      </c>
      <c r="X40" s="147">
        <v>0</v>
      </c>
      <c r="Y40" s="147">
        <v>0</v>
      </c>
      <c r="Z40" s="147">
        <v>0</v>
      </c>
      <c r="AA40" s="147">
        <v>0</v>
      </c>
      <c r="AB40" s="147">
        <v>0</v>
      </c>
      <c r="AC40" s="147">
        <v>0</v>
      </c>
      <c r="AD40" s="147">
        <v>0</v>
      </c>
      <c r="AE40" s="147">
        <v>0</v>
      </c>
      <c r="AF40" s="147">
        <v>0</v>
      </c>
      <c r="AG40" s="147">
        <v>0</v>
      </c>
      <c r="AH40" s="147">
        <v>0</v>
      </c>
      <c r="AI40" s="147">
        <v>0</v>
      </c>
      <c r="AJ40" s="147">
        <v>0</v>
      </c>
      <c r="AK40" s="150">
        <v>0</v>
      </c>
      <c r="AL40" s="146">
        <v>0</v>
      </c>
      <c r="AM40" s="147">
        <v>0</v>
      </c>
      <c r="AN40" s="123"/>
    </row>
    <row r="41" spans="1:40" ht="45">
      <c r="A41" s="240"/>
      <c r="B41" s="56" t="s">
        <v>1223</v>
      </c>
      <c r="C41" s="57">
        <v>208</v>
      </c>
      <c r="D41" s="58">
        <v>38</v>
      </c>
      <c r="E41" s="147">
        <v>0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47">
        <v>0</v>
      </c>
      <c r="L41" s="147">
        <v>0</v>
      </c>
      <c r="M41" s="147">
        <v>0</v>
      </c>
      <c r="N41" s="147">
        <v>0</v>
      </c>
      <c r="O41" s="147">
        <v>0</v>
      </c>
      <c r="P41" s="147">
        <v>0</v>
      </c>
      <c r="Q41" s="147">
        <v>0</v>
      </c>
      <c r="R41" s="147">
        <v>0</v>
      </c>
      <c r="S41" s="147">
        <v>0</v>
      </c>
      <c r="T41" s="146">
        <v>0</v>
      </c>
      <c r="U41" s="147">
        <v>0</v>
      </c>
      <c r="V41" s="147">
        <v>0</v>
      </c>
      <c r="W41" s="147">
        <v>0</v>
      </c>
      <c r="X41" s="147">
        <v>0</v>
      </c>
      <c r="Y41" s="147">
        <v>0</v>
      </c>
      <c r="Z41" s="147">
        <v>0</v>
      </c>
      <c r="AA41" s="147">
        <v>0</v>
      </c>
      <c r="AB41" s="147">
        <v>0</v>
      </c>
      <c r="AC41" s="147">
        <v>0</v>
      </c>
      <c r="AD41" s="147">
        <v>0</v>
      </c>
      <c r="AE41" s="147">
        <v>0</v>
      </c>
      <c r="AF41" s="147">
        <v>0</v>
      </c>
      <c r="AG41" s="147">
        <v>0</v>
      </c>
      <c r="AH41" s="147">
        <v>0</v>
      </c>
      <c r="AI41" s="147">
        <v>0</v>
      </c>
      <c r="AJ41" s="147">
        <v>0</v>
      </c>
      <c r="AK41" s="150">
        <v>0</v>
      </c>
      <c r="AL41" s="146">
        <v>0</v>
      </c>
      <c r="AM41" s="147">
        <v>0</v>
      </c>
      <c r="AN41" s="123"/>
    </row>
    <row r="42" spans="1:40" ht="45">
      <c r="A42" s="240"/>
      <c r="B42" s="56" t="s">
        <v>2423</v>
      </c>
      <c r="C42" s="61" t="s">
        <v>2417</v>
      </c>
      <c r="D42" s="58">
        <v>39</v>
      </c>
      <c r="E42" s="147">
        <v>0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7">
        <v>0</v>
      </c>
      <c r="M42" s="147">
        <v>0</v>
      </c>
      <c r="N42" s="147">
        <v>0</v>
      </c>
      <c r="O42" s="147">
        <v>0</v>
      </c>
      <c r="P42" s="147">
        <v>0</v>
      </c>
      <c r="Q42" s="147">
        <v>0</v>
      </c>
      <c r="R42" s="147">
        <v>0</v>
      </c>
      <c r="S42" s="147">
        <v>0</v>
      </c>
      <c r="T42" s="146">
        <v>0</v>
      </c>
      <c r="U42" s="147">
        <v>0</v>
      </c>
      <c r="V42" s="147">
        <v>0</v>
      </c>
      <c r="W42" s="147">
        <v>0</v>
      </c>
      <c r="X42" s="147">
        <v>0</v>
      </c>
      <c r="Y42" s="147">
        <v>0</v>
      </c>
      <c r="Z42" s="147">
        <v>0</v>
      </c>
      <c r="AA42" s="147">
        <v>0</v>
      </c>
      <c r="AB42" s="147">
        <v>0</v>
      </c>
      <c r="AC42" s="147">
        <v>0</v>
      </c>
      <c r="AD42" s="147">
        <v>0</v>
      </c>
      <c r="AE42" s="147">
        <v>0</v>
      </c>
      <c r="AF42" s="147">
        <v>0</v>
      </c>
      <c r="AG42" s="147">
        <v>0</v>
      </c>
      <c r="AH42" s="147">
        <v>0</v>
      </c>
      <c r="AI42" s="147">
        <v>0</v>
      </c>
      <c r="AJ42" s="147">
        <v>0</v>
      </c>
      <c r="AK42" s="150">
        <v>0</v>
      </c>
      <c r="AL42" s="146">
        <v>0</v>
      </c>
      <c r="AM42" s="147">
        <v>0</v>
      </c>
      <c r="AN42" s="123"/>
    </row>
    <row r="43" spans="1:40" ht="45">
      <c r="A43" s="240"/>
      <c r="B43" s="56" t="s">
        <v>2424</v>
      </c>
      <c r="C43" s="61" t="s">
        <v>2418</v>
      </c>
      <c r="D43" s="58">
        <v>40</v>
      </c>
      <c r="E43" s="147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47">
        <v>0</v>
      </c>
      <c r="M43" s="147">
        <v>0</v>
      </c>
      <c r="N43" s="147">
        <v>0</v>
      </c>
      <c r="O43" s="147">
        <v>0</v>
      </c>
      <c r="P43" s="147">
        <v>0</v>
      </c>
      <c r="Q43" s="147">
        <v>0</v>
      </c>
      <c r="R43" s="147">
        <v>0</v>
      </c>
      <c r="S43" s="147">
        <v>0</v>
      </c>
      <c r="T43" s="146">
        <v>0</v>
      </c>
      <c r="U43" s="147">
        <v>0</v>
      </c>
      <c r="V43" s="147">
        <v>0</v>
      </c>
      <c r="W43" s="147">
        <v>0</v>
      </c>
      <c r="X43" s="147">
        <v>0</v>
      </c>
      <c r="Y43" s="147">
        <v>0</v>
      </c>
      <c r="Z43" s="147">
        <v>0</v>
      </c>
      <c r="AA43" s="147">
        <v>0</v>
      </c>
      <c r="AB43" s="147">
        <v>0</v>
      </c>
      <c r="AC43" s="147">
        <v>0</v>
      </c>
      <c r="AD43" s="147">
        <v>0</v>
      </c>
      <c r="AE43" s="147">
        <v>0</v>
      </c>
      <c r="AF43" s="147">
        <v>0</v>
      </c>
      <c r="AG43" s="147">
        <v>0</v>
      </c>
      <c r="AH43" s="147">
        <v>0</v>
      </c>
      <c r="AI43" s="147">
        <v>0</v>
      </c>
      <c r="AJ43" s="147">
        <v>0</v>
      </c>
      <c r="AK43" s="150">
        <v>0</v>
      </c>
      <c r="AL43" s="146">
        <v>0</v>
      </c>
      <c r="AM43" s="147">
        <v>0</v>
      </c>
      <c r="AN43" s="123"/>
    </row>
    <row r="44" spans="1:40" ht="45">
      <c r="A44" s="240"/>
      <c r="B44" s="56" t="s">
        <v>2425</v>
      </c>
      <c r="C44" s="61" t="s">
        <v>2419</v>
      </c>
      <c r="D44" s="58">
        <v>41</v>
      </c>
      <c r="E44" s="147">
        <v>0</v>
      </c>
      <c r="F44" s="147">
        <v>0</v>
      </c>
      <c r="G44" s="147">
        <v>0</v>
      </c>
      <c r="H44" s="147">
        <v>0</v>
      </c>
      <c r="I44" s="147">
        <v>0</v>
      </c>
      <c r="J44" s="147">
        <v>0</v>
      </c>
      <c r="K44" s="147">
        <v>0</v>
      </c>
      <c r="L44" s="147">
        <v>0</v>
      </c>
      <c r="M44" s="147">
        <v>0</v>
      </c>
      <c r="N44" s="147">
        <v>0</v>
      </c>
      <c r="O44" s="147">
        <v>0</v>
      </c>
      <c r="P44" s="147">
        <v>0</v>
      </c>
      <c r="Q44" s="147">
        <v>0</v>
      </c>
      <c r="R44" s="147">
        <v>0</v>
      </c>
      <c r="S44" s="147">
        <v>0</v>
      </c>
      <c r="T44" s="146">
        <v>0</v>
      </c>
      <c r="U44" s="147">
        <v>0</v>
      </c>
      <c r="V44" s="147">
        <v>0</v>
      </c>
      <c r="W44" s="147">
        <v>0</v>
      </c>
      <c r="X44" s="147">
        <v>0</v>
      </c>
      <c r="Y44" s="147">
        <v>0</v>
      </c>
      <c r="Z44" s="147">
        <v>0</v>
      </c>
      <c r="AA44" s="147">
        <v>0</v>
      </c>
      <c r="AB44" s="147">
        <v>0</v>
      </c>
      <c r="AC44" s="147">
        <v>0</v>
      </c>
      <c r="AD44" s="147">
        <v>0</v>
      </c>
      <c r="AE44" s="147">
        <v>0</v>
      </c>
      <c r="AF44" s="147">
        <v>0</v>
      </c>
      <c r="AG44" s="147">
        <v>0</v>
      </c>
      <c r="AH44" s="147">
        <v>0</v>
      </c>
      <c r="AI44" s="147">
        <v>0</v>
      </c>
      <c r="AJ44" s="147">
        <v>0</v>
      </c>
      <c r="AK44" s="150">
        <v>0</v>
      </c>
      <c r="AL44" s="146">
        <v>0</v>
      </c>
      <c r="AM44" s="147">
        <v>0</v>
      </c>
      <c r="AN44" s="123"/>
    </row>
    <row r="45" spans="1:40" ht="45">
      <c r="A45" s="240"/>
      <c r="B45" s="56" t="s">
        <v>2426</v>
      </c>
      <c r="C45" s="61" t="s">
        <v>2420</v>
      </c>
      <c r="D45" s="58">
        <v>42</v>
      </c>
      <c r="E45" s="147">
        <v>0</v>
      </c>
      <c r="F45" s="147">
        <v>0</v>
      </c>
      <c r="G45" s="147">
        <v>0</v>
      </c>
      <c r="H45" s="147">
        <v>0</v>
      </c>
      <c r="I45" s="147">
        <v>0</v>
      </c>
      <c r="J45" s="147">
        <v>0</v>
      </c>
      <c r="K45" s="147">
        <v>0</v>
      </c>
      <c r="L45" s="147">
        <v>0</v>
      </c>
      <c r="M45" s="147">
        <v>0</v>
      </c>
      <c r="N45" s="147">
        <v>0</v>
      </c>
      <c r="O45" s="147">
        <v>0</v>
      </c>
      <c r="P45" s="147">
        <v>0</v>
      </c>
      <c r="Q45" s="147">
        <v>0</v>
      </c>
      <c r="R45" s="147">
        <v>0</v>
      </c>
      <c r="S45" s="147">
        <v>0</v>
      </c>
      <c r="T45" s="146">
        <v>0</v>
      </c>
      <c r="U45" s="147">
        <v>0</v>
      </c>
      <c r="V45" s="147">
        <v>0</v>
      </c>
      <c r="W45" s="147">
        <v>0</v>
      </c>
      <c r="X45" s="147">
        <v>0</v>
      </c>
      <c r="Y45" s="147">
        <v>0</v>
      </c>
      <c r="Z45" s="147">
        <v>0</v>
      </c>
      <c r="AA45" s="147">
        <v>0</v>
      </c>
      <c r="AB45" s="147">
        <v>0</v>
      </c>
      <c r="AC45" s="147">
        <v>0</v>
      </c>
      <c r="AD45" s="147">
        <v>0</v>
      </c>
      <c r="AE45" s="147">
        <v>0</v>
      </c>
      <c r="AF45" s="147">
        <v>0</v>
      </c>
      <c r="AG45" s="147">
        <v>0</v>
      </c>
      <c r="AH45" s="147">
        <v>0</v>
      </c>
      <c r="AI45" s="147">
        <v>0</v>
      </c>
      <c r="AJ45" s="147">
        <v>0</v>
      </c>
      <c r="AK45" s="150">
        <v>0</v>
      </c>
      <c r="AL45" s="146">
        <v>0</v>
      </c>
      <c r="AM45" s="147">
        <v>0</v>
      </c>
      <c r="AN45" s="123"/>
    </row>
    <row r="46" spans="1:40" ht="72">
      <c r="A46" s="240"/>
      <c r="B46" s="56" t="s">
        <v>2645</v>
      </c>
      <c r="C46" s="61" t="s">
        <v>2471</v>
      </c>
      <c r="D46" s="58">
        <v>43</v>
      </c>
      <c r="E46" s="147">
        <v>0</v>
      </c>
      <c r="F46" s="147">
        <v>0</v>
      </c>
      <c r="G46" s="147">
        <v>0</v>
      </c>
      <c r="H46" s="147">
        <v>0</v>
      </c>
      <c r="I46" s="147">
        <v>0</v>
      </c>
      <c r="J46" s="147">
        <v>0</v>
      </c>
      <c r="K46" s="147">
        <v>0</v>
      </c>
      <c r="L46" s="147">
        <v>0</v>
      </c>
      <c r="M46" s="147">
        <v>0</v>
      </c>
      <c r="N46" s="147">
        <v>0</v>
      </c>
      <c r="O46" s="147">
        <v>0</v>
      </c>
      <c r="P46" s="147">
        <v>0</v>
      </c>
      <c r="Q46" s="147">
        <v>0</v>
      </c>
      <c r="R46" s="147">
        <v>0</v>
      </c>
      <c r="S46" s="147">
        <v>0</v>
      </c>
      <c r="T46" s="146">
        <v>0</v>
      </c>
      <c r="U46" s="147">
        <v>0</v>
      </c>
      <c r="V46" s="147">
        <v>0</v>
      </c>
      <c r="W46" s="147">
        <v>0</v>
      </c>
      <c r="X46" s="147">
        <v>0</v>
      </c>
      <c r="Y46" s="147">
        <v>0</v>
      </c>
      <c r="Z46" s="147">
        <v>0</v>
      </c>
      <c r="AA46" s="147">
        <v>0</v>
      </c>
      <c r="AB46" s="147">
        <v>0</v>
      </c>
      <c r="AC46" s="147">
        <v>0</v>
      </c>
      <c r="AD46" s="147">
        <v>0</v>
      </c>
      <c r="AE46" s="147">
        <v>0</v>
      </c>
      <c r="AF46" s="147">
        <v>0</v>
      </c>
      <c r="AG46" s="147">
        <v>0</v>
      </c>
      <c r="AH46" s="147">
        <v>0</v>
      </c>
      <c r="AI46" s="147">
        <v>0</v>
      </c>
      <c r="AJ46" s="147">
        <v>0</v>
      </c>
      <c r="AK46" s="150">
        <v>0</v>
      </c>
      <c r="AL46" s="146">
        <v>0</v>
      </c>
      <c r="AM46" s="147">
        <v>0</v>
      </c>
      <c r="AN46" s="123"/>
    </row>
    <row r="47" spans="1:40" ht="59.25" customHeight="1">
      <c r="A47" s="240"/>
      <c r="B47" s="56" t="s">
        <v>2646</v>
      </c>
      <c r="C47" s="61" t="s">
        <v>2472</v>
      </c>
      <c r="D47" s="58">
        <v>44</v>
      </c>
      <c r="E47" s="147">
        <v>0</v>
      </c>
      <c r="F47" s="147">
        <v>0</v>
      </c>
      <c r="G47" s="147">
        <v>0</v>
      </c>
      <c r="H47" s="147">
        <v>0</v>
      </c>
      <c r="I47" s="147">
        <v>0</v>
      </c>
      <c r="J47" s="147">
        <v>0</v>
      </c>
      <c r="K47" s="147">
        <v>0</v>
      </c>
      <c r="L47" s="147">
        <v>0</v>
      </c>
      <c r="M47" s="147">
        <v>0</v>
      </c>
      <c r="N47" s="147">
        <v>0</v>
      </c>
      <c r="O47" s="147">
        <v>0</v>
      </c>
      <c r="P47" s="147">
        <v>0</v>
      </c>
      <c r="Q47" s="147">
        <v>0</v>
      </c>
      <c r="R47" s="147">
        <v>0</v>
      </c>
      <c r="S47" s="147">
        <v>0</v>
      </c>
      <c r="T47" s="146">
        <v>0</v>
      </c>
      <c r="U47" s="147">
        <v>0</v>
      </c>
      <c r="V47" s="147">
        <v>0</v>
      </c>
      <c r="W47" s="147">
        <v>0</v>
      </c>
      <c r="X47" s="147">
        <v>0</v>
      </c>
      <c r="Y47" s="147">
        <v>0</v>
      </c>
      <c r="Z47" s="147">
        <v>0</v>
      </c>
      <c r="AA47" s="147">
        <v>0</v>
      </c>
      <c r="AB47" s="147">
        <v>0</v>
      </c>
      <c r="AC47" s="147">
        <v>0</v>
      </c>
      <c r="AD47" s="147">
        <v>0</v>
      </c>
      <c r="AE47" s="147">
        <v>0</v>
      </c>
      <c r="AF47" s="147">
        <v>0</v>
      </c>
      <c r="AG47" s="147">
        <v>0</v>
      </c>
      <c r="AH47" s="147">
        <v>0</v>
      </c>
      <c r="AI47" s="147">
        <v>0</v>
      </c>
      <c r="AJ47" s="147">
        <v>0</v>
      </c>
      <c r="AK47" s="150">
        <v>0</v>
      </c>
      <c r="AL47" s="146">
        <v>0</v>
      </c>
      <c r="AM47" s="147">
        <v>0</v>
      </c>
      <c r="AN47" s="123"/>
    </row>
    <row r="48" spans="1:40" ht="30" customHeight="1">
      <c r="A48" s="240"/>
      <c r="B48" s="56" t="s">
        <v>1424</v>
      </c>
      <c r="C48" s="61" t="s">
        <v>2473</v>
      </c>
      <c r="D48" s="58">
        <v>45</v>
      </c>
      <c r="E48" s="147">
        <v>0</v>
      </c>
      <c r="F48" s="147">
        <v>0</v>
      </c>
      <c r="G48" s="147">
        <v>0</v>
      </c>
      <c r="H48" s="147">
        <v>0</v>
      </c>
      <c r="I48" s="147">
        <v>0</v>
      </c>
      <c r="J48" s="147">
        <v>0</v>
      </c>
      <c r="K48" s="147">
        <v>0</v>
      </c>
      <c r="L48" s="147">
        <v>0</v>
      </c>
      <c r="M48" s="147">
        <v>0</v>
      </c>
      <c r="N48" s="147">
        <v>0</v>
      </c>
      <c r="O48" s="147">
        <v>0</v>
      </c>
      <c r="P48" s="147">
        <v>0</v>
      </c>
      <c r="Q48" s="147">
        <v>0</v>
      </c>
      <c r="R48" s="147">
        <v>0</v>
      </c>
      <c r="S48" s="147">
        <v>0</v>
      </c>
      <c r="T48" s="146">
        <v>0</v>
      </c>
      <c r="U48" s="147">
        <v>0</v>
      </c>
      <c r="V48" s="147">
        <v>0</v>
      </c>
      <c r="W48" s="147">
        <v>0</v>
      </c>
      <c r="X48" s="147">
        <v>0</v>
      </c>
      <c r="Y48" s="147">
        <v>0</v>
      </c>
      <c r="Z48" s="147">
        <v>0</v>
      </c>
      <c r="AA48" s="147">
        <v>0</v>
      </c>
      <c r="AB48" s="147">
        <v>0</v>
      </c>
      <c r="AC48" s="147">
        <v>0</v>
      </c>
      <c r="AD48" s="147">
        <v>0</v>
      </c>
      <c r="AE48" s="147">
        <v>0</v>
      </c>
      <c r="AF48" s="147">
        <v>0</v>
      </c>
      <c r="AG48" s="147">
        <v>0</v>
      </c>
      <c r="AH48" s="147">
        <v>0</v>
      </c>
      <c r="AI48" s="147">
        <v>0</v>
      </c>
      <c r="AJ48" s="147">
        <v>0</v>
      </c>
      <c r="AK48" s="150">
        <v>0</v>
      </c>
      <c r="AL48" s="146">
        <v>0</v>
      </c>
      <c r="AM48" s="147">
        <v>0</v>
      </c>
      <c r="AN48" s="123"/>
    </row>
    <row r="49" spans="1:40" ht="36" customHeight="1">
      <c r="A49" s="240"/>
      <c r="B49" s="56" t="s">
        <v>2647</v>
      </c>
      <c r="C49" s="57" t="s">
        <v>2464</v>
      </c>
      <c r="D49" s="58">
        <v>46</v>
      </c>
      <c r="E49" s="147">
        <v>0</v>
      </c>
      <c r="F49" s="147">
        <v>0</v>
      </c>
      <c r="G49" s="147">
        <v>0</v>
      </c>
      <c r="H49" s="147">
        <v>0</v>
      </c>
      <c r="I49" s="147">
        <v>0</v>
      </c>
      <c r="J49" s="147">
        <v>0</v>
      </c>
      <c r="K49" s="147">
        <v>0</v>
      </c>
      <c r="L49" s="147">
        <v>0</v>
      </c>
      <c r="M49" s="147">
        <v>0</v>
      </c>
      <c r="N49" s="147">
        <v>0</v>
      </c>
      <c r="O49" s="147">
        <v>0</v>
      </c>
      <c r="P49" s="147">
        <v>0</v>
      </c>
      <c r="Q49" s="147">
        <v>0</v>
      </c>
      <c r="R49" s="147">
        <v>0</v>
      </c>
      <c r="S49" s="147">
        <v>0</v>
      </c>
      <c r="T49" s="146">
        <v>0</v>
      </c>
      <c r="U49" s="147">
        <v>0</v>
      </c>
      <c r="V49" s="147">
        <v>0</v>
      </c>
      <c r="W49" s="147">
        <v>0</v>
      </c>
      <c r="X49" s="147">
        <v>0</v>
      </c>
      <c r="Y49" s="147">
        <v>0</v>
      </c>
      <c r="Z49" s="147">
        <v>0</v>
      </c>
      <c r="AA49" s="147">
        <v>0</v>
      </c>
      <c r="AB49" s="147">
        <v>0</v>
      </c>
      <c r="AC49" s="147">
        <v>0</v>
      </c>
      <c r="AD49" s="147">
        <v>0</v>
      </c>
      <c r="AE49" s="147">
        <v>0</v>
      </c>
      <c r="AF49" s="147">
        <v>0</v>
      </c>
      <c r="AG49" s="147">
        <v>0</v>
      </c>
      <c r="AH49" s="147">
        <v>0</v>
      </c>
      <c r="AI49" s="147">
        <v>0</v>
      </c>
      <c r="AJ49" s="147">
        <v>0</v>
      </c>
      <c r="AK49" s="150">
        <v>0</v>
      </c>
      <c r="AL49" s="146">
        <v>0</v>
      </c>
      <c r="AM49" s="147">
        <v>0</v>
      </c>
      <c r="AN49" s="123"/>
    </row>
    <row r="50" spans="1:40" ht="139.5">
      <c r="A50" s="240"/>
      <c r="B50" s="56" t="s">
        <v>2648</v>
      </c>
      <c r="C50" s="57" t="s">
        <v>2465</v>
      </c>
      <c r="D50" s="58">
        <v>47</v>
      </c>
      <c r="E50" s="147">
        <v>0</v>
      </c>
      <c r="F50" s="147">
        <v>0</v>
      </c>
      <c r="G50" s="147">
        <v>0</v>
      </c>
      <c r="H50" s="147">
        <v>0</v>
      </c>
      <c r="I50" s="147">
        <v>0</v>
      </c>
      <c r="J50" s="147">
        <v>0</v>
      </c>
      <c r="K50" s="147">
        <v>0</v>
      </c>
      <c r="L50" s="147">
        <v>0</v>
      </c>
      <c r="M50" s="147">
        <v>0</v>
      </c>
      <c r="N50" s="147">
        <v>0</v>
      </c>
      <c r="O50" s="147">
        <v>0</v>
      </c>
      <c r="P50" s="147">
        <v>0</v>
      </c>
      <c r="Q50" s="147">
        <v>0</v>
      </c>
      <c r="R50" s="147">
        <v>0</v>
      </c>
      <c r="S50" s="147">
        <v>0</v>
      </c>
      <c r="T50" s="146">
        <v>0</v>
      </c>
      <c r="U50" s="147">
        <v>0</v>
      </c>
      <c r="V50" s="147">
        <v>0</v>
      </c>
      <c r="W50" s="147">
        <v>0</v>
      </c>
      <c r="X50" s="147">
        <v>0</v>
      </c>
      <c r="Y50" s="147">
        <v>0</v>
      </c>
      <c r="Z50" s="147">
        <v>0</v>
      </c>
      <c r="AA50" s="147">
        <v>0</v>
      </c>
      <c r="AB50" s="147">
        <v>0</v>
      </c>
      <c r="AC50" s="147">
        <v>0</v>
      </c>
      <c r="AD50" s="147">
        <v>0</v>
      </c>
      <c r="AE50" s="147">
        <v>0</v>
      </c>
      <c r="AF50" s="147">
        <v>0</v>
      </c>
      <c r="AG50" s="147">
        <v>0</v>
      </c>
      <c r="AH50" s="147">
        <v>0</v>
      </c>
      <c r="AI50" s="147">
        <v>0</v>
      </c>
      <c r="AJ50" s="147">
        <v>0</v>
      </c>
      <c r="AK50" s="150">
        <v>0</v>
      </c>
      <c r="AL50" s="146">
        <v>0</v>
      </c>
      <c r="AM50" s="147">
        <v>0</v>
      </c>
      <c r="AN50" s="123"/>
    </row>
    <row r="51" spans="1:40" ht="45">
      <c r="A51" s="240"/>
      <c r="B51" s="56" t="s">
        <v>2427</v>
      </c>
      <c r="C51" s="61" t="s">
        <v>2421</v>
      </c>
      <c r="D51" s="58">
        <v>48</v>
      </c>
      <c r="E51" s="147">
        <v>0</v>
      </c>
      <c r="F51" s="147">
        <v>0</v>
      </c>
      <c r="G51" s="147">
        <v>0</v>
      </c>
      <c r="H51" s="147">
        <v>0</v>
      </c>
      <c r="I51" s="147">
        <v>0</v>
      </c>
      <c r="J51" s="147">
        <v>0</v>
      </c>
      <c r="K51" s="147">
        <v>0</v>
      </c>
      <c r="L51" s="147">
        <v>0</v>
      </c>
      <c r="M51" s="147">
        <v>0</v>
      </c>
      <c r="N51" s="147">
        <v>0</v>
      </c>
      <c r="O51" s="147">
        <v>0</v>
      </c>
      <c r="P51" s="147">
        <v>0</v>
      </c>
      <c r="Q51" s="147">
        <v>0</v>
      </c>
      <c r="R51" s="147">
        <v>0</v>
      </c>
      <c r="S51" s="147">
        <v>0</v>
      </c>
      <c r="T51" s="146">
        <v>0</v>
      </c>
      <c r="U51" s="147">
        <v>0</v>
      </c>
      <c r="V51" s="147">
        <v>0</v>
      </c>
      <c r="W51" s="147">
        <v>0</v>
      </c>
      <c r="X51" s="147">
        <v>0</v>
      </c>
      <c r="Y51" s="147">
        <v>0</v>
      </c>
      <c r="Z51" s="147">
        <v>0</v>
      </c>
      <c r="AA51" s="147">
        <v>0</v>
      </c>
      <c r="AB51" s="147">
        <v>0</v>
      </c>
      <c r="AC51" s="147">
        <v>0</v>
      </c>
      <c r="AD51" s="147">
        <v>0</v>
      </c>
      <c r="AE51" s="147">
        <v>0</v>
      </c>
      <c r="AF51" s="147">
        <v>0</v>
      </c>
      <c r="AG51" s="147">
        <v>0</v>
      </c>
      <c r="AH51" s="147">
        <v>0</v>
      </c>
      <c r="AI51" s="147">
        <v>0</v>
      </c>
      <c r="AJ51" s="147">
        <v>0</v>
      </c>
      <c r="AK51" s="150">
        <v>0</v>
      </c>
      <c r="AL51" s="146">
        <v>0</v>
      </c>
      <c r="AM51" s="147">
        <v>0</v>
      </c>
      <c r="AN51" s="123"/>
    </row>
    <row r="52" spans="1:40" ht="69.75" customHeight="1">
      <c r="A52" s="240"/>
      <c r="B52" s="259" t="s">
        <v>2597</v>
      </c>
      <c r="C52" s="262"/>
      <c r="D52" s="58">
        <v>49</v>
      </c>
      <c r="E52" s="147">
        <v>0</v>
      </c>
      <c r="F52" s="147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147">
        <v>0</v>
      </c>
      <c r="M52" s="147">
        <v>0</v>
      </c>
      <c r="N52" s="147">
        <v>0</v>
      </c>
      <c r="O52" s="147">
        <v>0</v>
      </c>
      <c r="P52" s="147">
        <v>0</v>
      </c>
      <c r="Q52" s="147">
        <v>0</v>
      </c>
      <c r="R52" s="147">
        <v>0</v>
      </c>
      <c r="S52" s="147">
        <v>0</v>
      </c>
      <c r="T52" s="146">
        <v>0</v>
      </c>
      <c r="U52" s="147">
        <v>0</v>
      </c>
      <c r="V52" s="147">
        <v>0</v>
      </c>
      <c r="W52" s="147">
        <v>0</v>
      </c>
      <c r="X52" s="147">
        <v>0</v>
      </c>
      <c r="Y52" s="147">
        <v>0</v>
      </c>
      <c r="Z52" s="147">
        <v>0</v>
      </c>
      <c r="AA52" s="147">
        <v>0</v>
      </c>
      <c r="AB52" s="147">
        <v>0</v>
      </c>
      <c r="AC52" s="147">
        <v>0</v>
      </c>
      <c r="AD52" s="147">
        <v>0</v>
      </c>
      <c r="AE52" s="147">
        <v>0</v>
      </c>
      <c r="AF52" s="147">
        <v>0</v>
      </c>
      <c r="AG52" s="147">
        <v>0</v>
      </c>
      <c r="AH52" s="147">
        <v>0</v>
      </c>
      <c r="AI52" s="147">
        <v>0</v>
      </c>
      <c r="AJ52" s="147">
        <v>0</v>
      </c>
      <c r="AK52" s="150">
        <v>0</v>
      </c>
      <c r="AL52" s="146">
        <v>0</v>
      </c>
      <c r="AM52" s="147">
        <v>0</v>
      </c>
      <c r="AN52" s="123"/>
    </row>
    <row r="53" spans="1:40" ht="25.5">
      <c r="A53" s="240" t="s">
        <v>1425</v>
      </c>
      <c r="B53" s="56" t="s">
        <v>2422</v>
      </c>
      <c r="C53" s="61" t="s">
        <v>2416</v>
      </c>
      <c r="D53" s="58">
        <v>50</v>
      </c>
      <c r="E53" s="147">
        <v>0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47">
        <v>0</v>
      </c>
      <c r="M53" s="147">
        <v>0</v>
      </c>
      <c r="N53" s="147">
        <v>0</v>
      </c>
      <c r="O53" s="147">
        <v>0</v>
      </c>
      <c r="P53" s="147">
        <v>0</v>
      </c>
      <c r="Q53" s="147">
        <v>0</v>
      </c>
      <c r="R53" s="147">
        <v>0</v>
      </c>
      <c r="S53" s="147">
        <v>0</v>
      </c>
      <c r="T53" s="146">
        <v>0</v>
      </c>
      <c r="U53" s="147">
        <v>0</v>
      </c>
      <c r="V53" s="147">
        <v>0</v>
      </c>
      <c r="W53" s="147">
        <v>0</v>
      </c>
      <c r="X53" s="147">
        <v>0</v>
      </c>
      <c r="Y53" s="147">
        <v>0</v>
      </c>
      <c r="Z53" s="147">
        <v>0</v>
      </c>
      <c r="AA53" s="147">
        <v>0</v>
      </c>
      <c r="AB53" s="147">
        <v>0</v>
      </c>
      <c r="AC53" s="147">
        <v>0</v>
      </c>
      <c r="AD53" s="147">
        <v>0</v>
      </c>
      <c r="AE53" s="147">
        <v>0</v>
      </c>
      <c r="AF53" s="147">
        <v>0</v>
      </c>
      <c r="AG53" s="147">
        <v>0</v>
      </c>
      <c r="AH53" s="147">
        <v>0</v>
      </c>
      <c r="AI53" s="147">
        <v>0</v>
      </c>
      <c r="AJ53" s="147">
        <v>0</v>
      </c>
      <c r="AK53" s="150">
        <v>0</v>
      </c>
      <c r="AL53" s="146">
        <v>0</v>
      </c>
      <c r="AM53" s="147">
        <v>0</v>
      </c>
      <c r="AN53" s="123"/>
    </row>
    <row r="54" spans="1:40" ht="25.5">
      <c r="A54" s="240"/>
      <c r="B54" s="56" t="s">
        <v>2458</v>
      </c>
      <c r="C54" s="57">
        <v>126</v>
      </c>
      <c r="D54" s="58">
        <v>51</v>
      </c>
      <c r="E54" s="147">
        <v>1</v>
      </c>
      <c r="F54" s="147">
        <v>0</v>
      </c>
      <c r="G54" s="147">
        <v>0</v>
      </c>
      <c r="H54" s="147">
        <v>0</v>
      </c>
      <c r="I54" s="147">
        <v>1</v>
      </c>
      <c r="J54" s="147">
        <v>0</v>
      </c>
      <c r="K54" s="147">
        <v>0</v>
      </c>
      <c r="L54" s="147">
        <v>0</v>
      </c>
      <c r="M54" s="147">
        <v>0</v>
      </c>
      <c r="N54" s="147">
        <v>0</v>
      </c>
      <c r="O54" s="147">
        <v>0</v>
      </c>
      <c r="P54" s="147">
        <v>0</v>
      </c>
      <c r="Q54" s="147">
        <v>1</v>
      </c>
      <c r="R54" s="147">
        <v>0</v>
      </c>
      <c r="S54" s="147">
        <v>0</v>
      </c>
      <c r="T54" s="146">
        <v>0</v>
      </c>
      <c r="U54" s="147">
        <v>0</v>
      </c>
      <c r="V54" s="147">
        <v>1</v>
      </c>
      <c r="W54" s="147">
        <v>0</v>
      </c>
      <c r="X54" s="147">
        <v>0</v>
      </c>
      <c r="Y54" s="147">
        <v>1</v>
      </c>
      <c r="Z54" s="147">
        <v>0</v>
      </c>
      <c r="AA54" s="147">
        <v>0</v>
      </c>
      <c r="AB54" s="147">
        <v>0</v>
      </c>
      <c r="AC54" s="147">
        <v>0</v>
      </c>
      <c r="AD54" s="147">
        <v>0</v>
      </c>
      <c r="AE54" s="147">
        <v>0</v>
      </c>
      <c r="AF54" s="147">
        <v>0</v>
      </c>
      <c r="AG54" s="147">
        <v>0</v>
      </c>
      <c r="AH54" s="147">
        <v>0</v>
      </c>
      <c r="AI54" s="147">
        <v>0</v>
      </c>
      <c r="AJ54" s="147">
        <v>0</v>
      </c>
      <c r="AK54" s="150">
        <v>0</v>
      </c>
      <c r="AL54" s="146">
        <v>0</v>
      </c>
      <c r="AM54" s="147">
        <v>0</v>
      </c>
      <c r="AN54" s="123"/>
    </row>
    <row r="55" spans="1:40" ht="25.5">
      <c r="A55" s="240"/>
      <c r="B55" s="56" t="s">
        <v>2459</v>
      </c>
      <c r="C55" s="57">
        <v>127</v>
      </c>
      <c r="D55" s="58">
        <v>52</v>
      </c>
      <c r="E55" s="147">
        <v>0</v>
      </c>
      <c r="F55" s="147">
        <v>0</v>
      </c>
      <c r="G55" s="147">
        <v>0</v>
      </c>
      <c r="H55" s="147">
        <v>0</v>
      </c>
      <c r="I55" s="147">
        <v>0</v>
      </c>
      <c r="J55" s="147">
        <v>0</v>
      </c>
      <c r="K55" s="147">
        <v>0</v>
      </c>
      <c r="L55" s="147">
        <v>0</v>
      </c>
      <c r="M55" s="147">
        <v>0</v>
      </c>
      <c r="N55" s="147">
        <v>0</v>
      </c>
      <c r="O55" s="147">
        <v>0</v>
      </c>
      <c r="P55" s="147">
        <v>0</v>
      </c>
      <c r="Q55" s="147">
        <v>0</v>
      </c>
      <c r="R55" s="147">
        <v>0</v>
      </c>
      <c r="S55" s="147">
        <v>0</v>
      </c>
      <c r="T55" s="146">
        <v>0</v>
      </c>
      <c r="U55" s="147">
        <v>0</v>
      </c>
      <c r="V55" s="147">
        <v>0</v>
      </c>
      <c r="W55" s="147">
        <v>0</v>
      </c>
      <c r="X55" s="147">
        <v>0</v>
      </c>
      <c r="Y55" s="147">
        <v>0</v>
      </c>
      <c r="Z55" s="147">
        <v>0</v>
      </c>
      <c r="AA55" s="147">
        <v>0</v>
      </c>
      <c r="AB55" s="147">
        <v>0</v>
      </c>
      <c r="AC55" s="147">
        <v>0</v>
      </c>
      <c r="AD55" s="147">
        <v>0</v>
      </c>
      <c r="AE55" s="147">
        <v>0</v>
      </c>
      <c r="AF55" s="147">
        <v>0</v>
      </c>
      <c r="AG55" s="147">
        <v>0</v>
      </c>
      <c r="AH55" s="147">
        <v>0</v>
      </c>
      <c r="AI55" s="147">
        <v>0</v>
      </c>
      <c r="AJ55" s="147">
        <v>0</v>
      </c>
      <c r="AK55" s="150">
        <v>0</v>
      </c>
      <c r="AL55" s="146">
        <v>0</v>
      </c>
      <c r="AM55" s="147">
        <v>0</v>
      </c>
      <c r="AN55" s="123"/>
    </row>
    <row r="56" spans="1:40" ht="25.5">
      <c r="A56" s="240"/>
      <c r="B56" s="56" t="s">
        <v>2460</v>
      </c>
      <c r="C56" s="57" t="s">
        <v>2461</v>
      </c>
      <c r="D56" s="58">
        <v>53</v>
      </c>
      <c r="E56" s="147">
        <v>0</v>
      </c>
      <c r="F56" s="147">
        <v>0</v>
      </c>
      <c r="G56" s="147">
        <v>0</v>
      </c>
      <c r="H56" s="147">
        <v>0</v>
      </c>
      <c r="I56" s="147">
        <v>0</v>
      </c>
      <c r="J56" s="147">
        <v>0</v>
      </c>
      <c r="K56" s="147">
        <v>0</v>
      </c>
      <c r="L56" s="147">
        <v>0</v>
      </c>
      <c r="M56" s="147">
        <v>0</v>
      </c>
      <c r="N56" s="147">
        <v>0</v>
      </c>
      <c r="O56" s="147">
        <v>0</v>
      </c>
      <c r="P56" s="147">
        <v>0</v>
      </c>
      <c r="Q56" s="147">
        <v>0</v>
      </c>
      <c r="R56" s="147">
        <v>0</v>
      </c>
      <c r="S56" s="147">
        <v>0</v>
      </c>
      <c r="T56" s="146">
        <v>0</v>
      </c>
      <c r="U56" s="147">
        <v>0</v>
      </c>
      <c r="V56" s="147">
        <v>0</v>
      </c>
      <c r="W56" s="147">
        <v>0</v>
      </c>
      <c r="X56" s="147">
        <v>0</v>
      </c>
      <c r="Y56" s="147">
        <v>0</v>
      </c>
      <c r="Z56" s="147">
        <v>0</v>
      </c>
      <c r="AA56" s="147">
        <v>0</v>
      </c>
      <c r="AB56" s="147">
        <v>0</v>
      </c>
      <c r="AC56" s="147">
        <v>0</v>
      </c>
      <c r="AD56" s="147">
        <v>0</v>
      </c>
      <c r="AE56" s="147">
        <v>0</v>
      </c>
      <c r="AF56" s="147">
        <v>0</v>
      </c>
      <c r="AG56" s="147">
        <v>0</v>
      </c>
      <c r="AH56" s="147">
        <v>0</v>
      </c>
      <c r="AI56" s="147">
        <v>0</v>
      </c>
      <c r="AJ56" s="147">
        <v>0</v>
      </c>
      <c r="AK56" s="150">
        <v>0</v>
      </c>
      <c r="AL56" s="146">
        <v>0</v>
      </c>
      <c r="AM56" s="147">
        <v>0</v>
      </c>
      <c r="AN56" s="123"/>
    </row>
    <row r="57" spans="1:40" ht="25.5">
      <c r="A57" s="240"/>
      <c r="B57" s="56" t="s">
        <v>2462</v>
      </c>
      <c r="C57" s="57" t="s">
        <v>2463</v>
      </c>
      <c r="D57" s="58">
        <v>54</v>
      </c>
      <c r="E57" s="147">
        <v>0</v>
      </c>
      <c r="F57" s="147">
        <v>0</v>
      </c>
      <c r="G57" s="147">
        <v>0</v>
      </c>
      <c r="H57" s="147">
        <v>0</v>
      </c>
      <c r="I57" s="147">
        <v>0</v>
      </c>
      <c r="J57" s="147">
        <v>0</v>
      </c>
      <c r="K57" s="147">
        <v>0</v>
      </c>
      <c r="L57" s="147">
        <v>0</v>
      </c>
      <c r="M57" s="147">
        <v>0</v>
      </c>
      <c r="N57" s="147">
        <v>0</v>
      </c>
      <c r="O57" s="147">
        <v>0</v>
      </c>
      <c r="P57" s="147">
        <v>0</v>
      </c>
      <c r="Q57" s="147">
        <v>0</v>
      </c>
      <c r="R57" s="147">
        <v>0</v>
      </c>
      <c r="S57" s="147">
        <v>0</v>
      </c>
      <c r="T57" s="146">
        <v>0</v>
      </c>
      <c r="U57" s="147">
        <v>0</v>
      </c>
      <c r="V57" s="147">
        <v>0</v>
      </c>
      <c r="W57" s="147">
        <v>0</v>
      </c>
      <c r="X57" s="147">
        <v>0</v>
      </c>
      <c r="Y57" s="147">
        <v>0</v>
      </c>
      <c r="Z57" s="147">
        <v>0</v>
      </c>
      <c r="AA57" s="147">
        <v>0</v>
      </c>
      <c r="AB57" s="147">
        <v>0</v>
      </c>
      <c r="AC57" s="147">
        <v>0</v>
      </c>
      <c r="AD57" s="147">
        <v>0</v>
      </c>
      <c r="AE57" s="147">
        <v>0</v>
      </c>
      <c r="AF57" s="147">
        <v>0</v>
      </c>
      <c r="AG57" s="147">
        <v>0</v>
      </c>
      <c r="AH57" s="147">
        <v>0</v>
      </c>
      <c r="AI57" s="147">
        <v>0</v>
      </c>
      <c r="AJ57" s="147">
        <v>0</v>
      </c>
      <c r="AK57" s="150">
        <v>0</v>
      </c>
      <c r="AL57" s="146">
        <v>0</v>
      </c>
      <c r="AM57" s="147">
        <v>0</v>
      </c>
      <c r="AN57" s="123"/>
    </row>
    <row r="58" spans="1:40" ht="45">
      <c r="A58" s="240"/>
      <c r="B58" s="56" t="s">
        <v>1408</v>
      </c>
      <c r="C58" s="57">
        <v>174</v>
      </c>
      <c r="D58" s="58">
        <v>55</v>
      </c>
      <c r="E58" s="147">
        <v>0</v>
      </c>
      <c r="F58" s="147">
        <v>0</v>
      </c>
      <c r="G58" s="147">
        <v>0</v>
      </c>
      <c r="H58" s="147">
        <v>0</v>
      </c>
      <c r="I58" s="147">
        <v>0</v>
      </c>
      <c r="J58" s="147">
        <v>0</v>
      </c>
      <c r="K58" s="147">
        <v>0</v>
      </c>
      <c r="L58" s="147">
        <v>0</v>
      </c>
      <c r="M58" s="147">
        <v>0</v>
      </c>
      <c r="N58" s="147">
        <v>0</v>
      </c>
      <c r="O58" s="147">
        <v>0</v>
      </c>
      <c r="P58" s="147">
        <v>0</v>
      </c>
      <c r="Q58" s="147">
        <v>0</v>
      </c>
      <c r="R58" s="147">
        <v>0</v>
      </c>
      <c r="S58" s="147">
        <v>0</v>
      </c>
      <c r="T58" s="146">
        <v>0</v>
      </c>
      <c r="U58" s="147">
        <v>0</v>
      </c>
      <c r="V58" s="147">
        <v>0</v>
      </c>
      <c r="W58" s="147">
        <v>0</v>
      </c>
      <c r="X58" s="147">
        <v>0</v>
      </c>
      <c r="Y58" s="147">
        <v>0</v>
      </c>
      <c r="Z58" s="147">
        <v>0</v>
      </c>
      <c r="AA58" s="147">
        <v>0</v>
      </c>
      <c r="AB58" s="147">
        <v>0</v>
      </c>
      <c r="AC58" s="147">
        <v>0</v>
      </c>
      <c r="AD58" s="147">
        <v>0</v>
      </c>
      <c r="AE58" s="147">
        <v>0</v>
      </c>
      <c r="AF58" s="147">
        <v>0</v>
      </c>
      <c r="AG58" s="147">
        <v>0</v>
      </c>
      <c r="AH58" s="147">
        <v>0</v>
      </c>
      <c r="AI58" s="147">
        <v>0</v>
      </c>
      <c r="AJ58" s="147">
        <v>0</v>
      </c>
      <c r="AK58" s="150">
        <v>0</v>
      </c>
      <c r="AL58" s="146">
        <v>0</v>
      </c>
      <c r="AM58" s="147">
        <v>0</v>
      </c>
      <c r="AN58" s="123"/>
    </row>
    <row r="59" spans="1:40" ht="45">
      <c r="A59" s="240"/>
      <c r="B59" s="56" t="s">
        <v>2507</v>
      </c>
      <c r="C59" s="57" t="s">
        <v>2454</v>
      </c>
      <c r="D59" s="58">
        <v>56</v>
      </c>
      <c r="E59" s="147">
        <v>0</v>
      </c>
      <c r="F59" s="147">
        <v>0</v>
      </c>
      <c r="G59" s="147">
        <v>0</v>
      </c>
      <c r="H59" s="147">
        <v>0</v>
      </c>
      <c r="I59" s="147">
        <v>0</v>
      </c>
      <c r="J59" s="147">
        <v>0</v>
      </c>
      <c r="K59" s="147">
        <v>0</v>
      </c>
      <c r="L59" s="147">
        <v>0</v>
      </c>
      <c r="M59" s="147">
        <v>0</v>
      </c>
      <c r="N59" s="147">
        <v>0</v>
      </c>
      <c r="O59" s="147">
        <v>0</v>
      </c>
      <c r="P59" s="147">
        <v>0</v>
      </c>
      <c r="Q59" s="147">
        <v>0</v>
      </c>
      <c r="R59" s="147">
        <v>0</v>
      </c>
      <c r="S59" s="147">
        <v>0</v>
      </c>
      <c r="T59" s="146">
        <v>0</v>
      </c>
      <c r="U59" s="147">
        <v>0</v>
      </c>
      <c r="V59" s="147">
        <v>0</v>
      </c>
      <c r="W59" s="147">
        <v>0</v>
      </c>
      <c r="X59" s="147">
        <v>0</v>
      </c>
      <c r="Y59" s="147">
        <v>0</v>
      </c>
      <c r="Z59" s="147">
        <v>0</v>
      </c>
      <c r="AA59" s="147">
        <v>0</v>
      </c>
      <c r="AB59" s="147">
        <v>0</v>
      </c>
      <c r="AC59" s="147">
        <v>0</v>
      </c>
      <c r="AD59" s="147">
        <v>0</v>
      </c>
      <c r="AE59" s="147">
        <v>0</v>
      </c>
      <c r="AF59" s="147">
        <v>0</v>
      </c>
      <c r="AG59" s="147">
        <v>0</v>
      </c>
      <c r="AH59" s="147">
        <v>0</v>
      </c>
      <c r="AI59" s="147">
        <v>0</v>
      </c>
      <c r="AJ59" s="147">
        <v>0</v>
      </c>
      <c r="AK59" s="150">
        <v>0</v>
      </c>
      <c r="AL59" s="146">
        <v>0</v>
      </c>
      <c r="AM59" s="147">
        <v>0</v>
      </c>
      <c r="AN59" s="123"/>
    </row>
    <row r="60" spans="1:40" ht="45">
      <c r="A60" s="240"/>
      <c r="B60" s="56" t="s">
        <v>1224</v>
      </c>
      <c r="C60" s="57">
        <v>209</v>
      </c>
      <c r="D60" s="58">
        <v>57</v>
      </c>
      <c r="E60" s="152">
        <v>2</v>
      </c>
      <c r="F60" s="152">
        <v>0</v>
      </c>
      <c r="G60" s="152">
        <v>0</v>
      </c>
      <c r="H60" s="152">
        <v>0</v>
      </c>
      <c r="I60" s="152">
        <v>1</v>
      </c>
      <c r="J60" s="152">
        <v>1</v>
      </c>
      <c r="K60" s="152">
        <v>0</v>
      </c>
      <c r="L60" s="152">
        <v>0</v>
      </c>
      <c r="M60" s="152">
        <v>0</v>
      </c>
      <c r="N60" s="152">
        <v>0</v>
      </c>
      <c r="O60" s="152">
        <v>0</v>
      </c>
      <c r="P60" s="152">
        <v>1</v>
      </c>
      <c r="Q60" s="152">
        <v>2</v>
      </c>
      <c r="R60" s="152">
        <v>0</v>
      </c>
      <c r="S60" s="152">
        <v>0</v>
      </c>
      <c r="T60" s="146">
        <v>0</v>
      </c>
      <c r="U60" s="152">
        <v>0</v>
      </c>
      <c r="V60" s="152">
        <v>0</v>
      </c>
      <c r="W60" s="152">
        <v>0</v>
      </c>
      <c r="X60" s="152">
        <v>2</v>
      </c>
      <c r="Y60" s="152">
        <v>0</v>
      </c>
      <c r="Z60" s="152">
        <v>0</v>
      </c>
      <c r="AA60" s="152">
        <v>0</v>
      </c>
      <c r="AB60" s="152">
        <v>0</v>
      </c>
      <c r="AC60" s="152">
        <v>0</v>
      </c>
      <c r="AD60" s="152">
        <v>0</v>
      </c>
      <c r="AE60" s="152">
        <v>0</v>
      </c>
      <c r="AF60" s="152">
        <v>0</v>
      </c>
      <c r="AG60" s="152">
        <v>2</v>
      </c>
      <c r="AH60" s="152">
        <v>0</v>
      </c>
      <c r="AI60" s="152">
        <v>0</v>
      </c>
      <c r="AJ60" s="152">
        <v>0</v>
      </c>
      <c r="AK60" s="153">
        <v>0</v>
      </c>
      <c r="AL60" s="146">
        <v>0</v>
      </c>
      <c r="AM60" s="152">
        <v>0</v>
      </c>
      <c r="AN60" s="123"/>
    </row>
    <row r="61" spans="1:40" ht="45">
      <c r="A61" s="240"/>
      <c r="B61" s="56" t="s">
        <v>1225</v>
      </c>
      <c r="C61" s="57">
        <v>210</v>
      </c>
      <c r="D61" s="58">
        <v>58</v>
      </c>
      <c r="E61" s="152">
        <v>0</v>
      </c>
      <c r="F61" s="152">
        <v>0</v>
      </c>
      <c r="G61" s="152">
        <v>0</v>
      </c>
      <c r="H61" s="152">
        <v>0</v>
      </c>
      <c r="I61" s="152">
        <v>0</v>
      </c>
      <c r="J61" s="152">
        <v>0</v>
      </c>
      <c r="K61" s="152">
        <v>0</v>
      </c>
      <c r="L61" s="152">
        <v>0</v>
      </c>
      <c r="M61" s="152">
        <v>0</v>
      </c>
      <c r="N61" s="152">
        <v>0</v>
      </c>
      <c r="O61" s="152">
        <v>0</v>
      </c>
      <c r="P61" s="152">
        <v>0</v>
      </c>
      <c r="Q61" s="152">
        <v>0</v>
      </c>
      <c r="R61" s="152">
        <v>0</v>
      </c>
      <c r="S61" s="152">
        <v>0</v>
      </c>
      <c r="T61" s="146">
        <v>0</v>
      </c>
      <c r="U61" s="152">
        <v>0</v>
      </c>
      <c r="V61" s="152">
        <v>0</v>
      </c>
      <c r="W61" s="152">
        <v>0</v>
      </c>
      <c r="X61" s="152">
        <v>0</v>
      </c>
      <c r="Y61" s="152">
        <v>0</v>
      </c>
      <c r="Z61" s="152">
        <v>0</v>
      </c>
      <c r="AA61" s="152">
        <v>0</v>
      </c>
      <c r="AB61" s="152">
        <v>0</v>
      </c>
      <c r="AC61" s="152">
        <v>0</v>
      </c>
      <c r="AD61" s="152">
        <v>0</v>
      </c>
      <c r="AE61" s="152">
        <v>0</v>
      </c>
      <c r="AF61" s="152">
        <v>0</v>
      </c>
      <c r="AG61" s="152">
        <v>0</v>
      </c>
      <c r="AH61" s="152">
        <v>0</v>
      </c>
      <c r="AI61" s="152">
        <v>0</v>
      </c>
      <c r="AJ61" s="152">
        <v>0</v>
      </c>
      <c r="AK61" s="153">
        <v>0</v>
      </c>
      <c r="AL61" s="146">
        <v>0</v>
      </c>
      <c r="AM61" s="152">
        <v>0</v>
      </c>
      <c r="AN61" s="123"/>
    </row>
    <row r="62" spans="1:40" ht="45">
      <c r="A62" s="240"/>
      <c r="B62" s="56" t="s">
        <v>1416</v>
      </c>
      <c r="C62" s="61" t="s">
        <v>1417</v>
      </c>
      <c r="D62" s="58">
        <v>59</v>
      </c>
      <c r="E62" s="152">
        <v>0</v>
      </c>
      <c r="F62" s="152">
        <v>0</v>
      </c>
      <c r="G62" s="152">
        <v>0</v>
      </c>
      <c r="H62" s="152">
        <v>0</v>
      </c>
      <c r="I62" s="152">
        <v>0</v>
      </c>
      <c r="J62" s="152">
        <v>0</v>
      </c>
      <c r="K62" s="152">
        <v>0</v>
      </c>
      <c r="L62" s="152">
        <v>0</v>
      </c>
      <c r="M62" s="152">
        <v>0</v>
      </c>
      <c r="N62" s="152">
        <v>0</v>
      </c>
      <c r="O62" s="152">
        <v>0</v>
      </c>
      <c r="P62" s="152">
        <v>0</v>
      </c>
      <c r="Q62" s="152">
        <v>0</v>
      </c>
      <c r="R62" s="152">
        <v>0</v>
      </c>
      <c r="S62" s="152">
        <v>0</v>
      </c>
      <c r="T62" s="146">
        <v>0</v>
      </c>
      <c r="U62" s="152">
        <v>0</v>
      </c>
      <c r="V62" s="152">
        <v>0</v>
      </c>
      <c r="W62" s="152">
        <v>0</v>
      </c>
      <c r="X62" s="152">
        <v>0</v>
      </c>
      <c r="Y62" s="152">
        <v>0</v>
      </c>
      <c r="Z62" s="152">
        <v>0</v>
      </c>
      <c r="AA62" s="152">
        <v>0</v>
      </c>
      <c r="AB62" s="152">
        <v>0</v>
      </c>
      <c r="AC62" s="152">
        <v>0</v>
      </c>
      <c r="AD62" s="152">
        <v>0</v>
      </c>
      <c r="AE62" s="152">
        <v>0</v>
      </c>
      <c r="AF62" s="152">
        <v>0</v>
      </c>
      <c r="AG62" s="152">
        <v>0</v>
      </c>
      <c r="AH62" s="152">
        <v>0</v>
      </c>
      <c r="AI62" s="152">
        <v>0</v>
      </c>
      <c r="AJ62" s="152">
        <v>0</v>
      </c>
      <c r="AK62" s="153">
        <v>0</v>
      </c>
      <c r="AL62" s="146">
        <v>0</v>
      </c>
      <c r="AM62" s="152">
        <v>0</v>
      </c>
      <c r="AN62" s="123"/>
    </row>
    <row r="63" spans="1:40" ht="25.5">
      <c r="A63" s="229" t="s">
        <v>1426</v>
      </c>
      <c r="B63" s="229"/>
      <c r="C63" s="61"/>
      <c r="D63" s="58">
        <v>60</v>
      </c>
      <c r="E63" s="152">
        <v>0</v>
      </c>
      <c r="F63" s="152">
        <v>0</v>
      </c>
      <c r="G63" s="152">
        <v>0</v>
      </c>
      <c r="H63" s="152">
        <v>0</v>
      </c>
      <c r="I63" s="152">
        <v>0</v>
      </c>
      <c r="J63" s="152">
        <v>0</v>
      </c>
      <c r="K63" s="152">
        <v>0</v>
      </c>
      <c r="L63" s="152">
        <v>0</v>
      </c>
      <c r="M63" s="152">
        <v>0</v>
      </c>
      <c r="N63" s="152">
        <v>0</v>
      </c>
      <c r="O63" s="152">
        <v>0</v>
      </c>
      <c r="P63" s="152">
        <v>0</v>
      </c>
      <c r="Q63" s="152">
        <v>0</v>
      </c>
      <c r="R63" s="152">
        <v>0</v>
      </c>
      <c r="S63" s="152">
        <v>0</v>
      </c>
      <c r="T63" s="146">
        <v>0</v>
      </c>
      <c r="U63" s="152">
        <v>0</v>
      </c>
      <c r="V63" s="152">
        <v>0</v>
      </c>
      <c r="W63" s="152">
        <v>0</v>
      </c>
      <c r="X63" s="152">
        <v>0</v>
      </c>
      <c r="Y63" s="152">
        <v>0</v>
      </c>
      <c r="Z63" s="152">
        <v>0</v>
      </c>
      <c r="AA63" s="152">
        <v>0</v>
      </c>
      <c r="AB63" s="152">
        <v>0</v>
      </c>
      <c r="AC63" s="152">
        <v>0</v>
      </c>
      <c r="AD63" s="152">
        <v>0</v>
      </c>
      <c r="AE63" s="152">
        <v>0</v>
      </c>
      <c r="AF63" s="152">
        <v>0</v>
      </c>
      <c r="AG63" s="152">
        <v>0</v>
      </c>
      <c r="AH63" s="152">
        <v>0</v>
      </c>
      <c r="AI63" s="152">
        <v>0</v>
      </c>
      <c r="AJ63" s="152">
        <v>0</v>
      </c>
      <c r="AK63" s="153">
        <v>0</v>
      </c>
      <c r="AL63" s="146">
        <v>0</v>
      </c>
      <c r="AM63" s="152">
        <v>0</v>
      </c>
      <c r="AN63" s="123"/>
    </row>
    <row r="64" spans="1:40" ht="25.5">
      <c r="A64" s="229" t="s">
        <v>1426</v>
      </c>
      <c r="B64" s="229"/>
      <c r="C64" s="61"/>
      <c r="D64" s="58">
        <v>61</v>
      </c>
      <c r="E64" s="152">
        <v>0</v>
      </c>
      <c r="F64" s="152">
        <v>0</v>
      </c>
      <c r="G64" s="152">
        <v>0</v>
      </c>
      <c r="H64" s="152">
        <v>0</v>
      </c>
      <c r="I64" s="152">
        <v>0</v>
      </c>
      <c r="J64" s="152">
        <v>0</v>
      </c>
      <c r="K64" s="152">
        <v>0</v>
      </c>
      <c r="L64" s="152">
        <v>0</v>
      </c>
      <c r="M64" s="152">
        <v>0</v>
      </c>
      <c r="N64" s="152">
        <v>0</v>
      </c>
      <c r="O64" s="152">
        <v>0</v>
      </c>
      <c r="P64" s="152">
        <v>0</v>
      </c>
      <c r="Q64" s="152">
        <v>0</v>
      </c>
      <c r="R64" s="152">
        <v>0</v>
      </c>
      <c r="S64" s="152">
        <v>0</v>
      </c>
      <c r="T64" s="146">
        <v>0</v>
      </c>
      <c r="U64" s="152">
        <v>0</v>
      </c>
      <c r="V64" s="152">
        <v>0</v>
      </c>
      <c r="W64" s="152">
        <v>0</v>
      </c>
      <c r="X64" s="152">
        <v>0</v>
      </c>
      <c r="Y64" s="152">
        <v>0</v>
      </c>
      <c r="Z64" s="152">
        <v>0</v>
      </c>
      <c r="AA64" s="152">
        <v>0</v>
      </c>
      <c r="AB64" s="152">
        <v>0</v>
      </c>
      <c r="AC64" s="152">
        <v>0</v>
      </c>
      <c r="AD64" s="152">
        <v>0</v>
      </c>
      <c r="AE64" s="152">
        <v>0</v>
      </c>
      <c r="AF64" s="152">
        <v>0</v>
      </c>
      <c r="AG64" s="152">
        <v>0</v>
      </c>
      <c r="AH64" s="152">
        <v>0</v>
      </c>
      <c r="AI64" s="152">
        <v>0</v>
      </c>
      <c r="AJ64" s="152">
        <v>0</v>
      </c>
      <c r="AK64" s="153">
        <v>0</v>
      </c>
      <c r="AL64" s="146">
        <v>0</v>
      </c>
      <c r="AM64" s="152">
        <v>0</v>
      </c>
      <c r="AN64" s="123"/>
    </row>
    <row r="65" spans="1:12" ht="18.75" customHeight="1">
      <c r="A65" s="261" t="s">
        <v>1131</v>
      </c>
      <c r="B65" s="261"/>
      <c r="C65" s="261"/>
      <c r="D65" s="261"/>
      <c r="E65" s="261"/>
      <c r="F65" s="261"/>
      <c r="G65" s="261"/>
      <c r="H65" s="261"/>
      <c r="I65" s="261"/>
      <c r="J65" s="261"/>
      <c r="K65" s="261"/>
      <c r="L65" s="261"/>
    </row>
    <row r="66" spans="1:12" ht="17.25">
      <c r="A66" s="93" t="s">
        <v>2649</v>
      </c>
      <c r="B66" s="94"/>
      <c r="C66" s="95"/>
      <c r="D66" s="94"/>
      <c r="E66" s="94"/>
      <c r="F66" s="94"/>
      <c r="G66" s="94"/>
      <c r="H66" s="94"/>
      <c r="I66" s="94"/>
      <c r="J66" s="96"/>
      <c r="K66" s="96"/>
      <c r="L66" s="96"/>
    </row>
    <row r="67" spans="1:12" ht="17.25">
      <c r="A67" s="93" t="s">
        <v>2650</v>
      </c>
      <c r="B67" s="94"/>
      <c r="C67" s="94"/>
      <c r="D67" s="95"/>
      <c r="E67" s="94"/>
      <c r="F67" s="94"/>
      <c r="G67" s="94"/>
      <c r="H67" s="94"/>
      <c r="I67" s="94"/>
      <c r="J67" s="96"/>
      <c r="K67" s="96"/>
      <c r="L67" s="96"/>
    </row>
    <row r="68" spans="1:12" ht="17.25">
      <c r="A68" s="93" t="s">
        <v>2651</v>
      </c>
      <c r="B68" s="94"/>
      <c r="C68" s="94"/>
      <c r="D68" s="95"/>
      <c r="E68" s="94"/>
      <c r="F68" s="94"/>
      <c r="G68" s="94"/>
      <c r="H68" s="94"/>
      <c r="I68" s="94"/>
      <c r="J68" s="96"/>
      <c r="K68" s="96"/>
      <c r="L68" s="96"/>
    </row>
  </sheetData>
  <sheetProtection/>
  <mergeCells count="11">
    <mergeCell ref="A63:B63"/>
    <mergeCell ref="A64:B64"/>
    <mergeCell ref="A65:L65"/>
    <mergeCell ref="A36:A52"/>
    <mergeCell ref="B52:C52"/>
    <mergeCell ref="A53:A62"/>
    <mergeCell ref="A1:N1"/>
    <mergeCell ref="A2:B2"/>
    <mergeCell ref="A4:A21"/>
    <mergeCell ref="A22:A35"/>
    <mergeCell ref="B35:C35"/>
  </mergeCells>
  <printOptions/>
  <pageMargins left="0.5511811023622047" right="0.7086614173228347" top="0.7086614173228347" bottom="0.5118110236220472" header="0.31496062992125984" footer="0.31496062992125984"/>
  <pageSetup fitToHeight="4" fitToWidth="1" horizontalDpi="600" verticalDpi="600" orientation="portrait" paperSize="9" scale="1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AA76"/>
  <sheetViews>
    <sheetView zoomScale="53" zoomScaleNormal="53" zoomScalePageLayoutView="0" workbookViewId="0" topLeftCell="A1">
      <pane xSplit="4" ySplit="4" topLeftCell="M47" activePane="bottomRight" state="frozen"/>
      <selection pane="topLeft" activeCell="A1" sqref="A1"/>
      <selection pane="topRight" activeCell="E1" sqref="E1"/>
      <selection pane="bottomLeft" activeCell="A5" sqref="A5"/>
      <selection pane="bottomRight" activeCell="T74" sqref="T74:X74"/>
    </sheetView>
  </sheetViews>
  <sheetFormatPr defaultColWidth="9.140625" defaultRowHeight="23.25" customHeight="1"/>
  <cols>
    <col min="1" max="1" width="32.8515625" style="89" customWidth="1"/>
    <col min="2" max="2" width="68.00390625" style="89" customWidth="1"/>
    <col min="3" max="3" width="18.421875" style="89" customWidth="1"/>
    <col min="4" max="4" width="11.421875" style="89" customWidth="1"/>
    <col min="5" max="5" width="11.8515625" style="89" customWidth="1"/>
    <col min="6" max="6" width="8.8515625" style="89" customWidth="1"/>
    <col min="7" max="7" width="13.421875" style="89" customWidth="1"/>
    <col min="8" max="11" width="8.8515625" style="89" customWidth="1"/>
    <col min="12" max="12" width="15.140625" style="89" customWidth="1"/>
    <col min="13" max="14" width="8.8515625" style="89" customWidth="1"/>
    <col min="15" max="15" width="10.57421875" style="89" customWidth="1"/>
    <col min="16" max="16" width="21.421875" style="89" customWidth="1"/>
    <col min="17" max="18" width="8.8515625" style="89" customWidth="1"/>
    <col min="19" max="19" width="15.7109375" style="89" customWidth="1"/>
    <col min="20" max="20" width="14.00390625" style="89" customWidth="1"/>
    <col min="21" max="21" width="14.57421875" style="89" customWidth="1"/>
    <col min="22" max="22" width="8.8515625" style="89" customWidth="1"/>
    <col min="23" max="23" width="24.00390625" style="89" customWidth="1"/>
    <col min="24" max="24" width="13.7109375" style="89" customWidth="1"/>
    <col min="25" max="26" width="8.8515625" style="89" customWidth="1"/>
    <col min="27" max="27" width="11.28125" style="89" customWidth="1"/>
    <col min="28" max="16384" width="8.8515625" style="89" customWidth="1"/>
  </cols>
  <sheetData>
    <row r="1" spans="1:16" ht="33" customHeight="1">
      <c r="A1" s="252" t="s">
        <v>2670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</row>
    <row r="2" spans="1:27" ht="70.5" customHeight="1">
      <c r="A2" s="248" t="s">
        <v>2505</v>
      </c>
      <c r="B2" s="248"/>
      <c r="C2" s="249" t="s">
        <v>2602</v>
      </c>
      <c r="D2" s="249" t="s">
        <v>1419</v>
      </c>
      <c r="E2" s="267" t="s">
        <v>2652</v>
      </c>
      <c r="F2" s="255" t="s">
        <v>2671</v>
      </c>
      <c r="G2" s="255"/>
      <c r="H2" s="255"/>
      <c r="I2" s="255"/>
      <c r="J2" s="255"/>
      <c r="K2" s="255"/>
      <c r="L2" s="268" t="s">
        <v>2672</v>
      </c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</row>
    <row r="3" spans="1:27" ht="174.75" customHeight="1">
      <c r="A3" s="248"/>
      <c r="B3" s="266"/>
      <c r="C3" s="250"/>
      <c r="D3" s="250"/>
      <c r="E3" s="267"/>
      <c r="F3" s="99" t="s">
        <v>2673</v>
      </c>
      <c r="G3" s="99" t="s">
        <v>2674</v>
      </c>
      <c r="H3" s="99" t="s">
        <v>2675</v>
      </c>
      <c r="I3" s="99" t="s">
        <v>2676</v>
      </c>
      <c r="J3" s="99" t="s">
        <v>2677</v>
      </c>
      <c r="K3" s="99" t="s">
        <v>2678</v>
      </c>
      <c r="L3" s="99" t="s">
        <v>2653</v>
      </c>
      <c r="M3" s="99" t="s">
        <v>2654</v>
      </c>
      <c r="N3" s="99" t="s">
        <v>2655</v>
      </c>
      <c r="O3" s="99" t="s">
        <v>2656</v>
      </c>
      <c r="P3" s="99" t="s">
        <v>2657</v>
      </c>
      <c r="Q3" s="99" t="s">
        <v>2658</v>
      </c>
      <c r="R3" s="99" t="s">
        <v>2659</v>
      </c>
      <c r="S3" s="99" t="s">
        <v>2660</v>
      </c>
      <c r="T3" s="99" t="s">
        <v>2661</v>
      </c>
      <c r="U3" s="99" t="s">
        <v>2662</v>
      </c>
      <c r="V3" s="99" t="s">
        <v>2663</v>
      </c>
      <c r="W3" s="99" t="s">
        <v>2664</v>
      </c>
      <c r="X3" s="99" t="s">
        <v>2665</v>
      </c>
      <c r="Y3" s="99" t="s">
        <v>2666</v>
      </c>
      <c r="Z3" s="99" t="s">
        <v>2667</v>
      </c>
      <c r="AA3" s="99" t="s">
        <v>2668</v>
      </c>
    </row>
    <row r="4" spans="1:27" ht="23.25" customHeight="1">
      <c r="A4" s="50" t="s">
        <v>1209</v>
      </c>
      <c r="B4" s="50" t="s">
        <v>2506</v>
      </c>
      <c r="C4" s="50" t="s">
        <v>1420</v>
      </c>
      <c r="D4" s="50" t="s">
        <v>1421</v>
      </c>
      <c r="E4" s="100">
        <v>1</v>
      </c>
      <c r="F4" s="100">
        <v>2</v>
      </c>
      <c r="G4" s="100">
        <v>3</v>
      </c>
      <c r="H4" s="100">
        <v>4</v>
      </c>
      <c r="I4" s="100">
        <v>5</v>
      </c>
      <c r="J4" s="100">
        <v>6</v>
      </c>
      <c r="K4" s="100">
        <v>7</v>
      </c>
      <c r="L4" s="100">
        <v>8</v>
      </c>
      <c r="M4" s="100">
        <v>9</v>
      </c>
      <c r="N4" s="100">
        <v>10</v>
      </c>
      <c r="O4" s="100">
        <v>11</v>
      </c>
      <c r="P4" s="100">
        <v>12</v>
      </c>
      <c r="Q4" s="100">
        <v>13</v>
      </c>
      <c r="R4" s="100">
        <v>14</v>
      </c>
      <c r="S4" s="100">
        <v>15</v>
      </c>
      <c r="T4" s="100">
        <v>16</v>
      </c>
      <c r="U4" s="100">
        <v>17</v>
      </c>
      <c r="V4" s="100">
        <v>18</v>
      </c>
      <c r="W4" s="100">
        <v>19</v>
      </c>
      <c r="X4" s="100">
        <v>20</v>
      </c>
      <c r="Y4" s="100">
        <v>21</v>
      </c>
      <c r="Z4" s="100">
        <v>22</v>
      </c>
      <c r="AA4" s="100">
        <v>23</v>
      </c>
    </row>
    <row r="5" spans="1:27" ht="132" customHeight="1">
      <c r="A5" s="242" t="s">
        <v>1422</v>
      </c>
      <c r="B5" s="78" t="s">
        <v>1428</v>
      </c>
      <c r="C5" s="75" t="s">
        <v>2466</v>
      </c>
      <c r="D5" s="58">
        <v>1</v>
      </c>
      <c r="E5" s="154">
        <v>0</v>
      </c>
      <c r="F5" s="154">
        <v>0</v>
      </c>
      <c r="G5" s="154">
        <v>0</v>
      </c>
      <c r="H5" s="154">
        <v>0</v>
      </c>
      <c r="I5" s="154">
        <v>0</v>
      </c>
      <c r="J5" s="154">
        <v>0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4">
        <v>0</v>
      </c>
      <c r="R5" s="154">
        <v>0</v>
      </c>
      <c r="S5" s="154">
        <v>0</v>
      </c>
      <c r="T5" s="154">
        <v>0</v>
      </c>
      <c r="U5" s="154">
        <v>0</v>
      </c>
      <c r="V5" s="154">
        <v>0</v>
      </c>
      <c r="W5" s="154">
        <v>0</v>
      </c>
      <c r="X5" s="154">
        <v>0</v>
      </c>
      <c r="Y5" s="154">
        <v>0</v>
      </c>
      <c r="Z5" s="154">
        <v>0</v>
      </c>
      <c r="AA5" s="154">
        <v>0</v>
      </c>
    </row>
    <row r="6" spans="1:27" ht="121.5" customHeight="1">
      <c r="A6" s="236"/>
      <c r="B6" s="79" t="s">
        <v>2467</v>
      </c>
      <c r="C6" s="75" t="s">
        <v>2468</v>
      </c>
      <c r="D6" s="58">
        <v>2</v>
      </c>
      <c r="E6" s="154">
        <v>0</v>
      </c>
      <c r="F6" s="154">
        <v>0</v>
      </c>
      <c r="G6" s="154">
        <v>0</v>
      </c>
      <c r="H6" s="154">
        <v>0</v>
      </c>
      <c r="I6" s="154">
        <v>0</v>
      </c>
      <c r="J6" s="154">
        <v>0</v>
      </c>
      <c r="K6" s="154">
        <v>0</v>
      </c>
      <c r="L6" s="154">
        <v>0</v>
      </c>
      <c r="M6" s="154">
        <v>0</v>
      </c>
      <c r="N6" s="154">
        <v>0</v>
      </c>
      <c r="O6" s="154">
        <v>0</v>
      </c>
      <c r="P6" s="154">
        <v>0</v>
      </c>
      <c r="Q6" s="154">
        <v>0</v>
      </c>
      <c r="R6" s="154">
        <v>0</v>
      </c>
      <c r="S6" s="154">
        <v>0</v>
      </c>
      <c r="T6" s="154">
        <v>0</v>
      </c>
      <c r="U6" s="154">
        <v>0</v>
      </c>
      <c r="V6" s="154">
        <v>0</v>
      </c>
      <c r="W6" s="154">
        <v>0</v>
      </c>
      <c r="X6" s="154">
        <v>0</v>
      </c>
      <c r="Y6" s="154">
        <v>0</v>
      </c>
      <c r="Z6" s="154">
        <v>0</v>
      </c>
      <c r="AA6" s="154">
        <v>0</v>
      </c>
    </row>
    <row r="7" spans="1:27" ht="73.5" customHeight="1">
      <c r="A7" s="236"/>
      <c r="B7" s="79" t="s">
        <v>1429</v>
      </c>
      <c r="C7" s="75" t="s">
        <v>2469</v>
      </c>
      <c r="D7" s="58">
        <v>3</v>
      </c>
      <c r="E7" s="154">
        <v>0</v>
      </c>
      <c r="F7" s="154">
        <v>0</v>
      </c>
      <c r="G7" s="154">
        <v>0</v>
      </c>
      <c r="H7" s="154">
        <v>0</v>
      </c>
      <c r="I7" s="154">
        <v>0</v>
      </c>
      <c r="J7" s="154">
        <v>0</v>
      </c>
      <c r="K7" s="154">
        <v>0</v>
      </c>
      <c r="L7" s="154">
        <v>0</v>
      </c>
      <c r="M7" s="154">
        <v>0</v>
      </c>
      <c r="N7" s="154">
        <v>0</v>
      </c>
      <c r="O7" s="154">
        <v>0</v>
      </c>
      <c r="P7" s="154">
        <v>0</v>
      </c>
      <c r="Q7" s="154">
        <v>0</v>
      </c>
      <c r="R7" s="154">
        <v>0</v>
      </c>
      <c r="S7" s="154">
        <v>0</v>
      </c>
      <c r="T7" s="154">
        <v>0</v>
      </c>
      <c r="U7" s="154">
        <v>0</v>
      </c>
      <c r="V7" s="154">
        <v>0</v>
      </c>
      <c r="W7" s="154">
        <v>0</v>
      </c>
      <c r="X7" s="154">
        <v>0</v>
      </c>
      <c r="Y7" s="154">
        <v>0</v>
      </c>
      <c r="Z7" s="154">
        <v>0</v>
      </c>
      <c r="AA7" s="154">
        <v>0</v>
      </c>
    </row>
    <row r="8" spans="1:27" ht="138.75" customHeight="1">
      <c r="A8" s="236"/>
      <c r="B8" s="78" t="s">
        <v>2601</v>
      </c>
      <c r="C8" s="75" t="s">
        <v>2411</v>
      </c>
      <c r="D8" s="58">
        <v>4</v>
      </c>
      <c r="E8" s="154">
        <v>0</v>
      </c>
      <c r="F8" s="154">
        <v>0</v>
      </c>
      <c r="G8" s="154">
        <v>0</v>
      </c>
      <c r="H8" s="154">
        <v>0</v>
      </c>
      <c r="I8" s="154">
        <v>0</v>
      </c>
      <c r="J8" s="154">
        <v>0</v>
      </c>
      <c r="K8" s="154">
        <v>0</v>
      </c>
      <c r="L8" s="154">
        <v>0</v>
      </c>
      <c r="M8" s="154">
        <v>0</v>
      </c>
      <c r="N8" s="154">
        <v>0</v>
      </c>
      <c r="O8" s="154">
        <v>0</v>
      </c>
      <c r="P8" s="154">
        <v>0</v>
      </c>
      <c r="Q8" s="154">
        <v>0</v>
      </c>
      <c r="R8" s="154">
        <v>0</v>
      </c>
      <c r="S8" s="154">
        <v>0</v>
      </c>
      <c r="T8" s="154">
        <v>0</v>
      </c>
      <c r="U8" s="154">
        <v>0</v>
      </c>
      <c r="V8" s="154">
        <v>0</v>
      </c>
      <c r="W8" s="154">
        <v>0</v>
      </c>
      <c r="X8" s="154">
        <v>0</v>
      </c>
      <c r="Y8" s="154">
        <v>0</v>
      </c>
      <c r="Z8" s="154">
        <v>0</v>
      </c>
      <c r="AA8" s="154">
        <v>0</v>
      </c>
    </row>
    <row r="9" spans="1:27" ht="140.25" customHeight="1">
      <c r="A9" s="236"/>
      <c r="B9" s="78" t="s">
        <v>2412</v>
      </c>
      <c r="C9" s="75" t="s">
        <v>2413</v>
      </c>
      <c r="D9" s="58">
        <v>5</v>
      </c>
      <c r="E9" s="154">
        <v>0</v>
      </c>
      <c r="F9" s="154">
        <v>0</v>
      </c>
      <c r="G9" s="154">
        <v>0</v>
      </c>
      <c r="H9" s="154">
        <v>0</v>
      </c>
      <c r="I9" s="154">
        <v>0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54">
        <v>0</v>
      </c>
      <c r="Q9" s="154">
        <v>0</v>
      </c>
      <c r="R9" s="154">
        <v>0</v>
      </c>
      <c r="S9" s="154">
        <v>0</v>
      </c>
      <c r="T9" s="154">
        <v>0</v>
      </c>
      <c r="U9" s="154">
        <v>0</v>
      </c>
      <c r="V9" s="154">
        <v>0</v>
      </c>
      <c r="W9" s="154">
        <v>0</v>
      </c>
      <c r="X9" s="154">
        <v>0</v>
      </c>
      <c r="Y9" s="154">
        <v>0</v>
      </c>
      <c r="Z9" s="154">
        <v>0</v>
      </c>
      <c r="AA9" s="154">
        <v>0</v>
      </c>
    </row>
    <row r="10" spans="1:27" ht="90" customHeight="1">
      <c r="A10" s="236"/>
      <c r="B10" s="78" t="s">
        <v>2414</v>
      </c>
      <c r="C10" s="75" t="s">
        <v>2401</v>
      </c>
      <c r="D10" s="58">
        <v>6</v>
      </c>
      <c r="E10" s="154">
        <v>0</v>
      </c>
      <c r="F10" s="154">
        <v>0</v>
      </c>
      <c r="G10" s="154">
        <v>0</v>
      </c>
      <c r="H10" s="154">
        <v>0</v>
      </c>
      <c r="I10" s="154">
        <v>0</v>
      </c>
      <c r="J10" s="154">
        <v>0</v>
      </c>
      <c r="K10" s="154">
        <v>0</v>
      </c>
      <c r="L10" s="154">
        <v>0</v>
      </c>
      <c r="M10" s="154">
        <v>0</v>
      </c>
      <c r="N10" s="154">
        <v>0</v>
      </c>
      <c r="O10" s="154">
        <v>0</v>
      </c>
      <c r="P10" s="154">
        <v>0</v>
      </c>
      <c r="Q10" s="154">
        <v>0</v>
      </c>
      <c r="R10" s="154">
        <v>0</v>
      </c>
      <c r="S10" s="154">
        <v>0</v>
      </c>
      <c r="T10" s="154">
        <v>0</v>
      </c>
      <c r="U10" s="154">
        <v>0</v>
      </c>
      <c r="V10" s="154">
        <v>0</v>
      </c>
      <c r="W10" s="154">
        <v>0</v>
      </c>
      <c r="X10" s="154">
        <v>0</v>
      </c>
      <c r="Y10" s="154">
        <v>0</v>
      </c>
      <c r="Z10" s="154">
        <v>0</v>
      </c>
      <c r="AA10" s="154">
        <v>0</v>
      </c>
    </row>
    <row r="11" spans="1:27" ht="93.75" customHeight="1">
      <c r="A11" s="236"/>
      <c r="B11" s="78" t="s">
        <v>2402</v>
      </c>
      <c r="C11" s="75" t="s">
        <v>2403</v>
      </c>
      <c r="D11" s="58">
        <v>7</v>
      </c>
      <c r="E11" s="154">
        <v>0</v>
      </c>
      <c r="F11" s="154">
        <v>0</v>
      </c>
      <c r="G11" s="154">
        <v>0</v>
      </c>
      <c r="H11" s="154">
        <v>0</v>
      </c>
      <c r="I11" s="154">
        <v>0</v>
      </c>
      <c r="J11" s="154">
        <v>0</v>
      </c>
      <c r="K11" s="154">
        <v>0</v>
      </c>
      <c r="L11" s="154">
        <v>0</v>
      </c>
      <c r="M11" s="154">
        <v>0</v>
      </c>
      <c r="N11" s="154">
        <v>0</v>
      </c>
      <c r="O11" s="154">
        <v>0</v>
      </c>
      <c r="P11" s="154">
        <v>0</v>
      </c>
      <c r="Q11" s="154">
        <v>0</v>
      </c>
      <c r="R11" s="154">
        <v>0</v>
      </c>
      <c r="S11" s="154">
        <v>0</v>
      </c>
      <c r="T11" s="154">
        <v>0</v>
      </c>
      <c r="U11" s="154">
        <v>0</v>
      </c>
      <c r="V11" s="154">
        <v>0</v>
      </c>
      <c r="W11" s="154">
        <v>0</v>
      </c>
      <c r="X11" s="154">
        <v>0</v>
      </c>
      <c r="Y11" s="154">
        <v>0</v>
      </c>
      <c r="Z11" s="154">
        <v>0</v>
      </c>
      <c r="AA11" s="154">
        <v>0</v>
      </c>
    </row>
    <row r="12" spans="1:27" ht="117" customHeight="1">
      <c r="A12" s="236"/>
      <c r="B12" s="78" t="s">
        <v>2404</v>
      </c>
      <c r="C12" s="75" t="s">
        <v>2405</v>
      </c>
      <c r="D12" s="58">
        <v>8</v>
      </c>
      <c r="E12" s="154">
        <v>0</v>
      </c>
      <c r="F12" s="154">
        <v>0</v>
      </c>
      <c r="G12" s="154">
        <v>0</v>
      </c>
      <c r="H12" s="154">
        <v>0</v>
      </c>
      <c r="I12" s="154">
        <v>0</v>
      </c>
      <c r="J12" s="154">
        <v>0</v>
      </c>
      <c r="K12" s="154">
        <v>0</v>
      </c>
      <c r="L12" s="154">
        <v>0</v>
      </c>
      <c r="M12" s="154">
        <v>0</v>
      </c>
      <c r="N12" s="154">
        <v>0</v>
      </c>
      <c r="O12" s="154">
        <v>0</v>
      </c>
      <c r="P12" s="154">
        <v>0</v>
      </c>
      <c r="Q12" s="154">
        <v>0</v>
      </c>
      <c r="R12" s="154">
        <v>0</v>
      </c>
      <c r="S12" s="154">
        <v>0</v>
      </c>
      <c r="T12" s="154">
        <v>0</v>
      </c>
      <c r="U12" s="154">
        <v>0</v>
      </c>
      <c r="V12" s="154">
        <v>0</v>
      </c>
      <c r="W12" s="154">
        <v>0</v>
      </c>
      <c r="X12" s="154">
        <v>0</v>
      </c>
      <c r="Y12" s="154">
        <v>0</v>
      </c>
      <c r="Z12" s="154">
        <v>0</v>
      </c>
      <c r="AA12" s="154">
        <v>0</v>
      </c>
    </row>
    <row r="13" spans="1:27" ht="108" customHeight="1">
      <c r="A13" s="236"/>
      <c r="B13" s="78" t="s">
        <v>1430</v>
      </c>
      <c r="C13" s="51" t="s">
        <v>2524</v>
      </c>
      <c r="D13" s="58">
        <v>9</v>
      </c>
      <c r="E13" s="154">
        <v>0</v>
      </c>
      <c r="F13" s="154">
        <v>0</v>
      </c>
      <c r="G13" s="154">
        <v>0</v>
      </c>
      <c r="H13" s="154">
        <v>0</v>
      </c>
      <c r="I13" s="154">
        <v>0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54">
        <v>0</v>
      </c>
      <c r="Q13" s="154">
        <v>0</v>
      </c>
      <c r="R13" s="154">
        <v>0</v>
      </c>
      <c r="S13" s="154">
        <v>0</v>
      </c>
      <c r="T13" s="154">
        <v>0</v>
      </c>
      <c r="U13" s="154">
        <v>0</v>
      </c>
      <c r="V13" s="154">
        <v>0</v>
      </c>
      <c r="W13" s="154">
        <v>0</v>
      </c>
      <c r="X13" s="154">
        <v>0</v>
      </c>
      <c r="Y13" s="154">
        <v>0</v>
      </c>
      <c r="Z13" s="154">
        <v>0</v>
      </c>
      <c r="AA13" s="154">
        <v>0</v>
      </c>
    </row>
    <row r="14" spans="1:27" ht="81" customHeight="1">
      <c r="A14" s="236"/>
      <c r="B14" s="78" t="s">
        <v>1431</v>
      </c>
      <c r="C14" s="51" t="s">
        <v>2525</v>
      </c>
      <c r="D14" s="58">
        <v>10</v>
      </c>
      <c r="E14" s="154">
        <v>0</v>
      </c>
      <c r="F14" s="154">
        <v>0</v>
      </c>
      <c r="G14" s="154">
        <v>0</v>
      </c>
      <c r="H14" s="154">
        <v>0</v>
      </c>
      <c r="I14" s="154">
        <v>0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54">
        <v>0</v>
      </c>
      <c r="P14" s="154">
        <v>0</v>
      </c>
      <c r="Q14" s="154">
        <v>0</v>
      </c>
      <c r="R14" s="154">
        <v>0</v>
      </c>
      <c r="S14" s="154">
        <v>0</v>
      </c>
      <c r="T14" s="154">
        <v>0</v>
      </c>
      <c r="U14" s="154">
        <v>0</v>
      </c>
      <c r="V14" s="154">
        <v>0</v>
      </c>
      <c r="W14" s="154">
        <v>0</v>
      </c>
      <c r="X14" s="154">
        <v>0</v>
      </c>
      <c r="Y14" s="154">
        <v>0</v>
      </c>
      <c r="Z14" s="154">
        <v>0</v>
      </c>
      <c r="AA14" s="154">
        <v>0</v>
      </c>
    </row>
    <row r="15" spans="1:27" ht="72" customHeight="1">
      <c r="A15" s="236"/>
      <c r="B15" s="78" t="s">
        <v>1432</v>
      </c>
      <c r="C15" s="51" t="s">
        <v>2526</v>
      </c>
      <c r="D15" s="58">
        <v>11</v>
      </c>
      <c r="E15" s="154">
        <v>0</v>
      </c>
      <c r="F15" s="154">
        <v>0</v>
      </c>
      <c r="G15" s="154">
        <v>0</v>
      </c>
      <c r="H15" s="154">
        <v>0</v>
      </c>
      <c r="I15" s="154">
        <v>0</v>
      </c>
      <c r="J15" s="154">
        <v>0</v>
      </c>
      <c r="K15" s="154">
        <v>0</v>
      </c>
      <c r="L15" s="154">
        <v>0</v>
      </c>
      <c r="M15" s="154">
        <v>0</v>
      </c>
      <c r="N15" s="154">
        <v>0</v>
      </c>
      <c r="O15" s="154">
        <v>0</v>
      </c>
      <c r="P15" s="154">
        <v>0</v>
      </c>
      <c r="Q15" s="154">
        <v>0</v>
      </c>
      <c r="R15" s="154">
        <v>0</v>
      </c>
      <c r="S15" s="154">
        <v>0</v>
      </c>
      <c r="T15" s="154">
        <v>0</v>
      </c>
      <c r="U15" s="154">
        <v>0</v>
      </c>
      <c r="V15" s="154">
        <v>0</v>
      </c>
      <c r="W15" s="154">
        <v>0</v>
      </c>
      <c r="X15" s="154">
        <v>0</v>
      </c>
      <c r="Y15" s="154">
        <v>0</v>
      </c>
      <c r="Z15" s="154">
        <v>0</v>
      </c>
      <c r="AA15" s="154">
        <v>0</v>
      </c>
    </row>
    <row r="16" spans="1:27" ht="51" customHeight="1">
      <c r="A16" s="236"/>
      <c r="B16" s="78" t="s">
        <v>1433</v>
      </c>
      <c r="C16" s="51" t="s">
        <v>2527</v>
      </c>
      <c r="D16" s="58">
        <v>12</v>
      </c>
      <c r="E16" s="154">
        <v>0</v>
      </c>
      <c r="F16" s="154">
        <v>0</v>
      </c>
      <c r="G16" s="154">
        <v>0</v>
      </c>
      <c r="H16" s="154">
        <v>0</v>
      </c>
      <c r="I16" s="154">
        <v>0</v>
      </c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  <c r="P16" s="154">
        <v>0</v>
      </c>
      <c r="Q16" s="154">
        <v>0</v>
      </c>
      <c r="R16" s="154">
        <v>0</v>
      </c>
      <c r="S16" s="154">
        <v>0</v>
      </c>
      <c r="T16" s="154">
        <v>0</v>
      </c>
      <c r="U16" s="154">
        <v>0</v>
      </c>
      <c r="V16" s="154">
        <v>0</v>
      </c>
      <c r="W16" s="154">
        <v>0</v>
      </c>
      <c r="X16" s="154">
        <v>0</v>
      </c>
      <c r="Y16" s="154">
        <v>0</v>
      </c>
      <c r="Z16" s="154">
        <v>0</v>
      </c>
      <c r="AA16" s="154">
        <v>0</v>
      </c>
    </row>
    <row r="17" spans="1:27" ht="69" customHeight="1">
      <c r="A17" s="236"/>
      <c r="B17" s="78" t="s">
        <v>2578</v>
      </c>
      <c r="C17" s="51" t="s">
        <v>2528</v>
      </c>
      <c r="D17" s="58">
        <v>13</v>
      </c>
      <c r="E17" s="154">
        <v>0</v>
      </c>
      <c r="F17" s="154">
        <v>0</v>
      </c>
      <c r="G17" s="154">
        <v>0</v>
      </c>
      <c r="H17" s="154">
        <v>0</v>
      </c>
      <c r="I17" s="154">
        <v>0</v>
      </c>
      <c r="J17" s="154">
        <v>0</v>
      </c>
      <c r="K17" s="154">
        <v>0</v>
      </c>
      <c r="L17" s="154">
        <v>0</v>
      </c>
      <c r="M17" s="154">
        <v>0</v>
      </c>
      <c r="N17" s="154">
        <v>0</v>
      </c>
      <c r="O17" s="154">
        <v>0</v>
      </c>
      <c r="P17" s="154">
        <v>0</v>
      </c>
      <c r="Q17" s="154">
        <v>0</v>
      </c>
      <c r="R17" s="154">
        <v>0</v>
      </c>
      <c r="S17" s="154">
        <v>0</v>
      </c>
      <c r="T17" s="154">
        <v>0</v>
      </c>
      <c r="U17" s="154">
        <v>0</v>
      </c>
      <c r="V17" s="154">
        <v>0</v>
      </c>
      <c r="W17" s="154">
        <v>0</v>
      </c>
      <c r="X17" s="154">
        <v>0</v>
      </c>
      <c r="Y17" s="154">
        <v>0</v>
      </c>
      <c r="Z17" s="154">
        <v>0</v>
      </c>
      <c r="AA17" s="154">
        <v>0</v>
      </c>
    </row>
    <row r="18" spans="1:27" ht="92.25" customHeight="1">
      <c r="A18" s="236"/>
      <c r="B18" s="78" t="s">
        <v>2579</v>
      </c>
      <c r="C18" s="51" t="s">
        <v>2529</v>
      </c>
      <c r="D18" s="58">
        <v>14</v>
      </c>
      <c r="E18" s="154">
        <v>0</v>
      </c>
      <c r="F18" s="154">
        <v>0</v>
      </c>
      <c r="G18" s="154">
        <v>0</v>
      </c>
      <c r="H18" s="154">
        <v>0</v>
      </c>
      <c r="I18" s="154">
        <v>0</v>
      </c>
      <c r="J18" s="154">
        <v>0</v>
      </c>
      <c r="K18" s="154">
        <v>0</v>
      </c>
      <c r="L18" s="154">
        <v>0</v>
      </c>
      <c r="M18" s="154">
        <v>0</v>
      </c>
      <c r="N18" s="154">
        <v>0</v>
      </c>
      <c r="O18" s="154">
        <v>0</v>
      </c>
      <c r="P18" s="154">
        <v>0</v>
      </c>
      <c r="Q18" s="154">
        <v>0</v>
      </c>
      <c r="R18" s="154">
        <v>0</v>
      </c>
      <c r="S18" s="154">
        <v>0</v>
      </c>
      <c r="T18" s="154">
        <v>0</v>
      </c>
      <c r="U18" s="154">
        <v>0</v>
      </c>
      <c r="V18" s="154">
        <v>0</v>
      </c>
      <c r="W18" s="154">
        <v>0</v>
      </c>
      <c r="X18" s="154">
        <v>0</v>
      </c>
      <c r="Y18" s="154">
        <v>0</v>
      </c>
      <c r="Z18" s="154">
        <v>0</v>
      </c>
      <c r="AA18" s="154">
        <v>0</v>
      </c>
    </row>
    <row r="19" spans="1:27" ht="138.75" customHeight="1">
      <c r="A19" s="236"/>
      <c r="B19" s="78" t="s">
        <v>2580</v>
      </c>
      <c r="C19" s="51" t="s">
        <v>2530</v>
      </c>
      <c r="D19" s="58">
        <v>15</v>
      </c>
      <c r="E19" s="154">
        <v>0</v>
      </c>
      <c r="F19" s="154">
        <v>0</v>
      </c>
      <c r="G19" s="154">
        <v>0</v>
      </c>
      <c r="H19" s="154">
        <v>0</v>
      </c>
      <c r="I19" s="154">
        <v>0</v>
      </c>
      <c r="J19" s="154">
        <v>0</v>
      </c>
      <c r="K19" s="154">
        <v>0</v>
      </c>
      <c r="L19" s="154">
        <v>0</v>
      </c>
      <c r="M19" s="154">
        <v>0</v>
      </c>
      <c r="N19" s="154">
        <v>0</v>
      </c>
      <c r="O19" s="154">
        <v>0</v>
      </c>
      <c r="P19" s="154">
        <v>0</v>
      </c>
      <c r="Q19" s="154">
        <v>0</v>
      </c>
      <c r="R19" s="154">
        <v>0</v>
      </c>
      <c r="S19" s="154">
        <v>0</v>
      </c>
      <c r="T19" s="154">
        <v>0</v>
      </c>
      <c r="U19" s="154">
        <v>0</v>
      </c>
      <c r="V19" s="154">
        <v>0</v>
      </c>
      <c r="W19" s="154">
        <v>0</v>
      </c>
      <c r="X19" s="154">
        <v>0</v>
      </c>
      <c r="Y19" s="154">
        <v>0</v>
      </c>
      <c r="Z19" s="154">
        <v>0</v>
      </c>
      <c r="AA19" s="154">
        <v>0</v>
      </c>
    </row>
    <row r="20" spans="1:27" ht="57.75" customHeight="1">
      <c r="A20" s="236"/>
      <c r="B20" s="78" t="s">
        <v>2581</v>
      </c>
      <c r="C20" s="51" t="s">
        <v>2531</v>
      </c>
      <c r="D20" s="58">
        <v>16</v>
      </c>
      <c r="E20" s="154">
        <v>0</v>
      </c>
      <c r="F20" s="154">
        <v>0</v>
      </c>
      <c r="G20" s="154">
        <v>0</v>
      </c>
      <c r="H20" s="154">
        <v>0</v>
      </c>
      <c r="I20" s="154">
        <v>0</v>
      </c>
      <c r="J20" s="154">
        <v>0</v>
      </c>
      <c r="K20" s="154">
        <v>0</v>
      </c>
      <c r="L20" s="154">
        <v>0</v>
      </c>
      <c r="M20" s="154">
        <v>0</v>
      </c>
      <c r="N20" s="154">
        <v>0</v>
      </c>
      <c r="O20" s="154">
        <v>0</v>
      </c>
      <c r="P20" s="154">
        <v>0</v>
      </c>
      <c r="Q20" s="154">
        <v>0</v>
      </c>
      <c r="R20" s="154">
        <v>0</v>
      </c>
      <c r="S20" s="154">
        <v>0</v>
      </c>
      <c r="T20" s="154">
        <v>0</v>
      </c>
      <c r="U20" s="154">
        <v>0</v>
      </c>
      <c r="V20" s="154">
        <v>0</v>
      </c>
      <c r="W20" s="154">
        <v>0</v>
      </c>
      <c r="X20" s="154">
        <v>0</v>
      </c>
      <c r="Y20" s="154">
        <v>0</v>
      </c>
      <c r="Z20" s="154">
        <v>0</v>
      </c>
      <c r="AA20" s="154">
        <v>0</v>
      </c>
    </row>
    <row r="21" spans="1:27" ht="96" customHeight="1">
      <c r="A21" s="236"/>
      <c r="B21" s="78" t="s">
        <v>2406</v>
      </c>
      <c r="C21" s="75" t="s">
        <v>2407</v>
      </c>
      <c r="D21" s="58">
        <v>17</v>
      </c>
      <c r="E21" s="154">
        <v>0</v>
      </c>
      <c r="F21" s="154">
        <v>0</v>
      </c>
      <c r="G21" s="154">
        <v>0</v>
      </c>
      <c r="H21" s="154">
        <v>0</v>
      </c>
      <c r="I21" s="154">
        <v>0</v>
      </c>
      <c r="J21" s="154">
        <v>0</v>
      </c>
      <c r="K21" s="154">
        <v>0</v>
      </c>
      <c r="L21" s="154">
        <v>0</v>
      </c>
      <c r="M21" s="154">
        <v>0</v>
      </c>
      <c r="N21" s="154">
        <v>0</v>
      </c>
      <c r="O21" s="154">
        <v>0</v>
      </c>
      <c r="P21" s="154">
        <v>0</v>
      </c>
      <c r="Q21" s="154">
        <v>0</v>
      </c>
      <c r="R21" s="154">
        <v>0</v>
      </c>
      <c r="S21" s="154">
        <v>0</v>
      </c>
      <c r="T21" s="154">
        <v>0</v>
      </c>
      <c r="U21" s="154">
        <v>0</v>
      </c>
      <c r="V21" s="154">
        <v>0</v>
      </c>
      <c r="W21" s="154">
        <v>0</v>
      </c>
      <c r="X21" s="154">
        <v>0</v>
      </c>
      <c r="Y21" s="154">
        <v>0</v>
      </c>
      <c r="Z21" s="154">
        <v>0</v>
      </c>
      <c r="AA21" s="154">
        <v>0</v>
      </c>
    </row>
    <row r="22" spans="1:27" ht="47.25" customHeight="1">
      <c r="A22" s="236" t="s">
        <v>1422</v>
      </c>
      <c r="B22" s="78" t="s">
        <v>2582</v>
      </c>
      <c r="C22" s="51" t="s">
        <v>2429</v>
      </c>
      <c r="D22" s="58">
        <v>18</v>
      </c>
      <c r="E22" s="154">
        <v>0</v>
      </c>
      <c r="F22" s="154">
        <v>0</v>
      </c>
      <c r="G22" s="154">
        <v>0</v>
      </c>
      <c r="H22" s="154">
        <v>0</v>
      </c>
      <c r="I22" s="154">
        <v>0</v>
      </c>
      <c r="J22" s="154">
        <v>0</v>
      </c>
      <c r="K22" s="154">
        <v>0</v>
      </c>
      <c r="L22" s="154">
        <v>0</v>
      </c>
      <c r="M22" s="154">
        <v>0</v>
      </c>
      <c r="N22" s="154">
        <v>0</v>
      </c>
      <c r="O22" s="154">
        <v>0</v>
      </c>
      <c r="P22" s="154">
        <v>0</v>
      </c>
      <c r="Q22" s="154">
        <v>0</v>
      </c>
      <c r="R22" s="154">
        <v>0</v>
      </c>
      <c r="S22" s="154">
        <v>0</v>
      </c>
      <c r="T22" s="154">
        <v>0</v>
      </c>
      <c r="U22" s="154">
        <v>0</v>
      </c>
      <c r="V22" s="154">
        <v>0</v>
      </c>
      <c r="W22" s="154">
        <v>0</v>
      </c>
      <c r="X22" s="154">
        <v>0</v>
      </c>
      <c r="Y22" s="154">
        <v>0</v>
      </c>
      <c r="Z22" s="154">
        <v>0</v>
      </c>
      <c r="AA22" s="154">
        <v>0</v>
      </c>
    </row>
    <row r="23" spans="1:27" ht="48" customHeight="1">
      <c r="A23" s="236"/>
      <c r="B23" s="78" t="s">
        <v>2583</v>
      </c>
      <c r="C23" s="51" t="s">
        <v>2428</v>
      </c>
      <c r="D23" s="58">
        <v>19</v>
      </c>
      <c r="E23" s="154">
        <v>0</v>
      </c>
      <c r="F23" s="154">
        <v>0</v>
      </c>
      <c r="G23" s="154">
        <v>0</v>
      </c>
      <c r="H23" s="154">
        <v>0</v>
      </c>
      <c r="I23" s="154">
        <v>0</v>
      </c>
      <c r="J23" s="154">
        <v>0</v>
      </c>
      <c r="K23" s="154">
        <v>0</v>
      </c>
      <c r="L23" s="154">
        <v>0</v>
      </c>
      <c r="M23" s="154">
        <v>0</v>
      </c>
      <c r="N23" s="154">
        <v>0</v>
      </c>
      <c r="O23" s="154">
        <v>0</v>
      </c>
      <c r="P23" s="154">
        <v>0</v>
      </c>
      <c r="Q23" s="154">
        <v>0</v>
      </c>
      <c r="R23" s="154">
        <v>0</v>
      </c>
      <c r="S23" s="154">
        <v>0</v>
      </c>
      <c r="T23" s="154">
        <v>0</v>
      </c>
      <c r="U23" s="154">
        <v>0</v>
      </c>
      <c r="V23" s="154">
        <v>0</v>
      </c>
      <c r="W23" s="154">
        <v>0</v>
      </c>
      <c r="X23" s="154">
        <v>0</v>
      </c>
      <c r="Y23" s="154">
        <v>0</v>
      </c>
      <c r="Z23" s="154">
        <v>0</v>
      </c>
      <c r="AA23" s="154">
        <v>0</v>
      </c>
    </row>
    <row r="24" spans="1:27" ht="60" customHeight="1">
      <c r="A24" s="236"/>
      <c r="B24" s="78" t="s">
        <v>2584</v>
      </c>
      <c r="C24" s="51" t="s">
        <v>2532</v>
      </c>
      <c r="D24" s="58">
        <v>20</v>
      </c>
      <c r="E24" s="154">
        <v>0</v>
      </c>
      <c r="F24" s="154">
        <v>0</v>
      </c>
      <c r="G24" s="154">
        <v>0</v>
      </c>
      <c r="H24" s="154">
        <v>0</v>
      </c>
      <c r="I24" s="154">
        <v>0</v>
      </c>
      <c r="J24" s="154">
        <v>0</v>
      </c>
      <c r="K24" s="154">
        <v>0</v>
      </c>
      <c r="L24" s="154">
        <v>0</v>
      </c>
      <c r="M24" s="154">
        <v>0</v>
      </c>
      <c r="N24" s="154">
        <v>0</v>
      </c>
      <c r="O24" s="154">
        <v>0</v>
      </c>
      <c r="P24" s="154">
        <v>0</v>
      </c>
      <c r="Q24" s="154">
        <v>0</v>
      </c>
      <c r="R24" s="154">
        <v>0</v>
      </c>
      <c r="S24" s="154">
        <v>0</v>
      </c>
      <c r="T24" s="154">
        <v>0</v>
      </c>
      <c r="U24" s="154">
        <v>0</v>
      </c>
      <c r="V24" s="154">
        <v>0</v>
      </c>
      <c r="W24" s="154">
        <v>0</v>
      </c>
      <c r="X24" s="154">
        <v>0</v>
      </c>
      <c r="Y24" s="154">
        <v>0</v>
      </c>
      <c r="Z24" s="154">
        <v>0</v>
      </c>
      <c r="AA24" s="154">
        <v>0</v>
      </c>
    </row>
    <row r="25" spans="1:27" ht="66" customHeight="1">
      <c r="A25" s="236"/>
      <c r="B25" s="78" t="s">
        <v>2585</v>
      </c>
      <c r="C25" s="51" t="s">
        <v>1414</v>
      </c>
      <c r="D25" s="58">
        <v>21</v>
      </c>
      <c r="E25" s="154">
        <v>0</v>
      </c>
      <c r="F25" s="154">
        <v>0</v>
      </c>
      <c r="G25" s="154">
        <v>0</v>
      </c>
      <c r="H25" s="154">
        <v>0</v>
      </c>
      <c r="I25" s="154">
        <v>0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54">
        <v>0</v>
      </c>
      <c r="Q25" s="154">
        <v>0</v>
      </c>
      <c r="R25" s="154">
        <v>0</v>
      </c>
      <c r="S25" s="154">
        <v>0</v>
      </c>
      <c r="T25" s="154">
        <v>0</v>
      </c>
      <c r="U25" s="154">
        <v>0</v>
      </c>
      <c r="V25" s="154">
        <v>0</v>
      </c>
      <c r="W25" s="154">
        <v>0</v>
      </c>
      <c r="X25" s="154">
        <v>0</v>
      </c>
      <c r="Y25" s="154">
        <v>0</v>
      </c>
      <c r="Z25" s="154">
        <v>0</v>
      </c>
      <c r="AA25" s="154">
        <v>0</v>
      </c>
    </row>
    <row r="26" spans="1:27" ht="69" customHeight="1">
      <c r="A26" s="236"/>
      <c r="B26" s="78" t="s">
        <v>2586</v>
      </c>
      <c r="C26" s="51" t="s">
        <v>2470</v>
      </c>
      <c r="D26" s="58">
        <v>22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54">
        <v>0</v>
      </c>
      <c r="Q26" s="154">
        <v>0</v>
      </c>
      <c r="R26" s="154">
        <v>0</v>
      </c>
      <c r="S26" s="154">
        <v>0</v>
      </c>
      <c r="T26" s="154">
        <v>0</v>
      </c>
      <c r="U26" s="154">
        <v>0</v>
      </c>
      <c r="V26" s="154">
        <v>0</v>
      </c>
      <c r="W26" s="154">
        <v>0</v>
      </c>
      <c r="X26" s="154">
        <v>0</v>
      </c>
      <c r="Y26" s="154">
        <v>0</v>
      </c>
      <c r="Z26" s="154">
        <v>0</v>
      </c>
      <c r="AA26" s="154">
        <v>0</v>
      </c>
    </row>
    <row r="27" spans="1:27" ht="67.5" customHeight="1">
      <c r="A27" s="236"/>
      <c r="B27" s="78" t="s">
        <v>2587</v>
      </c>
      <c r="C27" s="51" t="s">
        <v>2471</v>
      </c>
      <c r="D27" s="58">
        <v>23</v>
      </c>
      <c r="E27" s="154">
        <v>0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154">
        <v>0</v>
      </c>
      <c r="N27" s="154">
        <v>0</v>
      </c>
      <c r="O27" s="154">
        <v>0</v>
      </c>
      <c r="P27" s="154">
        <v>0</v>
      </c>
      <c r="Q27" s="154">
        <v>0</v>
      </c>
      <c r="R27" s="154">
        <v>0</v>
      </c>
      <c r="S27" s="154">
        <v>0</v>
      </c>
      <c r="T27" s="154">
        <v>0</v>
      </c>
      <c r="U27" s="154">
        <v>0</v>
      </c>
      <c r="V27" s="154">
        <v>0</v>
      </c>
      <c r="W27" s="154">
        <v>0</v>
      </c>
      <c r="X27" s="154">
        <v>0</v>
      </c>
      <c r="Y27" s="154">
        <v>0</v>
      </c>
      <c r="Z27" s="154">
        <v>0</v>
      </c>
      <c r="AA27" s="154">
        <v>0</v>
      </c>
    </row>
    <row r="28" spans="1:27" ht="48.75" customHeight="1">
      <c r="A28" s="236"/>
      <c r="B28" s="78" t="s">
        <v>2588</v>
      </c>
      <c r="C28" s="51" t="s">
        <v>2472</v>
      </c>
      <c r="D28" s="58">
        <v>24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54">
        <v>0</v>
      </c>
      <c r="Q28" s="154">
        <v>0</v>
      </c>
      <c r="R28" s="154">
        <v>0</v>
      </c>
      <c r="S28" s="154">
        <v>0</v>
      </c>
      <c r="T28" s="154">
        <v>0</v>
      </c>
      <c r="U28" s="154">
        <v>0</v>
      </c>
      <c r="V28" s="154">
        <v>0</v>
      </c>
      <c r="W28" s="154">
        <v>0</v>
      </c>
      <c r="X28" s="154">
        <v>0</v>
      </c>
      <c r="Y28" s="154">
        <v>0</v>
      </c>
      <c r="Z28" s="154">
        <v>0</v>
      </c>
      <c r="AA28" s="154">
        <v>0</v>
      </c>
    </row>
    <row r="29" spans="1:27" ht="46.5" customHeight="1">
      <c r="A29" s="236"/>
      <c r="B29" s="78" t="s">
        <v>1226</v>
      </c>
      <c r="C29" s="75">
        <v>280</v>
      </c>
      <c r="D29" s="58">
        <v>25</v>
      </c>
      <c r="E29" s="154">
        <v>0</v>
      </c>
      <c r="F29" s="154">
        <v>0</v>
      </c>
      <c r="G29" s="154">
        <v>0</v>
      </c>
      <c r="H29" s="154">
        <v>0</v>
      </c>
      <c r="I29" s="154">
        <v>0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4">
        <v>0</v>
      </c>
      <c r="P29" s="154">
        <v>0</v>
      </c>
      <c r="Q29" s="154">
        <v>0</v>
      </c>
      <c r="R29" s="154">
        <v>0</v>
      </c>
      <c r="S29" s="154">
        <v>0</v>
      </c>
      <c r="T29" s="154">
        <v>0</v>
      </c>
      <c r="U29" s="154">
        <v>0</v>
      </c>
      <c r="V29" s="154">
        <v>0</v>
      </c>
      <c r="W29" s="154">
        <v>0</v>
      </c>
      <c r="X29" s="154">
        <v>0</v>
      </c>
      <c r="Y29" s="154">
        <v>0</v>
      </c>
      <c r="Z29" s="154">
        <v>0</v>
      </c>
      <c r="AA29" s="154">
        <v>0</v>
      </c>
    </row>
    <row r="30" spans="1:27" ht="47.25" customHeight="1">
      <c r="A30" s="236"/>
      <c r="B30" s="78" t="s">
        <v>1227</v>
      </c>
      <c r="C30" s="75">
        <v>282</v>
      </c>
      <c r="D30" s="58">
        <v>26</v>
      </c>
      <c r="E30" s="154">
        <v>0</v>
      </c>
      <c r="F30" s="154">
        <v>0</v>
      </c>
      <c r="G30" s="154">
        <v>0</v>
      </c>
      <c r="H30" s="154">
        <v>0</v>
      </c>
      <c r="I30" s="154">
        <v>0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54">
        <v>0</v>
      </c>
      <c r="Q30" s="154">
        <v>0</v>
      </c>
      <c r="R30" s="154">
        <v>0</v>
      </c>
      <c r="S30" s="154">
        <v>0</v>
      </c>
      <c r="T30" s="154">
        <v>0</v>
      </c>
      <c r="U30" s="154">
        <v>0</v>
      </c>
      <c r="V30" s="154">
        <v>0</v>
      </c>
      <c r="W30" s="154">
        <v>0</v>
      </c>
      <c r="X30" s="154">
        <v>0</v>
      </c>
      <c r="Y30" s="154">
        <v>0</v>
      </c>
      <c r="Z30" s="154">
        <v>0</v>
      </c>
      <c r="AA30" s="154">
        <v>0</v>
      </c>
    </row>
    <row r="31" spans="1:27" ht="47.25" customHeight="1">
      <c r="A31" s="236"/>
      <c r="B31" s="78" t="s">
        <v>1753</v>
      </c>
      <c r="C31" s="75" t="s">
        <v>2464</v>
      </c>
      <c r="D31" s="58">
        <v>27</v>
      </c>
      <c r="E31" s="154">
        <v>0</v>
      </c>
      <c r="F31" s="154">
        <v>0</v>
      </c>
      <c r="G31" s="154">
        <v>0</v>
      </c>
      <c r="H31" s="154">
        <v>0</v>
      </c>
      <c r="I31" s="154">
        <v>0</v>
      </c>
      <c r="J31" s="154">
        <v>0</v>
      </c>
      <c r="K31" s="154">
        <v>0</v>
      </c>
      <c r="L31" s="154">
        <v>0</v>
      </c>
      <c r="M31" s="154">
        <v>0</v>
      </c>
      <c r="N31" s="154">
        <v>0</v>
      </c>
      <c r="O31" s="154">
        <v>0</v>
      </c>
      <c r="P31" s="154">
        <v>0</v>
      </c>
      <c r="Q31" s="154">
        <v>0</v>
      </c>
      <c r="R31" s="154">
        <v>0</v>
      </c>
      <c r="S31" s="154">
        <v>0</v>
      </c>
      <c r="T31" s="154">
        <v>0</v>
      </c>
      <c r="U31" s="154">
        <v>0</v>
      </c>
      <c r="V31" s="154">
        <v>0</v>
      </c>
      <c r="W31" s="154">
        <v>0</v>
      </c>
      <c r="X31" s="154">
        <v>0</v>
      </c>
      <c r="Y31" s="154">
        <v>0</v>
      </c>
      <c r="Z31" s="154">
        <v>0</v>
      </c>
      <c r="AA31" s="154">
        <v>0</v>
      </c>
    </row>
    <row r="32" spans="1:27" ht="160.5" customHeight="1">
      <c r="A32" s="236"/>
      <c r="B32" s="78" t="s">
        <v>1754</v>
      </c>
      <c r="C32" s="75" t="s">
        <v>2465</v>
      </c>
      <c r="D32" s="58">
        <v>28</v>
      </c>
      <c r="E32" s="154">
        <v>0</v>
      </c>
      <c r="F32" s="154">
        <v>0</v>
      </c>
      <c r="G32" s="154">
        <v>0</v>
      </c>
      <c r="H32" s="154">
        <v>0</v>
      </c>
      <c r="I32" s="154">
        <v>0</v>
      </c>
      <c r="J32" s="154">
        <v>0</v>
      </c>
      <c r="K32" s="154">
        <v>0</v>
      </c>
      <c r="L32" s="154">
        <v>0</v>
      </c>
      <c r="M32" s="154">
        <v>0</v>
      </c>
      <c r="N32" s="154">
        <v>0</v>
      </c>
      <c r="O32" s="154">
        <v>0</v>
      </c>
      <c r="P32" s="154">
        <v>0</v>
      </c>
      <c r="Q32" s="154">
        <v>0</v>
      </c>
      <c r="R32" s="154">
        <v>0</v>
      </c>
      <c r="S32" s="154">
        <v>0</v>
      </c>
      <c r="T32" s="154">
        <v>0</v>
      </c>
      <c r="U32" s="154">
        <v>0</v>
      </c>
      <c r="V32" s="154">
        <v>0</v>
      </c>
      <c r="W32" s="154">
        <v>0</v>
      </c>
      <c r="X32" s="154">
        <v>0</v>
      </c>
      <c r="Y32" s="154">
        <v>0</v>
      </c>
      <c r="Z32" s="154">
        <v>0</v>
      </c>
      <c r="AA32" s="154">
        <v>0</v>
      </c>
    </row>
    <row r="33" spans="1:27" ht="100.5" customHeight="1">
      <c r="A33" s="236"/>
      <c r="B33" s="78" t="s">
        <v>2589</v>
      </c>
      <c r="C33" s="51" t="s">
        <v>2474</v>
      </c>
      <c r="D33" s="58">
        <v>29</v>
      </c>
      <c r="E33" s="154">
        <v>0</v>
      </c>
      <c r="F33" s="154">
        <v>0</v>
      </c>
      <c r="G33" s="154">
        <v>0</v>
      </c>
      <c r="H33" s="154">
        <v>0</v>
      </c>
      <c r="I33" s="154">
        <v>0</v>
      </c>
      <c r="J33" s="154">
        <v>0</v>
      </c>
      <c r="K33" s="154">
        <v>0</v>
      </c>
      <c r="L33" s="154">
        <v>0</v>
      </c>
      <c r="M33" s="154">
        <v>0</v>
      </c>
      <c r="N33" s="154">
        <v>0</v>
      </c>
      <c r="O33" s="154">
        <v>0</v>
      </c>
      <c r="P33" s="154">
        <v>0</v>
      </c>
      <c r="Q33" s="154">
        <v>0</v>
      </c>
      <c r="R33" s="154">
        <v>0</v>
      </c>
      <c r="S33" s="154">
        <v>0</v>
      </c>
      <c r="T33" s="154">
        <v>0</v>
      </c>
      <c r="U33" s="154">
        <v>0</v>
      </c>
      <c r="V33" s="154">
        <v>0</v>
      </c>
      <c r="W33" s="154">
        <v>0</v>
      </c>
      <c r="X33" s="154">
        <v>0</v>
      </c>
      <c r="Y33" s="154">
        <v>0</v>
      </c>
      <c r="Z33" s="154">
        <v>0</v>
      </c>
      <c r="AA33" s="154">
        <v>0</v>
      </c>
    </row>
    <row r="34" spans="1:27" ht="41.25" customHeight="1">
      <c r="A34" s="236"/>
      <c r="B34" s="78" t="s">
        <v>2590</v>
      </c>
      <c r="C34" s="51" t="s">
        <v>2475</v>
      </c>
      <c r="D34" s="58">
        <v>30</v>
      </c>
      <c r="E34" s="154">
        <v>0</v>
      </c>
      <c r="F34" s="154">
        <v>0</v>
      </c>
      <c r="G34" s="154">
        <v>0</v>
      </c>
      <c r="H34" s="154">
        <v>0</v>
      </c>
      <c r="I34" s="154">
        <v>0</v>
      </c>
      <c r="J34" s="154">
        <v>0</v>
      </c>
      <c r="K34" s="154">
        <v>0</v>
      </c>
      <c r="L34" s="154">
        <v>0</v>
      </c>
      <c r="M34" s="154">
        <v>0</v>
      </c>
      <c r="N34" s="154">
        <v>0</v>
      </c>
      <c r="O34" s="154">
        <v>0</v>
      </c>
      <c r="P34" s="154">
        <v>0</v>
      </c>
      <c r="Q34" s="154">
        <v>0</v>
      </c>
      <c r="R34" s="154">
        <v>0</v>
      </c>
      <c r="S34" s="154">
        <v>0</v>
      </c>
      <c r="T34" s="154">
        <v>0</v>
      </c>
      <c r="U34" s="154">
        <v>0</v>
      </c>
      <c r="V34" s="154">
        <v>0</v>
      </c>
      <c r="W34" s="154">
        <v>0</v>
      </c>
      <c r="X34" s="154">
        <v>0</v>
      </c>
      <c r="Y34" s="154">
        <v>0</v>
      </c>
      <c r="Z34" s="154">
        <v>0</v>
      </c>
      <c r="AA34" s="154">
        <v>0</v>
      </c>
    </row>
    <row r="35" spans="1:27" ht="23.25" customHeight="1">
      <c r="A35" s="236"/>
      <c r="B35" s="78" t="s">
        <v>2408</v>
      </c>
      <c r="C35" s="75" t="s">
        <v>2409</v>
      </c>
      <c r="D35" s="58">
        <v>31</v>
      </c>
      <c r="E35" s="154">
        <v>0</v>
      </c>
      <c r="F35" s="154">
        <v>0</v>
      </c>
      <c r="G35" s="154">
        <v>0</v>
      </c>
      <c r="H35" s="154">
        <v>0</v>
      </c>
      <c r="I35" s="154">
        <v>0</v>
      </c>
      <c r="J35" s="154">
        <v>0</v>
      </c>
      <c r="K35" s="154">
        <v>0</v>
      </c>
      <c r="L35" s="154">
        <v>0</v>
      </c>
      <c r="M35" s="154">
        <v>0</v>
      </c>
      <c r="N35" s="154">
        <v>0</v>
      </c>
      <c r="O35" s="154">
        <v>0</v>
      </c>
      <c r="P35" s="154">
        <v>0</v>
      </c>
      <c r="Q35" s="154">
        <v>0</v>
      </c>
      <c r="R35" s="154">
        <v>0</v>
      </c>
      <c r="S35" s="154">
        <v>0</v>
      </c>
      <c r="T35" s="154">
        <v>0</v>
      </c>
      <c r="U35" s="154">
        <v>0</v>
      </c>
      <c r="V35" s="154">
        <v>0</v>
      </c>
      <c r="W35" s="154">
        <v>0</v>
      </c>
      <c r="X35" s="154">
        <v>0</v>
      </c>
      <c r="Y35" s="154">
        <v>0</v>
      </c>
      <c r="Z35" s="154">
        <v>0</v>
      </c>
      <c r="AA35" s="154">
        <v>0</v>
      </c>
    </row>
    <row r="36" spans="1:27" ht="45" customHeight="1">
      <c r="A36" s="237"/>
      <c r="B36" s="238" t="s">
        <v>2679</v>
      </c>
      <c r="C36" s="241"/>
      <c r="D36" s="58">
        <v>32</v>
      </c>
      <c r="E36" s="154">
        <v>0</v>
      </c>
      <c r="F36" s="154">
        <v>0</v>
      </c>
      <c r="G36" s="154">
        <v>0</v>
      </c>
      <c r="H36" s="154">
        <v>0</v>
      </c>
      <c r="I36" s="154">
        <v>0</v>
      </c>
      <c r="J36" s="154">
        <v>0</v>
      </c>
      <c r="K36" s="154">
        <v>0</v>
      </c>
      <c r="L36" s="154">
        <v>0</v>
      </c>
      <c r="M36" s="154">
        <v>0</v>
      </c>
      <c r="N36" s="154">
        <v>0</v>
      </c>
      <c r="O36" s="154">
        <v>0</v>
      </c>
      <c r="P36" s="154">
        <v>0</v>
      </c>
      <c r="Q36" s="154">
        <v>0</v>
      </c>
      <c r="R36" s="154">
        <v>0</v>
      </c>
      <c r="S36" s="154">
        <v>0</v>
      </c>
      <c r="T36" s="154">
        <v>0</v>
      </c>
      <c r="U36" s="154">
        <v>0</v>
      </c>
      <c r="V36" s="154">
        <v>0</v>
      </c>
      <c r="W36" s="154">
        <v>0</v>
      </c>
      <c r="X36" s="154">
        <v>0</v>
      </c>
      <c r="Y36" s="154">
        <v>0</v>
      </c>
      <c r="Z36" s="154">
        <v>0</v>
      </c>
      <c r="AA36" s="154">
        <v>0</v>
      </c>
    </row>
    <row r="37" spans="1:27" ht="23.25" customHeight="1">
      <c r="A37" s="240" t="s">
        <v>1423</v>
      </c>
      <c r="B37" s="78" t="s">
        <v>2455</v>
      </c>
      <c r="C37" s="75">
        <v>205</v>
      </c>
      <c r="D37" s="58">
        <v>33</v>
      </c>
      <c r="E37" s="154">
        <v>0</v>
      </c>
      <c r="F37" s="154">
        <v>0</v>
      </c>
      <c r="G37" s="154">
        <v>0</v>
      </c>
      <c r="H37" s="154">
        <v>0</v>
      </c>
      <c r="I37" s="154">
        <v>0</v>
      </c>
      <c r="J37" s="154">
        <v>0</v>
      </c>
      <c r="K37" s="154">
        <v>0</v>
      </c>
      <c r="L37" s="154">
        <v>0</v>
      </c>
      <c r="M37" s="154">
        <v>0</v>
      </c>
      <c r="N37" s="154">
        <v>0</v>
      </c>
      <c r="O37" s="154">
        <v>0</v>
      </c>
      <c r="P37" s="154">
        <v>0</v>
      </c>
      <c r="Q37" s="154">
        <v>0</v>
      </c>
      <c r="R37" s="154">
        <v>0</v>
      </c>
      <c r="S37" s="154">
        <v>0</v>
      </c>
      <c r="T37" s="154">
        <v>0</v>
      </c>
      <c r="U37" s="154">
        <v>0</v>
      </c>
      <c r="V37" s="154">
        <v>0</v>
      </c>
      <c r="W37" s="154">
        <v>0</v>
      </c>
      <c r="X37" s="154">
        <v>0</v>
      </c>
      <c r="Y37" s="154">
        <v>0</v>
      </c>
      <c r="Z37" s="154">
        <v>0</v>
      </c>
      <c r="AA37" s="154">
        <v>0</v>
      </c>
    </row>
    <row r="38" spans="1:27" ht="66" customHeight="1">
      <c r="A38" s="240"/>
      <c r="B38" s="78" t="s">
        <v>2508</v>
      </c>
      <c r="C38" s="75" t="s">
        <v>2456</v>
      </c>
      <c r="D38" s="58">
        <v>34</v>
      </c>
      <c r="E38" s="154">
        <v>0</v>
      </c>
      <c r="F38" s="154">
        <v>0</v>
      </c>
      <c r="G38" s="154">
        <v>0</v>
      </c>
      <c r="H38" s="154">
        <v>0</v>
      </c>
      <c r="I38" s="154">
        <v>0</v>
      </c>
      <c r="J38" s="154">
        <v>0</v>
      </c>
      <c r="K38" s="154">
        <v>0</v>
      </c>
      <c r="L38" s="154">
        <v>0</v>
      </c>
      <c r="M38" s="154">
        <v>0</v>
      </c>
      <c r="N38" s="154">
        <v>0</v>
      </c>
      <c r="O38" s="154">
        <v>0</v>
      </c>
      <c r="P38" s="154">
        <v>0</v>
      </c>
      <c r="Q38" s="154">
        <v>0</v>
      </c>
      <c r="R38" s="154">
        <v>0</v>
      </c>
      <c r="S38" s="154">
        <v>0</v>
      </c>
      <c r="T38" s="154">
        <v>0</v>
      </c>
      <c r="U38" s="154">
        <v>0</v>
      </c>
      <c r="V38" s="154">
        <v>0</v>
      </c>
      <c r="W38" s="154">
        <v>0</v>
      </c>
      <c r="X38" s="154">
        <v>0</v>
      </c>
      <c r="Y38" s="154">
        <v>0</v>
      </c>
      <c r="Z38" s="154">
        <v>0</v>
      </c>
      <c r="AA38" s="154">
        <v>0</v>
      </c>
    </row>
    <row r="39" spans="1:27" ht="61.5" customHeight="1">
      <c r="A39" s="240"/>
      <c r="B39" s="78" t="s">
        <v>2509</v>
      </c>
      <c r="C39" s="75" t="s">
        <v>2457</v>
      </c>
      <c r="D39" s="58">
        <v>35</v>
      </c>
      <c r="E39" s="154">
        <v>0</v>
      </c>
      <c r="F39" s="154">
        <v>0</v>
      </c>
      <c r="G39" s="154">
        <v>0</v>
      </c>
      <c r="H39" s="154">
        <v>0</v>
      </c>
      <c r="I39" s="154">
        <v>0</v>
      </c>
      <c r="J39" s="154">
        <v>0</v>
      </c>
      <c r="K39" s="154">
        <v>0</v>
      </c>
      <c r="L39" s="154">
        <v>0</v>
      </c>
      <c r="M39" s="154">
        <v>0</v>
      </c>
      <c r="N39" s="154">
        <v>0</v>
      </c>
      <c r="O39" s="154">
        <v>0</v>
      </c>
      <c r="P39" s="154">
        <v>0</v>
      </c>
      <c r="Q39" s="154">
        <v>0</v>
      </c>
      <c r="R39" s="154">
        <v>0</v>
      </c>
      <c r="S39" s="154">
        <v>0</v>
      </c>
      <c r="T39" s="154">
        <v>0</v>
      </c>
      <c r="U39" s="154">
        <v>0</v>
      </c>
      <c r="V39" s="154">
        <v>0</v>
      </c>
      <c r="W39" s="154">
        <v>0</v>
      </c>
      <c r="X39" s="154">
        <v>0</v>
      </c>
      <c r="Y39" s="154">
        <v>0</v>
      </c>
      <c r="Z39" s="154">
        <v>0</v>
      </c>
      <c r="AA39" s="154">
        <v>0</v>
      </c>
    </row>
    <row r="40" spans="1:27" ht="23.25" customHeight="1">
      <c r="A40" s="240"/>
      <c r="B40" s="78" t="s">
        <v>2510</v>
      </c>
      <c r="C40" s="75">
        <v>206</v>
      </c>
      <c r="D40" s="58">
        <v>36</v>
      </c>
      <c r="E40" s="154">
        <v>0</v>
      </c>
      <c r="F40" s="154">
        <v>0</v>
      </c>
      <c r="G40" s="154">
        <v>0</v>
      </c>
      <c r="H40" s="154">
        <v>0</v>
      </c>
      <c r="I40" s="154">
        <v>0</v>
      </c>
      <c r="J40" s="154">
        <v>0</v>
      </c>
      <c r="K40" s="154">
        <v>0</v>
      </c>
      <c r="L40" s="154">
        <v>0</v>
      </c>
      <c r="M40" s="154">
        <v>0</v>
      </c>
      <c r="N40" s="154">
        <v>0</v>
      </c>
      <c r="O40" s="154">
        <v>0</v>
      </c>
      <c r="P40" s="154">
        <v>0</v>
      </c>
      <c r="Q40" s="154">
        <v>0</v>
      </c>
      <c r="R40" s="154">
        <v>0</v>
      </c>
      <c r="S40" s="154">
        <v>0</v>
      </c>
      <c r="T40" s="154">
        <v>0</v>
      </c>
      <c r="U40" s="154">
        <v>0</v>
      </c>
      <c r="V40" s="154">
        <v>0</v>
      </c>
      <c r="W40" s="154">
        <v>0</v>
      </c>
      <c r="X40" s="154">
        <v>0</v>
      </c>
      <c r="Y40" s="154">
        <v>0</v>
      </c>
      <c r="Z40" s="154">
        <v>0</v>
      </c>
      <c r="AA40" s="154">
        <v>0</v>
      </c>
    </row>
    <row r="41" spans="1:27" ht="23.25" customHeight="1">
      <c r="A41" s="240"/>
      <c r="B41" s="78" t="s">
        <v>2511</v>
      </c>
      <c r="C41" s="75">
        <v>207</v>
      </c>
      <c r="D41" s="58">
        <v>37</v>
      </c>
      <c r="E41" s="154">
        <v>0</v>
      </c>
      <c r="F41" s="154">
        <v>0</v>
      </c>
      <c r="G41" s="154">
        <v>0</v>
      </c>
      <c r="H41" s="154">
        <v>0</v>
      </c>
      <c r="I41" s="154">
        <v>0</v>
      </c>
      <c r="J41" s="154">
        <v>0</v>
      </c>
      <c r="K41" s="154">
        <v>0</v>
      </c>
      <c r="L41" s="154">
        <v>0</v>
      </c>
      <c r="M41" s="154">
        <v>0</v>
      </c>
      <c r="N41" s="154">
        <v>0</v>
      </c>
      <c r="O41" s="154">
        <v>0</v>
      </c>
      <c r="P41" s="154">
        <v>0</v>
      </c>
      <c r="Q41" s="154">
        <v>0</v>
      </c>
      <c r="R41" s="154">
        <v>0</v>
      </c>
      <c r="S41" s="154">
        <v>0</v>
      </c>
      <c r="T41" s="154">
        <v>0</v>
      </c>
      <c r="U41" s="154">
        <v>0</v>
      </c>
      <c r="V41" s="154">
        <v>0</v>
      </c>
      <c r="W41" s="154">
        <v>0</v>
      </c>
      <c r="X41" s="154">
        <v>0</v>
      </c>
      <c r="Y41" s="154">
        <v>0</v>
      </c>
      <c r="Z41" s="154">
        <v>0</v>
      </c>
      <c r="AA41" s="154">
        <v>0</v>
      </c>
    </row>
    <row r="42" spans="1:27" ht="69" customHeight="1">
      <c r="A42" s="240"/>
      <c r="B42" s="78" t="s">
        <v>1223</v>
      </c>
      <c r="C42" s="75">
        <v>208</v>
      </c>
      <c r="D42" s="58">
        <v>38</v>
      </c>
      <c r="E42" s="154">
        <v>0</v>
      </c>
      <c r="F42" s="154">
        <v>0</v>
      </c>
      <c r="G42" s="154">
        <v>0</v>
      </c>
      <c r="H42" s="154">
        <v>0</v>
      </c>
      <c r="I42" s="154">
        <v>0</v>
      </c>
      <c r="J42" s="154">
        <v>0</v>
      </c>
      <c r="K42" s="154">
        <v>0</v>
      </c>
      <c r="L42" s="154">
        <v>0</v>
      </c>
      <c r="M42" s="154">
        <v>0</v>
      </c>
      <c r="N42" s="154">
        <v>0</v>
      </c>
      <c r="O42" s="154">
        <v>0</v>
      </c>
      <c r="P42" s="154">
        <v>0</v>
      </c>
      <c r="Q42" s="154">
        <v>0</v>
      </c>
      <c r="R42" s="154">
        <v>0</v>
      </c>
      <c r="S42" s="154">
        <v>0</v>
      </c>
      <c r="T42" s="154">
        <v>0</v>
      </c>
      <c r="U42" s="154">
        <v>0</v>
      </c>
      <c r="V42" s="154">
        <v>0</v>
      </c>
      <c r="W42" s="154">
        <v>0</v>
      </c>
      <c r="X42" s="154">
        <v>0</v>
      </c>
      <c r="Y42" s="154">
        <v>0</v>
      </c>
      <c r="Z42" s="154">
        <v>0</v>
      </c>
      <c r="AA42" s="154">
        <v>0</v>
      </c>
    </row>
    <row r="43" spans="1:27" ht="52.5" customHeight="1">
      <c r="A43" s="240"/>
      <c r="B43" s="78" t="s">
        <v>2423</v>
      </c>
      <c r="C43" s="51" t="s">
        <v>2417</v>
      </c>
      <c r="D43" s="58">
        <v>39</v>
      </c>
      <c r="E43" s="154">
        <v>0</v>
      </c>
      <c r="F43" s="154">
        <v>0</v>
      </c>
      <c r="G43" s="154">
        <v>0</v>
      </c>
      <c r="H43" s="154">
        <v>0</v>
      </c>
      <c r="I43" s="154">
        <v>0</v>
      </c>
      <c r="J43" s="154">
        <v>0</v>
      </c>
      <c r="K43" s="154">
        <v>0</v>
      </c>
      <c r="L43" s="154">
        <v>0</v>
      </c>
      <c r="M43" s="154">
        <v>0</v>
      </c>
      <c r="N43" s="154">
        <v>0</v>
      </c>
      <c r="O43" s="154">
        <v>0</v>
      </c>
      <c r="P43" s="154">
        <v>0</v>
      </c>
      <c r="Q43" s="154">
        <v>0</v>
      </c>
      <c r="R43" s="154">
        <v>0</v>
      </c>
      <c r="S43" s="154">
        <v>0</v>
      </c>
      <c r="T43" s="154">
        <v>0</v>
      </c>
      <c r="U43" s="154">
        <v>0</v>
      </c>
      <c r="V43" s="154">
        <v>0</v>
      </c>
      <c r="W43" s="154">
        <v>0</v>
      </c>
      <c r="X43" s="154">
        <v>0</v>
      </c>
      <c r="Y43" s="154">
        <v>0</v>
      </c>
      <c r="Z43" s="154">
        <v>0</v>
      </c>
      <c r="AA43" s="154">
        <v>0</v>
      </c>
    </row>
    <row r="44" spans="1:27" ht="54" customHeight="1">
      <c r="A44" s="240"/>
      <c r="B44" s="78" t="s">
        <v>2424</v>
      </c>
      <c r="C44" s="51" t="s">
        <v>2418</v>
      </c>
      <c r="D44" s="58">
        <v>40</v>
      </c>
      <c r="E44" s="154">
        <v>0</v>
      </c>
      <c r="F44" s="154">
        <v>0</v>
      </c>
      <c r="G44" s="154">
        <v>0</v>
      </c>
      <c r="H44" s="154">
        <v>0</v>
      </c>
      <c r="I44" s="154">
        <v>0</v>
      </c>
      <c r="J44" s="154">
        <v>0</v>
      </c>
      <c r="K44" s="154">
        <v>0</v>
      </c>
      <c r="L44" s="154">
        <v>0</v>
      </c>
      <c r="M44" s="154">
        <v>0</v>
      </c>
      <c r="N44" s="154">
        <v>0</v>
      </c>
      <c r="O44" s="154">
        <v>0</v>
      </c>
      <c r="P44" s="154">
        <v>0</v>
      </c>
      <c r="Q44" s="154">
        <v>0</v>
      </c>
      <c r="R44" s="154">
        <v>0</v>
      </c>
      <c r="S44" s="154">
        <v>0</v>
      </c>
      <c r="T44" s="154">
        <v>0</v>
      </c>
      <c r="U44" s="154">
        <v>0</v>
      </c>
      <c r="V44" s="154">
        <v>0</v>
      </c>
      <c r="W44" s="154">
        <v>0</v>
      </c>
      <c r="X44" s="154">
        <v>0</v>
      </c>
      <c r="Y44" s="154">
        <v>0</v>
      </c>
      <c r="Z44" s="154">
        <v>0</v>
      </c>
      <c r="AA44" s="154">
        <v>0</v>
      </c>
    </row>
    <row r="45" spans="1:27" ht="41.25" customHeight="1">
      <c r="A45" s="240"/>
      <c r="B45" s="78" t="s">
        <v>2425</v>
      </c>
      <c r="C45" s="51" t="s">
        <v>2419</v>
      </c>
      <c r="D45" s="58">
        <v>41</v>
      </c>
      <c r="E45" s="154">
        <v>0</v>
      </c>
      <c r="F45" s="154">
        <v>0</v>
      </c>
      <c r="G45" s="154">
        <v>0</v>
      </c>
      <c r="H45" s="154">
        <v>0</v>
      </c>
      <c r="I45" s="154">
        <v>0</v>
      </c>
      <c r="J45" s="154">
        <v>0</v>
      </c>
      <c r="K45" s="154">
        <v>0</v>
      </c>
      <c r="L45" s="154">
        <v>0</v>
      </c>
      <c r="M45" s="154">
        <v>0</v>
      </c>
      <c r="N45" s="154">
        <v>0</v>
      </c>
      <c r="O45" s="154">
        <v>0</v>
      </c>
      <c r="P45" s="154">
        <v>0</v>
      </c>
      <c r="Q45" s="154">
        <v>0</v>
      </c>
      <c r="R45" s="154">
        <v>0</v>
      </c>
      <c r="S45" s="154">
        <v>0</v>
      </c>
      <c r="T45" s="154">
        <v>0</v>
      </c>
      <c r="U45" s="154">
        <v>0</v>
      </c>
      <c r="V45" s="154">
        <v>0</v>
      </c>
      <c r="W45" s="154">
        <v>0</v>
      </c>
      <c r="X45" s="154">
        <v>0</v>
      </c>
      <c r="Y45" s="154">
        <v>0</v>
      </c>
      <c r="Z45" s="154">
        <v>0</v>
      </c>
      <c r="AA45" s="154">
        <v>0</v>
      </c>
    </row>
    <row r="46" spans="1:27" ht="45.75" customHeight="1">
      <c r="A46" s="240"/>
      <c r="B46" s="78" t="s">
        <v>2426</v>
      </c>
      <c r="C46" s="51" t="s">
        <v>2420</v>
      </c>
      <c r="D46" s="58">
        <v>42</v>
      </c>
      <c r="E46" s="154">
        <v>0</v>
      </c>
      <c r="F46" s="154">
        <v>0</v>
      </c>
      <c r="G46" s="154">
        <v>0</v>
      </c>
      <c r="H46" s="154">
        <v>0</v>
      </c>
      <c r="I46" s="154">
        <v>0</v>
      </c>
      <c r="J46" s="154">
        <v>0</v>
      </c>
      <c r="K46" s="154">
        <v>0</v>
      </c>
      <c r="L46" s="154">
        <v>0</v>
      </c>
      <c r="M46" s="154">
        <v>0</v>
      </c>
      <c r="N46" s="154">
        <v>0</v>
      </c>
      <c r="O46" s="154">
        <v>0</v>
      </c>
      <c r="P46" s="154">
        <v>0</v>
      </c>
      <c r="Q46" s="154">
        <v>0</v>
      </c>
      <c r="R46" s="154">
        <v>0</v>
      </c>
      <c r="S46" s="154">
        <v>0</v>
      </c>
      <c r="T46" s="154">
        <v>0</v>
      </c>
      <c r="U46" s="154">
        <v>0</v>
      </c>
      <c r="V46" s="154">
        <v>0</v>
      </c>
      <c r="W46" s="154">
        <v>0</v>
      </c>
      <c r="X46" s="154">
        <v>0</v>
      </c>
      <c r="Y46" s="154">
        <v>0</v>
      </c>
      <c r="Z46" s="154">
        <v>0</v>
      </c>
      <c r="AA46" s="154">
        <v>0</v>
      </c>
    </row>
    <row r="47" spans="1:27" ht="72" customHeight="1">
      <c r="A47" s="240"/>
      <c r="B47" s="78" t="s">
        <v>2593</v>
      </c>
      <c r="C47" s="51" t="s">
        <v>2471</v>
      </c>
      <c r="D47" s="58">
        <v>43</v>
      </c>
      <c r="E47" s="154">
        <v>0</v>
      </c>
      <c r="F47" s="154">
        <v>0</v>
      </c>
      <c r="G47" s="154">
        <v>0</v>
      </c>
      <c r="H47" s="154">
        <v>0</v>
      </c>
      <c r="I47" s="154">
        <v>0</v>
      </c>
      <c r="J47" s="154">
        <v>0</v>
      </c>
      <c r="K47" s="154">
        <v>0</v>
      </c>
      <c r="L47" s="154">
        <v>0</v>
      </c>
      <c r="M47" s="154">
        <v>0</v>
      </c>
      <c r="N47" s="154">
        <v>0</v>
      </c>
      <c r="O47" s="154">
        <v>0</v>
      </c>
      <c r="P47" s="154">
        <v>0</v>
      </c>
      <c r="Q47" s="154">
        <v>0</v>
      </c>
      <c r="R47" s="154">
        <v>0</v>
      </c>
      <c r="S47" s="154">
        <v>0</v>
      </c>
      <c r="T47" s="154">
        <v>0</v>
      </c>
      <c r="U47" s="154">
        <v>0</v>
      </c>
      <c r="V47" s="154">
        <v>0</v>
      </c>
      <c r="W47" s="154">
        <v>0</v>
      </c>
      <c r="X47" s="154">
        <v>0</v>
      </c>
      <c r="Y47" s="154">
        <v>0</v>
      </c>
      <c r="Z47" s="154">
        <v>0</v>
      </c>
      <c r="AA47" s="154">
        <v>0</v>
      </c>
    </row>
    <row r="48" spans="1:27" ht="57.75" customHeight="1">
      <c r="A48" s="240"/>
      <c r="B48" s="78" t="s">
        <v>2594</v>
      </c>
      <c r="C48" s="51" t="s">
        <v>2472</v>
      </c>
      <c r="D48" s="58">
        <v>44</v>
      </c>
      <c r="E48" s="154">
        <v>0</v>
      </c>
      <c r="F48" s="154">
        <v>0</v>
      </c>
      <c r="G48" s="154">
        <v>0</v>
      </c>
      <c r="H48" s="154">
        <v>0</v>
      </c>
      <c r="I48" s="154">
        <v>0</v>
      </c>
      <c r="J48" s="154">
        <v>0</v>
      </c>
      <c r="K48" s="154">
        <v>0</v>
      </c>
      <c r="L48" s="154">
        <v>0</v>
      </c>
      <c r="M48" s="154">
        <v>0</v>
      </c>
      <c r="N48" s="154">
        <v>0</v>
      </c>
      <c r="O48" s="154">
        <v>0</v>
      </c>
      <c r="P48" s="154">
        <v>0</v>
      </c>
      <c r="Q48" s="154">
        <v>0</v>
      </c>
      <c r="R48" s="154">
        <v>0</v>
      </c>
      <c r="S48" s="154">
        <v>0</v>
      </c>
      <c r="T48" s="154">
        <v>0</v>
      </c>
      <c r="U48" s="154">
        <v>0</v>
      </c>
      <c r="V48" s="154">
        <v>0</v>
      </c>
      <c r="W48" s="154">
        <v>0</v>
      </c>
      <c r="X48" s="154">
        <v>0</v>
      </c>
      <c r="Y48" s="154">
        <v>0</v>
      </c>
      <c r="Z48" s="154">
        <v>0</v>
      </c>
      <c r="AA48" s="154">
        <v>0</v>
      </c>
    </row>
    <row r="49" spans="1:27" ht="23.25" customHeight="1">
      <c r="A49" s="240"/>
      <c r="B49" s="78" t="s">
        <v>2669</v>
      </c>
      <c r="C49" s="51" t="s">
        <v>2473</v>
      </c>
      <c r="D49" s="58">
        <v>45</v>
      </c>
      <c r="E49" s="154">
        <v>0</v>
      </c>
      <c r="F49" s="154">
        <v>0</v>
      </c>
      <c r="G49" s="154">
        <v>0</v>
      </c>
      <c r="H49" s="154">
        <v>0</v>
      </c>
      <c r="I49" s="154">
        <v>0</v>
      </c>
      <c r="J49" s="154">
        <v>0</v>
      </c>
      <c r="K49" s="154">
        <v>0</v>
      </c>
      <c r="L49" s="154">
        <v>0</v>
      </c>
      <c r="M49" s="154">
        <v>0</v>
      </c>
      <c r="N49" s="154">
        <v>0</v>
      </c>
      <c r="O49" s="154">
        <v>0</v>
      </c>
      <c r="P49" s="154">
        <v>0</v>
      </c>
      <c r="Q49" s="154">
        <v>0</v>
      </c>
      <c r="R49" s="154">
        <v>0</v>
      </c>
      <c r="S49" s="154">
        <v>0</v>
      </c>
      <c r="T49" s="154">
        <v>0</v>
      </c>
      <c r="U49" s="154">
        <v>0</v>
      </c>
      <c r="V49" s="154">
        <v>0</v>
      </c>
      <c r="W49" s="154">
        <v>0</v>
      </c>
      <c r="X49" s="154">
        <v>0</v>
      </c>
      <c r="Y49" s="154">
        <v>0</v>
      </c>
      <c r="Z49" s="154">
        <v>0</v>
      </c>
      <c r="AA49" s="154">
        <v>0</v>
      </c>
    </row>
    <row r="50" spans="1:27" ht="39" customHeight="1">
      <c r="A50" s="240"/>
      <c r="B50" s="78" t="s">
        <v>2595</v>
      </c>
      <c r="C50" s="75" t="s">
        <v>2464</v>
      </c>
      <c r="D50" s="58">
        <v>46</v>
      </c>
      <c r="E50" s="154">
        <v>0</v>
      </c>
      <c r="F50" s="154">
        <v>0</v>
      </c>
      <c r="G50" s="154">
        <v>0</v>
      </c>
      <c r="H50" s="154">
        <v>0</v>
      </c>
      <c r="I50" s="154">
        <v>0</v>
      </c>
      <c r="J50" s="154">
        <v>0</v>
      </c>
      <c r="K50" s="154">
        <v>0</v>
      </c>
      <c r="L50" s="154">
        <v>0</v>
      </c>
      <c r="M50" s="154">
        <v>0</v>
      </c>
      <c r="N50" s="154">
        <v>0</v>
      </c>
      <c r="O50" s="154">
        <v>0</v>
      </c>
      <c r="P50" s="154">
        <v>0</v>
      </c>
      <c r="Q50" s="154">
        <v>0</v>
      </c>
      <c r="R50" s="154">
        <v>0</v>
      </c>
      <c r="S50" s="154">
        <v>0</v>
      </c>
      <c r="T50" s="154">
        <v>0</v>
      </c>
      <c r="U50" s="154">
        <v>0</v>
      </c>
      <c r="V50" s="154">
        <v>0</v>
      </c>
      <c r="W50" s="154">
        <v>0</v>
      </c>
      <c r="X50" s="154">
        <v>0</v>
      </c>
      <c r="Y50" s="154">
        <v>0</v>
      </c>
      <c r="Z50" s="154">
        <v>0</v>
      </c>
      <c r="AA50" s="154">
        <v>0</v>
      </c>
    </row>
    <row r="51" spans="1:27" ht="144" customHeight="1">
      <c r="A51" s="240"/>
      <c r="B51" s="78" t="s">
        <v>2596</v>
      </c>
      <c r="C51" s="75" t="s">
        <v>2465</v>
      </c>
      <c r="D51" s="58">
        <v>47</v>
      </c>
      <c r="E51" s="154">
        <v>0</v>
      </c>
      <c r="F51" s="154">
        <v>0</v>
      </c>
      <c r="G51" s="154">
        <v>0</v>
      </c>
      <c r="H51" s="154">
        <v>0</v>
      </c>
      <c r="I51" s="154">
        <v>0</v>
      </c>
      <c r="J51" s="154">
        <v>0</v>
      </c>
      <c r="K51" s="154">
        <v>0</v>
      </c>
      <c r="L51" s="154">
        <v>0</v>
      </c>
      <c r="M51" s="154">
        <v>0</v>
      </c>
      <c r="N51" s="154">
        <v>0</v>
      </c>
      <c r="O51" s="154">
        <v>0</v>
      </c>
      <c r="P51" s="154">
        <v>0</v>
      </c>
      <c r="Q51" s="154">
        <v>0</v>
      </c>
      <c r="R51" s="154">
        <v>0</v>
      </c>
      <c r="S51" s="154">
        <v>0</v>
      </c>
      <c r="T51" s="154">
        <v>0</v>
      </c>
      <c r="U51" s="154">
        <v>0</v>
      </c>
      <c r="V51" s="154">
        <v>0</v>
      </c>
      <c r="W51" s="154">
        <v>0</v>
      </c>
      <c r="X51" s="154">
        <v>0</v>
      </c>
      <c r="Y51" s="154">
        <v>0</v>
      </c>
      <c r="Z51" s="154">
        <v>0</v>
      </c>
      <c r="AA51" s="154">
        <v>0</v>
      </c>
    </row>
    <row r="52" spans="1:27" ht="57" customHeight="1">
      <c r="A52" s="240"/>
      <c r="B52" s="78" t="s">
        <v>2427</v>
      </c>
      <c r="C52" s="51" t="s">
        <v>2421</v>
      </c>
      <c r="D52" s="58">
        <v>48</v>
      </c>
      <c r="E52" s="154">
        <v>0</v>
      </c>
      <c r="F52" s="154">
        <v>0</v>
      </c>
      <c r="G52" s="154">
        <v>0</v>
      </c>
      <c r="H52" s="154">
        <v>0</v>
      </c>
      <c r="I52" s="154">
        <v>0</v>
      </c>
      <c r="J52" s="154">
        <v>0</v>
      </c>
      <c r="K52" s="154">
        <v>0</v>
      </c>
      <c r="L52" s="154">
        <v>0</v>
      </c>
      <c r="M52" s="154">
        <v>0</v>
      </c>
      <c r="N52" s="154">
        <v>0</v>
      </c>
      <c r="O52" s="154">
        <v>0</v>
      </c>
      <c r="P52" s="154">
        <v>0</v>
      </c>
      <c r="Q52" s="154">
        <v>0</v>
      </c>
      <c r="R52" s="154">
        <v>0</v>
      </c>
      <c r="S52" s="154">
        <v>0</v>
      </c>
      <c r="T52" s="154">
        <v>0</v>
      </c>
      <c r="U52" s="154">
        <v>0</v>
      </c>
      <c r="V52" s="154">
        <v>0</v>
      </c>
      <c r="W52" s="154">
        <v>0</v>
      </c>
      <c r="X52" s="154">
        <v>0</v>
      </c>
      <c r="Y52" s="154">
        <v>0</v>
      </c>
      <c r="Z52" s="154">
        <v>0</v>
      </c>
      <c r="AA52" s="154">
        <v>0</v>
      </c>
    </row>
    <row r="53" spans="1:27" ht="48" customHeight="1">
      <c r="A53" s="240"/>
      <c r="B53" s="238" t="s">
        <v>2680</v>
      </c>
      <c r="C53" s="241"/>
      <c r="D53" s="58">
        <v>49</v>
      </c>
      <c r="E53" s="154">
        <v>0</v>
      </c>
      <c r="F53" s="154">
        <v>0</v>
      </c>
      <c r="G53" s="154">
        <v>0</v>
      </c>
      <c r="H53" s="154">
        <v>0</v>
      </c>
      <c r="I53" s="154">
        <v>0</v>
      </c>
      <c r="J53" s="154">
        <v>0</v>
      </c>
      <c r="K53" s="154">
        <v>0</v>
      </c>
      <c r="L53" s="154">
        <v>0</v>
      </c>
      <c r="M53" s="154">
        <v>0</v>
      </c>
      <c r="N53" s="154">
        <v>0</v>
      </c>
      <c r="O53" s="154">
        <v>0</v>
      </c>
      <c r="P53" s="154">
        <v>0</v>
      </c>
      <c r="Q53" s="154">
        <v>0</v>
      </c>
      <c r="R53" s="154">
        <v>0</v>
      </c>
      <c r="S53" s="154">
        <v>0</v>
      </c>
      <c r="T53" s="154">
        <v>0</v>
      </c>
      <c r="U53" s="154">
        <v>0</v>
      </c>
      <c r="V53" s="154">
        <v>0</v>
      </c>
      <c r="W53" s="154">
        <v>0</v>
      </c>
      <c r="X53" s="154">
        <v>0</v>
      </c>
      <c r="Y53" s="154">
        <v>0</v>
      </c>
      <c r="Z53" s="154">
        <v>0</v>
      </c>
      <c r="AA53" s="154">
        <v>0</v>
      </c>
    </row>
    <row r="54" spans="1:27" ht="39" customHeight="1">
      <c r="A54" s="242" t="s">
        <v>1425</v>
      </c>
      <c r="B54" s="78" t="s">
        <v>2422</v>
      </c>
      <c r="C54" s="51" t="s">
        <v>2416</v>
      </c>
      <c r="D54" s="58">
        <v>50</v>
      </c>
      <c r="E54" s="154">
        <v>0</v>
      </c>
      <c r="F54" s="154">
        <v>0</v>
      </c>
      <c r="G54" s="154">
        <v>0</v>
      </c>
      <c r="H54" s="154">
        <v>0</v>
      </c>
      <c r="I54" s="154">
        <v>0</v>
      </c>
      <c r="J54" s="154">
        <v>0</v>
      </c>
      <c r="K54" s="154">
        <v>0</v>
      </c>
      <c r="L54" s="154">
        <v>0</v>
      </c>
      <c r="M54" s="154">
        <v>0</v>
      </c>
      <c r="N54" s="154">
        <v>0</v>
      </c>
      <c r="O54" s="154">
        <v>0</v>
      </c>
      <c r="P54" s="154">
        <v>0</v>
      </c>
      <c r="Q54" s="154">
        <v>0</v>
      </c>
      <c r="R54" s="154">
        <v>0</v>
      </c>
      <c r="S54" s="154">
        <v>0</v>
      </c>
      <c r="T54" s="154">
        <v>0</v>
      </c>
      <c r="U54" s="154">
        <v>0</v>
      </c>
      <c r="V54" s="154">
        <v>0</v>
      </c>
      <c r="W54" s="154">
        <v>0</v>
      </c>
      <c r="X54" s="154">
        <v>0</v>
      </c>
      <c r="Y54" s="154">
        <v>0</v>
      </c>
      <c r="Z54" s="154">
        <v>0</v>
      </c>
      <c r="AA54" s="154">
        <v>0</v>
      </c>
    </row>
    <row r="55" spans="1:27" ht="23.25" customHeight="1">
      <c r="A55" s="236"/>
      <c r="B55" s="78" t="s">
        <v>2458</v>
      </c>
      <c r="C55" s="75">
        <v>126</v>
      </c>
      <c r="D55" s="58">
        <v>51</v>
      </c>
      <c r="E55" s="154">
        <v>1</v>
      </c>
      <c r="F55" s="154">
        <v>0</v>
      </c>
      <c r="G55" s="154">
        <v>0</v>
      </c>
      <c r="H55" s="154">
        <v>0</v>
      </c>
      <c r="I55" s="154">
        <v>0</v>
      </c>
      <c r="J55" s="154">
        <v>0</v>
      </c>
      <c r="K55" s="154">
        <v>0</v>
      </c>
      <c r="L55" s="154">
        <v>0</v>
      </c>
      <c r="M55" s="154">
        <v>0</v>
      </c>
      <c r="N55" s="154">
        <v>0</v>
      </c>
      <c r="O55" s="154">
        <v>0</v>
      </c>
      <c r="P55" s="154">
        <v>0</v>
      </c>
      <c r="Q55" s="154">
        <v>0</v>
      </c>
      <c r="R55" s="154">
        <v>0</v>
      </c>
      <c r="S55" s="154">
        <v>0</v>
      </c>
      <c r="T55" s="154">
        <v>0</v>
      </c>
      <c r="U55" s="154">
        <v>0</v>
      </c>
      <c r="V55" s="154">
        <v>0</v>
      </c>
      <c r="W55" s="154">
        <v>0</v>
      </c>
      <c r="X55" s="154">
        <v>0</v>
      </c>
      <c r="Y55" s="154">
        <v>0</v>
      </c>
      <c r="Z55" s="154">
        <v>0</v>
      </c>
      <c r="AA55" s="154">
        <v>0</v>
      </c>
    </row>
    <row r="56" spans="1:27" ht="23.25" customHeight="1">
      <c r="A56" s="236"/>
      <c r="B56" s="78" t="s">
        <v>2459</v>
      </c>
      <c r="C56" s="75">
        <v>127</v>
      </c>
      <c r="D56" s="58">
        <v>52</v>
      </c>
      <c r="E56" s="154">
        <v>0</v>
      </c>
      <c r="F56" s="154">
        <v>0</v>
      </c>
      <c r="G56" s="154">
        <v>0</v>
      </c>
      <c r="H56" s="154">
        <v>0</v>
      </c>
      <c r="I56" s="154">
        <v>0</v>
      </c>
      <c r="J56" s="154">
        <v>0</v>
      </c>
      <c r="K56" s="154">
        <v>0</v>
      </c>
      <c r="L56" s="154">
        <v>0</v>
      </c>
      <c r="M56" s="154">
        <v>0</v>
      </c>
      <c r="N56" s="154">
        <v>0</v>
      </c>
      <c r="O56" s="154">
        <v>0</v>
      </c>
      <c r="P56" s="154">
        <v>0</v>
      </c>
      <c r="Q56" s="154">
        <v>0</v>
      </c>
      <c r="R56" s="154">
        <v>0</v>
      </c>
      <c r="S56" s="154">
        <v>0</v>
      </c>
      <c r="T56" s="154">
        <v>0</v>
      </c>
      <c r="U56" s="154">
        <v>0</v>
      </c>
      <c r="V56" s="154">
        <v>0</v>
      </c>
      <c r="W56" s="154">
        <v>0</v>
      </c>
      <c r="X56" s="154">
        <v>0</v>
      </c>
      <c r="Y56" s="154">
        <v>0</v>
      </c>
      <c r="Z56" s="154">
        <v>0</v>
      </c>
      <c r="AA56" s="154">
        <v>0</v>
      </c>
    </row>
    <row r="57" spans="1:27" ht="23.25" customHeight="1">
      <c r="A57" s="236"/>
      <c r="B57" s="78" t="s">
        <v>2460</v>
      </c>
      <c r="C57" s="75" t="s">
        <v>2461</v>
      </c>
      <c r="D57" s="58">
        <v>53</v>
      </c>
      <c r="E57" s="154">
        <v>0</v>
      </c>
      <c r="F57" s="154">
        <v>0</v>
      </c>
      <c r="G57" s="154">
        <v>0</v>
      </c>
      <c r="H57" s="154">
        <v>0</v>
      </c>
      <c r="I57" s="154">
        <v>0</v>
      </c>
      <c r="J57" s="154">
        <v>0</v>
      </c>
      <c r="K57" s="154">
        <v>0</v>
      </c>
      <c r="L57" s="154">
        <v>0</v>
      </c>
      <c r="M57" s="154">
        <v>0</v>
      </c>
      <c r="N57" s="154">
        <v>0</v>
      </c>
      <c r="O57" s="154">
        <v>0</v>
      </c>
      <c r="P57" s="154">
        <v>0</v>
      </c>
      <c r="Q57" s="154">
        <v>0</v>
      </c>
      <c r="R57" s="154">
        <v>0</v>
      </c>
      <c r="S57" s="154">
        <v>0</v>
      </c>
      <c r="T57" s="154">
        <v>0</v>
      </c>
      <c r="U57" s="154">
        <v>0</v>
      </c>
      <c r="V57" s="154">
        <v>0</v>
      </c>
      <c r="W57" s="154">
        <v>0</v>
      </c>
      <c r="X57" s="154">
        <v>0</v>
      </c>
      <c r="Y57" s="154">
        <v>0</v>
      </c>
      <c r="Z57" s="154">
        <v>0</v>
      </c>
      <c r="AA57" s="154">
        <v>0</v>
      </c>
    </row>
    <row r="58" spans="1:27" ht="23.25" customHeight="1">
      <c r="A58" s="236"/>
      <c r="B58" s="78" t="s">
        <v>2462</v>
      </c>
      <c r="C58" s="75" t="s">
        <v>2463</v>
      </c>
      <c r="D58" s="58">
        <v>54</v>
      </c>
      <c r="E58" s="154">
        <v>0</v>
      </c>
      <c r="F58" s="154">
        <v>0</v>
      </c>
      <c r="G58" s="154">
        <v>0</v>
      </c>
      <c r="H58" s="154">
        <v>0</v>
      </c>
      <c r="I58" s="154">
        <v>0</v>
      </c>
      <c r="J58" s="154">
        <v>0</v>
      </c>
      <c r="K58" s="154">
        <v>0</v>
      </c>
      <c r="L58" s="154">
        <v>0</v>
      </c>
      <c r="M58" s="154">
        <v>0</v>
      </c>
      <c r="N58" s="154">
        <v>0</v>
      </c>
      <c r="O58" s="154">
        <v>0</v>
      </c>
      <c r="P58" s="154">
        <v>0</v>
      </c>
      <c r="Q58" s="154">
        <v>0</v>
      </c>
      <c r="R58" s="154">
        <v>0</v>
      </c>
      <c r="S58" s="154">
        <v>0</v>
      </c>
      <c r="T58" s="154">
        <v>0</v>
      </c>
      <c r="U58" s="154">
        <v>0</v>
      </c>
      <c r="V58" s="154">
        <v>0</v>
      </c>
      <c r="W58" s="154">
        <v>0</v>
      </c>
      <c r="X58" s="154">
        <v>0</v>
      </c>
      <c r="Y58" s="154">
        <v>0</v>
      </c>
      <c r="Z58" s="154">
        <v>0</v>
      </c>
      <c r="AA58" s="154">
        <v>0</v>
      </c>
    </row>
    <row r="59" spans="1:27" ht="63" customHeight="1">
      <c r="A59" s="236"/>
      <c r="B59" s="78" t="s">
        <v>1408</v>
      </c>
      <c r="C59" s="75">
        <v>174</v>
      </c>
      <c r="D59" s="58">
        <v>55</v>
      </c>
      <c r="E59" s="154">
        <v>0</v>
      </c>
      <c r="F59" s="154">
        <v>0</v>
      </c>
      <c r="G59" s="154">
        <v>0</v>
      </c>
      <c r="H59" s="154">
        <v>0</v>
      </c>
      <c r="I59" s="154">
        <v>0</v>
      </c>
      <c r="J59" s="154">
        <v>0</v>
      </c>
      <c r="K59" s="154">
        <v>0</v>
      </c>
      <c r="L59" s="154">
        <v>0</v>
      </c>
      <c r="M59" s="154">
        <v>0</v>
      </c>
      <c r="N59" s="154">
        <v>0</v>
      </c>
      <c r="O59" s="154">
        <v>0</v>
      </c>
      <c r="P59" s="154">
        <v>0</v>
      </c>
      <c r="Q59" s="154">
        <v>0</v>
      </c>
      <c r="R59" s="154">
        <v>0</v>
      </c>
      <c r="S59" s="154">
        <v>0</v>
      </c>
      <c r="T59" s="154">
        <v>0</v>
      </c>
      <c r="U59" s="154">
        <v>0</v>
      </c>
      <c r="V59" s="154">
        <v>0</v>
      </c>
      <c r="W59" s="154">
        <v>0</v>
      </c>
      <c r="X59" s="154">
        <v>0</v>
      </c>
      <c r="Y59" s="154">
        <v>0</v>
      </c>
      <c r="Z59" s="154">
        <v>0</v>
      </c>
      <c r="AA59" s="154">
        <v>0</v>
      </c>
    </row>
    <row r="60" spans="1:27" ht="63" customHeight="1">
      <c r="A60" s="236"/>
      <c r="B60" s="78" t="s">
        <v>2507</v>
      </c>
      <c r="C60" s="75" t="s">
        <v>2454</v>
      </c>
      <c r="D60" s="58">
        <v>56</v>
      </c>
      <c r="E60" s="154">
        <v>0</v>
      </c>
      <c r="F60" s="154">
        <v>0</v>
      </c>
      <c r="G60" s="154">
        <v>0</v>
      </c>
      <c r="H60" s="154">
        <v>0</v>
      </c>
      <c r="I60" s="154">
        <v>0</v>
      </c>
      <c r="J60" s="154">
        <v>0</v>
      </c>
      <c r="K60" s="154">
        <v>0</v>
      </c>
      <c r="L60" s="154">
        <v>0</v>
      </c>
      <c r="M60" s="154">
        <v>0</v>
      </c>
      <c r="N60" s="154">
        <v>0</v>
      </c>
      <c r="O60" s="154">
        <v>0</v>
      </c>
      <c r="P60" s="154">
        <v>0</v>
      </c>
      <c r="Q60" s="154">
        <v>0</v>
      </c>
      <c r="R60" s="154">
        <v>0</v>
      </c>
      <c r="S60" s="154">
        <v>0</v>
      </c>
      <c r="T60" s="154">
        <v>0</v>
      </c>
      <c r="U60" s="154">
        <v>0</v>
      </c>
      <c r="V60" s="154">
        <v>0</v>
      </c>
      <c r="W60" s="154">
        <v>0</v>
      </c>
      <c r="X60" s="154">
        <v>0</v>
      </c>
      <c r="Y60" s="154">
        <v>0</v>
      </c>
      <c r="Z60" s="154">
        <v>0</v>
      </c>
      <c r="AA60" s="154">
        <v>0</v>
      </c>
    </row>
    <row r="61" spans="1:27" ht="41.25" customHeight="1">
      <c r="A61" s="236"/>
      <c r="B61" s="78" t="s">
        <v>1224</v>
      </c>
      <c r="C61" s="75">
        <v>209</v>
      </c>
      <c r="D61" s="58">
        <v>57</v>
      </c>
      <c r="E61" s="154">
        <v>2</v>
      </c>
      <c r="F61" s="154">
        <v>0</v>
      </c>
      <c r="G61" s="154">
        <v>0</v>
      </c>
      <c r="H61" s="154">
        <v>0</v>
      </c>
      <c r="I61" s="154">
        <v>0</v>
      </c>
      <c r="J61" s="154">
        <v>0</v>
      </c>
      <c r="K61" s="154">
        <v>0</v>
      </c>
      <c r="L61" s="154">
        <v>0</v>
      </c>
      <c r="M61" s="154">
        <v>0</v>
      </c>
      <c r="N61" s="154">
        <v>0</v>
      </c>
      <c r="O61" s="154">
        <v>0</v>
      </c>
      <c r="P61" s="154">
        <v>0</v>
      </c>
      <c r="Q61" s="154">
        <v>0</v>
      </c>
      <c r="R61" s="154">
        <v>0</v>
      </c>
      <c r="S61" s="154">
        <v>0</v>
      </c>
      <c r="T61" s="154">
        <v>0</v>
      </c>
      <c r="U61" s="154">
        <v>0</v>
      </c>
      <c r="V61" s="154">
        <v>0</v>
      </c>
      <c r="W61" s="154">
        <v>0</v>
      </c>
      <c r="X61" s="154">
        <v>0</v>
      </c>
      <c r="Y61" s="154">
        <v>0</v>
      </c>
      <c r="Z61" s="154">
        <v>0</v>
      </c>
      <c r="AA61" s="154">
        <v>0</v>
      </c>
    </row>
    <row r="62" spans="1:27" ht="42" customHeight="1">
      <c r="A62" s="236"/>
      <c r="B62" s="78" t="s">
        <v>1225</v>
      </c>
      <c r="C62" s="75">
        <v>210</v>
      </c>
      <c r="D62" s="58">
        <v>58</v>
      </c>
      <c r="E62" s="154">
        <v>0</v>
      </c>
      <c r="F62" s="154">
        <v>0</v>
      </c>
      <c r="G62" s="154">
        <v>0</v>
      </c>
      <c r="H62" s="154">
        <v>0</v>
      </c>
      <c r="I62" s="154">
        <v>0</v>
      </c>
      <c r="J62" s="154">
        <v>0</v>
      </c>
      <c r="K62" s="154">
        <v>0</v>
      </c>
      <c r="L62" s="154">
        <v>0</v>
      </c>
      <c r="M62" s="154">
        <v>0</v>
      </c>
      <c r="N62" s="154">
        <v>0</v>
      </c>
      <c r="O62" s="154">
        <v>0</v>
      </c>
      <c r="P62" s="154">
        <v>0</v>
      </c>
      <c r="Q62" s="154">
        <v>0</v>
      </c>
      <c r="R62" s="154">
        <v>0</v>
      </c>
      <c r="S62" s="154">
        <v>0</v>
      </c>
      <c r="T62" s="154">
        <v>0</v>
      </c>
      <c r="U62" s="154">
        <v>0</v>
      </c>
      <c r="V62" s="154">
        <v>0</v>
      </c>
      <c r="W62" s="154">
        <v>0</v>
      </c>
      <c r="X62" s="154">
        <v>0</v>
      </c>
      <c r="Y62" s="154">
        <v>0</v>
      </c>
      <c r="Z62" s="154">
        <v>0</v>
      </c>
      <c r="AA62" s="154">
        <v>0</v>
      </c>
    </row>
    <row r="63" spans="1:27" ht="63" customHeight="1">
      <c r="A63" s="237"/>
      <c r="B63" s="80" t="s">
        <v>1416</v>
      </c>
      <c r="C63" s="73" t="s">
        <v>1417</v>
      </c>
      <c r="D63" s="58">
        <v>59</v>
      </c>
      <c r="E63" s="154">
        <v>0</v>
      </c>
      <c r="F63" s="154">
        <v>0</v>
      </c>
      <c r="G63" s="154">
        <v>0</v>
      </c>
      <c r="H63" s="154">
        <v>0</v>
      </c>
      <c r="I63" s="154">
        <v>0</v>
      </c>
      <c r="J63" s="154">
        <v>0</v>
      </c>
      <c r="K63" s="154">
        <v>0</v>
      </c>
      <c r="L63" s="154">
        <v>0</v>
      </c>
      <c r="M63" s="154">
        <v>0</v>
      </c>
      <c r="N63" s="154">
        <v>0</v>
      </c>
      <c r="O63" s="154">
        <v>0</v>
      </c>
      <c r="P63" s="154">
        <v>0</v>
      </c>
      <c r="Q63" s="154">
        <v>0</v>
      </c>
      <c r="R63" s="154">
        <v>0</v>
      </c>
      <c r="S63" s="154">
        <v>0</v>
      </c>
      <c r="T63" s="154">
        <v>0</v>
      </c>
      <c r="U63" s="154">
        <v>0</v>
      </c>
      <c r="V63" s="154">
        <v>0</v>
      </c>
      <c r="W63" s="154">
        <v>0</v>
      </c>
      <c r="X63" s="154">
        <v>0</v>
      </c>
      <c r="Y63" s="154">
        <v>0</v>
      </c>
      <c r="Z63" s="154">
        <v>0</v>
      </c>
      <c r="AA63" s="154">
        <v>0</v>
      </c>
    </row>
    <row r="64" spans="1:27" ht="23.25" customHeight="1">
      <c r="A64" s="229" t="s">
        <v>1426</v>
      </c>
      <c r="B64" s="229"/>
      <c r="C64" s="61"/>
      <c r="D64" s="58">
        <v>60</v>
      </c>
      <c r="E64" s="154">
        <v>0</v>
      </c>
      <c r="F64" s="154">
        <v>0</v>
      </c>
      <c r="G64" s="154">
        <v>0</v>
      </c>
      <c r="H64" s="154">
        <v>0</v>
      </c>
      <c r="I64" s="154">
        <v>0</v>
      </c>
      <c r="J64" s="154">
        <v>0</v>
      </c>
      <c r="K64" s="154">
        <v>0</v>
      </c>
      <c r="L64" s="154">
        <v>0</v>
      </c>
      <c r="M64" s="154">
        <v>0</v>
      </c>
      <c r="N64" s="154">
        <v>0</v>
      </c>
      <c r="O64" s="154">
        <v>0</v>
      </c>
      <c r="P64" s="154">
        <v>0</v>
      </c>
      <c r="Q64" s="154">
        <v>0</v>
      </c>
      <c r="R64" s="154">
        <v>0</v>
      </c>
      <c r="S64" s="154">
        <v>0</v>
      </c>
      <c r="T64" s="154">
        <v>0</v>
      </c>
      <c r="U64" s="154">
        <v>0</v>
      </c>
      <c r="V64" s="154">
        <v>0</v>
      </c>
      <c r="W64" s="154">
        <v>0</v>
      </c>
      <c r="X64" s="154">
        <v>0</v>
      </c>
      <c r="Y64" s="154">
        <v>0</v>
      </c>
      <c r="Z64" s="154">
        <v>0</v>
      </c>
      <c r="AA64" s="154">
        <v>0</v>
      </c>
    </row>
    <row r="65" spans="1:27" ht="23.25" customHeight="1">
      <c r="A65" s="229" t="s">
        <v>1426</v>
      </c>
      <c r="B65" s="229"/>
      <c r="C65" s="61"/>
      <c r="D65" s="58">
        <v>61</v>
      </c>
      <c r="E65" s="154">
        <v>0</v>
      </c>
      <c r="F65" s="154">
        <v>0</v>
      </c>
      <c r="G65" s="154">
        <v>0</v>
      </c>
      <c r="H65" s="154">
        <v>0</v>
      </c>
      <c r="I65" s="154">
        <v>0</v>
      </c>
      <c r="J65" s="154">
        <v>0</v>
      </c>
      <c r="K65" s="154">
        <v>0</v>
      </c>
      <c r="L65" s="154">
        <v>0</v>
      </c>
      <c r="M65" s="154">
        <v>0</v>
      </c>
      <c r="N65" s="154">
        <v>0</v>
      </c>
      <c r="O65" s="154">
        <v>0</v>
      </c>
      <c r="P65" s="154">
        <v>0</v>
      </c>
      <c r="Q65" s="154">
        <v>0</v>
      </c>
      <c r="R65" s="154">
        <v>0</v>
      </c>
      <c r="S65" s="154">
        <v>0</v>
      </c>
      <c r="T65" s="154">
        <v>0</v>
      </c>
      <c r="U65" s="154">
        <v>0</v>
      </c>
      <c r="V65" s="154">
        <v>0</v>
      </c>
      <c r="W65" s="154">
        <v>0</v>
      </c>
      <c r="X65" s="154">
        <v>0</v>
      </c>
      <c r="Y65" s="154">
        <v>0</v>
      </c>
      <c r="Z65" s="154">
        <v>0</v>
      </c>
      <c r="AA65" s="154">
        <v>0</v>
      </c>
    </row>
    <row r="66" spans="1:9" ht="38.25" customHeight="1">
      <c r="A66" s="230" t="s">
        <v>1130</v>
      </c>
      <c r="B66" s="230"/>
      <c r="C66" s="230"/>
      <c r="D66" s="230"/>
      <c r="E66" s="231"/>
      <c r="F66" s="231"/>
      <c r="G66" s="231"/>
      <c r="H66" s="231"/>
      <c r="I66" s="231"/>
    </row>
    <row r="67" spans="1:25" ht="23.25" customHeight="1">
      <c r="A67" s="63" t="s">
        <v>2600</v>
      </c>
      <c r="B67" s="81"/>
      <c r="C67" s="82"/>
      <c r="D67" s="81"/>
      <c r="E67" s="81"/>
      <c r="F67" s="81"/>
      <c r="G67" s="81"/>
      <c r="H67" s="81"/>
      <c r="I67" s="81"/>
      <c r="M67" s="108" t="s">
        <v>1215</v>
      </c>
      <c r="N67" s="108"/>
      <c r="O67" s="101"/>
      <c r="P67" s="109" t="s">
        <v>2573</v>
      </c>
      <c r="Q67" s="104"/>
      <c r="R67" s="104"/>
      <c r="S67" s="104"/>
      <c r="T67" s="104"/>
      <c r="U67" s="104"/>
      <c r="V67" s="104"/>
      <c r="W67" s="104"/>
      <c r="X67" s="104"/>
      <c r="Y67" s="104"/>
    </row>
    <row r="68" spans="1:25" ht="23.25" customHeight="1">
      <c r="A68" s="63" t="s">
        <v>2598</v>
      </c>
      <c r="B68" s="81"/>
      <c r="C68" s="81"/>
      <c r="D68" s="83"/>
      <c r="E68" s="81"/>
      <c r="F68" s="81"/>
      <c r="G68" s="81"/>
      <c r="H68" s="81"/>
      <c r="I68" s="81"/>
      <c r="M68" s="110"/>
      <c r="N68" s="101"/>
      <c r="O68" s="101"/>
      <c r="P68" s="101"/>
      <c r="Q68" s="102" t="s">
        <v>2681</v>
      </c>
      <c r="R68" s="102"/>
      <c r="S68" s="102"/>
      <c r="T68" s="102"/>
      <c r="U68" s="102"/>
      <c r="V68" s="102"/>
      <c r="W68" s="102"/>
      <c r="X68" s="102" t="s">
        <v>2682</v>
      </c>
      <c r="Y68" s="102"/>
    </row>
    <row r="69" spans="1:25" ht="23.25" customHeight="1">
      <c r="A69" s="63" t="s">
        <v>2599</v>
      </c>
      <c r="B69" s="81"/>
      <c r="C69" s="81"/>
      <c r="D69" s="83"/>
      <c r="E69" s="81"/>
      <c r="F69" s="81"/>
      <c r="G69" s="81"/>
      <c r="H69" s="81"/>
      <c r="I69" s="81"/>
      <c r="M69" s="264" t="s">
        <v>1216</v>
      </c>
      <c r="N69" s="264"/>
      <c r="O69" s="264"/>
      <c r="P69" s="109" t="s">
        <v>2574</v>
      </c>
      <c r="Q69" s="104"/>
      <c r="R69" s="104"/>
      <c r="S69" s="104"/>
      <c r="T69" s="104"/>
      <c r="U69" s="104"/>
      <c r="V69" s="104"/>
      <c r="W69" s="104"/>
      <c r="X69" s="104"/>
      <c r="Y69" s="104"/>
    </row>
    <row r="70" spans="13:25" ht="23.25" customHeight="1">
      <c r="M70" s="264"/>
      <c r="N70" s="264"/>
      <c r="O70" s="264"/>
      <c r="P70" s="105"/>
      <c r="Q70" s="102" t="s">
        <v>1217</v>
      </c>
      <c r="R70" s="102"/>
      <c r="S70" s="102"/>
      <c r="T70" s="102"/>
      <c r="U70" s="102"/>
      <c r="V70" s="102"/>
      <c r="W70" s="102"/>
      <c r="X70" s="102"/>
      <c r="Y70" s="102"/>
    </row>
    <row r="71" spans="13:25" ht="23.25" customHeight="1">
      <c r="M71" s="264"/>
      <c r="N71" s="264"/>
      <c r="O71" s="264"/>
      <c r="P71" s="103" t="s">
        <v>2575</v>
      </c>
      <c r="Q71" s="104"/>
      <c r="R71" s="104"/>
      <c r="S71" s="104"/>
      <c r="T71" s="104"/>
      <c r="U71" s="104"/>
      <c r="V71" s="104"/>
      <c r="W71" s="104"/>
      <c r="X71" s="104"/>
      <c r="Y71" s="104"/>
    </row>
    <row r="72" spans="13:25" ht="23.25" customHeight="1">
      <c r="M72" s="110"/>
      <c r="N72" s="106"/>
      <c r="O72" s="106"/>
      <c r="P72" s="106"/>
      <c r="Q72" s="102" t="s">
        <v>2683</v>
      </c>
      <c r="R72" s="102"/>
      <c r="S72" s="102"/>
      <c r="T72" s="102"/>
      <c r="U72" s="102"/>
      <c r="V72" s="102"/>
      <c r="W72" s="102"/>
      <c r="X72" s="102" t="s">
        <v>2684</v>
      </c>
      <c r="Y72" s="102"/>
    </row>
    <row r="73" spans="13:25" ht="23.25" customHeight="1">
      <c r="M73" s="110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</row>
    <row r="74" spans="13:25" ht="23.25" customHeight="1">
      <c r="M74" s="110"/>
      <c r="N74" s="106"/>
      <c r="O74" s="106" t="s">
        <v>1218</v>
      </c>
      <c r="P74" s="107"/>
      <c r="Q74" s="263" t="s">
        <v>2576</v>
      </c>
      <c r="R74" s="263"/>
      <c r="S74" s="106"/>
      <c r="T74" s="263" t="s">
        <v>2577</v>
      </c>
      <c r="U74" s="263"/>
      <c r="V74" s="263"/>
      <c r="W74" s="263"/>
      <c r="X74" s="263"/>
      <c r="Y74" s="106"/>
    </row>
    <row r="75" spans="13:25" ht="23.25" customHeight="1">
      <c r="M75" s="110"/>
      <c r="N75" s="106"/>
      <c r="O75" s="106"/>
      <c r="P75" s="106"/>
      <c r="Q75" s="265" t="s">
        <v>1219</v>
      </c>
      <c r="R75" s="265"/>
      <c r="S75" s="106"/>
      <c r="T75" s="265" t="s">
        <v>1220</v>
      </c>
      <c r="U75" s="265"/>
      <c r="V75" s="265"/>
      <c r="W75" s="265"/>
      <c r="X75" s="265"/>
      <c r="Y75" s="106"/>
    </row>
    <row r="76" spans="13:25" ht="23.25" customHeight="1">
      <c r="M76" s="110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</row>
  </sheetData>
  <sheetProtection/>
  <mergeCells count="21">
    <mergeCell ref="T75:X75"/>
    <mergeCell ref="A2:B3"/>
    <mergeCell ref="A65:B65"/>
    <mergeCell ref="Q75:R75"/>
    <mergeCell ref="D2:D3"/>
    <mergeCell ref="E2:E3"/>
    <mergeCell ref="F2:K2"/>
    <mergeCell ref="L2:AA2"/>
    <mergeCell ref="A5:A21"/>
    <mergeCell ref="A1:P1"/>
    <mergeCell ref="M69:O71"/>
    <mergeCell ref="C2:C3"/>
    <mergeCell ref="A37:A53"/>
    <mergeCell ref="B53:C53"/>
    <mergeCell ref="A22:A36"/>
    <mergeCell ref="B36:C36"/>
    <mergeCell ref="T74:X74"/>
    <mergeCell ref="A64:B64"/>
    <mergeCell ref="A54:A63"/>
    <mergeCell ref="A66:I66"/>
    <mergeCell ref="Q74:R74"/>
  </mergeCells>
  <printOptions/>
  <pageMargins left="0.5511811023622047" right="0.31496062992125984" top="0.7086614173228347" bottom="0.5118110236220472" header="0.31496062992125984" footer="0.31496062992125984"/>
  <pageSetup fitToHeight="4" fitToWidth="1" horizontalDpi="600" verticalDpi="600" orientation="landscape" paperSize="9" scale="3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D2130"/>
  <sheetViews>
    <sheetView zoomScalePageLayoutView="0" workbookViewId="0" topLeftCell="A81">
      <selection activeCell="D2137" sqref="D2137"/>
    </sheetView>
  </sheetViews>
  <sheetFormatPr defaultColWidth="9.140625" defaultRowHeight="12.75"/>
  <cols>
    <col min="2" max="2" width="17.8515625" style="0" customWidth="1"/>
    <col min="3" max="3" width="47.8515625" style="41" customWidth="1"/>
    <col min="4" max="4" width="54.7109375" style="41" customWidth="1"/>
  </cols>
  <sheetData>
    <row r="1" spans="1:4" ht="13.5" thickBot="1">
      <c r="A1" s="133" t="s">
        <v>2394</v>
      </c>
      <c r="B1" s="133" t="s">
        <v>2395</v>
      </c>
      <c r="C1" s="135" t="s">
        <v>2396</v>
      </c>
      <c r="D1" s="135" t="s">
        <v>2397</v>
      </c>
    </row>
    <row r="2" spans="1:4" ht="25.5">
      <c r="A2" s="130">
        <f>IF((SUM('Раздел 4'!AL4:AL4)=0),"","Неверно!")</f>
      </c>
      <c r="B2" s="131">
        <v>124247</v>
      </c>
      <c r="C2" s="118" t="s">
        <v>1840</v>
      </c>
      <c r="D2" s="118" t="s">
        <v>1746</v>
      </c>
    </row>
    <row r="3" spans="1:4" ht="25.5">
      <c r="A3" s="130">
        <f>IF((SUM('Раздел 4'!AL5:AL5)=0),"","Неверно!")</f>
      </c>
      <c r="B3" s="131">
        <v>124247</v>
      </c>
      <c r="C3" s="118" t="s">
        <v>1841</v>
      </c>
      <c r="D3" s="118" t="s">
        <v>1746</v>
      </c>
    </row>
    <row r="4" spans="1:4" ht="25.5">
      <c r="A4" s="130">
        <f>IF((SUM('Раздел 4'!AL6:AL6)=0),"","Неверно!")</f>
      </c>
      <c r="B4" s="131">
        <v>124247</v>
      </c>
      <c r="C4" s="118" t="s">
        <v>1842</v>
      </c>
      <c r="D4" s="118" t="s">
        <v>1746</v>
      </c>
    </row>
    <row r="5" spans="1:4" ht="25.5">
      <c r="A5" s="130">
        <f>IF((SUM('Раздел 4'!AL7:AL7)=0),"","Неверно!")</f>
      </c>
      <c r="B5" s="131">
        <v>124247</v>
      </c>
      <c r="C5" s="118" t="s">
        <v>1843</v>
      </c>
      <c r="D5" s="118" t="s">
        <v>1746</v>
      </c>
    </row>
    <row r="6" spans="1:4" ht="25.5">
      <c r="A6" s="130">
        <f>IF((SUM('Раздел 4'!AL8:AL8)=0),"","Неверно!")</f>
      </c>
      <c r="B6" s="131">
        <v>124247</v>
      </c>
      <c r="C6" s="118" t="s">
        <v>1844</v>
      </c>
      <c r="D6" s="118" t="s">
        <v>1746</v>
      </c>
    </row>
    <row r="7" spans="1:4" ht="25.5">
      <c r="A7" s="130">
        <f>IF((SUM('Раздел 4'!AL9:AL9)=0),"","Неверно!")</f>
      </c>
      <c r="B7" s="131">
        <v>124247</v>
      </c>
      <c r="C7" s="118" t="s">
        <v>1845</v>
      </c>
      <c r="D7" s="118" t="s">
        <v>1746</v>
      </c>
    </row>
    <row r="8" spans="1:4" ht="25.5">
      <c r="A8" s="130">
        <f>IF((SUM('Раздел 4'!AL10:AL10)=0),"","Неверно!")</f>
      </c>
      <c r="B8" s="131">
        <v>124247</v>
      </c>
      <c r="C8" s="118" t="s">
        <v>1846</v>
      </c>
      <c r="D8" s="118" t="s">
        <v>1746</v>
      </c>
    </row>
    <row r="9" spans="1:4" ht="25.5">
      <c r="A9" s="130">
        <f>IF((SUM('Раздел 4'!AL11:AL11)=0),"","Неверно!")</f>
      </c>
      <c r="B9" s="131">
        <v>124247</v>
      </c>
      <c r="C9" s="118" t="s">
        <v>1847</v>
      </c>
      <c r="D9" s="118" t="s">
        <v>1746</v>
      </c>
    </row>
    <row r="10" spans="1:4" ht="25.5">
      <c r="A10" s="130">
        <f>IF((SUM('Раздел 4'!AL12:AL12)=0),"","Неверно!")</f>
      </c>
      <c r="B10" s="131">
        <v>124247</v>
      </c>
      <c r="C10" s="118" t="s">
        <v>1848</v>
      </c>
      <c r="D10" s="118" t="s">
        <v>1746</v>
      </c>
    </row>
    <row r="11" spans="1:4" ht="25.5">
      <c r="A11" s="130">
        <f>IF((SUM('Раздел 4'!AL13:AL13)=0),"","Неверно!")</f>
      </c>
      <c r="B11" s="131">
        <v>124247</v>
      </c>
      <c r="C11" s="118" t="s">
        <v>1849</v>
      </c>
      <c r="D11" s="118" t="s">
        <v>1746</v>
      </c>
    </row>
    <row r="12" spans="1:4" ht="25.5">
      <c r="A12" s="130">
        <f>IF((SUM('Раздел 4'!AL14:AL14)=0),"","Неверно!")</f>
      </c>
      <c r="B12" s="131">
        <v>124247</v>
      </c>
      <c r="C12" s="118" t="s">
        <v>1850</v>
      </c>
      <c r="D12" s="118" t="s">
        <v>1746</v>
      </c>
    </row>
    <row r="13" spans="1:4" ht="25.5">
      <c r="A13" s="130">
        <f>IF((SUM('Раздел 4'!AL15:AL15)=0),"","Неверно!")</f>
      </c>
      <c r="B13" s="131">
        <v>124247</v>
      </c>
      <c r="C13" s="118" t="s">
        <v>1851</v>
      </c>
      <c r="D13" s="118" t="s">
        <v>1746</v>
      </c>
    </row>
    <row r="14" spans="1:4" ht="25.5">
      <c r="A14" s="130">
        <f>IF((SUM('Раздел 4'!AL16:AL16)=0),"","Неверно!")</f>
      </c>
      <c r="B14" s="131">
        <v>124247</v>
      </c>
      <c r="C14" s="118" t="s">
        <v>1852</v>
      </c>
      <c r="D14" s="118" t="s">
        <v>1746</v>
      </c>
    </row>
    <row r="15" spans="1:4" ht="25.5">
      <c r="A15" s="130">
        <f>IF((SUM('Раздел 4'!AL17:AL17)=0),"","Неверно!")</f>
      </c>
      <c r="B15" s="131">
        <v>124247</v>
      </c>
      <c r="C15" s="118" t="s">
        <v>1853</v>
      </c>
      <c r="D15" s="118" t="s">
        <v>1746</v>
      </c>
    </row>
    <row r="16" spans="1:4" ht="25.5">
      <c r="A16" s="130">
        <f>IF((SUM('Раздел 4'!AL18:AL18)=0),"","Неверно!")</f>
      </c>
      <c r="B16" s="131">
        <v>124247</v>
      </c>
      <c r="C16" s="118" t="s">
        <v>1854</v>
      </c>
      <c r="D16" s="118" t="s">
        <v>1746</v>
      </c>
    </row>
    <row r="17" spans="1:4" ht="25.5">
      <c r="A17" s="130">
        <f>IF((SUM('Раздел 4'!AL19:AL19)=0),"","Неверно!")</f>
      </c>
      <c r="B17" s="131">
        <v>124247</v>
      </c>
      <c r="C17" s="118" t="s">
        <v>1855</v>
      </c>
      <c r="D17" s="118" t="s">
        <v>1746</v>
      </c>
    </row>
    <row r="18" spans="1:4" ht="25.5">
      <c r="A18" s="130">
        <f>IF((SUM('Раздел 4'!AL20:AL20)=0),"","Неверно!")</f>
      </c>
      <c r="B18" s="131">
        <v>124247</v>
      </c>
      <c r="C18" s="118" t="s">
        <v>1856</v>
      </c>
      <c r="D18" s="118" t="s">
        <v>1746</v>
      </c>
    </row>
    <row r="19" spans="1:4" ht="25.5">
      <c r="A19" s="130">
        <f>IF((SUM('Раздел 4'!AL21:AL21)=0),"","Неверно!")</f>
      </c>
      <c r="B19" s="131">
        <v>124247</v>
      </c>
      <c r="C19" s="118" t="s">
        <v>1857</v>
      </c>
      <c r="D19" s="118" t="s">
        <v>1746</v>
      </c>
    </row>
    <row r="20" spans="1:4" ht="25.5">
      <c r="A20" s="130">
        <f>IF((SUM('Раздел 4'!AL22:AL22)=0),"","Неверно!")</f>
      </c>
      <c r="B20" s="131">
        <v>124247</v>
      </c>
      <c r="C20" s="118" t="s">
        <v>1858</v>
      </c>
      <c r="D20" s="118" t="s">
        <v>1746</v>
      </c>
    </row>
    <row r="21" spans="1:4" ht="25.5">
      <c r="A21" s="130">
        <f>IF((SUM('Раздел 4'!AL23:AL23)=0),"","Неверно!")</f>
      </c>
      <c r="B21" s="131">
        <v>124247</v>
      </c>
      <c r="C21" s="118" t="s">
        <v>1859</v>
      </c>
      <c r="D21" s="118" t="s">
        <v>1746</v>
      </c>
    </row>
    <row r="22" spans="1:4" ht="25.5">
      <c r="A22" s="130">
        <f>IF((SUM('Раздел 4'!AL24:AL24)=0),"","Неверно!")</f>
      </c>
      <c r="B22" s="131">
        <v>124247</v>
      </c>
      <c r="C22" s="118" t="s">
        <v>1860</v>
      </c>
      <c r="D22" s="118" t="s">
        <v>1746</v>
      </c>
    </row>
    <row r="23" spans="1:4" ht="25.5">
      <c r="A23" s="130">
        <f>IF((SUM('Раздел 4'!AL25:AL25)=0),"","Неверно!")</f>
      </c>
      <c r="B23" s="131">
        <v>124247</v>
      </c>
      <c r="C23" s="118" t="s">
        <v>1861</v>
      </c>
      <c r="D23" s="118" t="s">
        <v>1746</v>
      </c>
    </row>
    <row r="24" spans="1:4" ht="25.5">
      <c r="A24" s="130">
        <f>IF((SUM('Раздел 4'!AL26:AL26)=0),"","Неверно!")</f>
      </c>
      <c r="B24" s="131">
        <v>124247</v>
      </c>
      <c r="C24" s="118" t="s">
        <v>1862</v>
      </c>
      <c r="D24" s="118" t="s">
        <v>1746</v>
      </c>
    </row>
    <row r="25" spans="1:4" ht="25.5">
      <c r="A25" s="130">
        <f>IF((SUM('Раздел 4'!AL27:AL27)=0),"","Неверно!")</f>
      </c>
      <c r="B25" s="131">
        <v>124247</v>
      </c>
      <c r="C25" s="118" t="s">
        <v>1863</v>
      </c>
      <c r="D25" s="118" t="s">
        <v>1746</v>
      </c>
    </row>
    <row r="26" spans="1:4" ht="25.5">
      <c r="A26" s="130">
        <f>IF((SUM('Раздел 4'!AL28:AL28)=0),"","Неверно!")</f>
      </c>
      <c r="B26" s="131">
        <v>124247</v>
      </c>
      <c r="C26" s="118" t="s">
        <v>1864</v>
      </c>
      <c r="D26" s="118" t="s">
        <v>1746</v>
      </c>
    </row>
    <row r="27" spans="1:4" ht="25.5">
      <c r="A27" s="130">
        <f>IF((SUM('Раздел 4'!AL29:AL29)=0),"","Неверно!")</f>
      </c>
      <c r="B27" s="131">
        <v>124247</v>
      </c>
      <c r="C27" s="118" t="s">
        <v>1865</v>
      </c>
      <c r="D27" s="118" t="s">
        <v>1746</v>
      </c>
    </row>
    <row r="28" spans="1:4" ht="25.5">
      <c r="A28" s="130">
        <f>IF((SUM('Раздел 4'!AL30:AL30)=0),"","Неверно!")</f>
      </c>
      <c r="B28" s="131">
        <v>124247</v>
      </c>
      <c r="C28" s="118" t="s">
        <v>1866</v>
      </c>
      <c r="D28" s="118" t="s">
        <v>1746</v>
      </c>
    </row>
    <row r="29" spans="1:4" ht="25.5">
      <c r="A29" s="130">
        <f>IF((SUM('Раздел 4'!AL31:AL31)=0),"","Неверно!")</f>
      </c>
      <c r="B29" s="131">
        <v>124247</v>
      </c>
      <c r="C29" s="118" t="s">
        <v>1867</v>
      </c>
      <c r="D29" s="118" t="s">
        <v>1746</v>
      </c>
    </row>
    <row r="30" spans="1:4" ht="25.5">
      <c r="A30" s="130">
        <f>IF((SUM('Раздел 4'!AL32:AL32)=0),"","Неверно!")</f>
      </c>
      <c r="B30" s="131">
        <v>124247</v>
      </c>
      <c r="C30" s="118" t="s">
        <v>1868</v>
      </c>
      <c r="D30" s="118" t="s">
        <v>1746</v>
      </c>
    </row>
    <row r="31" spans="1:4" ht="25.5">
      <c r="A31" s="130">
        <f>IF((SUM('Раздел 4'!AL33:AL33)=0),"","Неверно!")</f>
      </c>
      <c r="B31" s="131">
        <v>124247</v>
      </c>
      <c r="C31" s="118" t="s">
        <v>1869</v>
      </c>
      <c r="D31" s="118" t="s">
        <v>1746</v>
      </c>
    </row>
    <row r="32" spans="1:4" ht="25.5">
      <c r="A32" s="130">
        <f>IF((SUM('Раздел 4'!AL34:AL34)=0),"","Неверно!")</f>
      </c>
      <c r="B32" s="131">
        <v>124247</v>
      </c>
      <c r="C32" s="118" t="s">
        <v>1870</v>
      </c>
      <c r="D32" s="118" t="s">
        <v>1746</v>
      </c>
    </row>
    <row r="33" spans="1:4" ht="25.5">
      <c r="A33" s="130">
        <f>IF((SUM('Раздел 4'!AL35:AL35)=0),"","Неверно!")</f>
      </c>
      <c r="B33" s="131">
        <v>124247</v>
      </c>
      <c r="C33" s="118" t="s">
        <v>1871</v>
      </c>
      <c r="D33" s="118" t="s">
        <v>1746</v>
      </c>
    </row>
    <row r="34" spans="1:4" ht="25.5">
      <c r="A34" s="130">
        <f>IF((SUM('Раздел 4'!AL36:AL36)=0),"","Неверно!")</f>
      </c>
      <c r="B34" s="131">
        <v>124247</v>
      </c>
      <c r="C34" s="118" t="s">
        <v>1872</v>
      </c>
      <c r="D34" s="118" t="s">
        <v>1746</v>
      </c>
    </row>
    <row r="35" spans="1:4" ht="25.5">
      <c r="A35" s="130">
        <f>IF((SUM('Раздел 4'!AL37:AL37)=0),"","Неверно!")</f>
      </c>
      <c r="B35" s="131">
        <v>124247</v>
      </c>
      <c r="C35" s="118" t="s">
        <v>1873</v>
      </c>
      <c r="D35" s="118" t="s">
        <v>1746</v>
      </c>
    </row>
    <row r="36" spans="1:4" ht="25.5">
      <c r="A36" s="130">
        <f>IF((SUM('Раздел 4'!AL38:AL38)=0),"","Неверно!")</f>
      </c>
      <c r="B36" s="131">
        <v>124247</v>
      </c>
      <c r="C36" s="118" t="s">
        <v>1874</v>
      </c>
      <c r="D36" s="118" t="s">
        <v>1746</v>
      </c>
    </row>
    <row r="37" spans="1:4" ht="25.5">
      <c r="A37" s="130">
        <f>IF((SUM('Раздел 4'!AL39:AL39)=0),"","Неверно!")</f>
      </c>
      <c r="B37" s="131">
        <v>124247</v>
      </c>
      <c r="C37" s="118" t="s">
        <v>1875</v>
      </c>
      <c r="D37" s="118" t="s">
        <v>1746</v>
      </c>
    </row>
    <row r="38" spans="1:4" ht="25.5">
      <c r="A38" s="130">
        <f>IF((SUM('Раздел 4'!AL40:AL40)=0),"","Неверно!")</f>
      </c>
      <c r="B38" s="131">
        <v>124247</v>
      </c>
      <c r="C38" s="118" t="s">
        <v>1876</v>
      </c>
      <c r="D38" s="118" t="s">
        <v>1746</v>
      </c>
    </row>
    <row r="39" spans="1:4" ht="25.5">
      <c r="A39" s="130">
        <f>IF((SUM('Раздел 4'!AL41:AL41)=0),"","Неверно!")</f>
      </c>
      <c r="B39" s="131">
        <v>124247</v>
      </c>
      <c r="C39" s="118" t="s">
        <v>1877</v>
      </c>
      <c r="D39" s="118" t="s">
        <v>1746</v>
      </c>
    </row>
    <row r="40" spans="1:4" ht="25.5">
      <c r="A40" s="130">
        <f>IF((SUM('Раздел 4'!AL42:AL42)=0),"","Неверно!")</f>
      </c>
      <c r="B40" s="131">
        <v>124247</v>
      </c>
      <c r="C40" s="118" t="s">
        <v>1878</v>
      </c>
      <c r="D40" s="118" t="s">
        <v>1746</v>
      </c>
    </row>
    <row r="41" spans="1:4" ht="25.5">
      <c r="A41" s="130">
        <f>IF((SUM('Раздел 4'!AL43:AL43)=0),"","Неверно!")</f>
      </c>
      <c r="B41" s="131">
        <v>124247</v>
      </c>
      <c r="C41" s="118" t="s">
        <v>1879</v>
      </c>
      <c r="D41" s="118" t="s">
        <v>1746</v>
      </c>
    </row>
    <row r="42" spans="1:4" ht="25.5">
      <c r="A42" s="130">
        <f>IF((SUM('Раздел 4'!AL44:AL44)=0),"","Неверно!")</f>
      </c>
      <c r="B42" s="131">
        <v>124247</v>
      </c>
      <c r="C42" s="118" t="s">
        <v>1880</v>
      </c>
      <c r="D42" s="118" t="s">
        <v>1746</v>
      </c>
    </row>
    <row r="43" spans="1:4" ht="25.5">
      <c r="A43" s="130">
        <f>IF((SUM('Раздел 4'!AL45:AL45)=0),"","Неверно!")</f>
      </c>
      <c r="B43" s="131">
        <v>124247</v>
      </c>
      <c r="C43" s="118" t="s">
        <v>1881</v>
      </c>
      <c r="D43" s="118" t="s">
        <v>1746</v>
      </c>
    </row>
    <row r="44" spans="1:4" ht="25.5">
      <c r="A44" s="130">
        <f>IF((SUM('Раздел 4'!AL46:AL46)=0),"","Неверно!")</f>
      </c>
      <c r="B44" s="131">
        <v>124247</v>
      </c>
      <c r="C44" s="118" t="s">
        <v>1882</v>
      </c>
      <c r="D44" s="118" t="s">
        <v>1746</v>
      </c>
    </row>
    <row r="45" spans="1:4" ht="25.5">
      <c r="A45" s="130">
        <f>IF((SUM('Раздел 4'!AL47:AL47)=0),"","Неверно!")</f>
      </c>
      <c r="B45" s="131">
        <v>124247</v>
      </c>
      <c r="C45" s="118" t="s">
        <v>1883</v>
      </c>
      <c r="D45" s="118" t="s">
        <v>1746</v>
      </c>
    </row>
    <row r="46" spans="1:4" ht="25.5">
      <c r="A46" s="130">
        <f>IF((SUM('Раздел 4'!AL48:AL48)=0),"","Неверно!")</f>
      </c>
      <c r="B46" s="131">
        <v>124247</v>
      </c>
      <c r="C46" s="118" t="s">
        <v>1884</v>
      </c>
      <c r="D46" s="118" t="s">
        <v>1746</v>
      </c>
    </row>
    <row r="47" spans="1:4" ht="25.5">
      <c r="A47" s="130">
        <f>IF((SUM('Раздел 4'!AL49:AL49)=0),"","Неверно!")</f>
      </c>
      <c r="B47" s="131">
        <v>124247</v>
      </c>
      <c r="C47" s="118" t="s">
        <v>1885</v>
      </c>
      <c r="D47" s="118" t="s">
        <v>1746</v>
      </c>
    </row>
    <row r="48" spans="1:4" ht="25.5">
      <c r="A48" s="130">
        <f>IF((SUM('Раздел 4'!AL50:AL50)=0),"","Неверно!")</f>
      </c>
      <c r="B48" s="131">
        <v>124247</v>
      </c>
      <c r="C48" s="118" t="s">
        <v>1886</v>
      </c>
      <c r="D48" s="118" t="s">
        <v>1746</v>
      </c>
    </row>
    <row r="49" spans="1:4" ht="25.5">
      <c r="A49" s="130">
        <f>IF((SUM('Раздел 4'!AL51:AL51)=0),"","Неверно!")</f>
      </c>
      <c r="B49" s="131">
        <v>124247</v>
      </c>
      <c r="C49" s="118" t="s">
        <v>1887</v>
      </c>
      <c r="D49" s="118" t="s">
        <v>1746</v>
      </c>
    </row>
    <row r="50" spans="1:4" ht="25.5">
      <c r="A50" s="130">
        <f>IF((SUM('Раздел 4'!AL52:AL52)=0),"","Неверно!")</f>
      </c>
      <c r="B50" s="131">
        <v>124247</v>
      </c>
      <c r="C50" s="118" t="s">
        <v>1888</v>
      </c>
      <c r="D50" s="118" t="s">
        <v>1746</v>
      </c>
    </row>
    <row r="51" spans="1:4" ht="25.5">
      <c r="A51" s="130">
        <f>IF((SUM('Раздел 4'!AL53:AL53)=0),"","Неверно!")</f>
      </c>
      <c r="B51" s="131">
        <v>124247</v>
      </c>
      <c r="C51" s="118" t="s">
        <v>1889</v>
      </c>
      <c r="D51" s="118" t="s">
        <v>1746</v>
      </c>
    </row>
    <row r="52" spans="1:4" ht="25.5">
      <c r="A52" s="130">
        <f>IF((SUM('Раздел 4'!AL54:AL54)=0),"","Неверно!")</f>
      </c>
      <c r="B52" s="131">
        <v>124247</v>
      </c>
      <c r="C52" s="118" t="s">
        <v>1890</v>
      </c>
      <c r="D52" s="118" t="s">
        <v>1746</v>
      </c>
    </row>
    <row r="53" spans="1:4" ht="25.5">
      <c r="A53" s="130">
        <f>IF((SUM('Раздел 4'!AL55:AL55)=0),"","Неверно!")</f>
      </c>
      <c r="B53" s="131">
        <v>124247</v>
      </c>
      <c r="C53" s="118" t="s">
        <v>1891</v>
      </c>
      <c r="D53" s="118" t="s">
        <v>1746</v>
      </c>
    </row>
    <row r="54" spans="1:4" ht="25.5">
      <c r="A54" s="130">
        <f>IF((SUM('Раздел 4'!AL56:AL56)=0),"","Неверно!")</f>
      </c>
      <c r="B54" s="131">
        <v>124247</v>
      </c>
      <c r="C54" s="118" t="s">
        <v>1892</v>
      </c>
      <c r="D54" s="118" t="s">
        <v>1746</v>
      </c>
    </row>
    <row r="55" spans="1:4" ht="25.5">
      <c r="A55" s="130">
        <f>IF((SUM('Раздел 4'!AL57:AL57)=0),"","Неверно!")</f>
      </c>
      <c r="B55" s="131">
        <v>124247</v>
      </c>
      <c r="C55" s="118" t="s">
        <v>1893</v>
      </c>
      <c r="D55" s="118" t="s">
        <v>1746</v>
      </c>
    </row>
    <row r="56" spans="1:4" ht="25.5">
      <c r="A56" s="130">
        <f>IF((SUM('Раздел 4'!AL58:AL58)=0),"","Неверно!")</f>
      </c>
      <c r="B56" s="131">
        <v>124247</v>
      </c>
      <c r="C56" s="118" t="s">
        <v>1894</v>
      </c>
      <c r="D56" s="118" t="s">
        <v>1746</v>
      </c>
    </row>
    <row r="57" spans="1:4" ht="25.5">
      <c r="A57" s="130">
        <f>IF((SUM('Раздел 4'!AL59:AL59)=0),"","Неверно!")</f>
      </c>
      <c r="B57" s="131">
        <v>124247</v>
      </c>
      <c r="C57" s="118" t="s">
        <v>1895</v>
      </c>
      <c r="D57" s="118" t="s">
        <v>1746</v>
      </c>
    </row>
    <row r="58" spans="1:4" ht="25.5">
      <c r="A58" s="130">
        <f>IF((SUM('Раздел 4'!AL60:AL60)=0),"","Неверно!")</f>
      </c>
      <c r="B58" s="131">
        <v>124247</v>
      </c>
      <c r="C58" s="118" t="s">
        <v>1896</v>
      </c>
      <c r="D58" s="118" t="s">
        <v>1746</v>
      </c>
    </row>
    <row r="59" spans="1:4" ht="25.5">
      <c r="A59" s="130">
        <f>IF((SUM('Раздел 4'!AL61:AL61)=0),"","Неверно!")</f>
      </c>
      <c r="B59" s="131">
        <v>124247</v>
      </c>
      <c r="C59" s="118" t="s">
        <v>1897</v>
      </c>
      <c r="D59" s="118" t="s">
        <v>1746</v>
      </c>
    </row>
    <row r="60" spans="1:4" ht="25.5">
      <c r="A60" s="130">
        <f>IF((SUM('Раздел 4'!AL62:AL62)=0),"","Неверно!")</f>
      </c>
      <c r="B60" s="131">
        <v>124247</v>
      </c>
      <c r="C60" s="118" t="s">
        <v>1898</v>
      </c>
      <c r="D60" s="118" t="s">
        <v>1746</v>
      </c>
    </row>
    <row r="61" spans="1:4" ht="25.5">
      <c r="A61" s="130">
        <f>IF((SUM('Раздел 4'!AL63:AL63)=0),"","Неверно!")</f>
      </c>
      <c r="B61" s="131">
        <v>124247</v>
      </c>
      <c r="C61" s="118" t="s">
        <v>1899</v>
      </c>
      <c r="D61" s="118" t="s">
        <v>1746</v>
      </c>
    </row>
    <row r="62" spans="1:4" ht="25.5">
      <c r="A62" s="130">
        <f>IF((SUM('Раздел 4'!AL64:AL64)=0),"","Неверно!")</f>
      </c>
      <c r="B62" s="131">
        <v>124247</v>
      </c>
      <c r="C62" s="118" t="s">
        <v>1900</v>
      </c>
      <c r="D62" s="118" t="s">
        <v>1746</v>
      </c>
    </row>
    <row r="63" spans="1:4" ht="25.5">
      <c r="A63" s="130">
        <f>IF((SUM('Раздел 4'!AK4:AK4)=0),"","Неверно!")</f>
      </c>
      <c r="B63" s="131">
        <v>124248</v>
      </c>
      <c r="C63" s="118" t="s">
        <v>1901</v>
      </c>
      <c r="D63" s="118" t="s">
        <v>1746</v>
      </c>
    </row>
    <row r="64" spans="1:4" ht="25.5">
      <c r="A64" s="130">
        <f>IF((SUM('Раздел 4'!AK5:AK5)=0),"","Неверно!")</f>
      </c>
      <c r="B64" s="131">
        <v>124248</v>
      </c>
      <c r="C64" s="118" t="s">
        <v>1902</v>
      </c>
      <c r="D64" s="118" t="s">
        <v>1746</v>
      </c>
    </row>
    <row r="65" spans="1:4" ht="25.5">
      <c r="A65" s="130">
        <f>IF((SUM('Раздел 4'!AK6:AK6)=0),"","Неверно!")</f>
      </c>
      <c r="B65" s="131">
        <v>124248</v>
      </c>
      <c r="C65" s="118" t="s">
        <v>1903</v>
      </c>
      <c r="D65" s="118" t="s">
        <v>1746</v>
      </c>
    </row>
    <row r="66" spans="1:4" ht="25.5">
      <c r="A66" s="130">
        <f>IF((SUM('Раздел 4'!AK7:AK7)=0),"","Неверно!")</f>
      </c>
      <c r="B66" s="131">
        <v>124248</v>
      </c>
      <c r="C66" s="118" t="s">
        <v>1904</v>
      </c>
      <c r="D66" s="118" t="s">
        <v>1746</v>
      </c>
    </row>
    <row r="67" spans="1:4" ht="25.5">
      <c r="A67" s="130">
        <f>IF((SUM('Раздел 4'!AK8:AK8)=0),"","Неверно!")</f>
      </c>
      <c r="B67" s="131">
        <v>124248</v>
      </c>
      <c r="C67" s="118" t="s">
        <v>1905</v>
      </c>
      <c r="D67" s="118" t="s">
        <v>1746</v>
      </c>
    </row>
    <row r="68" spans="1:4" ht="25.5">
      <c r="A68" s="130">
        <f>IF((SUM('Раздел 4'!AK9:AK9)=0),"","Неверно!")</f>
      </c>
      <c r="B68" s="131">
        <v>124248</v>
      </c>
      <c r="C68" s="118" t="s">
        <v>1906</v>
      </c>
      <c r="D68" s="118" t="s">
        <v>1746</v>
      </c>
    </row>
    <row r="69" spans="1:4" ht="25.5">
      <c r="A69" s="130">
        <f>IF((SUM('Раздел 4'!AK10:AK10)=0),"","Неверно!")</f>
      </c>
      <c r="B69" s="131">
        <v>124248</v>
      </c>
      <c r="C69" s="118" t="s">
        <v>1907</v>
      </c>
      <c r="D69" s="118" t="s">
        <v>1746</v>
      </c>
    </row>
    <row r="70" spans="1:4" ht="25.5">
      <c r="A70" s="130">
        <f>IF((SUM('Раздел 4'!AK11:AK11)=0),"","Неверно!")</f>
      </c>
      <c r="B70" s="131">
        <v>124248</v>
      </c>
      <c r="C70" s="118" t="s">
        <v>1908</v>
      </c>
      <c r="D70" s="118" t="s">
        <v>1746</v>
      </c>
    </row>
    <row r="71" spans="1:4" ht="25.5">
      <c r="A71" s="130">
        <f>IF((SUM('Раздел 4'!AK12:AK12)=0),"","Неверно!")</f>
      </c>
      <c r="B71" s="131">
        <v>124248</v>
      </c>
      <c r="C71" s="118" t="s">
        <v>1909</v>
      </c>
      <c r="D71" s="118" t="s">
        <v>1746</v>
      </c>
    </row>
    <row r="72" spans="1:4" ht="25.5">
      <c r="A72" s="130">
        <f>IF((SUM('Раздел 4'!AK13:AK13)=0),"","Неверно!")</f>
      </c>
      <c r="B72" s="131">
        <v>124248</v>
      </c>
      <c r="C72" s="118" t="s">
        <v>1910</v>
      </c>
      <c r="D72" s="118" t="s">
        <v>1746</v>
      </c>
    </row>
    <row r="73" spans="1:4" ht="25.5">
      <c r="A73" s="130">
        <f>IF((SUM('Раздел 4'!AK14:AK14)=0),"","Неверно!")</f>
      </c>
      <c r="B73" s="131">
        <v>124248</v>
      </c>
      <c r="C73" s="118" t="s">
        <v>1911</v>
      </c>
      <c r="D73" s="118" t="s">
        <v>1746</v>
      </c>
    </row>
    <row r="74" spans="1:4" ht="25.5">
      <c r="A74" s="130">
        <f>IF((SUM('Раздел 4'!AK15:AK15)=0),"","Неверно!")</f>
      </c>
      <c r="B74" s="131">
        <v>124248</v>
      </c>
      <c r="C74" s="118" t="s">
        <v>1912</v>
      </c>
      <c r="D74" s="118" t="s">
        <v>1746</v>
      </c>
    </row>
    <row r="75" spans="1:4" ht="25.5">
      <c r="A75" s="130">
        <f>IF((SUM('Раздел 4'!AK16:AK16)=0),"","Неверно!")</f>
      </c>
      <c r="B75" s="131">
        <v>124248</v>
      </c>
      <c r="C75" s="118" t="s">
        <v>1913</v>
      </c>
      <c r="D75" s="118" t="s">
        <v>1746</v>
      </c>
    </row>
    <row r="76" spans="1:4" ht="25.5">
      <c r="A76" s="130">
        <f>IF((SUM('Раздел 4'!AK17:AK17)=0),"","Неверно!")</f>
      </c>
      <c r="B76" s="131">
        <v>124248</v>
      </c>
      <c r="C76" s="118" t="s">
        <v>1914</v>
      </c>
      <c r="D76" s="118" t="s">
        <v>1746</v>
      </c>
    </row>
    <row r="77" spans="1:4" ht="25.5">
      <c r="A77" s="130">
        <f>IF((SUM('Раздел 4'!AK18:AK18)=0),"","Неверно!")</f>
      </c>
      <c r="B77" s="131">
        <v>124248</v>
      </c>
      <c r="C77" s="118" t="s">
        <v>1915</v>
      </c>
      <c r="D77" s="118" t="s">
        <v>1746</v>
      </c>
    </row>
    <row r="78" spans="1:4" ht="25.5">
      <c r="A78" s="130">
        <f>IF((SUM('Раздел 4'!AK19:AK19)=0),"","Неверно!")</f>
      </c>
      <c r="B78" s="131">
        <v>124248</v>
      </c>
      <c r="C78" s="118" t="s">
        <v>1916</v>
      </c>
      <c r="D78" s="118" t="s">
        <v>1746</v>
      </c>
    </row>
    <row r="79" spans="1:4" ht="25.5">
      <c r="A79" s="130">
        <f>IF((SUM('Раздел 4'!AK20:AK20)=0),"","Неверно!")</f>
      </c>
      <c r="B79" s="131">
        <v>124248</v>
      </c>
      <c r="C79" s="118" t="s">
        <v>1917</v>
      </c>
      <c r="D79" s="118" t="s">
        <v>1746</v>
      </c>
    </row>
    <row r="80" spans="1:4" ht="25.5">
      <c r="A80" s="130">
        <f>IF((SUM('Раздел 4'!AK21:AK21)=0),"","Неверно!")</f>
      </c>
      <c r="B80" s="131">
        <v>124248</v>
      </c>
      <c r="C80" s="118" t="s">
        <v>1918</v>
      </c>
      <c r="D80" s="118" t="s">
        <v>1746</v>
      </c>
    </row>
    <row r="81" spans="1:4" ht="25.5">
      <c r="A81" s="130">
        <f>IF((SUM('Раздел 4'!AK22:AK22)=0),"","Неверно!")</f>
      </c>
      <c r="B81" s="131">
        <v>124248</v>
      </c>
      <c r="C81" s="118" t="s">
        <v>1919</v>
      </c>
      <c r="D81" s="118" t="s">
        <v>1746</v>
      </c>
    </row>
    <row r="82" spans="1:4" ht="25.5">
      <c r="A82" s="130">
        <f>IF((SUM('Раздел 4'!AK23:AK23)=0),"","Неверно!")</f>
      </c>
      <c r="B82" s="131">
        <v>124248</v>
      </c>
      <c r="C82" s="118" t="s">
        <v>1920</v>
      </c>
      <c r="D82" s="118" t="s">
        <v>1746</v>
      </c>
    </row>
    <row r="83" spans="1:4" ht="25.5">
      <c r="A83" s="130">
        <f>IF((SUM('Раздел 4'!AK24:AK24)=0),"","Неверно!")</f>
      </c>
      <c r="B83" s="131">
        <v>124248</v>
      </c>
      <c r="C83" s="118" t="s">
        <v>1921</v>
      </c>
      <c r="D83" s="118" t="s">
        <v>1746</v>
      </c>
    </row>
    <row r="84" spans="1:4" ht="25.5">
      <c r="A84" s="130">
        <f>IF((SUM('Раздел 4'!AK25:AK25)=0),"","Неверно!")</f>
      </c>
      <c r="B84" s="131">
        <v>124248</v>
      </c>
      <c r="C84" s="118" t="s">
        <v>1922</v>
      </c>
      <c r="D84" s="118" t="s">
        <v>1746</v>
      </c>
    </row>
    <row r="85" spans="1:4" ht="25.5">
      <c r="A85" s="130">
        <f>IF((SUM('Раздел 4'!AK26:AK26)=0),"","Неверно!")</f>
      </c>
      <c r="B85" s="131">
        <v>124248</v>
      </c>
      <c r="C85" s="118" t="s">
        <v>1923</v>
      </c>
      <c r="D85" s="118" t="s">
        <v>1746</v>
      </c>
    </row>
    <row r="86" spans="1:4" ht="25.5">
      <c r="A86" s="130">
        <f>IF((SUM('Раздел 4'!AK27:AK27)=0),"","Неверно!")</f>
      </c>
      <c r="B86" s="131">
        <v>124248</v>
      </c>
      <c r="C86" s="118" t="s">
        <v>1924</v>
      </c>
      <c r="D86" s="118" t="s">
        <v>1746</v>
      </c>
    </row>
    <row r="87" spans="1:4" ht="25.5">
      <c r="A87" s="130">
        <f>IF((SUM('Раздел 4'!AK28:AK28)=0),"","Неверно!")</f>
      </c>
      <c r="B87" s="131">
        <v>124248</v>
      </c>
      <c r="C87" s="118" t="s">
        <v>1925</v>
      </c>
      <c r="D87" s="118" t="s">
        <v>1746</v>
      </c>
    </row>
    <row r="88" spans="1:4" ht="25.5">
      <c r="A88" s="130">
        <f>IF((SUM('Раздел 4'!AK29:AK29)=0),"","Неверно!")</f>
      </c>
      <c r="B88" s="131">
        <v>124248</v>
      </c>
      <c r="C88" s="118" t="s">
        <v>1926</v>
      </c>
      <c r="D88" s="118" t="s">
        <v>1746</v>
      </c>
    </row>
    <row r="89" spans="1:4" ht="25.5">
      <c r="A89" s="130">
        <f>IF((SUM('Раздел 4'!AK30:AK30)=0),"","Неверно!")</f>
      </c>
      <c r="B89" s="131">
        <v>124248</v>
      </c>
      <c r="C89" s="118" t="s">
        <v>1927</v>
      </c>
      <c r="D89" s="118" t="s">
        <v>1746</v>
      </c>
    </row>
    <row r="90" spans="1:4" ht="25.5">
      <c r="A90" s="130">
        <f>IF((SUM('Раздел 4'!AK31:AK31)=0),"","Неверно!")</f>
      </c>
      <c r="B90" s="131">
        <v>124248</v>
      </c>
      <c r="C90" s="118" t="s">
        <v>1928</v>
      </c>
      <c r="D90" s="118" t="s">
        <v>1746</v>
      </c>
    </row>
    <row r="91" spans="1:4" ht="25.5">
      <c r="A91" s="130">
        <f>IF((SUM('Раздел 4'!AK32:AK32)=0),"","Неверно!")</f>
      </c>
      <c r="B91" s="131">
        <v>124248</v>
      </c>
      <c r="C91" s="118" t="s">
        <v>1929</v>
      </c>
      <c r="D91" s="118" t="s">
        <v>1746</v>
      </c>
    </row>
    <row r="92" spans="1:4" ht="25.5">
      <c r="A92" s="130">
        <f>IF((SUM('Раздел 4'!AK33:AK33)=0),"","Неверно!")</f>
      </c>
      <c r="B92" s="131">
        <v>124248</v>
      </c>
      <c r="C92" s="118" t="s">
        <v>1930</v>
      </c>
      <c r="D92" s="118" t="s">
        <v>1746</v>
      </c>
    </row>
    <row r="93" spans="1:4" ht="25.5">
      <c r="A93" s="130">
        <f>IF((SUM('Раздел 4'!AK34:AK34)=0),"","Неверно!")</f>
      </c>
      <c r="B93" s="131">
        <v>124248</v>
      </c>
      <c r="C93" s="118" t="s">
        <v>1931</v>
      </c>
      <c r="D93" s="118" t="s">
        <v>1746</v>
      </c>
    </row>
    <row r="94" spans="1:4" ht="25.5">
      <c r="A94" s="130">
        <f>IF((SUM('Раздел 4'!AK35:AK35)=0),"","Неверно!")</f>
      </c>
      <c r="B94" s="131">
        <v>124248</v>
      </c>
      <c r="C94" s="118" t="s">
        <v>1932</v>
      </c>
      <c r="D94" s="118" t="s">
        <v>1746</v>
      </c>
    </row>
    <row r="95" spans="1:4" ht="25.5">
      <c r="A95" s="130">
        <f>IF((SUM('Раздел 4'!AK36:AK36)=0),"","Неверно!")</f>
      </c>
      <c r="B95" s="131">
        <v>124248</v>
      </c>
      <c r="C95" s="118" t="s">
        <v>1933</v>
      </c>
      <c r="D95" s="118" t="s">
        <v>1746</v>
      </c>
    </row>
    <row r="96" spans="1:4" ht="25.5">
      <c r="A96" s="130">
        <f>IF((SUM('Раздел 4'!AK37:AK37)=0),"","Неверно!")</f>
      </c>
      <c r="B96" s="131">
        <v>124248</v>
      </c>
      <c r="C96" s="118" t="s">
        <v>1934</v>
      </c>
      <c r="D96" s="118" t="s">
        <v>1746</v>
      </c>
    </row>
    <row r="97" spans="1:4" ht="25.5">
      <c r="A97" s="130">
        <f>IF((SUM('Раздел 4'!AK38:AK38)=0),"","Неверно!")</f>
      </c>
      <c r="B97" s="131">
        <v>124248</v>
      </c>
      <c r="C97" s="118" t="s">
        <v>1935</v>
      </c>
      <c r="D97" s="118" t="s">
        <v>1746</v>
      </c>
    </row>
    <row r="98" spans="1:4" ht="25.5">
      <c r="A98" s="130">
        <f>IF((SUM('Раздел 4'!AK39:AK39)=0),"","Неверно!")</f>
      </c>
      <c r="B98" s="131">
        <v>124248</v>
      </c>
      <c r="C98" s="118" t="s">
        <v>1936</v>
      </c>
      <c r="D98" s="118" t="s">
        <v>1746</v>
      </c>
    </row>
    <row r="99" spans="1:4" ht="25.5">
      <c r="A99" s="130">
        <f>IF((SUM('Раздел 4'!AK40:AK40)=0),"","Неверно!")</f>
      </c>
      <c r="B99" s="131">
        <v>124248</v>
      </c>
      <c r="C99" s="118" t="s">
        <v>1937</v>
      </c>
      <c r="D99" s="118" t="s">
        <v>1746</v>
      </c>
    </row>
    <row r="100" spans="1:4" ht="25.5">
      <c r="A100" s="130">
        <f>IF((SUM('Раздел 4'!AK41:AK41)=0),"","Неверно!")</f>
      </c>
      <c r="B100" s="131">
        <v>124248</v>
      </c>
      <c r="C100" s="118" t="s">
        <v>1938</v>
      </c>
      <c r="D100" s="118" t="s">
        <v>1746</v>
      </c>
    </row>
    <row r="101" spans="1:4" ht="25.5">
      <c r="A101" s="130">
        <f>IF((SUM('Раздел 4'!AK42:AK42)=0),"","Неверно!")</f>
      </c>
      <c r="B101" s="131">
        <v>124248</v>
      </c>
      <c r="C101" s="118" t="s">
        <v>1939</v>
      </c>
      <c r="D101" s="118" t="s">
        <v>1746</v>
      </c>
    </row>
    <row r="102" spans="1:4" ht="25.5">
      <c r="A102" s="130">
        <f>IF((SUM('Раздел 4'!AK43:AK43)=0),"","Неверно!")</f>
      </c>
      <c r="B102" s="131">
        <v>124248</v>
      </c>
      <c r="C102" s="118" t="s">
        <v>1940</v>
      </c>
      <c r="D102" s="118" t="s">
        <v>1746</v>
      </c>
    </row>
    <row r="103" spans="1:4" ht="25.5">
      <c r="A103" s="130">
        <f>IF((SUM('Раздел 4'!AK44:AK44)=0),"","Неверно!")</f>
      </c>
      <c r="B103" s="131">
        <v>124248</v>
      </c>
      <c r="C103" s="118" t="s">
        <v>1941</v>
      </c>
      <c r="D103" s="118" t="s">
        <v>1746</v>
      </c>
    </row>
    <row r="104" spans="1:4" ht="25.5">
      <c r="A104" s="130">
        <f>IF((SUM('Раздел 4'!AK45:AK45)=0),"","Неверно!")</f>
      </c>
      <c r="B104" s="131">
        <v>124248</v>
      </c>
      <c r="C104" s="118" t="s">
        <v>1942</v>
      </c>
      <c r="D104" s="118" t="s">
        <v>1746</v>
      </c>
    </row>
    <row r="105" spans="1:4" ht="25.5">
      <c r="A105" s="130">
        <f>IF((SUM('Раздел 4'!AK46:AK46)=0),"","Неверно!")</f>
      </c>
      <c r="B105" s="131">
        <v>124248</v>
      </c>
      <c r="C105" s="118" t="s">
        <v>1943</v>
      </c>
      <c r="D105" s="118" t="s">
        <v>1746</v>
      </c>
    </row>
    <row r="106" spans="1:4" ht="25.5">
      <c r="A106" s="130">
        <f>IF((SUM('Раздел 4'!AK47:AK47)=0),"","Неверно!")</f>
      </c>
      <c r="B106" s="131">
        <v>124248</v>
      </c>
      <c r="C106" s="118" t="s">
        <v>1944</v>
      </c>
      <c r="D106" s="118" t="s">
        <v>1746</v>
      </c>
    </row>
    <row r="107" spans="1:4" ht="25.5">
      <c r="A107" s="130">
        <f>IF((SUM('Раздел 4'!AK48:AK48)=0),"","Неверно!")</f>
      </c>
      <c r="B107" s="131">
        <v>124248</v>
      </c>
      <c r="C107" s="118" t="s">
        <v>1945</v>
      </c>
      <c r="D107" s="118" t="s">
        <v>1746</v>
      </c>
    </row>
    <row r="108" spans="1:4" ht="25.5">
      <c r="A108" s="130">
        <f>IF((SUM('Раздел 4'!AK49:AK49)=0),"","Неверно!")</f>
      </c>
      <c r="B108" s="131">
        <v>124248</v>
      </c>
      <c r="C108" s="118" t="s">
        <v>1946</v>
      </c>
      <c r="D108" s="118" t="s">
        <v>1746</v>
      </c>
    </row>
    <row r="109" spans="1:4" ht="25.5">
      <c r="A109" s="130">
        <f>IF((SUM('Раздел 4'!AK50:AK50)=0),"","Неверно!")</f>
      </c>
      <c r="B109" s="131">
        <v>124248</v>
      </c>
      <c r="C109" s="118" t="s">
        <v>1947</v>
      </c>
      <c r="D109" s="118" t="s">
        <v>1746</v>
      </c>
    </row>
    <row r="110" spans="1:4" ht="25.5">
      <c r="A110" s="130">
        <f>IF((SUM('Раздел 4'!AK51:AK51)=0),"","Неверно!")</f>
      </c>
      <c r="B110" s="131">
        <v>124248</v>
      </c>
      <c r="C110" s="118" t="s">
        <v>1948</v>
      </c>
      <c r="D110" s="118" t="s">
        <v>1746</v>
      </c>
    </row>
    <row r="111" spans="1:4" ht="25.5">
      <c r="A111" s="130">
        <f>IF((SUM('Раздел 4'!AK52:AK52)=0),"","Неверно!")</f>
      </c>
      <c r="B111" s="131">
        <v>124248</v>
      </c>
      <c r="C111" s="118" t="s">
        <v>1949</v>
      </c>
      <c r="D111" s="118" t="s">
        <v>1746</v>
      </c>
    </row>
    <row r="112" spans="1:4" ht="25.5">
      <c r="A112" s="130">
        <f>IF((SUM('Раздел 4'!AK53:AK53)=0),"","Неверно!")</f>
      </c>
      <c r="B112" s="131">
        <v>124248</v>
      </c>
      <c r="C112" s="118" t="s">
        <v>1950</v>
      </c>
      <c r="D112" s="118" t="s">
        <v>1746</v>
      </c>
    </row>
    <row r="113" spans="1:4" ht="25.5">
      <c r="A113" s="130">
        <f>IF((SUM('Раздел 4'!AK54:AK54)=0),"","Неверно!")</f>
      </c>
      <c r="B113" s="131">
        <v>124248</v>
      </c>
      <c r="C113" s="118" t="s">
        <v>1951</v>
      </c>
      <c r="D113" s="118" t="s">
        <v>1746</v>
      </c>
    </row>
    <row r="114" spans="1:4" ht="25.5">
      <c r="A114" s="130">
        <f>IF((SUM('Раздел 4'!AK55:AK55)=0),"","Неверно!")</f>
      </c>
      <c r="B114" s="131">
        <v>124248</v>
      </c>
      <c r="C114" s="118" t="s">
        <v>1952</v>
      </c>
      <c r="D114" s="118" t="s">
        <v>1746</v>
      </c>
    </row>
    <row r="115" spans="1:4" ht="25.5">
      <c r="A115" s="130">
        <f>IF((SUM('Раздел 4'!AK56:AK56)=0),"","Неверно!")</f>
      </c>
      <c r="B115" s="131">
        <v>124248</v>
      </c>
      <c r="C115" s="118" t="s">
        <v>1953</v>
      </c>
      <c r="D115" s="118" t="s">
        <v>1746</v>
      </c>
    </row>
    <row r="116" spans="1:4" ht="25.5">
      <c r="A116" s="130">
        <f>IF((SUM('Раздел 4'!AK57:AK57)=0),"","Неверно!")</f>
      </c>
      <c r="B116" s="131">
        <v>124248</v>
      </c>
      <c r="C116" s="118" t="s">
        <v>1954</v>
      </c>
      <c r="D116" s="118" t="s">
        <v>1746</v>
      </c>
    </row>
    <row r="117" spans="1:4" ht="25.5">
      <c r="A117" s="130">
        <f>IF((SUM('Раздел 4'!AK58:AK58)=0),"","Неверно!")</f>
      </c>
      <c r="B117" s="131">
        <v>124248</v>
      </c>
      <c r="C117" s="118" t="s">
        <v>1955</v>
      </c>
      <c r="D117" s="118" t="s">
        <v>1746</v>
      </c>
    </row>
    <row r="118" spans="1:4" ht="25.5">
      <c r="A118" s="130">
        <f>IF((SUM('Раздел 4'!AK59:AK59)=0),"","Неверно!")</f>
      </c>
      <c r="B118" s="131">
        <v>124248</v>
      </c>
      <c r="C118" s="118" t="s">
        <v>1956</v>
      </c>
      <c r="D118" s="118" t="s">
        <v>1746</v>
      </c>
    </row>
    <row r="119" spans="1:4" ht="25.5">
      <c r="A119" s="130">
        <f>IF((SUM('Раздел 4'!AK60:AK60)=0),"","Неверно!")</f>
      </c>
      <c r="B119" s="131">
        <v>124248</v>
      </c>
      <c r="C119" s="118" t="s">
        <v>1957</v>
      </c>
      <c r="D119" s="118" t="s">
        <v>1746</v>
      </c>
    </row>
    <row r="120" spans="1:4" ht="25.5">
      <c r="A120" s="130">
        <f>IF((SUM('Раздел 4'!AK61:AK61)=0),"","Неверно!")</f>
      </c>
      <c r="B120" s="131">
        <v>124248</v>
      </c>
      <c r="C120" s="118" t="s">
        <v>1958</v>
      </c>
      <c r="D120" s="118" t="s">
        <v>1746</v>
      </c>
    </row>
    <row r="121" spans="1:4" ht="25.5">
      <c r="A121" s="130">
        <f>IF((SUM('Раздел 4'!AK62:AK62)=0),"","Неверно!")</f>
      </c>
      <c r="B121" s="131">
        <v>124248</v>
      </c>
      <c r="C121" s="118" t="s">
        <v>1959</v>
      </c>
      <c r="D121" s="118" t="s">
        <v>1746</v>
      </c>
    </row>
    <row r="122" spans="1:4" ht="25.5">
      <c r="A122" s="130">
        <f>IF((SUM('Раздел 4'!AK63:AK63)=0),"","Неверно!")</f>
      </c>
      <c r="B122" s="131">
        <v>124248</v>
      </c>
      <c r="C122" s="118" t="s">
        <v>1960</v>
      </c>
      <c r="D122" s="118" t="s">
        <v>1746</v>
      </c>
    </row>
    <row r="123" spans="1:4" ht="25.5">
      <c r="A123" s="130">
        <f>IF((SUM('Раздел 4'!AK64:AK64)=0),"","Неверно!")</f>
      </c>
      <c r="B123" s="131">
        <v>124248</v>
      </c>
      <c r="C123" s="118" t="s">
        <v>1961</v>
      </c>
      <c r="D123" s="118" t="s">
        <v>1746</v>
      </c>
    </row>
    <row r="124" spans="1:4" ht="25.5">
      <c r="A124" s="130">
        <f>IF((SUM('Раздел 4'!P4:P4)=0),"","Неверно!")</f>
      </c>
      <c r="B124" s="131">
        <v>124249</v>
      </c>
      <c r="C124" s="118" t="s">
        <v>1962</v>
      </c>
      <c r="D124" s="118" t="s">
        <v>1746</v>
      </c>
    </row>
    <row r="125" spans="1:4" ht="25.5">
      <c r="A125" s="130">
        <f>IF((SUM('Раздел 4'!P5:P5)=0),"","Неверно!")</f>
      </c>
      <c r="B125" s="131">
        <v>124249</v>
      </c>
      <c r="C125" s="118" t="s">
        <v>1963</v>
      </c>
      <c r="D125" s="118" t="s">
        <v>1746</v>
      </c>
    </row>
    <row r="126" spans="1:4" ht="25.5">
      <c r="A126" s="130">
        <f>IF((SUM('Раздел 4'!P6:P6)=0),"","Неверно!")</f>
      </c>
      <c r="B126" s="131">
        <v>124249</v>
      </c>
      <c r="C126" s="118" t="s">
        <v>1964</v>
      </c>
      <c r="D126" s="118" t="s">
        <v>1746</v>
      </c>
    </row>
    <row r="127" spans="1:4" ht="25.5">
      <c r="A127" s="130">
        <f>IF((SUM('Раздел 4'!P7:P7)=0),"","Неверно!")</f>
      </c>
      <c r="B127" s="131">
        <v>124249</v>
      </c>
      <c r="C127" s="118" t="s">
        <v>1965</v>
      </c>
      <c r="D127" s="118" t="s">
        <v>1746</v>
      </c>
    </row>
    <row r="128" spans="1:4" ht="25.5">
      <c r="A128" s="130">
        <f>IF((SUM('Раздел 4'!P8:P8)=0),"","Неверно!")</f>
      </c>
      <c r="B128" s="131">
        <v>124249</v>
      </c>
      <c r="C128" s="118" t="s">
        <v>1966</v>
      </c>
      <c r="D128" s="118" t="s">
        <v>1746</v>
      </c>
    </row>
    <row r="129" spans="1:4" ht="25.5">
      <c r="A129" s="130">
        <f>IF((SUM('Раздел 4'!P9:P9)=0),"","Неверно!")</f>
      </c>
      <c r="B129" s="131">
        <v>124249</v>
      </c>
      <c r="C129" s="118" t="s">
        <v>1967</v>
      </c>
      <c r="D129" s="118" t="s">
        <v>1746</v>
      </c>
    </row>
    <row r="130" spans="1:4" ht="25.5">
      <c r="A130" s="130">
        <f>IF((SUM('Раздел 4'!P10:P10)=0),"","Неверно!")</f>
      </c>
      <c r="B130" s="131">
        <v>124249</v>
      </c>
      <c r="C130" s="118" t="s">
        <v>1968</v>
      </c>
      <c r="D130" s="118" t="s">
        <v>1746</v>
      </c>
    </row>
    <row r="131" spans="1:4" ht="25.5">
      <c r="A131" s="130">
        <f>IF((SUM('Раздел 4'!P11:P11)=0),"","Неверно!")</f>
      </c>
      <c r="B131" s="131">
        <v>124249</v>
      </c>
      <c r="C131" s="118" t="s">
        <v>1969</v>
      </c>
      <c r="D131" s="118" t="s">
        <v>1746</v>
      </c>
    </row>
    <row r="132" spans="1:4" ht="25.5">
      <c r="A132" s="130">
        <f>IF((SUM('Раздел 4'!P12:P12)=0),"","Неверно!")</f>
      </c>
      <c r="B132" s="131">
        <v>124249</v>
      </c>
      <c r="C132" s="118" t="s">
        <v>1970</v>
      </c>
      <c r="D132" s="118" t="s">
        <v>1746</v>
      </c>
    </row>
    <row r="133" spans="1:4" ht="25.5">
      <c r="A133" s="130">
        <f>IF((SUM('Раздел 4'!P13:P13)=0),"","Неверно!")</f>
      </c>
      <c r="B133" s="131">
        <v>124249</v>
      </c>
      <c r="C133" s="118" t="s">
        <v>1971</v>
      </c>
      <c r="D133" s="118" t="s">
        <v>1746</v>
      </c>
    </row>
    <row r="134" spans="1:4" ht="25.5">
      <c r="A134" s="130">
        <f>IF((SUM('Раздел 4'!P14:P14)=0),"","Неверно!")</f>
      </c>
      <c r="B134" s="131">
        <v>124249</v>
      </c>
      <c r="C134" s="118" t="s">
        <v>1972</v>
      </c>
      <c r="D134" s="118" t="s">
        <v>1746</v>
      </c>
    </row>
    <row r="135" spans="1:4" ht="25.5">
      <c r="A135" s="130">
        <f>IF((SUM('Раздел 4'!P15:P15)=0),"","Неверно!")</f>
      </c>
      <c r="B135" s="131">
        <v>124249</v>
      </c>
      <c r="C135" s="118" t="s">
        <v>1973</v>
      </c>
      <c r="D135" s="118" t="s">
        <v>1746</v>
      </c>
    </row>
    <row r="136" spans="1:4" ht="25.5">
      <c r="A136" s="130">
        <f>IF((SUM('Раздел 4'!P16:P16)=0),"","Неверно!")</f>
      </c>
      <c r="B136" s="131">
        <v>124249</v>
      </c>
      <c r="C136" s="118" t="s">
        <v>1974</v>
      </c>
      <c r="D136" s="118" t="s">
        <v>1746</v>
      </c>
    </row>
    <row r="137" spans="1:4" ht="25.5">
      <c r="A137" s="130">
        <f>IF((SUM('Раздел 4'!P17:P17)=0),"","Неверно!")</f>
      </c>
      <c r="B137" s="131">
        <v>124249</v>
      </c>
      <c r="C137" s="118" t="s">
        <v>1975</v>
      </c>
      <c r="D137" s="118" t="s">
        <v>1746</v>
      </c>
    </row>
    <row r="138" spans="1:4" ht="25.5">
      <c r="A138" s="130">
        <f>IF((SUM('Раздел 4'!P18:P18)=0),"","Неверно!")</f>
      </c>
      <c r="B138" s="131">
        <v>124249</v>
      </c>
      <c r="C138" s="118" t="s">
        <v>1976</v>
      </c>
      <c r="D138" s="118" t="s">
        <v>1746</v>
      </c>
    </row>
    <row r="139" spans="1:4" ht="25.5">
      <c r="A139" s="130">
        <f>IF((SUM('Раздел 4'!P19:P19)=0),"","Неверно!")</f>
      </c>
      <c r="B139" s="131">
        <v>124249</v>
      </c>
      <c r="C139" s="118" t="s">
        <v>1977</v>
      </c>
      <c r="D139" s="118" t="s">
        <v>1746</v>
      </c>
    </row>
    <row r="140" spans="1:4" ht="25.5">
      <c r="A140" s="130">
        <f>IF((SUM('Раздел 4'!P20:P20)=0),"","Неверно!")</f>
      </c>
      <c r="B140" s="131">
        <v>124249</v>
      </c>
      <c r="C140" s="118" t="s">
        <v>1978</v>
      </c>
      <c r="D140" s="118" t="s">
        <v>1746</v>
      </c>
    </row>
    <row r="141" spans="1:4" ht="25.5">
      <c r="A141" s="130">
        <f>IF((SUM('Раздел 4'!P21:P21)=0),"","Неверно!")</f>
      </c>
      <c r="B141" s="131">
        <v>124249</v>
      </c>
      <c r="C141" s="118" t="s">
        <v>1979</v>
      </c>
      <c r="D141" s="118" t="s">
        <v>1746</v>
      </c>
    </row>
    <row r="142" spans="1:4" ht="25.5">
      <c r="A142" s="130">
        <f>IF((SUM('Раздел 4'!P22:P22)=0),"","Неверно!")</f>
      </c>
      <c r="B142" s="131">
        <v>124249</v>
      </c>
      <c r="C142" s="118" t="s">
        <v>1980</v>
      </c>
      <c r="D142" s="118" t="s">
        <v>1746</v>
      </c>
    </row>
    <row r="143" spans="1:4" ht="25.5">
      <c r="A143" s="130">
        <f>IF((SUM('Раздел 4'!P23:P23)=0),"","Неверно!")</f>
      </c>
      <c r="B143" s="131">
        <v>124249</v>
      </c>
      <c r="C143" s="118" t="s">
        <v>1981</v>
      </c>
      <c r="D143" s="118" t="s">
        <v>1746</v>
      </c>
    </row>
    <row r="144" spans="1:4" ht="25.5">
      <c r="A144" s="130">
        <f>IF((SUM('Раздел 4'!P24:P24)=0),"","Неверно!")</f>
      </c>
      <c r="B144" s="131">
        <v>124249</v>
      </c>
      <c r="C144" s="118" t="s">
        <v>1982</v>
      </c>
      <c r="D144" s="118" t="s">
        <v>1746</v>
      </c>
    </row>
    <row r="145" spans="1:4" ht="25.5">
      <c r="A145" s="130">
        <f>IF((SUM('Раздел 4'!P25:P25)=0),"","Неверно!")</f>
      </c>
      <c r="B145" s="131">
        <v>124249</v>
      </c>
      <c r="C145" s="118" t="s">
        <v>1983</v>
      </c>
      <c r="D145" s="118" t="s">
        <v>1746</v>
      </c>
    </row>
    <row r="146" spans="1:4" ht="25.5">
      <c r="A146" s="130">
        <f>IF((SUM('Раздел 4'!P26:P26)=0),"","Неверно!")</f>
      </c>
      <c r="B146" s="131">
        <v>124249</v>
      </c>
      <c r="C146" s="118" t="s">
        <v>1984</v>
      </c>
      <c r="D146" s="118" t="s">
        <v>1746</v>
      </c>
    </row>
    <row r="147" spans="1:4" ht="25.5">
      <c r="A147" s="130">
        <f>IF((SUM('Раздел 4'!P27:P27)=0),"","Неверно!")</f>
      </c>
      <c r="B147" s="131">
        <v>124249</v>
      </c>
      <c r="C147" s="118" t="s">
        <v>1985</v>
      </c>
      <c r="D147" s="118" t="s">
        <v>1746</v>
      </c>
    </row>
    <row r="148" spans="1:4" ht="25.5">
      <c r="A148" s="130">
        <f>IF((SUM('Раздел 4'!P28:P28)=0),"","Неверно!")</f>
      </c>
      <c r="B148" s="131">
        <v>124249</v>
      </c>
      <c r="C148" s="118" t="s">
        <v>1986</v>
      </c>
      <c r="D148" s="118" t="s">
        <v>1746</v>
      </c>
    </row>
    <row r="149" spans="1:4" ht="25.5">
      <c r="A149" s="130">
        <f>IF((SUM('Раздел 4'!P29:P29)=0),"","Неверно!")</f>
      </c>
      <c r="B149" s="131">
        <v>124249</v>
      </c>
      <c r="C149" s="118" t="s">
        <v>1987</v>
      </c>
      <c r="D149" s="118" t="s">
        <v>1746</v>
      </c>
    </row>
    <row r="150" spans="1:4" ht="25.5">
      <c r="A150" s="130">
        <f>IF((SUM('Раздел 4'!P30:P30)=0),"","Неверно!")</f>
      </c>
      <c r="B150" s="131">
        <v>124249</v>
      </c>
      <c r="C150" s="118" t="s">
        <v>1988</v>
      </c>
      <c r="D150" s="118" t="s">
        <v>1746</v>
      </c>
    </row>
    <row r="151" spans="1:4" ht="25.5">
      <c r="A151" s="130">
        <f>IF((SUM('Раздел 4'!P31:P31)=0),"","Неверно!")</f>
      </c>
      <c r="B151" s="131">
        <v>124249</v>
      </c>
      <c r="C151" s="118" t="s">
        <v>1989</v>
      </c>
      <c r="D151" s="118" t="s">
        <v>1746</v>
      </c>
    </row>
    <row r="152" spans="1:4" ht="25.5">
      <c r="A152" s="130">
        <f>IF((SUM('Раздел 4'!P32:P32)=0),"","Неверно!")</f>
      </c>
      <c r="B152" s="131">
        <v>124249</v>
      </c>
      <c r="C152" s="118" t="s">
        <v>1990</v>
      </c>
      <c r="D152" s="118" t="s">
        <v>1746</v>
      </c>
    </row>
    <row r="153" spans="1:4" ht="25.5">
      <c r="A153" s="130">
        <f>IF((SUM('Раздел 4'!P33:P33)=0),"","Неверно!")</f>
      </c>
      <c r="B153" s="131">
        <v>124249</v>
      </c>
      <c r="C153" s="118" t="s">
        <v>1991</v>
      </c>
      <c r="D153" s="118" t="s">
        <v>1746</v>
      </c>
    </row>
    <row r="154" spans="1:4" ht="25.5">
      <c r="A154" s="130">
        <f>IF((SUM('Раздел 4'!P34:P34)=0),"","Неверно!")</f>
      </c>
      <c r="B154" s="131">
        <v>124249</v>
      </c>
      <c r="C154" s="118" t="s">
        <v>1992</v>
      </c>
      <c r="D154" s="118" t="s">
        <v>1746</v>
      </c>
    </row>
    <row r="155" spans="1:4" ht="25.5">
      <c r="A155" s="130">
        <f>IF((SUM('Раздел 4'!P35:P35)=0),"","Неверно!")</f>
      </c>
      <c r="B155" s="131">
        <v>124249</v>
      </c>
      <c r="C155" s="118" t="s">
        <v>1993</v>
      </c>
      <c r="D155" s="118" t="s">
        <v>1746</v>
      </c>
    </row>
    <row r="156" spans="1:4" ht="25.5">
      <c r="A156" s="130">
        <f>IF((SUM('Раздел 4'!P36:P36)=0),"","Неверно!")</f>
      </c>
      <c r="B156" s="131">
        <v>124249</v>
      </c>
      <c r="C156" s="118" t="s">
        <v>1994</v>
      </c>
      <c r="D156" s="118" t="s">
        <v>1746</v>
      </c>
    </row>
    <row r="157" spans="1:4" ht="25.5">
      <c r="A157" s="130">
        <f>IF((SUM('Раздел 4'!P37:P37)=0),"","Неверно!")</f>
      </c>
      <c r="B157" s="131">
        <v>124249</v>
      </c>
      <c r="C157" s="118" t="s">
        <v>1995</v>
      </c>
      <c r="D157" s="118" t="s">
        <v>1746</v>
      </c>
    </row>
    <row r="158" spans="1:4" ht="25.5">
      <c r="A158" s="130">
        <f>IF((SUM('Раздел 4'!P38:P38)=0),"","Неверно!")</f>
      </c>
      <c r="B158" s="131">
        <v>124249</v>
      </c>
      <c r="C158" s="118" t="s">
        <v>1996</v>
      </c>
      <c r="D158" s="118" t="s">
        <v>1746</v>
      </c>
    </row>
    <row r="159" spans="1:4" ht="25.5">
      <c r="A159" s="130">
        <f>IF((SUM('Раздел 4'!P39:P39)=0),"","Неверно!")</f>
      </c>
      <c r="B159" s="131">
        <v>124249</v>
      </c>
      <c r="C159" s="118" t="s">
        <v>1997</v>
      </c>
      <c r="D159" s="118" t="s">
        <v>1746</v>
      </c>
    </row>
    <row r="160" spans="1:4" ht="25.5">
      <c r="A160" s="130">
        <f>IF((SUM('Раздел 4'!P40:P40)=0),"","Неверно!")</f>
      </c>
      <c r="B160" s="131">
        <v>124249</v>
      </c>
      <c r="C160" s="118" t="s">
        <v>1998</v>
      </c>
      <c r="D160" s="118" t="s">
        <v>1746</v>
      </c>
    </row>
    <row r="161" spans="1:4" ht="25.5">
      <c r="A161" s="130">
        <f>IF((SUM('Раздел 4'!P41:P41)=0),"","Неверно!")</f>
      </c>
      <c r="B161" s="131">
        <v>124249</v>
      </c>
      <c r="C161" s="118" t="s">
        <v>1999</v>
      </c>
      <c r="D161" s="118" t="s">
        <v>1746</v>
      </c>
    </row>
    <row r="162" spans="1:4" ht="25.5">
      <c r="A162" s="130">
        <f>IF((SUM('Раздел 4'!P42:P42)=0),"","Неверно!")</f>
      </c>
      <c r="B162" s="131">
        <v>124249</v>
      </c>
      <c r="C162" s="118" t="s">
        <v>2000</v>
      </c>
      <c r="D162" s="118" t="s">
        <v>1746</v>
      </c>
    </row>
    <row r="163" spans="1:4" ht="25.5">
      <c r="A163" s="130">
        <f>IF((SUM('Раздел 4'!P43:P43)=0),"","Неверно!")</f>
      </c>
      <c r="B163" s="131">
        <v>124249</v>
      </c>
      <c r="C163" s="118" t="s">
        <v>2001</v>
      </c>
      <c r="D163" s="118" t="s">
        <v>1746</v>
      </c>
    </row>
    <row r="164" spans="1:4" ht="25.5">
      <c r="A164" s="130">
        <f>IF((SUM('Раздел 4'!P44:P44)=0),"","Неверно!")</f>
      </c>
      <c r="B164" s="131">
        <v>124249</v>
      </c>
      <c r="C164" s="118" t="s">
        <v>2002</v>
      </c>
      <c r="D164" s="118" t="s">
        <v>1746</v>
      </c>
    </row>
    <row r="165" spans="1:4" ht="25.5">
      <c r="A165" s="130">
        <f>IF((SUM('Раздел 4'!P45:P45)=0),"","Неверно!")</f>
      </c>
      <c r="B165" s="131">
        <v>124249</v>
      </c>
      <c r="C165" s="118" t="s">
        <v>2003</v>
      </c>
      <c r="D165" s="118" t="s">
        <v>1746</v>
      </c>
    </row>
    <row r="166" spans="1:4" ht="25.5">
      <c r="A166" s="130">
        <f>IF((SUM('Раздел 4'!P46:P46)=0),"","Неверно!")</f>
      </c>
      <c r="B166" s="131">
        <v>124249</v>
      </c>
      <c r="C166" s="118" t="s">
        <v>2004</v>
      </c>
      <c r="D166" s="118" t="s">
        <v>1746</v>
      </c>
    </row>
    <row r="167" spans="1:4" ht="25.5">
      <c r="A167" s="130">
        <f>IF((SUM('Раздел 4'!P47:P47)=0),"","Неверно!")</f>
      </c>
      <c r="B167" s="131">
        <v>124249</v>
      </c>
      <c r="C167" s="118" t="s">
        <v>2005</v>
      </c>
      <c r="D167" s="118" t="s">
        <v>1746</v>
      </c>
    </row>
    <row r="168" spans="1:4" ht="25.5">
      <c r="A168" s="130">
        <f>IF((SUM('Раздел 4'!P48:P48)=0),"","Неверно!")</f>
      </c>
      <c r="B168" s="131">
        <v>124249</v>
      </c>
      <c r="C168" s="118" t="s">
        <v>2006</v>
      </c>
      <c r="D168" s="118" t="s">
        <v>1746</v>
      </c>
    </row>
    <row r="169" spans="1:4" ht="25.5">
      <c r="A169" s="130">
        <f>IF((SUM('Раздел 4'!P49:P49)=0),"","Неверно!")</f>
      </c>
      <c r="B169" s="131">
        <v>124249</v>
      </c>
      <c r="C169" s="118" t="s">
        <v>2007</v>
      </c>
      <c r="D169" s="118" t="s">
        <v>1746</v>
      </c>
    </row>
    <row r="170" spans="1:4" ht="25.5">
      <c r="A170" s="130">
        <f>IF((SUM('Раздел 4'!P50:P50)=0),"","Неверно!")</f>
      </c>
      <c r="B170" s="131">
        <v>124249</v>
      </c>
      <c r="C170" s="118" t="s">
        <v>2008</v>
      </c>
      <c r="D170" s="118" t="s">
        <v>1746</v>
      </c>
    </row>
    <row r="171" spans="1:4" ht="25.5">
      <c r="A171" s="130">
        <f>IF((SUM('Раздел 4'!P51:P51)=0),"","Неверно!")</f>
      </c>
      <c r="B171" s="131">
        <v>124249</v>
      </c>
      <c r="C171" s="118" t="s">
        <v>2707</v>
      </c>
      <c r="D171" s="118" t="s">
        <v>1746</v>
      </c>
    </row>
    <row r="172" spans="1:4" ht="25.5">
      <c r="A172" s="130">
        <f>IF((SUM('Раздел 4'!P52:P52)=0),"","Неверно!")</f>
      </c>
      <c r="B172" s="131">
        <v>124249</v>
      </c>
      <c r="C172" s="118" t="s">
        <v>2708</v>
      </c>
      <c r="D172" s="118" t="s">
        <v>1746</v>
      </c>
    </row>
    <row r="173" spans="1:4" ht="25.5">
      <c r="A173" s="130">
        <f>IF((SUM('Раздел 4'!P53:P53)=0),"","Неверно!")</f>
      </c>
      <c r="B173" s="131">
        <v>124249</v>
      </c>
      <c r="C173" s="118" t="s">
        <v>2709</v>
      </c>
      <c r="D173" s="118" t="s">
        <v>1746</v>
      </c>
    </row>
    <row r="174" spans="1:4" ht="25.5">
      <c r="A174" s="130">
        <f>IF((SUM('Раздел 4'!P54:P54)=0),"","Неверно!")</f>
      </c>
      <c r="B174" s="131">
        <v>124249</v>
      </c>
      <c r="C174" s="118" t="s">
        <v>2710</v>
      </c>
      <c r="D174" s="118" t="s">
        <v>1746</v>
      </c>
    </row>
    <row r="175" spans="1:4" ht="25.5">
      <c r="A175" s="130">
        <f>IF((SUM('Раздел 4'!P55:P55)=0),"","Неверно!")</f>
      </c>
      <c r="B175" s="131">
        <v>124249</v>
      </c>
      <c r="C175" s="118" t="s">
        <v>2711</v>
      </c>
      <c r="D175" s="118" t="s">
        <v>1746</v>
      </c>
    </row>
    <row r="176" spans="1:4" ht="25.5">
      <c r="A176" s="130">
        <f>IF((SUM('Раздел 4'!P56:P56)=0),"","Неверно!")</f>
      </c>
      <c r="B176" s="131">
        <v>124249</v>
      </c>
      <c r="C176" s="118" t="s">
        <v>2712</v>
      </c>
      <c r="D176" s="118" t="s">
        <v>1746</v>
      </c>
    </row>
    <row r="177" spans="1:4" ht="25.5">
      <c r="A177" s="130">
        <f>IF((SUM('Раздел 4'!P57:P57)=0),"","Неверно!")</f>
      </c>
      <c r="B177" s="131">
        <v>124249</v>
      </c>
      <c r="C177" s="118" t="s">
        <v>2713</v>
      </c>
      <c r="D177" s="118" t="s">
        <v>1746</v>
      </c>
    </row>
    <row r="178" spans="1:4" ht="25.5">
      <c r="A178" s="130">
        <f>IF((SUM('Раздел 4'!P58:P58)=0),"","Неверно!")</f>
      </c>
      <c r="B178" s="131">
        <v>124249</v>
      </c>
      <c r="C178" s="118" t="s">
        <v>2714</v>
      </c>
      <c r="D178" s="118" t="s">
        <v>1746</v>
      </c>
    </row>
    <row r="179" spans="1:4" ht="25.5">
      <c r="A179" s="130">
        <f>IF((SUM('Раздел 4'!P59:P59)=0),"","Неверно!")</f>
      </c>
      <c r="B179" s="131">
        <v>124249</v>
      </c>
      <c r="C179" s="118" t="s">
        <v>2715</v>
      </c>
      <c r="D179" s="118" t="s">
        <v>1746</v>
      </c>
    </row>
    <row r="180" spans="1:4" ht="25.5">
      <c r="A180" s="130" t="str">
        <f>IF((SUM('Раздел 4'!P60:P60)=0),"","Неверно!")</f>
        <v>Неверно!</v>
      </c>
      <c r="B180" s="131">
        <v>124249</v>
      </c>
      <c r="C180" s="118" t="s">
        <v>2716</v>
      </c>
      <c r="D180" s="118" t="s">
        <v>1746</v>
      </c>
    </row>
    <row r="181" spans="1:4" ht="25.5">
      <c r="A181" s="130">
        <f>IF((SUM('Раздел 4'!P61:P61)=0),"","Неверно!")</f>
      </c>
      <c r="B181" s="131">
        <v>124249</v>
      </c>
      <c r="C181" s="118" t="s">
        <v>2717</v>
      </c>
      <c r="D181" s="118" t="s">
        <v>1746</v>
      </c>
    </row>
    <row r="182" spans="1:4" ht="25.5">
      <c r="A182" s="130">
        <f>IF((SUM('Раздел 4'!P62:P62)=0),"","Неверно!")</f>
      </c>
      <c r="B182" s="131">
        <v>124249</v>
      </c>
      <c r="C182" s="118" t="s">
        <v>2718</v>
      </c>
      <c r="D182" s="118" t="s">
        <v>1746</v>
      </c>
    </row>
    <row r="183" spans="1:4" ht="25.5">
      <c r="A183" s="130">
        <f>IF((SUM('Раздел 4'!P63:P63)=0),"","Неверно!")</f>
      </c>
      <c r="B183" s="131">
        <v>124249</v>
      </c>
      <c r="C183" s="118" t="s">
        <v>2719</v>
      </c>
      <c r="D183" s="118" t="s">
        <v>1746</v>
      </c>
    </row>
    <row r="184" spans="1:4" ht="25.5">
      <c r="A184" s="130">
        <f>IF((SUM('Раздел 4'!P64:P64)=0),"","Неверно!")</f>
      </c>
      <c r="B184" s="131">
        <v>124249</v>
      </c>
      <c r="C184" s="118" t="s">
        <v>2720</v>
      </c>
      <c r="D184" s="118" t="s">
        <v>1746</v>
      </c>
    </row>
    <row r="185" spans="1:4" ht="25.5">
      <c r="A185" s="130">
        <f>IF((SUM('Раздел 5'!E5:E5)&gt;=SUM('Раздел 5'!F5:AA5)),"","Неверно!")</f>
      </c>
      <c r="B185" s="131">
        <v>124250</v>
      </c>
      <c r="C185" s="118" t="s">
        <v>2721</v>
      </c>
      <c r="D185" s="118" t="s">
        <v>1745</v>
      </c>
    </row>
    <row r="186" spans="1:4" ht="25.5">
      <c r="A186" s="130">
        <f>IF((SUM('Раздел 5'!E6:E6)&gt;=SUM('Раздел 5'!F6:AA6)),"","Неверно!")</f>
      </c>
      <c r="B186" s="131">
        <v>124250</v>
      </c>
      <c r="C186" s="118" t="s">
        <v>2722</v>
      </c>
      <c r="D186" s="118" t="s">
        <v>1745</v>
      </c>
    </row>
    <row r="187" spans="1:4" ht="25.5">
      <c r="A187" s="130">
        <f>IF((SUM('Раздел 5'!E7:E7)&gt;=SUM('Раздел 5'!F7:AA7)),"","Неверно!")</f>
      </c>
      <c r="B187" s="131">
        <v>124250</v>
      </c>
      <c r="C187" s="118" t="s">
        <v>2723</v>
      </c>
      <c r="D187" s="118" t="s">
        <v>1745</v>
      </c>
    </row>
    <row r="188" spans="1:4" ht="25.5">
      <c r="A188" s="130">
        <f>IF((SUM('Раздел 5'!E8:E8)&gt;=SUM('Раздел 5'!F8:AA8)),"","Неверно!")</f>
      </c>
      <c r="B188" s="131">
        <v>124250</v>
      </c>
      <c r="C188" s="118" t="s">
        <v>2724</v>
      </c>
      <c r="D188" s="118" t="s">
        <v>1745</v>
      </c>
    </row>
    <row r="189" spans="1:4" ht="25.5">
      <c r="A189" s="130">
        <f>IF((SUM('Раздел 5'!E9:E9)&gt;=SUM('Раздел 5'!F9:AA9)),"","Неверно!")</f>
      </c>
      <c r="B189" s="131">
        <v>124250</v>
      </c>
      <c r="C189" s="118" t="s">
        <v>2725</v>
      </c>
      <c r="D189" s="118" t="s">
        <v>1745</v>
      </c>
    </row>
    <row r="190" spans="1:4" ht="25.5">
      <c r="A190" s="130">
        <f>IF((SUM('Раздел 5'!E10:E10)&gt;=SUM('Раздел 5'!F10:AA10)),"","Неверно!")</f>
      </c>
      <c r="B190" s="131">
        <v>124250</v>
      </c>
      <c r="C190" s="118" t="s">
        <v>2726</v>
      </c>
      <c r="D190" s="118" t="s">
        <v>1745</v>
      </c>
    </row>
    <row r="191" spans="1:4" ht="25.5">
      <c r="A191" s="130">
        <f>IF((SUM('Раздел 5'!E11:E11)&gt;=SUM('Раздел 5'!F11:AA11)),"","Неверно!")</f>
      </c>
      <c r="B191" s="131">
        <v>124250</v>
      </c>
      <c r="C191" s="118" t="s">
        <v>2727</v>
      </c>
      <c r="D191" s="118" t="s">
        <v>1745</v>
      </c>
    </row>
    <row r="192" spans="1:4" ht="25.5">
      <c r="A192" s="130">
        <f>IF((SUM('Раздел 5'!E12:E12)&gt;=SUM('Раздел 5'!F12:AA12)),"","Неверно!")</f>
      </c>
      <c r="B192" s="131">
        <v>124250</v>
      </c>
      <c r="C192" s="118" t="s">
        <v>2728</v>
      </c>
      <c r="D192" s="118" t="s">
        <v>1745</v>
      </c>
    </row>
    <row r="193" spans="1:4" ht="25.5">
      <c r="A193" s="130">
        <f>IF((SUM('Раздел 5'!E13:E13)&gt;=SUM('Раздел 5'!F13:AA13)),"","Неверно!")</f>
      </c>
      <c r="B193" s="131">
        <v>124250</v>
      </c>
      <c r="C193" s="118" t="s">
        <v>2729</v>
      </c>
      <c r="D193" s="118" t="s">
        <v>1745</v>
      </c>
    </row>
    <row r="194" spans="1:4" ht="25.5">
      <c r="A194" s="130">
        <f>IF((SUM('Раздел 5'!E14:E14)&gt;=SUM('Раздел 5'!F14:AA14)),"","Неверно!")</f>
      </c>
      <c r="B194" s="131">
        <v>124250</v>
      </c>
      <c r="C194" s="118" t="s">
        <v>2730</v>
      </c>
      <c r="D194" s="118" t="s">
        <v>1745</v>
      </c>
    </row>
    <row r="195" spans="1:4" ht="25.5">
      <c r="A195" s="130">
        <f>IF((SUM('Раздел 5'!E15:E15)&gt;=SUM('Раздел 5'!F15:AA15)),"","Неверно!")</f>
      </c>
      <c r="B195" s="131">
        <v>124250</v>
      </c>
      <c r="C195" s="118" t="s">
        <v>2731</v>
      </c>
      <c r="D195" s="118" t="s">
        <v>1745</v>
      </c>
    </row>
    <row r="196" spans="1:4" ht="25.5">
      <c r="A196" s="130">
        <f>IF((SUM('Раздел 5'!E16:E16)&gt;=SUM('Раздел 5'!F16:AA16)),"","Неверно!")</f>
      </c>
      <c r="B196" s="131">
        <v>124250</v>
      </c>
      <c r="C196" s="118" t="s">
        <v>2732</v>
      </c>
      <c r="D196" s="118" t="s">
        <v>1745</v>
      </c>
    </row>
    <row r="197" spans="1:4" ht="25.5">
      <c r="A197" s="130">
        <f>IF((SUM('Раздел 5'!E17:E17)&gt;=SUM('Раздел 5'!F17:AA17)),"","Неверно!")</f>
      </c>
      <c r="B197" s="131">
        <v>124250</v>
      </c>
      <c r="C197" s="118" t="s">
        <v>2733</v>
      </c>
      <c r="D197" s="118" t="s">
        <v>1745</v>
      </c>
    </row>
    <row r="198" spans="1:4" ht="25.5">
      <c r="A198" s="130">
        <f>IF((SUM('Раздел 5'!E18:E18)&gt;=SUM('Раздел 5'!F18:AA18)),"","Неверно!")</f>
      </c>
      <c r="B198" s="131">
        <v>124250</v>
      </c>
      <c r="C198" s="118" t="s">
        <v>2734</v>
      </c>
      <c r="D198" s="118" t="s">
        <v>1745</v>
      </c>
    </row>
    <row r="199" spans="1:4" ht="25.5">
      <c r="A199" s="130">
        <f>IF((SUM('Раздел 5'!E19:E19)&gt;=SUM('Раздел 5'!F19:AA19)),"","Неверно!")</f>
      </c>
      <c r="B199" s="131">
        <v>124250</v>
      </c>
      <c r="C199" s="118" t="s">
        <v>2735</v>
      </c>
      <c r="D199" s="118" t="s">
        <v>1745</v>
      </c>
    </row>
    <row r="200" spans="1:4" ht="25.5">
      <c r="A200" s="130">
        <f>IF((SUM('Раздел 5'!E20:E20)&gt;=SUM('Раздел 5'!F20:AA20)),"","Неверно!")</f>
      </c>
      <c r="B200" s="131">
        <v>124250</v>
      </c>
      <c r="C200" s="118" t="s">
        <v>2736</v>
      </c>
      <c r="D200" s="118" t="s">
        <v>1745</v>
      </c>
    </row>
    <row r="201" spans="1:4" ht="25.5">
      <c r="A201" s="130">
        <f>IF((SUM('Раздел 5'!E21:E21)&gt;=SUM('Раздел 5'!F21:AA21)),"","Неверно!")</f>
      </c>
      <c r="B201" s="131">
        <v>124250</v>
      </c>
      <c r="C201" s="118" t="s">
        <v>2737</v>
      </c>
      <c r="D201" s="118" t="s">
        <v>1745</v>
      </c>
    </row>
    <row r="202" spans="1:4" ht="25.5">
      <c r="A202" s="130">
        <f>IF((SUM('Раздел 5'!E22:E22)&gt;=SUM('Раздел 5'!F22:AA22)),"","Неверно!")</f>
      </c>
      <c r="B202" s="131">
        <v>124250</v>
      </c>
      <c r="C202" s="118" t="s">
        <v>2738</v>
      </c>
      <c r="D202" s="118" t="s">
        <v>1745</v>
      </c>
    </row>
    <row r="203" spans="1:4" ht="25.5">
      <c r="A203" s="130">
        <f>IF((SUM('Раздел 5'!E23:E23)&gt;=SUM('Раздел 5'!F23:AA23)),"","Неверно!")</f>
      </c>
      <c r="B203" s="131">
        <v>124250</v>
      </c>
      <c r="C203" s="118" t="s">
        <v>2739</v>
      </c>
      <c r="D203" s="118" t="s">
        <v>1745</v>
      </c>
    </row>
    <row r="204" spans="1:4" ht="25.5">
      <c r="A204" s="130">
        <f>IF((SUM('Раздел 5'!E24:E24)&gt;=SUM('Раздел 5'!F24:AA24)),"","Неверно!")</f>
      </c>
      <c r="B204" s="131">
        <v>124250</v>
      </c>
      <c r="C204" s="118" t="s">
        <v>2740</v>
      </c>
      <c r="D204" s="118" t="s">
        <v>1745</v>
      </c>
    </row>
    <row r="205" spans="1:4" ht="25.5">
      <c r="A205" s="130">
        <f>IF((SUM('Раздел 5'!E25:E25)&gt;=SUM('Раздел 5'!F25:AA25)),"","Неверно!")</f>
      </c>
      <c r="B205" s="131">
        <v>124250</v>
      </c>
      <c r="C205" s="118" t="s">
        <v>2741</v>
      </c>
      <c r="D205" s="118" t="s">
        <v>1745</v>
      </c>
    </row>
    <row r="206" spans="1:4" ht="25.5">
      <c r="A206" s="130">
        <f>IF((SUM('Раздел 5'!E26:E26)&gt;=SUM('Раздел 5'!F26:AA26)),"","Неверно!")</f>
      </c>
      <c r="B206" s="131">
        <v>124250</v>
      </c>
      <c r="C206" s="118" t="s">
        <v>2742</v>
      </c>
      <c r="D206" s="118" t="s">
        <v>1745</v>
      </c>
    </row>
    <row r="207" spans="1:4" ht="25.5">
      <c r="A207" s="130">
        <f>IF((SUM('Раздел 5'!E27:E27)&gt;=SUM('Раздел 5'!F27:AA27)),"","Неверно!")</f>
      </c>
      <c r="B207" s="131">
        <v>124250</v>
      </c>
      <c r="C207" s="118" t="s">
        <v>2743</v>
      </c>
      <c r="D207" s="118" t="s">
        <v>1745</v>
      </c>
    </row>
    <row r="208" spans="1:4" ht="25.5">
      <c r="A208" s="130">
        <f>IF((SUM('Раздел 5'!E28:E28)&gt;=SUM('Раздел 5'!F28:AA28)),"","Неверно!")</f>
      </c>
      <c r="B208" s="131">
        <v>124250</v>
      </c>
      <c r="C208" s="118" t="s">
        <v>2744</v>
      </c>
      <c r="D208" s="118" t="s">
        <v>1745</v>
      </c>
    </row>
    <row r="209" spans="1:4" ht="25.5">
      <c r="A209" s="130">
        <f>IF((SUM('Раздел 5'!E29:E29)&gt;=SUM('Раздел 5'!F29:AA29)),"","Неверно!")</f>
      </c>
      <c r="B209" s="131">
        <v>124250</v>
      </c>
      <c r="C209" s="118" t="s">
        <v>2745</v>
      </c>
      <c r="D209" s="118" t="s">
        <v>1745</v>
      </c>
    </row>
    <row r="210" spans="1:4" ht="25.5">
      <c r="A210" s="130">
        <f>IF((SUM('Раздел 5'!E30:E30)&gt;=SUM('Раздел 5'!F30:AA30)),"","Неверно!")</f>
      </c>
      <c r="B210" s="131">
        <v>124250</v>
      </c>
      <c r="C210" s="118" t="s">
        <v>2746</v>
      </c>
      <c r="D210" s="118" t="s">
        <v>1745</v>
      </c>
    </row>
    <row r="211" spans="1:4" ht="25.5">
      <c r="A211" s="130">
        <f>IF((SUM('Раздел 5'!E31:E31)&gt;=SUM('Раздел 5'!F31:AA31)),"","Неверно!")</f>
      </c>
      <c r="B211" s="131">
        <v>124250</v>
      </c>
      <c r="C211" s="118" t="s">
        <v>2747</v>
      </c>
      <c r="D211" s="118" t="s">
        <v>1745</v>
      </c>
    </row>
    <row r="212" spans="1:4" ht="25.5">
      <c r="A212" s="130">
        <f>IF((SUM('Раздел 5'!E32:E32)&gt;=SUM('Раздел 5'!F32:AA32)),"","Неверно!")</f>
      </c>
      <c r="B212" s="131">
        <v>124250</v>
      </c>
      <c r="C212" s="118" t="s">
        <v>2748</v>
      </c>
      <c r="D212" s="118" t="s">
        <v>1745</v>
      </c>
    </row>
    <row r="213" spans="1:4" ht="25.5">
      <c r="A213" s="130">
        <f>IF((SUM('Раздел 5'!E33:E33)&gt;=SUM('Раздел 5'!F33:AA33)),"","Неверно!")</f>
      </c>
      <c r="B213" s="131">
        <v>124250</v>
      </c>
      <c r="C213" s="118" t="s">
        <v>2749</v>
      </c>
      <c r="D213" s="118" t="s">
        <v>1745</v>
      </c>
    </row>
    <row r="214" spans="1:4" ht="25.5">
      <c r="A214" s="130">
        <f>IF((SUM('Раздел 5'!E34:E34)&gt;=SUM('Раздел 5'!F34:AA34)),"","Неверно!")</f>
      </c>
      <c r="B214" s="131">
        <v>124250</v>
      </c>
      <c r="C214" s="118" t="s">
        <v>2750</v>
      </c>
      <c r="D214" s="118" t="s">
        <v>1745</v>
      </c>
    </row>
    <row r="215" spans="1:4" ht="25.5">
      <c r="A215" s="130">
        <f>IF((SUM('Раздел 5'!E35:E35)&gt;=SUM('Раздел 5'!F35:AA35)),"","Неверно!")</f>
      </c>
      <c r="B215" s="131">
        <v>124250</v>
      </c>
      <c r="C215" s="118" t="s">
        <v>2751</v>
      </c>
      <c r="D215" s="118" t="s">
        <v>1745</v>
      </c>
    </row>
    <row r="216" spans="1:4" ht="25.5">
      <c r="A216" s="130">
        <f>IF((SUM('Раздел 5'!E36:E36)&gt;=SUM('Раздел 5'!F36:AA36)),"","Неверно!")</f>
      </c>
      <c r="B216" s="131">
        <v>124250</v>
      </c>
      <c r="C216" s="118" t="s">
        <v>2752</v>
      </c>
      <c r="D216" s="118" t="s">
        <v>1745</v>
      </c>
    </row>
    <row r="217" spans="1:4" ht="25.5">
      <c r="A217" s="130">
        <f>IF((SUM('Раздел 5'!E37:E37)&gt;=SUM('Раздел 5'!F37:AA37)),"","Неверно!")</f>
      </c>
      <c r="B217" s="131">
        <v>124250</v>
      </c>
      <c r="C217" s="118" t="s">
        <v>2753</v>
      </c>
      <c r="D217" s="118" t="s">
        <v>1745</v>
      </c>
    </row>
    <row r="218" spans="1:4" ht="25.5">
      <c r="A218" s="130">
        <f>IF((SUM('Раздел 5'!E38:E38)&gt;=SUM('Раздел 5'!F38:AA38)),"","Неверно!")</f>
      </c>
      <c r="B218" s="131">
        <v>124250</v>
      </c>
      <c r="C218" s="118" t="s">
        <v>2754</v>
      </c>
      <c r="D218" s="118" t="s">
        <v>1745</v>
      </c>
    </row>
    <row r="219" spans="1:4" ht="25.5">
      <c r="A219" s="130">
        <f>IF((SUM('Раздел 5'!E39:E39)&gt;=SUM('Раздел 5'!F39:AA39)),"","Неверно!")</f>
      </c>
      <c r="B219" s="131">
        <v>124250</v>
      </c>
      <c r="C219" s="118" t="s">
        <v>2755</v>
      </c>
      <c r="D219" s="118" t="s">
        <v>1745</v>
      </c>
    </row>
    <row r="220" spans="1:4" ht="25.5">
      <c r="A220" s="130">
        <f>IF((SUM('Раздел 5'!E40:E40)&gt;=SUM('Раздел 5'!F40:AA40)),"","Неверно!")</f>
      </c>
      <c r="B220" s="131">
        <v>124250</v>
      </c>
      <c r="C220" s="118" t="s">
        <v>2756</v>
      </c>
      <c r="D220" s="118" t="s">
        <v>1745</v>
      </c>
    </row>
    <row r="221" spans="1:4" ht="25.5">
      <c r="A221" s="130">
        <f>IF((SUM('Раздел 5'!E41:E41)&gt;=SUM('Раздел 5'!F41:AA41)),"","Неверно!")</f>
      </c>
      <c r="B221" s="131">
        <v>124250</v>
      </c>
      <c r="C221" s="118" t="s">
        <v>2757</v>
      </c>
      <c r="D221" s="118" t="s">
        <v>1745</v>
      </c>
    </row>
    <row r="222" spans="1:4" ht="25.5">
      <c r="A222" s="130">
        <f>IF((SUM('Раздел 5'!E42:E42)&gt;=SUM('Раздел 5'!F42:AA42)),"","Неверно!")</f>
      </c>
      <c r="B222" s="131">
        <v>124250</v>
      </c>
      <c r="C222" s="118" t="s">
        <v>2758</v>
      </c>
      <c r="D222" s="118" t="s">
        <v>1745</v>
      </c>
    </row>
    <row r="223" spans="1:4" ht="25.5">
      <c r="A223" s="130">
        <f>IF((SUM('Раздел 5'!E43:E43)&gt;=SUM('Раздел 5'!F43:AA43)),"","Неверно!")</f>
      </c>
      <c r="B223" s="131">
        <v>124250</v>
      </c>
      <c r="C223" s="118" t="s">
        <v>2759</v>
      </c>
      <c r="D223" s="118" t="s">
        <v>1745</v>
      </c>
    </row>
    <row r="224" spans="1:4" ht="25.5">
      <c r="A224" s="130">
        <f>IF((SUM('Раздел 5'!E44:E44)&gt;=SUM('Раздел 5'!F44:AA44)),"","Неверно!")</f>
      </c>
      <c r="B224" s="131">
        <v>124250</v>
      </c>
      <c r="C224" s="118" t="s">
        <v>2760</v>
      </c>
      <c r="D224" s="118" t="s">
        <v>1745</v>
      </c>
    </row>
    <row r="225" spans="1:4" ht="25.5">
      <c r="A225" s="130">
        <f>IF((SUM('Раздел 5'!E45:E45)&gt;=SUM('Раздел 5'!F45:AA45)),"","Неверно!")</f>
      </c>
      <c r="B225" s="131">
        <v>124250</v>
      </c>
      <c r="C225" s="118" t="s">
        <v>2761</v>
      </c>
      <c r="D225" s="118" t="s">
        <v>1745</v>
      </c>
    </row>
    <row r="226" spans="1:4" ht="25.5">
      <c r="A226" s="130">
        <f>IF((SUM('Раздел 5'!E46:E46)&gt;=SUM('Раздел 5'!F46:AA46)),"","Неверно!")</f>
      </c>
      <c r="B226" s="131">
        <v>124250</v>
      </c>
      <c r="C226" s="118" t="s">
        <v>2762</v>
      </c>
      <c r="D226" s="118" t="s">
        <v>1745</v>
      </c>
    </row>
    <row r="227" spans="1:4" ht="25.5">
      <c r="A227" s="130">
        <f>IF((SUM('Раздел 5'!E47:E47)&gt;=SUM('Раздел 5'!F47:AA47)),"","Неверно!")</f>
      </c>
      <c r="B227" s="131">
        <v>124250</v>
      </c>
      <c r="C227" s="118" t="s">
        <v>2763</v>
      </c>
      <c r="D227" s="118" t="s">
        <v>1745</v>
      </c>
    </row>
    <row r="228" spans="1:4" ht="25.5">
      <c r="A228" s="130">
        <f>IF((SUM('Раздел 5'!E48:E48)&gt;=SUM('Раздел 5'!F48:AA48)),"","Неверно!")</f>
      </c>
      <c r="B228" s="131">
        <v>124250</v>
      </c>
      <c r="C228" s="118" t="s">
        <v>2764</v>
      </c>
      <c r="D228" s="118" t="s">
        <v>1745</v>
      </c>
    </row>
    <row r="229" spans="1:4" ht="25.5">
      <c r="A229" s="130">
        <f>IF((SUM('Раздел 5'!E49:E49)&gt;=SUM('Раздел 5'!F49:AA49)),"","Неверно!")</f>
      </c>
      <c r="B229" s="131">
        <v>124250</v>
      </c>
      <c r="C229" s="118" t="s">
        <v>2765</v>
      </c>
      <c r="D229" s="118" t="s">
        <v>1745</v>
      </c>
    </row>
    <row r="230" spans="1:4" ht="25.5">
      <c r="A230" s="130">
        <f>IF((SUM('Раздел 5'!E50:E50)&gt;=SUM('Раздел 5'!F50:AA50)),"","Неверно!")</f>
      </c>
      <c r="B230" s="131">
        <v>124250</v>
      </c>
      <c r="C230" s="118" t="s">
        <v>2766</v>
      </c>
      <c r="D230" s="118" t="s">
        <v>1745</v>
      </c>
    </row>
    <row r="231" spans="1:4" ht="25.5">
      <c r="A231" s="130">
        <f>IF((SUM('Раздел 5'!E51:E51)&gt;=SUM('Раздел 5'!F51:AA51)),"","Неверно!")</f>
      </c>
      <c r="B231" s="131">
        <v>124250</v>
      </c>
      <c r="C231" s="118" t="s">
        <v>2767</v>
      </c>
      <c r="D231" s="118" t="s">
        <v>1745</v>
      </c>
    </row>
    <row r="232" spans="1:4" ht="25.5">
      <c r="A232" s="130">
        <f>IF((SUM('Раздел 5'!E52:E52)&gt;=SUM('Раздел 5'!F52:AA52)),"","Неверно!")</f>
      </c>
      <c r="B232" s="131">
        <v>124250</v>
      </c>
      <c r="C232" s="118" t="s">
        <v>2768</v>
      </c>
      <c r="D232" s="118" t="s">
        <v>1745</v>
      </c>
    </row>
    <row r="233" spans="1:4" ht="25.5">
      <c r="A233" s="130">
        <f>IF((SUM('Раздел 5'!E53:E53)&gt;=SUM('Раздел 5'!F53:AA53)),"","Неверно!")</f>
      </c>
      <c r="B233" s="131">
        <v>124250</v>
      </c>
      <c r="C233" s="118" t="s">
        <v>2769</v>
      </c>
      <c r="D233" s="118" t="s">
        <v>1745</v>
      </c>
    </row>
    <row r="234" spans="1:4" ht="25.5">
      <c r="A234" s="130">
        <f>IF((SUM('Раздел 5'!E54:E54)&gt;=SUM('Раздел 5'!F54:AA54)),"","Неверно!")</f>
      </c>
      <c r="B234" s="131">
        <v>124250</v>
      </c>
      <c r="C234" s="118" t="s">
        <v>2770</v>
      </c>
      <c r="D234" s="118" t="s">
        <v>1745</v>
      </c>
    </row>
    <row r="235" spans="1:4" ht="25.5">
      <c r="A235" s="130">
        <f>IF((SUM('Раздел 5'!E55:E55)&gt;=SUM('Раздел 5'!F55:AA55)),"","Неверно!")</f>
      </c>
      <c r="B235" s="131">
        <v>124250</v>
      </c>
      <c r="C235" s="118" t="s">
        <v>2771</v>
      </c>
      <c r="D235" s="118" t="s">
        <v>1745</v>
      </c>
    </row>
    <row r="236" spans="1:4" ht="25.5">
      <c r="A236" s="130">
        <f>IF((SUM('Раздел 5'!E56:E56)&gt;=SUM('Раздел 5'!F56:AA56)),"","Неверно!")</f>
      </c>
      <c r="B236" s="131">
        <v>124250</v>
      </c>
      <c r="C236" s="118" t="s">
        <v>2772</v>
      </c>
      <c r="D236" s="118" t="s">
        <v>1745</v>
      </c>
    </row>
    <row r="237" spans="1:4" ht="25.5">
      <c r="A237" s="130">
        <f>IF((SUM('Раздел 5'!E57:E57)&gt;=SUM('Раздел 5'!F57:AA57)),"","Неверно!")</f>
      </c>
      <c r="B237" s="131">
        <v>124250</v>
      </c>
      <c r="C237" s="118" t="s">
        <v>2773</v>
      </c>
      <c r="D237" s="118" t="s">
        <v>1745</v>
      </c>
    </row>
    <row r="238" spans="1:4" ht="25.5">
      <c r="A238" s="130">
        <f>IF((SUM('Раздел 5'!E58:E58)&gt;=SUM('Раздел 5'!F58:AA58)),"","Неверно!")</f>
      </c>
      <c r="B238" s="131">
        <v>124250</v>
      </c>
      <c r="C238" s="118" t="s">
        <v>2774</v>
      </c>
      <c r="D238" s="118" t="s">
        <v>1745</v>
      </c>
    </row>
    <row r="239" spans="1:4" ht="25.5">
      <c r="A239" s="130">
        <f>IF((SUM('Раздел 5'!E59:E59)&gt;=SUM('Раздел 5'!F59:AA59)),"","Неверно!")</f>
      </c>
      <c r="B239" s="131">
        <v>124250</v>
      </c>
      <c r="C239" s="118" t="s">
        <v>2775</v>
      </c>
      <c r="D239" s="118" t="s">
        <v>1745</v>
      </c>
    </row>
    <row r="240" spans="1:4" ht="25.5">
      <c r="A240" s="130">
        <f>IF((SUM('Раздел 5'!E60:E60)&gt;=SUM('Раздел 5'!F60:AA60)),"","Неверно!")</f>
      </c>
      <c r="B240" s="131">
        <v>124250</v>
      </c>
      <c r="C240" s="118" t="s">
        <v>2776</v>
      </c>
      <c r="D240" s="118" t="s">
        <v>1745</v>
      </c>
    </row>
    <row r="241" spans="1:4" ht="25.5">
      <c r="A241" s="130">
        <f>IF((SUM('Раздел 5'!E61:E61)&gt;=SUM('Раздел 5'!F61:AA61)),"","Неверно!")</f>
      </c>
      <c r="B241" s="131">
        <v>124250</v>
      </c>
      <c r="C241" s="118" t="s">
        <v>2777</v>
      </c>
      <c r="D241" s="118" t="s">
        <v>1745</v>
      </c>
    </row>
    <row r="242" spans="1:4" ht="25.5">
      <c r="A242" s="130">
        <f>IF((SUM('Раздел 5'!E62:E62)&gt;=SUM('Раздел 5'!F62:AA62)),"","Неверно!")</f>
      </c>
      <c r="B242" s="131">
        <v>124250</v>
      </c>
      <c r="C242" s="118" t="s">
        <v>2778</v>
      </c>
      <c r="D242" s="118" t="s">
        <v>1745</v>
      </c>
    </row>
    <row r="243" spans="1:4" ht="25.5">
      <c r="A243" s="130">
        <f>IF((SUM('Раздел 5'!E63:E63)&gt;=SUM('Раздел 5'!F63:AA63)),"","Неверно!")</f>
      </c>
      <c r="B243" s="131">
        <v>124250</v>
      </c>
      <c r="C243" s="118" t="s">
        <v>2779</v>
      </c>
      <c r="D243" s="118" t="s">
        <v>1745</v>
      </c>
    </row>
    <row r="244" spans="1:4" ht="25.5">
      <c r="A244" s="130">
        <f>IF((SUM('Раздел 3'!F4:F4)&gt;=SUM('Раздел 3'!AK4:AK4)),"","Неверно!")</f>
      </c>
      <c r="B244" s="131">
        <v>124251</v>
      </c>
      <c r="C244" s="118" t="s">
        <v>2780</v>
      </c>
      <c r="D244" s="118" t="s">
        <v>1744</v>
      </c>
    </row>
    <row r="245" spans="1:4" ht="25.5">
      <c r="A245" s="130">
        <f>IF((SUM('Раздел 3'!F5:F5)&gt;=SUM('Раздел 3'!AK5:AK5)),"","Неверно!")</f>
      </c>
      <c r="B245" s="131">
        <v>124251</v>
      </c>
      <c r="C245" s="118" t="s">
        <v>2781</v>
      </c>
      <c r="D245" s="118" t="s">
        <v>1744</v>
      </c>
    </row>
    <row r="246" spans="1:4" ht="25.5">
      <c r="A246" s="130">
        <f>IF((SUM('Раздел 3'!F6:F6)&gt;=SUM('Раздел 3'!AK6:AK6)),"","Неверно!")</f>
      </c>
      <c r="B246" s="131">
        <v>124251</v>
      </c>
      <c r="C246" s="118" t="s">
        <v>2782</v>
      </c>
      <c r="D246" s="118" t="s">
        <v>1744</v>
      </c>
    </row>
    <row r="247" spans="1:4" ht="25.5">
      <c r="A247" s="130">
        <f>IF((SUM('Раздел 3'!F7:F7)&gt;=SUM('Раздел 3'!AK7:AK7)),"","Неверно!")</f>
      </c>
      <c r="B247" s="131">
        <v>124251</v>
      </c>
      <c r="C247" s="118" t="s">
        <v>2783</v>
      </c>
      <c r="D247" s="118" t="s">
        <v>1744</v>
      </c>
    </row>
    <row r="248" spans="1:4" ht="25.5">
      <c r="A248" s="130">
        <f>IF((SUM('Раздел 3'!F8:F8)&gt;=SUM('Раздел 3'!AK8:AK8)),"","Неверно!")</f>
      </c>
      <c r="B248" s="131">
        <v>124251</v>
      </c>
      <c r="C248" s="118" t="s">
        <v>2784</v>
      </c>
      <c r="D248" s="118" t="s">
        <v>1744</v>
      </c>
    </row>
    <row r="249" spans="1:4" ht="25.5">
      <c r="A249" s="130">
        <f>IF((SUM('Раздел 3'!F9:F9)&gt;=SUM('Раздел 3'!AK9:AK9)),"","Неверно!")</f>
      </c>
      <c r="B249" s="131">
        <v>124251</v>
      </c>
      <c r="C249" s="118" t="s">
        <v>2785</v>
      </c>
      <c r="D249" s="118" t="s">
        <v>1744</v>
      </c>
    </row>
    <row r="250" spans="1:4" ht="25.5">
      <c r="A250" s="130">
        <f>IF((SUM('Раздел 3'!F10:F10)&gt;=SUM('Раздел 3'!AK10:AK10)),"","Неверно!")</f>
      </c>
      <c r="B250" s="131">
        <v>124251</v>
      </c>
      <c r="C250" s="118" t="s">
        <v>2786</v>
      </c>
      <c r="D250" s="118" t="s">
        <v>1744</v>
      </c>
    </row>
    <row r="251" spans="1:4" ht="25.5">
      <c r="A251" s="130">
        <f>IF((SUM('Раздел 3'!F11:F11)&gt;=SUM('Раздел 3'!AK11:AK11)),"","Неверно!")</f>
      </c>
      <c r="B251" s="131">
        <v>124251</v>
      </c>
      <c r="C251" s="118" t="s">
        <v>2787</v>
      </c>
      <c r="D251" s="118" t="s">
        <v>1744</v>
      </c>
    </row>
    <row r="252" spans="1:4" ht="25.5">
      <c r="A252" s="130">
        <f>IF((SUM('Раздел 3'!F12:F12)&gt;=SUM('Раздел 3'!AK12:AK12)),"","Неверно!")</f>
      </c>
      <c r="B252" s="131">
        <v>124251</v>
      </c>
      <c r="C252" s="118" t="s">
        <v>2788</v>
      </c>
      <c r="D252" s="118" t="s">
        <v>1744</v>
      </c>
    </row>
    <row r="253" spans="1:4" ht="25.5">
      <c r="A253" s="130">
        <f>IF((SUM('Раздел 3'!F13:F13)&gt;=SUM('Раздел 3'!AK13:AK13)),"","Неверно!")</f>
      </c>
      <c r="B253" s="131">
        <v>124251</v>
      </c>
      <c r="C253" s="118" t="s">
        <v>1662</v>
      </c>
      <c r="D253" s="118" t="s">
        <v>1744</v>
      </c>
    </row>
    <row r="254" spans="1:4" ht="25.5">
      <c r="A254" s="130">
        <f>IF((SUM('Раздел 3'!F14:F14)&gt;=SUM('Раздел 3'!AK14:AK14)),"","Неверно!")</f>
      </c>
      <c r="B254" s="131">
        <v>124251</v>
      </c>
      <c r="C254" s="118" t="s">
        <v>1663</v>
      </c>
      <c r="D254" s="118" t="s">
        <v>1744</v>
      </c>
    </row>
    <row r="255" spans="1:4" ht="25.5">
      <c r="A255" s="130">
        <f>IF((SUM('Раздел 3'!F15:F15)&gt;=SUM('Раздел 3'!AK15:AK15)),"","Неверно!")</f>
      </c>
      <c r="B255" s="131">
        <v>124251</v>
      </c>
      <c r="C255" s="118" t="s">
        <v>1664</v>
      </c>
      <c r="D255" s="118" t="s">
        <v>1744</v>
      </c>
    </row>
    <row r="256" spans="1:4" ht="25.5">
      <c r="A256" s="130">
        <f>IF((SUM('Раздел 3'!F16:F16)&gt;=SUM('Раздел 3'!AK16:AK16)),"","Неверно!")</f>
      </c>
      <c r="B256" s="131">
        <v>124251</v>
      </c>
      <c r="C256" s="118" t="s">
        <v>1665</v>
      </c>
      <c r="D256" s="118" t="s">
        <v>1744</v>
      </c>
    </row>
    <row r="257" spans="1:4" ht="25.5">
      <c r="A257" s="130">
        <f>IF((SUM('Раздел 3'!F17:F17)&gt;=SUM('Раздел 3'!AK17:AK17)),"","Неверно!")</f>
      </c>
      <c r="B257" s="131">
        <v>124251</v>
      </c>
      <c r="C257" s="118" t="s">
        <v>1666</v>
      </c>
      <c r="D257" s="118" t="s">
        <v>1744</v>
      </c>
    </row>
    <row r="258" spans="1:4" ht="25.5">
      <c r="A258" s="130">
        <f>IF((SUM('Раздел 3'!F18:F18)&gt;=SUM('Раздел 3'!AK18:AK18)),"","Неверно!")</f>
      </c>
      <c r="B258" s="131">
        <v>124251</v>
      </c>
      <c r="C258" s="118" t="s">
        <v>1667</v>
      </c>
      <c r="D258" s="118" t="s">
        <v>1744</v>
      </c>
    </row>
    <row r="259" spans="1:4" ht="25.5">
      <c r="A259" s="130">
        <f>IF((SUM('Раздел 3'!F19:F19)&gt;=SUM('Раздел 3'!AK19:AK19)),"","Неверно!")</f>
      </c>
      <c r="B259" s="131">
        <v>124251</v>
      </c>
      <c r="C259" s="118" t="s">
        <v>1668</v>
      </c>
      <c r="D259" s="118" t="s">
        <v>1744</v>
      </c>
    </row>
    <row r="260" spans="1:4" ht="25.5">
      <c r="A260" s="130">
        <f>IF((SUM('Раздел 3'!F20:F20)&gt;=SUM('Раздел 3'!AK20:AK20)),"","Неверно!")</f>
      </c>
      <c r="B260" s="131">
        <v>124251</v>
      </c>
      <c r="C260" s="118" t="s">
        <v>1669</v>
      </c>
      <c r="D260" s="118" t="s">
        <v>1744</v>
      </c>
    </row>
    <row r="261" spans="1:4" ht="25.5">
      <c r="A261" s="130">
        <f>IF((SUM('Раздел 3'!F21:F21)&gt;=SUM('Раздел 3'!AK21:AK21)),"","Неверно!")</f>
      </c>
      <c r="B261" s="131">
        <v>124251</v>
      </c>
      <c r="C261" s="118" t="s">
        <v>1670</v>
      </c>
      <c r="D261" s="118" t="s">
        <v>1744</v>
      </c>
    </row>
    <row r="262" spans="1:4" ht="25.5">
      <c r="A262" s="130">
        <f>IF((SUM('Раздел 3'!F22:F22)&gt;=SUM('Раздел 3'!AK22:AK22)),"","Неверно!")</f>
      </c>
      <c r="B262" s="131">
        <v>124251</v>
      </c>
      <c r="C262" s="118" t="s">
        <v>1671</v>
      </c>
      <c r="D262" s="118" t="s">
        <v>1744</v>
      </c>
    </row>
    <row r="263" spans="1:4" ht="25.5">
      <c r="A263" s="130">
        <f>IF((SUM('Раздел 3'!F23:F23)&gt;=SUM('Раздел 3'!AK23:AK23)),"","Неверно!")</f>
      </c>
      <c r="B263" s="131">
        <v>124251</v>
      </c>
      <c r="C263" s="118" t="s">
        <v>1672</v>
      </c>
      <c r="D263" s="118" t="s">
        <v>1744</v>
      </c>
    </row>
    <row r="264" spans="1:4" ht="25.5">
      <c r="A264" s="130">
        <f>IF((SUM('Раздел 3'!F24:F24)&gt;=SUM('Раздел 3'!AK24:AK24)),"","Неверно!")</f>
      </c>
      <c r="B264" s="131">
        <v>124251</v>
      </c>
      <c r="C264" s="118" t="s">
        <v>1673</v>
      </c>
      <c r="D264" s="118" t="s">
        <v>1744</v>
      </c>
    </row>
    <row r="265" spans="1:4" ht="25.5">
      <c r="A265" s="130">
        <f>IF((SUM('Раздел 3'!F25:F25)&gt;=SUM('Раздел 3'!AK25:AK25)),"","Неверно!")</f>
      </c>
      <c r="B265" s="131">
        <v>124251</v>
      </c>
      <c r="C265" s="118" t="s">
        <v>1674</v>
      </c>
      <c r="D265" s="118" t="s">
        <v>1744</v>
      </c>
    </row>
    <row r="266" spans="1:4" ht="25.5">
      <c r="A266" s="130">
        <f>IF((SUM('Раздел 3'!F26:F26)&gt;=SUM('Раздел 3'!AK26:AK26)),"","Неверно!")</f>
      </c>
      <c r="B266" s="131">
        <v>124251</v>
      </c>
      <c r="C266" s="118" t="s">
        <v>1675</v>
      </c>
      <c r="D266" s="118" t="s">
        <v>1744</v>
      </c>
    </row>
    <row r="267" spans="1:4" ht="25.5">
      <c r="A267" s="130">
        <f>IF((SUM('Раздел 3'!F27:F27)&gt;=SUM('Раздел 3'!AK27:AK27)),"","Неверно!")</f>
      </c>
      <c r="B267" s="131">
        <v>124251</v>
      </c>
      <c r="C267" s="118" t="s">
        <v>1676</v>
      </c>
      <c r="D267" s="118" t="s">
        <v>1744</v>
      </c>
    </row>
    <row r="268" spans="1:4" ht="25.5">
      <c r="A268" s="130">
        <f>IF((SUM('Раздел 3'!F28:F28)&gt;=SUM('Раздел 3'!AK28:AK28)),"","Неверно!")</f>
      </c>
      <c r="B268" s="131">
        <v>124251</v>
      </c>
      <c r="C268" s="118" t="s">
        <v>1677</v>
      </c>
      <c r="D268" s="118" t="s">
        <v>1744</v>
      </c>
    </row>
    <row r="269" spans="1:4" ht="25.5">
      <c r="A269" s="130">
        <f>IF((SUM('Раздел 3'!F29:F29)&gt;=SUM('Раздел 3'!AK29:AK29)),"","Неверно!")</f>
      </c>
      <c r="B269" s="131">
        <v>124251</v>
      </c>
      <c r="C269" s="118" t="s">
        <v>1678</v>
      </c>
      <c r="D269" s="118" t="s">
        <v>1744</v>
      </c>
    </row>
    <row r="270" spans="1:4" ht="25.5">
      <c r="A270" s="130">
        <f>IF((SUM('Раздел 3'!F30:F30)&gt;=SUM('Раздел 3'!AK30:AK30)),"","Неверно!")</f>
      </c>
      <c r="B270" s="131">
        <v>124251</v>
      </c>
      <c r="C270" s="118" t="s">
        <v>1679</v>
      </c>
      <c r="D270" s="118" t="s">
        <v>1744</v>
      </c>
    </row>
    <row r="271" spans="1:4" ht="25.5">
      <c r="A271" s="130">
        <f>IF((SUM('Раздел 3'!F31:F31)&gt;=SUM('Раздел 3'!AK31:AK31)),"","Неверно!")</f>
      </c>
      <c r="B271" s="131">
        <v>124251</v>
      </c>
      <c r="C271" s="118" t="s">
        <v>1680</v>
      </c>
      <c r="D271" s="118" t="s">
        <v>1744</v>
      </c>
    </row>
    <row r="272" spans="1:4" ht="25.5">
      <c r="A272" s="130">
        <f>IF((SUM('Раздел 3'!F32:F32)&gt;=SUM('Раздел 3'!AK32:AK32)),"","Неверно!")</f>
      </c>
      <c r="B272" s="131">
        <v>124251</v>
      </c>
      <c r="C272" s="118" t="s">
        <v>1681</v>
      </c>
      <c r="D272" s="118" t="s">
        <v>1744</v>
      </c>
    </row>
    <row r="273" spans="1:4" ht="25.5">
      <c r="A273" s="130">
        <f>IF((SUM('Раздел 3'!F33:F33)&gt;=SUM('Раздел 3'!AK33:AK33)),"","Неверно!")</f>
      </c>
      <c r="B273" s="131">
        <v>124251</v>
      </c>
      <c r="C273" s="118" t="s">
        <v>1682</v>
      </c>
      <c r="D273" s="118" t="s">
        <v>1744</v>
      </c>
    </row>
    <row r="274" spans="1:4" ht="25.5">
      <c r="A274" s="130">
        <f>IF((SUM('Раздел 3'!F34:F34)&gt;=SUM('Раздел 3'!AK34:AK34)),"","Неверно!")</f>
      </c>
      <c r="B274" s="131">
        <v>124251</v>
      </c>
      <c r="C274" s="118" t="s">
        <v>1683</v>
      </c>
      <c r="D274" s="118" t="s">
        <v>1744</v>
      </c>
    </row>
    <row r="275" spans="1:4" ht="25.5">
      <c r="A275" s="130">
        <f>IF((SUM('Раздел 3'!F35:F35)&gt;=SUM('Раздел 3'!AK35:AK35)),"","Неверно!")</f>
      </c>
      <c r="B275" s="131">
        <v>124251</v>
      </c>
      <c r="C275" s="118" t="s">
        <v>1684</v>
      </c>
      <c r="D275" s="118" t="s">
        <v>1744</v>
      </c>
    </row>
    <row r="276" spans="1:4" ht="25.5">
      <c r="A276" s="130">
        <f>IF((SUM('Раздел 3'!F36:F36)&gt;=SUM('Раздел 3'!AK36:AK36)),"","Неверно!")</f>
      </c>
      <c r="B276" s="131">
        <v>124251</v>
      </c>
      <c r="C276" s="118" t="s">
        <v>1685</v>
      </c>
      <c r="D276" s="118" t="s">
        <v>1744</v>
      </c>
    </row>
    <row r="277" spans="1:4" ht="25.5">
      <c r="A277" s="130">
        <f>IF((SUM('Раздел 3'!F37:F37)&gt;=SUM('Раздел 3'!AK37:AK37)),"","Неверно!")</f>
      </c>
      <c r="B277" s="131">
        <v>124251</v>
      </c>
      <c r="C277" s="118" t="s">
        <v>1686</v>
      </c>
      <c r="D277" s="118" t="s">
        <v>1744</v>
      </c>
    </row>
    <row r="278" spans="1:4" ht="25.5">
      <c r="A278" s="130">
        <f>IF((SUM('Раздел 3'!F38:F38)&gt;=SUM('Раздел 3'!AK38:AK38)),"","Неверно!")</f>
      </c>
      <c r="B278" s="131">
        <v>124251</v>
      </c>
      <c r="C278" s="118" t="s">
        <v>1687</v>
      </c>
      <c r="D278" s="118" t="s">
        <v>1744</v>
      </c>
    </row>
    <row r="279" spans="1:4" ht="25.5">
      <c r="A279" s="130">
        <f>IF((SUM('Раздел 3'!F39:F39)&gt;=SUM('Раздел 3'!AK39:AK39)),"","Неверно!")</f>
      </c>
      <c r="B279" s="131">
        <v>124251</v>
      </c>
      <c r="C279" s="118" t="s">
        <v>1688</v>
      </c>
      <c r="D279" s="118" t="s">
        <v>1744</v>
      </c>
    </row>
    <row r="280" spans="1:4" ht="25.5">
      <c r="A280" s="130">
        <f>IF((SUM('Раздел 3'!F40:F40)&gt;=SUM('Раздел 3'!AK40:AK40)),"","Неверно!")</f>
      </c>
      <c r="B280" s="131">
        <v>124251</v>
      </c>
      <c r="C280" s="118" t="s">
        <v>1689</v>
      </c>
      <c r="D280" s="118" t="s">
        <v>1744</v>
      </c>
    </row>
    <row r="281" spans="1:4" ht="25.5">
      <c r="A281" s="130">
        <f>IF((SUM('Раздел 3'!F41:F41)&gt;=SUM('Раздел 3'!AK41:AK41)),"","Неверно!")</f>
      </c>
      <c r="B281" s="131">
        <v>124251</v>
      </c>
      <c r="C281" s="118" t="s">
        <v>1690</v>
      </c>
      <c r="D281" s="118" t="s">
        <v>1744</v>
      </c>
    </row>
    <row r="282" spans="1:4" ht="25.5">
      <c r="A282" s="130">
        <f>IF((SUM('Раздел 3'!F42:F42)&gt;=SUM('Раздел 3'!AK42:AK42)),"","Неверно!")</f>
      </c>
      <c r="B282" s="131">
        <v>124251</v>
      </c>
      <c r="C282" s="118" t="s">
        <v>1691</v>
      </c>
      <c r="D282" s="118" t="s">
        <v>1744</v>
      </c>
    </row>
    <row r="283" spans="1:4" ht="25.5">
      <c r="A283" s="130">
        <f>IF((SUM('Раздел 3'!F43:F43)&gt;=SUM('Раздел 3'!AK43:AK43)),"","Неверно!")</f>
      </c>
      <c r="B283" s="131">
        <v>124251</v>
      </c>
      <c r="C283" s="118" t="s">
        <v>1692</v>
      </c>
      <c r="D283" s="118" t="s">
        <v>1744</v>
      </c>
    </row>
    <row r="284" spans="1:4" ht="25.5">
      <c r="A284" s="130">
        <f>IF((SUM('Раздел 3'!F44:F44)&gt;=SUM('Раздел 3'!AK44:AK44)),"","Неверно!")</f>
      </c>
      <c r="B284" s="131">
        <v>124251</v>
      </c>
      <c r="C284" s="118" t="s">
        <v>1693</v>
      </c>
      <c r="D284" s="118" t="s">
        <v>1744</v>
      </c>
    </row>
    <row r="285" spans="1:4" ht="25.5">
      <c r="A285" s="130">
        <f>IF((SUM('Раздел 3'!F45:F45)&gt;=SUM('Раздел 3'!AK45:AK45)),"","Неверно!")</f>
      </c>
      <c r="B285" s="131">
        <v>124251</v>
      </c>
      <c r="C285" s="118" t="s">
        <v>1694</v>
      </c>
      <c r="D285" s="118" t="s">
        <v>1744</v>
      </c>
    </row>
    <row r="286" spans="1:4" ht="25.5">
      <c r="A286" s="130">
        <f>IF((SUM('Раздел 3'!F46:F46)&gt;=SUM('Раздел 3'!AK46:AK46)),"","Неверно!")</f>
      </c>
      <c r="B286" s="131">
        <v>124251</v>
      </c>
      <c r="C286" s="118" t="s">
        <v>1695</v>
      </c>
      <c r="D286" s="118" t="s">
        <v>1744</v>
      </c>
    </row>
    <row r="287" spans="1:4" ht="25.5">
      <c r="A287" s="130">
        <f>IF((SUM('Раздел 3'!F47:F47)&gt;=SUM('Раздел 3'!AK47:AK47)),"","Неверно!")</f>
      </c>
      <c r="B287" s="131">
        <v>124251</v>
      </c>
      <c r="C287" s="118" t="s">
        <v>1696</v>
      </c>
      <c r="D287" s="118" t="s">
        <v>1744</v>
      </c>
    </row>
    <row r="288" spans="1:4" ht="25.5">
      <c r="A288" s="130">
        <f>IF((SUM('Раздел 3'!F48:F48)&gt;=SUM('Раздел 3'!AK48:AK48)),"","Неверно!")</f>
      </c>
      <c r="B288" s="131">
        <v>124251</v>
      </c>
      <c r="C288" s="118" t="s">
        <v>1697</v>
      </c>
      <c r="D288" s="118" t="s">
        <v>1744</v>
      </c>
    </row>
    <row r="289" spans="1:4" ht="25.5">
      <c r="A289" s="130">
        <f>IF((SUM('Раздел 3'!F49:F49)&gt;=SUM('Раздел 3'!AK49:AK49)),"","Неверно!")</f>
      </c>
      <c r="B289" s="131">
        <v>124251</v>
      </c>
      <c r="C289" s="118" t="s">
        <v>1698</v>
      </c>
      <c r="D289" s="118" t="s">
        <v>1744</v>
      </c>
    </row>
    <row r="290" spans="1:4" ht="25.5">
      <c r="A290" s="130">
        <f>IF((SUM('Раздел 3'!F50:F50)&gt;=SUM('Раздел 3'!AK50:AK50)),"","Неверно!")</f>
      </c>
      <c r="B290" s="131">
        <v>124251</v>
      </c>
      <c r="C290" s="118" t="s">
        <v>1699</v>
      </c>
      <c r="D290" s="118" t="s">
        <v>1744</v>
      </c>
    </row>
    <row r="291" spans="1:4" ht="25.5">
      <c r="A291" s="130">
        <f>IF((SUM('Раздел 3'!F51:F51)&gt;=SUM('Раздел 3'!AK51:AK51)),"","Неверно!")</f>
      </c>
      <c r="B291" s="131">
        <v>124251</v>
      </c>
      <c r="C291" s="118" t="s">
        <v>1700</v>
      </c>
      <c r="D291" s="118" t="s">
        <v>1744</v>
      </c>
    </row>
    <row r="292" spans="1:4" ht="25.5">
      <c r="A292" s="130">
        <f>IF((SUM('Раздел 3'!F52:F52)&gt;=SUM('Раздел 3'!AK52:AK52)),"","Неверно!")</f>
      </c>
      <c r="B292" s="131">
        <v>124251</v>
      </c>
      <c r="C292" s="118" t="s">
        <v>1701</v>
      </c>
      <c r="D292" s="118" t="s">
        <v>1744</v>
      </c>
    </row>
    <row r="293" spans="1:4" ht="25.5">
      <c r="A293" s="130">
        <f>IF((SUM('Раздел 3'!F53:F53)&gt;=SUM('Раздел 3'!AK53:AK53)),"","Неверно!")</f>
      </c>
      <c r="B293" s="131">
        <v>124251</v>
      </c>
      <c r="C293" s="118" t="s">
        <v>1702</v>
      </c>
      <c r="D293" s="118" t="s">
        <v>1744</v>
      </c>
    </row>
    <row r="294" spans="1:4" ht="25.5">
      <c r="A294" s="130">
        <f>IF((SUM('Раздел 3'!F54:F54)&gt;=SUM('Раздел 3'!AK54:AK54)),"","Неверно!")</f>
      </c>
      <c r="B294" s="131">
        <v>124251</v>
      </c>
      <c r="C294" s="118" t="s">
        <v>1703</v>
      </c>
      <c r="D294" s="118" t="s">
        <v>1744</v>
      </c>
    </row>
    <row r="295" spans="1:4" ht="25.5">
      <c r="A295" s="130">
        <f>IF((SUM('Раздел 3'!F55:F55)&gt;=SUM('Раздел 3'!AK55:AK55)),"","Неверно!")</f>
      </c>
      <c r="B295" s="131">
        <v>124251</v>
      </c>
      <c r="C295" s="118" t="s">
        <v>1704</v>
      </c>
      <c r="D295" s="118" t="s">
        <v>1744</v>
      </c>
    </row>
    <row r="296" spans="1:4" ht="25.5">
      <c r="A296" s="130">
        <f>IF((SUM('Раздел 3'!F56:F56)&gt;=SUM('Раздел 3'!AK56:AK56)),"","Неверно!")</f>
      </c>
      <c r="B296" s="131">
        <v>124251</v>
      </c>
      <c r="C296" s="118" t="s">
        <v>1705</v>
      </c>
      <c r="D296" s="118" t="s">
        <v>1744</v>
      </c>
    </row>
    <row r="297" spans="1:4" ht="25.5">
      <c r="A297" s="130">
        <f>IF((SUM('Раздел 3'!F57:F57)&gt;=SUM('Раздел 3'!AK57:AK57)),"","Неверно!")</f>
      </c>
      <c r="B297" s="131">
        <v>124251</v>
      </c>
      <c r="C297" s="118" t="s">
        <v>1706</v>
      </c>
      <c r="D297" s="118" t="s">
        <v>1744</v>
      </c>
    </row>
    <row r="298" spans="1:4" ht="25.5">
      <c r="A298" s="130">
        <f>IF((SUM('Раздел 3'!F58:F58)&gt;=SUM('Раздел 3'!AK58:AK58)),"","Неверно!")</f>
      </c>
      <c r="B298" s="131">
        <v>124251</v>
      </c>
      <c r="C298" s="118" t="s">
        <v>1707</v>
      </c>
      <c r="D298" s="118" t="s">
        <v>1744</v>
      </c>
    </row>
    <row r="299" spans="1:4" ht="25.5">
      <c r="A299" s="130">
        <f>IF((SUM('Раздел 3'!F59:F59)&gt;=SUM('Раздел 3'!AK59:AK59)),"","Неверно!")</f>
      </c>
      <c r="B299" s="131">
        <v>124251</v>
      </c>
      <c r="C299" s="118" t="s">
        <v>1708</v>
      </c>
      <c r="D299" s="118" t="s">
        <v>1744</v>
      </c>
    </row>
    <row r="300" spans="1:4" ht="25.5">
      <c r="A300" s="130">
        <f>IF((SUM('Раздел 3'!F60:F60)&gt;=SUM('Раздел 3'!AK60:AK60)),"","Неверно!")</f>
      </c>
      <c r="B300" s="131">
        <v>124251</v>
      </c>
      <c r="C300" s="118" t="s">
        <v>1709</v>
      </c>
      <c r="D300" s="118" t="s">
        <v>1744</v>
      </c>
    </row>
    <row r="301" spans="1:4" ht="25.5">
      <c r="A301" s="130">
        <f>IF((SUM('Раздел 3'!F61:F61)&gt;=SUM('Раздел 3'!AK61:AK61)),"","Неверно!")</f>
      </c>
      <c r="B301" s="131">
        <v>124251</v>
      </c>
      <c r="C301" s="118" t="s">
        <v>1710</v>
      </c>
      <c r="D301" s="118" t="s">
        <v>1744</v>
      </c>
    </row>
    <row r="302" spans="1:4" ht="25.5">
      <c r="A302" s="130">
        <f>IF((SUM('Раздел 3'!F62:F62)&gt;=SUM('Раздел 3'!AK62:AK62)),"","Неверно!")</f>
      </c>
      <c r="B302" s="131">
        <v>124251</v>
      </c>
      <c r="C302" s="118" t="s">
        <v>1711</v>
      </c>
      <c r="D302" s="118" t="s">
        <v>1744</v>
      </c>
    </row>
    <row r="303" spans="1:4" ht="25.5">
      <c r="A303" s="130">
        <f>IF((SUM('Раздел 3'!F4:F4)&gt;=SUM('Раздел 3'!AJ4:AJ4)),"","Неверно!")</f>
      </c>
      <c r="B303" s="131">
        <v>124252</v>
      </c>
      <c r="C303" s="118" t="s">
        <v>1712</v>
      </c>
      <c r="D303" s="118" t="s">
        <v>1743</v>
      </c>
    </row>
    <row r="304" spans="1:4" ht="25.5">
      <c r="A304" s="130">
        <f>IF((SUM('Раздел 3'!F5:F5)&gt;=SUM('Раздел 3'!AJ5:AJ5)),"","Неверно!")</f>
      </c>
      <c r="B304" s="131">
        <v>124252</v>
      </c>
      <c r="C304" s="118" t="s">
        <v>1713</v>
      </c>
      <c r="D304" s="118" t="s">
        <v>1743</v>
      </c>
    </row>
    <row r="305" spans="1:4" ht="25.5">
      <c r="A305" s="130">
        <f>IF((SUM('Раздел 3'!F6:F6)&gt;=SUM('Раздел 3'!AJ6:AJ6)),"","Неверно!")</f>
      </c>
      <c r="B305" s="131">
        <v>124252</v>
      </c>
      <c r="C305" s="118" t="s">
        <v>1714</v>
      </c>
      <c r="D305" s="118" t="s">
        <v>1743</v>
      </c>
    </row>
    <row r="306" spans="1:4" ht="25.5">
      <c r="A306" s="130">
        <f>IF((SUM('Раздел 3'!F7:F7)&gt;=SUM('Раздел 3'!AJ7:AJ7)),"","Неверно!")</f>
      </c>
      <c r="B306" s="131">
        <v>124252</v>
      </c>
      <c r="C306" s="118" t="s">
        <v>1715</v>
      </c>
      <c r="D306" s="118" t="s">
        <v>1743</v>
      </c>
    </row>
    <row r="307" spans="1:4" ht="25.5">
      <c r="A307" s="130">
        <f>IF((SUM('Раздел 3'!F8:F8)&gt;=SUM('Раздел 3'!AJ8:AJ8)),"","Неверно!")</f>
      </c>
      <c r="B307" s="131">
        <v>124252</v>
      </c>
      <c r="C307" s="118" t="s">
        <v>1716</v>
      </c>
      <c r="D307" s="118" t="s">
        <v>1743</v>
      </c>
    </row>
    <row r="308" spans="1:4" ht="25.5">
      <c r="A308" s="130">
        <f>IF((SUM('Раздел 3'!F9:F9)&gt;=SUM('Раздел 3'!AJ9:AJ9)),"","Неверно!")</f>
      </c>
      <c r="B308" s="131">
        <v>124252</v>
      </c>
      <c r="C308" s="118" t="s">
        <v>1717</v>
      </c>
      <c r="D308" s="118" t="s">
        <v>1743</v>
      </c>
    </row>
    <row r="309" spans="1:4" ht="25.5">
      <c r="A309" s="130">
        <f>IF((SUM('Раздел 3'!F10:F10)&gt;=SUM('Раздел 3'!AJ10:AJ10)),"","Неверно!")</f>
      </c>
      <c r="B309" s="131">
        <v>124252</v>
      </c>
      <c r="C309" s="118" t="s">
        <v>1718</v>
      </c>
      <c r="D309" s="118" t="s">
        <v>1743</v>
      </c>
    </row>
    <row r="310" spans="1:4" ht="25.5">
      <c r="A310" s="130">
        <f>IF((SUM('Раздел 3'!F11:F11)&gt;=SUM('Раздел 3'!AJ11:AJ11)),"","Неверно!")</f>
      </c>
      <c r="B310" s="131">
        <v>124252</v>
      </c>
      <c r="C310" s="118" t="s">
        <v>1719</v>
      </c>
      <c r="D310" s="118" t="s">
        <v>1743</v>
      </c>
    </row>
    <row r="311" spans="1:4" ht="25.5">
      <c r="A311" s="130">
        <f>IF((SUM('Раздел 3'!F12:F12)&gt;=SUM('Раздел 3'!AJ12:AJ12)),"","Неверно!")</f>
      </c>
      <c r="B311" s="131">
        <v>124252</v>
      </c>
      <c r="C311" s="118" t="s">
        <v>1720</v>
      </c>
      <c r="D311" s="118" t="s">
        <v>1743</v>
      </c>
    </row>
    <row r="312" spans="1:4" ht="25.5">
      <c r="A312" s="130">
        <f>IF((SUM('Раздел 3'!F13:F13)&gt;=SUM('Раздел 3'!AJ13:AJ13)),"","Неверно!")</f>
      </c>
      <c r="B312" s="131">
        <v>124252</v>
      </c>
      <c r="C312" s="118" t="s">
        <v>716</v>
      </c>
      <c r="D312" s="118" t="s">
        <v>1743</v>
      </c>
    </row>
    <row r="313" spans="1:4" ht="25.5">
      <c r="A313" s="130">
        <f>IF((SUM('Раздел 3'!F14:F14)&gt;=SUM('Раздел 3'!AJ14:AJ14)),"","Неверно!")</f>
      </c>
      <c r="B313" s="131">
        <v>124252</v>
      </c>
      <c r="C313" s="118" t="s">
        <v>717</v>
      </c>
      <c r="D313" s="118" t="s">
        <v>1743</v>
      </c>
    </row>
    <row r="314" spans="1:4" ht="25.5">
      <c r="A314" s="130">
        <f>IF((SUM('Раздел 3'!F15:F15)&gt;=SUM('Раздел 3'!AJ15:AJ15)),"","Неверно!")</f>
      </c>
      <c r="B314" s="131">
        <v>124252</v>
      </c>
      <c r="C314" s="118" t="s">
        <v>718</v>
      </c>
      <c r="D314" s="118" t="s">
        <v>1743</v>
      </c>
    </row>
    <row r="315" spans="1:4" ht="25.5">
      <c r="A315" s="130">
        <f>IF((SUM('Раздел 3'!F16:F16)&gt;=SUM('Раздел 3'!AJ16:AJ16)),"","Неверно!")</f>
      </c>
      <c r="B315" s="131">
        <v>124252</v>
      </c>
      <c r="C315" s="118" t="s">
        <v>719</v>
      </c>
      <c r="D315" s="118" t="s">
        <v>1743</v>
      </c>
    </row>
    <row r="316" spans="1:4" ht="25.5">
      <c r="A316" s="130">
        <f>IF((SUM('Раздел 3'!F17:F17)&gt;=SUM('Раздел 3'!AJ17:AJ17)),"","Неверно!")</f>
      </c>
      <c r="B316" s="131">
        <v>124252</v>
      </c>
      <c r="C316" s="118" t="s">
        <v>720</v>
      </c>
      <c r="D316" s="118" t="s">
        <v>1743</v>
      </c>
    </row>
    <row r="317" spans="1:4" ht="25.5">
      <c r="A317" s="130">
        <f>IF((SUM('Раздел 3'!F18:F18)&gt;=SUM('Раздел 3'!AJ18:AJ18)),"","Неверно!")</f>
      </c>
      <c r="B317" s="131">
        <v>124252</v>
      </c>
      <c r="C317" s="118" t="s">
        <v>721</v>
      </c>
      <c r="D317" s="118" t="s">
        <v>1743</v>
      </c>
    </row>
    <row r="318" spans="1:4" ht="25.5">
      <c r="A318" s="130">
        <f>IF((SUM('Раздел 3'!F19:F19)&gt;=SUM('Раздел 3'!AJ19:AJ19)),"","Неверно!")</f>
      </c>
      <c r="B318" s="131">
        <v>124252</v>
      </c>
      <c r="C318" s="118" t="s">
        <v>722</v>
      </c>
      <c r="D318" s="118" t="s">
        <v>1743</v>
      </c>
    </row>
    <row r="319" spans="1:4" ht="25.5">
      <c r="A319" s="130">
        <f>IF((SUM('Раздел 3'!F20:F20)&gt;=SUM('Раздел 3'!AJ20:AJ20)),"","Неверно!")</f>
      </c>
      <c r="B319" s="131">
        <v>124252</v>
      </c>
      <c r="C319" s="118" t="s">
        <v>723</v>
      </c>
      <c r="D319" s="118" t="s">
        <v>1743</v>
      </c>
    </row>
    <row r="320" spans="1:4" ht="25.5">
      <c r="A320" s="130">
        <f>IF((SUM('Раздел 3'!F21:F21)&gt;=SUM('Раздел 3'!AJ21:AJ21)),"","Неверно!")</f>
      </c>
      <c r="B320" s="131">
        <v>124252</v>
      </c>
      <c r="C320" s="118" t="s">
        <v>724</v>
      </c>
      <c r="D320" s="118" t="s">
        <v>1743</v>
      </c>
    </row>
    <row r="321" spans="1:4" ht="25.5">
      <c r="A321" s="130">
        <f>IF((SUM('Раздел 3'!F22:F22)&gt;=SUM('Раздел 3'!AJ22:AJ22)),"","Неверно!")</f>
      </c>
      <c r="B321" s="131">
        <v>124252</v>
      </c>
      <c r="C321" s="118" t="s">
        <v>725</v>
      </c>
      <c r="D321" s="118" t="s">
        <v>1743</v>
      </c>
    </row>
    <row r="322" spans="1:4" ht="25.5">
      <c r="A322" s="130">
        <f>IF((SUM('Раздел 3'!F23:F23)&gt;=SUM('Раздел 3'!AJ23:AJ23)),"","Неверно!")</f>
      </c>
      <c r="B322" s="131">
        <v>124252</v>
      </c>
      <c r="C322" s="118" t="s">
        <v>726</v>
      </c>
      <c r="D322" s="118" t="s">
        <v>1743</v>
      </c>
    </row>
    <row r="323" spans="1:4" ht="25.5">
      <c r="A323" s="130">
        <f>IF((SUM('Раздел 3'!F24:F24)&gt;=SUM('Раздел 3'!AJ24:AJ24)),"","Неверно!")</f>
      </c>
      <c r="B323" s="131">
        <v>124252</v>
      </c>
      <c r="C323" s="118" t="s">
        <v>727</v>
      </c>
      <c r="D323" s="118" t="s">
        <v>1743</v>
      </c>
    </row>
    <row r="324" spans="1:4" ht="25.5">
      <c r="A324" s="130">
        <f>IF((SUM('Раздел 3'!F25:F25)&gt;=SUM('Раздел 3'!AJ25:AJ25)),"","Неверно!")</f>
      </c>
      <c r="B324" s="131">
        <v>124252</v>
      </c>
      <c r="C324" s="118" t="s">
        <v>728</v>
      </c>
      <c r="D324" s="118" t="s">
        <v>1743</v>
      </c>
    </row>
    <row r="325" spans="1:4" ht="25.5">
      <c r="A325" s="130">
        <f>IF((SUM('Раздел 3'!F26:F26)&gt;=SUM('Раздел 3'!AJ26:AJ26)),"","Неверно!")</f>
      </c>
      <c r="B325" s="131">
        <v>124252</v>
      </c>
      <c r="C325" s="118" t="s">
        <v>729</v>
      </c>
      <c r="D325" s="118" t="s">
        <v>1743</v>
      </c>
    </row>
    <row r="326" spans="1:4" ht="25.5">
      <c r="A326" s="130">
        <f>IF((SUM('Раздел 3'!F27:F27)&gt;=SUM('Раздел 3'!AJ27:AJ27)),"","Неверно!")</f>
      </c>
      <c r="B326" s="131">
        <v>124252</v>
      </c>
      <c r="C326" s="118" t="s">
        <v>730</v>
      </c>
      <c r="D326" s="118" t="s">
        <v>1743</v>
      </c>
    </row>
    <row r="327" spans="1:4" ht="25.5">
      <c r="A327" s="130">
        <f>IF((SUM('Раздел 3'!F28:F28)&gt;=SUM('Раздел 3'!AJ28:AJ28)),"","Неверно!")</f>
      </c>
      <c r="B327" s="131">
        <v>124252</v>
      </c>
      <c r="C327" s="118" t="s">
        <v>731</v>
      </c>
      <c r="D327" s="118" t="s">
        <v>1743</v>
      </c>
    </row>
    <row r="328" spans="1:4" ht="25.5">
      <c r="A328" s="130">
        <f>IF((SUM('Раздел 3'!F29:F29)&gt;=SUM('Раздел 3'!AJ29:AJ29)),"","Неверно!")</f>
      </c>
      <c r="B328" s="131">
        <v>124252</v>
      </c>
      <c r="C328" s="118" t="s">
        <v>732</v>
      </c>
      <c r="D328" s="118" t="s">
        <v>1743</v>
      </c>
    </row>
    <row r="329" spans="1:4" ht="25.5">
      <c r="A329" s="130">
        <f>IF((SUM('Раздел 3'!F30:F30)&gt;=SUM('Раздел 3'!AJ30:AJ30)),"","Неверно!")</f>
      </c>
      <c r="B329" s="131">
        <v>124252</v>
      </c>
      <c r="C329" s="118" t="s">
        <v>733</v>
      </c>
      <c r="D329" s="118" t="s">
        <v>1743</v>
      </c>
    </row>
    <row r="330" spans="1:4" ht="25.5">
      <c r="A330" s="130">
        <f>IF((SUM('Раздел 3'!F31:F31)&gt;=SUM('Раздел 3'!AJ31:AJ31)),"","Неверно!")</f>
      </c>
      <c r="B330" s="131">
        <v>124252</v>
      </c>
      <c r="C330" s="118" t="s">
        <v>734</v>
      </c>
      <c r="D330" s="118" t="s">
        <v>1743</v>
      </c>
    </row>
    <row r="331" spans="1:4" ht="25.5">
      <c r="A331" s="130">
        <f>IF((SUM('Раздел 3'!F32:F32)&gt;=SUM('Раздел 3'!AJ32:AJ32)),"","Неверно!")</f>
      </c>
      <c r="B331" s="131">
        <v>124252</v>
      </c>
      <c r="C331" s="118" t="s">
        <v>735</v>
      </c>
      <c r="D331" s="118" t="s">
        <v>1743</v>
      </c>
    </row>
    <row r="332" spans="1:4" ht="25.5">
      <c r="A332" s="130">
        <f>IF((SUM('Раздел 3'!F33:F33)&gt;=SUM('Раздел 3'!AJ33:AJ33)),"","Неверно!")</f>
      </c>
      <c r="B332" s="131">
        <v>124252</v>
      </c>
      <c r="C332" s="118" t="s">
        <v>736</v>
      </c>
      <c r="D332" s="118" t="s">
        <v>1743</v>
      </c>
    </row>
    <row r="333" spans="1:4" ht="25.5">
      <c r="A333" s="130">
        <f>IF((SUM('Раздел 3'!F34:F34)&gt;=SUM('Раздел 3'!AJ34:AJ34)),"","Неверно!")</f>
      </c>
      <c r="B333" s="131">
        <v>124252</v>
      </c>
      <c r="C333" s="118" t="s">
        <v>737</v>
      </c>
      <c r="D333" s="118" t="s">
        <v>1743</v>
      </c>
    </row>
    <row r="334" spans="1:4" ht="25.5">
      <c r="A334" s="130">
        <f>IF((SUM('Раздел 3'!F35:F35)&gt;=SUM('Раздел 3'!AJ35:AJ35)),"","Неверно!")</f>
      </c>
      <c r="B334" s="131">
        <v>124252</v>
      </c>
      <c r="C334" s="118" t="s">
        <v>738</v>
      </c>
      <c r="D334" s="118" t="s">
        <v>1743</v>
      </c>
    </row>
    <row r="335" spans="1:4" ht="25.5">
      <c r="A335" s="130">
        <f>IF((SUM('Раздел 3'!F36:F36)&gt;=SUM('Раздел 3'!AJ36:AJ36)),"","Неверно!")</f>
      </c>
      <c r="B335" s="131">
        <v>124252</v>
      </c>
      <c r="C335" s="118" t="s">
        <v>739</v>
      </c>
      <c r="D335" s="118" t="s">
        <v>1743</v>
      </c>
    </row>
    <row r="336" spans="1:4" ht="25.5">
      <c r="A336" s="130">
        <f>IF((SUM('Раздел 3'!F37:F37)&gt;=SUM('Раздел 3'!AJ37:AJ37)),"","Неверно!")</f>
      </c>
      <c r="B336" s="131">
        <v>124252</v>
      </c>
      <c r="C336" s="118" t="s">
        <v>2009</v>
      </c>
      <c r="D336" s="118" t="s">
        <v>1743</v>
      </c>
    </row>
    <row r="337" spans="1:4" ht="25.5">
      <c r="A337" s="130">
        <f>IF((SUM('Раздел 3'!F38:F38)&gt;=SUM('Раздел 3'!AJ38:AJ38)),"","Неверно!")</f>
      </c>
      <c r="B337" s="131">
        <v>124252</v>
      </c>
      <c r="C337" s="118" t="s">
        <v>2010</v>
      </c>
      <c r="D337" s="118" t="s">
        <v>1743</v>
      </c>
    </row>
    <row r="338" spans="1:4" ht="25.5">
      <c r="A338" s="130">
        <f>IF((SUM('Раздел 3'!F39:F39)&gt;=SUM('Раздел 3'!AJ39:AJ39)),"","Неверно!")</f>
      </c>
      <c r="B338" s="131">
        <v>124252</v>
      </c>
      <c r="C338" s="118" t="s">
        <v>2011</v>
      </c>
      <c r="D338" s="118" t="s">
        <v>1743</v>
      </c>
    </row>
    <row r="339" spans="1:4" ht="25.5">
      <c r="A339" s="130">
        <f>IF((SUM('Раздел 3'!F40:F40)&gt;=SUM('Раздел 3'!AJ40:AJ40)),"","Неверно!")</f>
      </c>
      <c r="B339" s="131">
        <v>124252</v>
      </c>
      <c r="C339" s="118" t="s">
        <v>2012</v>
      </c>
      <c r="D339" s="118" t="s">
        <v>1743</v>
      </c>
    </row>
    <row r="340" spans="1:4" ht="25.5">
      <c r="A340" s="130">
        <f>IF((SUM('Раздел 3'!F41:F41)&gt;=SUM('Раздел 3'!AJ41:AJ41)),"","Неверно!")</f>
      </c>
      <c r="B340" s="131">
        <v>124252</v>
      </c>
      <c r="C340" s="118" t="s">
        <v>2013</v>
      </c>
      <c r="D340" s="118" t="s">
        <v>1743</v>
      </c>
    </row>
    <row r="341" spans="1:4" ht="25.5">
      <c r="A341" s="130">
        <f>IF((SUM('Раздел 3'!F42:F42)&gt;=SUM('Раздел 3'!AJ42:AJ42)),"","Неверно!")</f>
      </c>
      <c r="B341" s="131">
        <v>124252</v>
      </c>
      <c r="C341" s="118" t="s">
        <v>2014</v>
      </c>
      <c r="D341" s="118" t="s">
        <v>1743</v>
      </c>
    </row>
    <row r="342" spans="1:4" ht="25.5">
      <c r="A342" s="130">
        <f>IF((SUM('Раздел 3'!F43:F43)&gt;=SUM('Раздел 3'!AJ43:AJ43)),"","Неверно!")</f>
      </c>
      <c r="B342" s="131">
        <v>124252</v>
      </c>
      <c r="C342" s="118" t="s">
        <v>2015</v>
      </c>
      <c r="D342" s="118" t="s">
        <v>1743</v>
      </c>
    </row>
    <row r="343" spans="1:4" ht="25.5">
      <c r="A343" s="130">
        <f>IF((SUM('Раздел 3'!F44:F44)&gt;=SUM('Раздел 3'!AJ44:AJ44)),"","Неверно!")</f>
      </c>
      <c r="B343" s="131">
        <v>124252</v>
      </c>
      <c r="C343" s="118" t="s">
        <v>2016</v>
      </c>
      <c r="D343" s="118" t="s">
        <v>1743</v>
      </c>
    </row>
    <row r="344" spans="1:4" ht="25.5">
      <c r="A344" s="130">
        <f>IF((SUM('Раздел 3'!F45:F45)&gt;=SUM('Раздел 3'!AJ45:AJ45)),"","Неверно!")</f>
      </c>
      <c r="B344" s="131">
        <v>124252</v>
      </c>
      <c r="C344" s="118" t="s">
        <v>2017</v>
      </c>
      <c r="D344" s="118" t="s">
        <v>1743</v>
      </c>
    </row>
    <row r="345" spans="1:4" ht="25.5">
      <c r="A345" s="130">
        <f>IF((SUM('Раздел 3'!F46:F46)&gt;=SUM('Раздел 3'!AJ46:AJ46)),"","Неверно!")</f>
      </c>
      <c r="B345" s="131">
        <v>124252</v>
      </c>
      <c r="C345" s="118" t="s">
        <v>2018</v>
      </c>
      <c r="D345" s="118" t="s">
        <v>1743</v>
      </c>
    </row>
    <row r="346" spans="1:4" ht="25.5">
      <c r="A346" s="130">
        <f>IF((SUM('Раздел 3'!F47:F47)&gt;=SUM('Раздел 3'!AJ47:AJ47)),"","Неверно!")</f>
      </c>
      <c r="B346" s="131">
        <v>124252</v>
      </c>
      <c r="C346" s="118" t="s">
        <v>2019</v>
      </c>
      <c r="D346" s="118" t="s">
        <v>1743</v>
      </c>
    </row>
    <row r="347" spans="1:4" ht="25.5">
      <c r="A347" s="130">
        <f>IF((SUM('Раздел 3'!F48:F48)&gt;=SUM('Раздел 3'!AJ48:AJ48)),"","Неверно!")</f>
      </c>
      <c r="B347" s="131">
        <v>124252</v>
      </c>
      <c r="C347" s="118" t="s">
        <v>2020</v>
      </c>
      <c r="D347" s="118" t="s">
        <v>1743</v>
      </c>
    </row>
    <row r="348" spans="1:4" ht="25.5">
      <c r="A348" s="130">
        <f>IF((SUM('Раздел 3'!F49:F49)&gt;=SUM('Раздел 3'!AJ49:AJ49)),"","Неверно!")</f>
      </c>
      <c r="B348" s="131">
        <v>124252</v>
      </c>
      <c r="C348" s="118" t="s">
        <v>2021</v>
      </c>
      <c r="D348" s="118" t="s">
        <v>1743</v>
      </c>
    </row>
    <row r="349" spans="1:4" ht="25.5">
      <c r="A349" s="130">
        <f>IF((SUM('Раздел 3'!F50:F50)&gt;=SUM('Раздел 3'!AJ50:AJ50)),"","Неверно!")</f>
      </c>
      <c r="B349" s="131">
        <v>124252</v>
      </c>
      <c r="C349" s="118" t="s">
        <v>2022</v>
      </c>
      <c r="D349" s="118" t="s">
        <v>1743</v>
      </c>
    </row>
    <row r="350" spans="1:4" ht="25.5">
      <c r="A350" s="130">
        <f>IF((SUM('Раздел 3'!F51:F51)&gt;=SUM('Раздел 3'!AJ51:AJ51)),"","Неверно!")</f>
      </c>
      <c r="B350" s="131">
        <v>124252</v>
      </c>
      <c r="C350" s="118" t="s">
        <v>2023</v>
      </c>
      <c r="D350" s="118" t="s">
        <v>1743</v>
      </c>
    </row>
    <row r="351" spans="1:4" ht="25.5">
      <c r="A351" s="130">
        <f>IF((SUM('Раздел 3'!F52:F52)&gt;=SUM('Раздел 3'!AJ52:AJ52)),"","Неверно!")</f>
      </c>
      <c r="B351" s="131">
        <v>124252</v>
      </c>
      <c r="C351" s="118" t="s">
        <v>2024</v>
      </c>
      <c r="D351" s="118" t="s">
        <v>1743</v>
      </c>
    </row>
    <row r="352" spans="1:4" ht="25.5">
      <c r="A352" s="130">
        <f>IF((SUM('Раздел 3'!F53:F53)&gt;=SUM('Раздел 3'!AJ53:AJ53)),"","Неверно!")</f>
      </c>
      <c r="B352" s="131">
        <v>124252</v>
      </c>
      <c r="C352" s="118" t="s">
        <v>2025</v>
      </c>
      <c r="D352" s="118" t="s">
        <v>1743</v>
      </c>
    </row>
    <row r="353" spans="1:4" ht="25.5">
      <c r="A353" s="130">
        <f>IF((SUM('Раздел 3'!F54:F54)&gt;=SUM('Раздел 3'!AJ54:AJ54)),"","Неверно!")</f>
      </c>
      <c r="B353" s="131">
        <v>124252</v>
      </c>
      <c r="C353" s="118" t="s">
        <v>2026</v>
      </c>
      <c r="D353" s="118" t="s">
        <v>1743</v>
      </c>
    </row>
    <row r="354" spans="1:4" ht="25.5">
      <c r="A354" s="130">
        <f>IF((SUM('Раздел 3'!F55:F55)&gt;=SUM('Раздел 3'!AJ55:AJ55)),"","Неверно!")</f>
      </c>
      <c r="B354" s="131">
        <v>124252</v>
      </c>
      <c r="C354" s="118" t="s">
        <v>2027</v>
      </c>
      <c r="D354" s="118" t="s">
        <v>1743</v>
      </c>
    </row>
    <row r="355" spans="1:4" ht="25.5">
      <c r="A355" s="130">
        <f>IF((SUM('Раздел 3'!F56:F56)&gt;=SUM('Раздел 3'!AJ56:AJ56)),"","Неверно!")</f>
      </c>
      <c r="B355" s="131">
        <v>124252</v>
      </c>
      <c r="C355" s="118" t="s">
        <v>2028</v>
      </c>
      <c r="D355" s="118" t="s">
        <v>1743</v>
      </c>
    </row>
    <row r="356" spans="1:4" ht="25.5">
      <c r="A356" s="130">
        <f>IF((SUM('Раздел 3'!F57:F57)&gt;=SUM('Раздел 3'!AJ57:AJ57)),"","Неверно!")</f>
      </c>
      <c r="B356" s="131">
        <v>124252</v>
      </c>
      <c r="C356" s="118" t="s">
        <v>2029</v>
      </c>
      <c r="D356" s="118" t="s">
        <v>1743</v>
      </c>
    </row>
    <row r="357" spans="1:4" ht="25.5">
      <c r="A357" s="130">
        <f>IF((SUM('Раздел 3'!F58:F58)&gt;=SUM('Раздел 3'!AJ58:AJ58)),"","Неверно!")</f>
      </c>
      <c r="B357" s="131">
        <v>124252</v>
      </c>
      <c r="C357" s="118" t="s">
        <v>2030</v>
      </c>
      <c r="D357" s="118" t="s">
        <v>1743</v>
      </c>
    </row>
    <row r="358" spans="1:4" ht="25.5">
      <c r="A358" s="130">
        <f>IF((SUM('Раздел 3'!F59:F59)&gt;=SUM('Раздел 3'!AJ59:AJ59)),"","Неверно!")</f>
      </c>
      <c r="B358" s="131">
        <v>124252</v>
      </c>
      <c r="C358" s="118" t="s">
        <v>2031</v>
      </c>
      <c r="D358" s="118" t="s">
        <v>1743</v>
      </c>
    </row>
    <row r="359" spans="1:4" ht="25.5">
      <c r="A359" s="130">
        <f>IF((SUM('Раздел 3'!F60:F60)&gt;=SUM('Раздел 3'!AJ60:AJ60)),"","Неверно!")</f>
      </c>
      <c r="B359" s="131">
        <v>124252</v>
      </c>
      <c r="C359" s="118" t="s">
        <v>2032</v>
      </c>
      <c r="D359" s="118" t="s">
        <v>1743</v>
      </c>
    </row>
    <row r="360" spans="1:4" ht="25.5">
      <c r="A360" s="130">
        <f>IF((SUM('Раздел 3'!F61:F61)&gt;=SUM('Раздел 3'!AJ61:AJ61)),"","Неверно!")</f>
      </c>
      <c r="B360" s="131">
        <v>124252</v>
      </c>
      <c r="C360" s="118" t="s">
        <v>2033</v>
      </c>
      <c r="D360" s="118" t="s">
        <v>1743</v>
      </c>
    </row>
    <row r="361" spans="1:4" ht="25.5">
      <c r="A361" s="130">
        <f>IF((SUM('Раздел 3'!F62:F62)&gt;=SUM('Раздел 3'!AJ62:AJ62)),"","Неверно!")</f>
      </c>
      <c r="B361" s="131">
        <v>124252</v>
      </c>
      <c r="C361" s="118" t="s">
        <v>2034</v>
      </c>
      <c r="D361" s="118" t="s">
        <v>1743</v>
      </c>
    </row>
    <row r="362" spans="1:4" ht="25.5">
      <c r="A362" s="130">
        <f>IF((SUM('Раздел 3'!E4:E4)&gt;=SUM('Раздел 3'!AK4:AK4)),"","Неверно!")</f>
      </c>
      <c r="B362" s="131">
        <v>124253</v>
      </c>
      <c r="C362" s="118" t="s">
        <v>2035</v>
      </c>
      <c r="D362" s="118" t="s">
        <v>1742</v>
      </c>
    </row>
    <row r="363" spans="1:4" ht="25.5">
      <c r="A363" s="130">
        <f>IF((SUM('Раздел 3'!E5:E5)&gt;=SUM('Раздел 3'!AK5:AK5)),"","Неверно!")</f>
      </c>
      <c r="B363" s="131">
        <v>124253</v>
      </c>
      <c r="C363" s="118" t="s">
        <v>2036</v>
      </c>
      <c r="D363" s="118" t="s">
        <v>1742</v>
      </c>
    </row>
    <row r="364" spans="1:4" ht="25.5">
      <c r="A364" s="130">
        <f>IF((SUM('Раздел 3'!E6:E6)&gt;=SUM('Раздел 3'!AK6:AK6)),"","Неверно!")</f>
      </c>
      <c r="B364" s="131">
        <v>124253</v>
      </c>
      <c r="C364" s="118" t="s">
        <v>2037</v>
      </c>
      <c r="D364" s="118" t="s">
        <v>1742</v>
      </c>
    </row>
    <row r="365" spans="1:4" ht="25.5">
      <c r="A365" s="130">
        <f>IF((SUM('Раздел 3'!E7:E7)&gt;=SUM('Раздел 3'!AK7:AK7)),"","Неверно!")</f>
      </c>
      <c r="B365" s="131">
        <v>124253</v>
      </c>
      <c r="C365" s="118" t="s">
        <v>2038</v>
      </c>
      <c r="D365" s="118" t="s">
        <v>1742</v>
      </c>
    </row>
    <row r="366" spans="1:4" ht="25.5">
      <c r="A366" s="130">
        <f>IF((SUM('Раздел 3'!E8:E8)&gt;=SUM('Раздел 3'!AK8:AK8)),"","Неверно!")</f>
      </c>
      <c r="B366" s="131">
        <v>124253</v>
      </c>
      <c r="C366" s="118" t="s">
        <v>2039</v>
      </c>
      <c r="D366" s="118" t="s">
        <v>1742</v>
      </c>
    </row>
    <row r="367" spans="1:4" ht="25.5">
      <c r="A367" s="130">
        <f>IF((SUM('Раздел 3'!E9:E9)&gt;=SUM('Раздел 3'!AK9:AK9)),"","Неверно!")</f>
      </c>
      <c r="B367" s="131">
        <v>124253</v>
      </c>
      <c r="C367" s="118" t="s">
        <v>2040</v>
      </c>
      <c r="D367" s="118" t="s">
        <v>1742</v>
      </c>
    </row>
    <row r="368" spans="1:4" ht="25.5">
      <c r="A368" s="130">
        <f>IF((SUM('Раздел 3'!E10:E10)&gt;=SUM('Раздел 3'!AK10:AK10)),"","Неверно!")</f>
      </c>
      <c r="B368" s="131">
        <v>124253</v>
      </c>
      <c r="C368" s="118" t="s">
        <v>2041</v>
      </c>
      <c r="D368" s="118" t="s">
        <v>1742</v>
      </c>
    </row>
    <row r="369" spans="1:4" ht="25.5">
      <c r="A369" s="130">
        <f>IF((SUM('Раздел 3'!E11:E11)&gt;=SUM('Раздел 3'!AK11:AK11)),"","Неверно!")</f>
      </c>
      <c r="B369" s="131">
        <v>124253</v>
      </c>
      <c r="C369" s="118" t="s">
        <v>2042</v>
      </c>
      <c r="D369" s="118" t="s">
        <v>1742</v>
      </c>
    </row>
    <row r="370" spans="1:4" ht="25.5">
      <c r="A370" s="130">
        <f>IF((SUM('Раздел 3'!E12:E12)&gt;=SUM('Раздел 3'!AK12:AK12)),"","Неверно!")</f>
      </c>
      <c r="B370" s="131">
        <v>124253</v>
      </c>
      <c r="C370" s="118" t="s">
        <v>2043</v>
      </c>
      <c r="D370" s="118" t="s">
        <v>1742</v>
      </c>
    </row>
    <row r="371" spans="1:4" ht="25.5">
      <c r="A371" s="130">
        <f>IF((SUM('Раздел 3'!E13:E13)&gt;=SUM('Раздел 3'!AK13:AK13)),"","Неверно!")</f>
      </c>
      <c r="B371" s="131">
        <v>124253</v>
      </c>
      <c r="C371" s="118" t="s">
        <v>2044</v>
      </c>
      <c r="D371" s="118" t="s">
        <v>1742</v>
      </c>
    </row>
    <row r="372" spans="1:4" ht="25.5">
      <c r="A372" s="130">
        <f>IF((SUM('Раздел 3'!E14:E14)&gt;=SUM('Раздел 3'!AK14:AK14)),"","Неверно!")</f>
      </c>
      <c r="B372" s="131">
        <v>124253</v>
      </c>
      <c r="C372" s="118" t="s">
        <v>2045</v>
      </c>
      <c r="D372" s="118" t="s">
        <v>1742</v>
      </c>
    </row>
    <row r="373" spans="1:4" ht="25.5">
      <c r="A373" s="130">
        <f>IF((SUM('Раздел 3'!E15:E15)&gt;=SUM('Раздел 3'!AK15:AK15)),"","Неверно!")</f>
      </c>
      <c r="B373" s="131">
        <v>124253</v>
      </c>
      <c r="C373" s="118" t="s">
        <v>2046</v>
      </c>
      <c r="D373" s="118" t="s">
        <v>1742</v>
      </c>
    </row>
    <row r="374" spans="1:4" ht="25.5">
      <c r="A374" s="130">
        <f>IF((SUM('Раздел 3'!E16:E16)&gt;=SUM('Раздел 3'!AK16:AK16)),"","Неверно!")</f>
      </c>
      <c r="B374" s="131">
        <v>124253</v>
      </c>
      <c r="C374" s="118" t="s">
        <v>2047</v>
      </c>
      <c r="D374" s="118" t="s">
        <v>1742</v>
      </c>
    </row>
    <row r="375" spans="1:4" ht="25.5">
      <c r="A375" s="130">
        <f>IF((SUM('Раздел 3'!E17:E17)&gt;=SUM('Раздел 3'!AK17:AK17)),"","Неверно!")</f>
      </c>
      <c r="B375" s="131">
        <v>124253</v>
      </c>
      <c r="C375" s="118" t="s">
        <v>2048</v>
      </c>
      <c r="D375" s="118" t="s">
        <v>1742</v>
      </c>
    </row>
    <row r="376" spans="1:4" ht="25.5">
      <c r="A376" s="130">
        <f>IF((SUM('Раздел 3'!E18:E18)&gt;=SUM('Раздел 3'!AK18:AK18)),"","Неверно!")</f>
      </c>
      <c r="B376" s="131">
        <v>124253</v>
      </c>
      <c r="C376" s="118" t="s">
        <v>2049</v>
      </c>
      <c r="D376" s="118" t="s">
        <v>1742</v>
      </c>
    </row>
    <row r="377" spans="1:4" ht="25.5">
      <c r="A377" s="130">
        <f>IF((SUM('Раздел 3'!E19:E19)&gt;=SUM('Раздел 3'!AK19:AK19)),"","Неверно!")</f>
      </c>
      <c r="B377" s="131">
        <v>124253</v>
      </c>
      <c r="C377" s="118" t="s">
        <v>2050</v>
      </c>
      <c r="D377" s="118" t="s">
        <v>1742</v>
      </c>
    </row>
    <row r="378" spans="1:4" ht="25.5">
      <c r="A378" s="130">
        <f>IF((SUM('Раздел 3'!E20:E20)&gt;=SUM('Раздел 3'!AK20:AK20)),"","Неверно!")</f>
      </c>
      <c r="B378" s="131">
        <v>124253</v>
      </c>
      <c r="C378" s="118" t="s">
        <v>2051</v>
      </c>
      <c r="D378" s="118" t="s">
        <v>1742</v>
      </c>
    </row>
    <row r="379" spans="1:4" ht="25.5">
      <c r="A379" s="130">
        <f>IF((SUM('Раздел 3'!E21:E21)&gt;=SUM('Раздел 3'!AK21:AK21)),"","Неверно!")</f>
      </c>
      <c r="B379" s="131">
        <v>124253</v>
      </c>
      <c r="C379" s="118" t="s">
        <v>2052</v>
      </c>
      <c r="D379" s="118" t="s">
        <v>1742</v>
      </c>
    </row>
    <row r="380" spans="1:4" ht="25.5">
      <c r="A380" s="130">
        <f>IF((SUM('Раздел 3'!E22:E22)&gt;=SUM('Раздел 3'!AK22:AK22)),"","Неверно!")</f>
      </c>
      <c r="B380" s="131">
        <v>124253</v>
      </c>
      <c r="C380" s="118" t="s">
        <v>2053</v>
      </c>
      <c r="D380" s="118" t="s">
        <v>1742</v>
      </c>
    </row>
    <row r="381" spans="1:4" ht="25.5">
      <c r="A381" s="130">
        <f>IF((SUM('Раздел 3'!E23:E23)&gt;=SUM('Раздел 3'!AK23:AK23)),"","Неверно!")</f>
      </c>
      <c r="B381" s="131">
        <v>124253</v>
      </c>
      <c r="C381" s="118" t="s">
        <v>2054</v>
      </c>
      <c r="D381" s="118" t="s">
        <v>1742</v>
      </c>
    </row>
    <row r="382" spans="1:4" ht="25.5">
      <c r="A382" s="130">
        <f>IF((SUM('Раздел 3'!E24:E24)&gt;=SUM('Раздел 3'!AK24:AK24)),"","Неверно!")</f>
      </c>
      <c r="B382" s="131">
        <v>124253</v>
      </c>
      <c r="C382" s="118" t="s">
        <v>2055</v>
      </c>
      <c r="D382" s="118" t="s">
        <v>1742</v>
      </c>
    </row>
    <row r="383" spans="1:4" ht="25.5">
      <c r="A383" s="130">
        <f>IF((SUM('Раздел 3'!E25:E25)&gt;=SUM('Раздел 3'!AK25:AK25)),"","Неверно!")</f>
      </c>
      <c r="B383" s="131">
        <v>124253</v>
      </c>
      <c r="C383" s="118" t="s">
        <v>2056</v>
      </c>
      <c r="D383" s="118" t="s">
        <v>1742</v>
      </c>
    </row>
    <row r="384" spans="1:4" ht="25.5">
      <c r="A384" s="130">
        <f>IF((SUM('Раздел 3'!E26:E26)&gt;=SUM('Раздел 3'!AK26:AK26)),"","Неверно!")</f>
      </c>
      <c r="B384" s="131">
        <v>124253</v>
      </c>
      <c r="C384" s="118" t="s">
        <v>2057</v>
      </c>
      <c r="D384" s="118" t="s">
        <v>1742</v>
      </c>
    </row>
    <row r="385" spans="1:4" ht="25.5">
      <c r="A385" s="130">
        <f>IF((SUM('Раздел 3'!E27:E27)&gt;=SUM('Раздел 3'!AK27:AK27)),"","Неверно!")</f>
      </c>
      <c r="B385" s="131">
        <v>124253</v>
      </c>
      <c r="C385" s="118" t="s">
        <v>2058</v>
      </c>
      <c r="D385" s="118" t="s">
        <v>1742</v>
      </c>
    </row>
    <row r="386" spans="1:4" ht="25.5">
      <c r="A386" s="130">
        <f>IF((SUM('Раздел 3'!E28:E28)&gt;=SUM('Раздел 3'!AK28:AK28)),"","Неверно!")</f>
      </c>
      <c r="B386" s="131">
        <v>124253</v>
      </c>
      <c r="C386" s="118" t="s">
        <v>2059</v>
      </c>
      <c r="D386" s="118" t="s">
        <v>1742</v>
      </c>
    </row>
    <row r="387" spans="1:4" ht="25.5">
      <c r="A387" s="130">
        <f>IF((SUM('Раздел 3'!E29:E29)&gt;=SUM('Раздел 3'!AK29:AK29)),"","Неверно!")</f>
      </c>
      <c r="B387" s="131">
        <v>124253</v>
      </c>
      <c r="C387" s="118" t="s">
        <v>2060</v>
      </c>
      <c r="D387" s="118" t="s">
        <v>1742</v>
      </c>
    </row>
    <row r="388" spans="1:4" ht="25.5">
      <c r="A388" s="130">
        <f>IF((SUM('Раздел 3'!E30:E30)&gt;=SUM('Раздел 3'!AK30:AK30)),"","Неверно!")</f>
      </c>
      <c r="B388" s="131">
        <v>124253</v>
      </c>
      <c r="C388" s="118" t="s">
        <v>2259</v>
      </c>
      <c r="D388" s="118" t="s">
        <v>1742</v>
      </c>
    </row>
    <row r="389" spans="1:4" ht="25.5">
      <c r="A389" s="130">
        <f>IF((SUM('Раздел 3'!E31:E31)&gt;=SUM('Раздел 3'!AK31:AK31)),"","Неверно!")</f>
      </c>
      <c r="B389" s="131">
        <v>124253</v>
      </c>
      <c r="C389" s="118" t="s">
        <v>2260</v>
      </c>
      <c r="D389" s="118" t="s">
        <v>1742</v>
      </c>
    </row>
    <row r="390" spans="1:4" ht="25.5">
      <c r="A390" s="130">
        <f>IF((SUM('Раздел 3'!E32:E32)&gt;=SUM('Раздел 3'!AK32:AK32)),"","Неверно!")</f>
      </c>
      <c r="B390" s="131">
        <v>124253</v>
      </c>
      <c r="C390" s="118" t="s">
        <v>2261</v>
      </c>
      <c r="D390" s="118" t="s">
        <v>1742</v>
      </c>
    </row>
    <row r="391" spans="1:4" ht="25.5">
      <c r="A391" s="130">
        <f>IF((SUM('Раздел 3'!E33:E33)&gt;=SUM('Раздел 3'!AK33:AK33)),"","Неверно!")</f>
      </c>
      <c r="B391" s="131">
        <v>124253</v>
      </c>
      <c r="C391" s="118" t="s">
        <v>2262</v>
      </c>
      <c r="D391" s="118" t="s">
        <v>1742</v>
      </c>
    </row>
    <row r="392" spans="1:4" ht="25.5">
      <c r="A392" s="130">
        <f>IF((SUM('Раздел 3'!E34:E34)&gt;=SUM('Раздел 3'!AK34:AK34)),"","Неверно!")</f>
      </c>
      <c r="B392" s="131">
        <v>124253</v>
      </c>
      <c r="C392" s="118" t="s">
        <v>2263</v>
      </c>
      <c r="D392" s="118" t="s">
        <v>1742</v>
      </c>
    </row>
    <row r="393" spans="1:4" ht="25.5">
      <c r="A393" s="130">
        <f>IF((SUM('Раздел 3'!E35:E35)&gt;=SUM('Раздел 3'!AK35:AK35)),"","Неверно!")</f>
      </c>
      <c r="B393" s="131">
        <v>124253</v>
      </c>
      <c r="C393" s="118" t="s">
        <v>2264</v>
      </c>
      <c r="D393" s="118" t="s">
        <v>1742</v>
      </c>
    </row>
    <row r="394" spans="1:4" ht="25.5">
      <c r="A394" s="130">
        <f>IF((SUM('Раздел 3'!E36:E36)&gt;=SUM('Раздел 3'!AK36:AK36)),"","Неверно!")</f>
      </c>
      <c r="B394" s="131">
        <v>124253</v>
      </c>
      <c r="C394" s="118" t="s">
        <v>2265</v>
      </c>
      <c r="D394" s="118" t="s">
        <v>1742</v>
      </c>
    </row>
    <row r="395" spans="1:4" ht="25.5">
      <c r="A395" s="130">
        <f>IF((SUM('Раздел 3'!E37:E37)&gt;=SUM('Раздел 3'!AK37:AK37)),"","Неверно!")</f>
      </c>
      <c r="B395" s="131">
        <v>124253</v>
      </c>
      <c r="C395" s="118" t="s">
        <v>2266</v>
      </c>
      <c r="D395" s="118" t="s">
        <v>1742</v>
      </c>
    </row>
    <row r="396" spans="1:4" ht="25.5">
      <c r="A396" s="130">
        <f>IF((SUM('Раздел 3'!E38:E38)&gt;=SUM('Раздел 3'!AK38:AK38)),"","Неверно!")</f>
      </c>
      <c r="B396" s="131">
        <v>124253</v>
      </c>
      <c r="C396" s="118" t="s">
        <v>2267</v>
      </c>
      <c r="D396" s="118" t="s">
        <v>1742</v>
      </c>
    </row>
    <row r="397" spans="1:4" ht="25.5">
      <c r="A397" s="130">
        <f>IF((SUM('Раздел 3'!E39:E39)&gt;=SUM('Раздел 3'!AK39:AK39)),"","Неверно!")</f>
      </c>
      <c r="B397" s="131">
        <v>124253</v>
      </c>
      <c r="C397" s="118" t="s">
        <v>2268</v>
      </c>
      <c r="D397" s="118" t="s">
        <v>1742</v>
      </c>
    </row>
    <row r="398" spans="1:4" ht="25.5">
      <c r="A398" s="130">
        <f>IF((SUM('Раздел 3'!E40:E40)&gt;=SUM('Раздел 3'!AK40:AK40)),"","Неверно!")</f>
      </c>
      <c r="B398" s="131">
        <v>124253</v>
      </c>
      <c r="C398" s="118" t="s">
        <v>2269</v>
      </c>
      <c r="D398" s="118" t="s">
        <v>1742</v>
      </c>
    </row>
    <row r="399" spans="1:4" ht="25.5">
      <c r="A399" s="130">
        <f>IF((SUM('Раздел 3'!E41:E41)&gt;=SUM('Раздел 3'!AK41:AK41)),"","Неверно!")</f>
      </c>
      <c r="B399" s="131">
        <v>124253</v>
      </c>
      <c r="C399" s="118" t="s">
        <v>2270</v>
      </c>
      <c r="D399" s="118" t="s">
        <v>1742</v>
      </c>
    </row>
    <row r="400" spans="1:4" ht="25.5">
      <c r="A400" s="130">
        <f>IF((SUM('Раздел 3'!E42:E42)&gt;=SUM('Раздел 3'!AK42:AK42)),"","Неверно!")</f>
      </c>
      <c r="B400" s="131">
        <v>124253</v>
      </c>
      <c r="C400" s="118" t="s">
        <v>2271</v>
      </c>
      <c r="D400" s="118" t="s">
        <v>1742</v>
      </c>
    </row>
    <row r="401" spans="1:4" ht="25.5">
      <c r="A401" s="130">
        <f>IF((SUM('Раздел 3'!E43:E43)&gt;=SUM('Раздел 3'!AK43:AK43)),"","Неверно!")</f>
      </c>
      <c r="B401" s="131">
        <v>124253</v>
      </c>
      <c r="C401" s="118" t="s">
        <v>2272</v>
      </c>
      <c r="D401" s="118" t="s">
        <v>1742</v>
      </c>
    </row>
    <row r="402" spans="1:4" ht="25.5">
      <c r="A402" s="130">
        <f>IF((SUM('Раздел 3'!E44:E44)&gt;=SUM('Раздел 3'!AK44:AK44)),"","Неверно!")</f>
      </c>
      <c r="B402" s="131">
        <v>124253</v>
      </c>
      <c r="C402" s="118" t="s">
        <v>2273</v>
      </c>
      <c r="D402" s="118" t="s">
        <v>1742</v>
      </c>
    </row>
    <row r="403" spans="1:4" ht="25.5">
      <c r="A403" s="130">
        <f>IF((SUM('Раздел 3'!E45:E45)&gt;=SUM('Раздел 3'!AK45:AK45)),"","Неверно!")</f>
      </c>
      <c r="B403" s="131">
        <v>124253</v>
      </c>
      <c r="C403" s="118" t="s">
        <v>2274</v>
      </c>
      <c r="D403" s="118" t="s">
        <v>1742</v>
      </c>
    </row>
    <row r="404" spans="1:4" ht="25.5">
      <c r="A404" s="130">
        <f>IF((SUM('Раздел 3'!E46:E46)&gt;=SUM('Раздел 3'!AK46:AK46)),"","Неверно!")</f>
      </c>
      <c r="B404" s="131">
        <v>124253</v>
      </c>
      <c r="C404" s="118" t="s">
        <v>2275</v>
      </c>
      <c r="D404" s="118" t="s">
        <v>1742</v>
      </c>
    </row>
    <row r="405" spans="1:4" ht="25.5">
      <c r="A405" s="130">
        <f>IF((SUM('Раздел 3'!E47:E47)&gt;=SUM('Раздел 3'!AK47:AK47)),"","Неверно!")</f>
      </c>
      <c r="B405" s="131">
        <v>124253</v>
      </c>
      <c r="C405" s="118" t="s">
        <v>2276</v>
      </c>
      <c r="D405" s="118" t="s">
        <v>1742</v>
      </c>
    </row>
    <row r="406" spans="1:4" ht="25.5">
      <c r="A406" s="130">
        <f>IF((SUM('Раздел 3'!E48:E48)&gt;=SUM('Раздел 3'!AK48:AK48)),"","Неверно!")</f>
      </c>
      <c r="B406" s="131">
        <v>124253</v>
      </c>
      <c r="C406" s="118" t="s">
        <v>2277</v>
      </c>
      <c r="D406" s="118" t="s">
        <v>1742</v>
      </c>
    </row>
    <row r="407" spans="1:4" ht="25.5">
      <c r="A407" s="130">
        <f>IF((SUM('Раздел 3'!E49:E49)&gt;=SUM('Раздел 3'!AK49:AK49)),"","Неверно!")</f>
      </c>
      <c r="B407" s="131">
        <v>124253</v>
      </c>
      <c r="C407" s="118" t="s">
        <v>2278</v>
      </c>
      <c r="D407" s="118" t="s">
        <v>1742</v>
      </c>
    </row>
    <row r="408" spans="1:4" ht="25.5">
      <c r="A408" s="130">
        <f>IF((SUM('Раздел 3'!E50:E50)&gt;=SUM('Раздел 3'!AK50:AK50)),"","Неверно!")</f>
      </c>
      <c r="B408" s="131">
        <v>124253</v>
      </c>
      <c r="C408" s="118" t="s">
        <v>2279</v>
      </c>
      <c r="D408" s="118" t="s">
        <v>1742</v>
      </c>
    </row>
    <row r="409" spans="1:4" ht="25.5">
      <c r="A409" s="130">
        <f>IF((SUM('Раздел 3'!E51:E51)&gt;=SUM('Раздел 3'!AK51:AK51)),"","Неверно!")</f>
      </c>
      <c r="B409" s="131">
        <v>124253</v>
      </c>
      <c r="C409" s="118" t="s">
        <v>2280</v>
      </c>
      <c r="D409" s="118" t="s">
        <v>1742</v>
      </c>
    </row>
    <row r="410" spans="1:4" ht="25.5">
      <c r="A410" s="130">
        <f>IF((SUM('Раздел 3'!E52:E52)&gt;=SUM('Раздел 3'!AK52:AK52)),"","Неверно!")</f>
      </c>
      <c r="B410" s="131">
        <v>124253</v>
      </c>
      <c r="C410" s="118" t="s">
        <v>2281</v>
      </c>
      <c r="D410" s="118" t="s">
        <v>1742</v>
      </c>
    </row>
    <row r="411" spans="1:4" ht="25.5">
      <c r="A411" s="130">
        <f>IF((SUM('Раздел 3'!E53:E53)&gt;=SUM('Раздел 3'!AK53:AK53)),"","Неверно!")</f>
      </c>
      <c r="B411" s="131">
        <v>124253</v>
      </c>
      <c r="C411" s="118" t="s">
        <v>2282</v>
      </c>
      <c r="D411" s="118" t="s">
        <v>1742</v>
      </c>
    </row>
    <row r="412" spans="1:4" ht="25.5">
      <c r="A412" s="130">
        <f>IF((SUM('Раздел 3'!E54:E54)&gt;=SUM('Раздел 3'!AK54:AK54)),"","Неверно!")</f>
      </c>
      <c r="B412" s="131">
        <v>124253</v>
      </c>
      <c r="C412" s="118" t="s">
        <v>2283</v>
      </c>
      <c r="D412" s="118" t="s">
        <v>1742</v>
      </c>
    </row>
    <row r="413" spans="1:4" ht="25.5">
      <c r="A413" s="130">
        <f>IF((SUM('Раздел 3'!E55:E55)&gt;=SUM('Раздел 3'!AK55:AK55)),"","Неверно!")</f>
      </c>
      <c r="B413" s="131">
        <v>124253</v>
      </c>
      <c r="C413" s="118" t="s">
        <v>2284</v>
      </c>
      <c r="D413" s="118" t="s">
        <v>1742</v>
      </c>
    </row>
    <row r="414" spans="1:4" ht="25.5">
      <c r="A414" s="130">
        <f>IF((SUM('Раздел 3'!E56:E56)&gt;=SUM('Раздел 3'!AK56:AK56)),"","Неверно!")</f>
      </c>
      <c r="B414" s="131">
        <v>124253</v>
      </c>
      <c r="C414" s="118" t="s">
        <v>2285</v>
      </c>
      <c r="D414" s="118" t="s">
        <v>1742</v>
      </c>
    </row>
    <row r="415" spans="1:4" ht="25.5">
      <c r="A415" s="130">
        <f>IF((SUM('Раздел 3'!E57:E57)&gt;=SUM('Раздел 3'!AK57:AK57)),"","Неверно!")</f>
      </c>
      <c r="B415" s="131">
        <v>124253</v>
      </c>
      <c r="C415" s="118" t="s">
        <v>2286</v>
      </c>
      <c r="D415" s="118" t="s">
        <v>1742</v>
      </c>
    </row>
    <row r="416" spans="1:4" ht="25.5">
      <c r="A416" s="130">
        <f>IF((SUM('Раздел 3'!E58:E58)&gt;=SUM('Раздел 3'!AK58:AK58)),"","Неверно!")</f>
      </c>
      <c r="B416" s="131">
        <v>124253</v>
      </c>
      <c r="C416" s="118" t="s">
        <v>2287</v>
      </c>
      <c r="D416" s="118" t="s">
        <v>1742</v>
      </c>
    </row>
    <row r="417" spans="1:4" ht="25.5">
      <c r="A417" s="130">
        <f>IF((SUM('Раздел 3'!E59:E59)&gt;=SUM('Раздел 3'!AK59:AK59)),"","Неверно!")</f>
      </c>
      <c r="B417" s="131">
        <v>124253</v>
      </c>
      <c r="C417" s="118" t="s">
        <v>2288</v>
      </c>
      <c r="D417" s="118" t="s">
        <v>1742</v>
      </c>
    </row>
    <row r="418" spans="1:4" ht="25.5">
      <c r="A418" s="130">
        <f>IF((SUM('Раздел 3'!E60:E60)&gt;=SUM('Раздел 3'!AK60:AK60)),"","Неверно!")</f>
      </c>
      <c r="B418" s="131">
        <v>124253</v>
      </c>
      <c r="C418" s="118" t="s">
        <v>2289</v>
      </c>
      <c r="D418" s="118" t="s">
        <v>1742</v>
      </c>
    </row>
    <row r="419" spans="1:4" ht="25.5">
      <c r="A419" s="130">
        <f>IF((SUM('Раздел 3'!E61:E61)&gt;=SUM('Раздел 3'!AK61:AK61)),"","Неверно!")</f>
      </c>
      <c r="B419" s="131">
        <v>124253</v>
      </c>
      <c r="C419" s="118" t="s">
        <v>2290</v>
      </c>
      <c r="D419" s="118" t="s">
        <v>1742</v>
      </c>
    </row>
    <row r="420" spans="1:4" ht="25.5">
      <c r="A420" s="130">
        <f>IF((SUM('Раздел 3'!E62:E62)&gt;=SUM('Раздел 3'!AK62:AK62)),"","Неверно!")</f>
      </c>
      <c r="B420" s="131">
        <v>124253</v>
      </c>
      <c r="C420" s="118" t="s">
        <v>2291</v>
      </c>
      <c r="D420" s="118" t="s">
        <v>1742</v>
      </c>
    </row>
    <row r="421" spans="1:4" ht="25.5">
      <c r="A421" s="130">
        <f>IF((SUM('Раздел 3'!E4:E4)&gt;=SUM('Раздел 3'!AJ4:AJ4)),"","Неверно!")</f>
      </c>
      <c r="B421" s="131">
        <v>124254</v>
      </c>
      <c r="C421" s="118" t="s">
        <v>2292</v>
      </c>
      <c r="D421" s="118" t="s">
        <v>1741</v>
      </c>
    </row>
    <row r="422" spans="1:4" ht="25.5">
      <c r="A422" s="130">
        <f>IF((SUM('Раздел 3'!E5:E5)&gt;=SUM('Раздел 3'!AJ5:AJ5)),"","Неверно!")</f>
      </c>
      <c r="B422" s="131">
        <v>124254</v>
      </c>
      <c r="C422" s="118" t="s">
        <v>2293</v>
      </c>
      <c r="D422" s="118" t="s">
        <v>1741</v>
      </c>
    </row>
    <row r="423" spans="1:4" ht="25.5">
      <c r="A423" s="130">
        <f>IF((SUM('Раздел 3'!E6:E6)&gt;=SUM('Раздел 3'!AJ6:AJ6)),"","Неверно!")</f>
      </c>
      <c r="B423" s="131">
        <v>124254</v>
      </c>
      <c r="C423" s="118" t="s">
        <v>2294</v>
      </c>
      <c r="D423" s="118" t="s">
        <v>1741</v>
      </c>
    </row>
    <row r="424" spans="1:4" ht="25.5">
      <c r="A424" s="130">
        <f>IF((SUM('Раздел 3'!E7:E7)&gt;=SUM('Раздел 3'!AJ7:AJ7)),"","Неверно!")</f>
      </c>
      <c r="B424" s="131">
        <v>124254</v>
      </c>
      <c r="C424" s="118" t="s">
        <v>2295</v>
      </c>
      <c r="D424" s="118" t="s">
        <v>1741</v>
      </c>
    </row>
    <row r="425" spans="1:4" ht="25.5">
      <c r="A425" s="130">
        <f>IF((SUM('Раздел 3'!E8:E8)&gt;=SUM('Раздел 3'!AJ8:AJ8)),"","Неверно!")</f>
      </c>
      <c r="B425" s="131">
        <v>124254</v>
      </c>
      <c r="C425" s="118" t="s">
        <v>2296</v>
      </c>
      <c r="D425" s="118" t="s">
        <v>1741</v>
      </c>
    </row>
    <row r="426" spans="1:4" ht="25.5">
      <c r="A426" s="130">
        <f>IF((SUM('Раздел 3'!E9:E9)&gt;=SUM('Раздел 3'!AJ9:AJ9)),"","Неверно!")</f>
      </c>
      <c r="B426" s="131">
        <v>124254</v>
      </c>
      <c r="C426" s="118" t="s">
        <v>2297</v>
      </c>
      <c r="D426" s="118" t="s">
        <v>1741</v>
      </c>
    </row>
    <row r="427" spans="1:4" ht="25.5">
      <c r="A427" s="130">
        <f>IF((SUM('Раздел 3'!E10:E10)&gt;=SUM('Раздел 3'!AJ10:AJ10)),"","Неверно!")</f>
      </c>
      <c r="B427" s="131">
        <v>124254</v>
      </c>
      <c r="C427" s="118" t="s">
        <v>2298</v>
      </c>
      <c r="D427" s="118" t="s">
        <v>1741</v>
      </c>
    </row>
    <row r="428" spans="1:4" ht="25.5">
      <c r="A428" s="130">
        <f>IF((SUM('Раздел 3'!E11:E11)&gt;=SUM('Раздел 3'!AJ11:AJ11)),"","Неверно!")</f>
      </c>
      <c r="B428" s="131">
        <v>124254</v>
      </c>
      <c r="C428" s="118" t="s">
        <v>2299</v>
      </c>
      <c r="D428" s="118" t="s">
        <v>1741</v>
      </c>
    </row>
    <row r="429" spans="1:4" ht="25.5">
      <c r="A429" s="130">
        <f>IF((SUM('Раздел 3'!E12:E12)&gt;=SUM('Раздел 3'!AJ12:AJ12)),"","Неверно!")</f>
      </c>
      <c r="B429" s="131">
        <v>124254</v>
      </c>
      <c r="C429" s="118" t="s">
        <v>2300</v>
      </c>
      <c r="D429" s="118" t="s">
        <v>1741</v>
      </c>
    </row>
    <row r="430" spans="1:4" ht="25.5">
      <c r="A430" s="130">
        <f>IF((SUM('Раздел 3'!E13:E13)&gt;=SUM('Раздел 3'!AJ13:AJ13)),"","Неверно!")</f>
      </c>
      <c r="B430" s="131">
        <v>124254</v>
      </c>
      <c r="C430" s="118" t="s">
        <v>2301</v>
      </c>
      <c r="D430" s="118" t="s">
        <v>1741</v>
      </c>
    </row>
    <row r="431" spans="1:4" ht="25.5">
      <c r="A431" s="130">
        <f>IF((SUM('Раздел 3'!E14:E14)&gt;=SUM('Раздел 3'!AJ14:AJ14)),"","Неверно!")</f>
      </c>
      <c r="B431" s="131">
        <v>124254</v>
      </c>
      <c r="C431" s="118" t="s">
        <v>2302</v>
      </c>
      <c r="D431" s="118" t="s">
        <v>1741</v>
      </c>
    </row>
    <row r="432" spans="1:4" ht="25.5">
      <c r="A432" s="130">
        <f>IF((SUM('Раздел 3'!E15:E15)&gt;=SUM('Раздел 3'!AJ15:AJ15)),"","Неверно!")</f>
      </c>
      <c r="B432" s="131">
        <v>124254</v>
      </c>
      <c r="C432" s="118" t="s">
        <v>2303</v>
      </c>
      <c r="D432" s="118" t="s">
        <v>1741</v>
      </c>
    </row>
    <row r="433" spans="1:4" ht="25.5">
      <c r="A433" s="130">
        <f>IF((SUM('Раздел 3'!E16:E16)&gt;=SUM('Раздел 3'!AJ16:AJ16)),"","Неверно!")</f>
      </c>
      <c r="B433" s="131">
        <v>124254</v>
      </c>
      <c r="C433" s="118" t="s">
        <v>2304</v>
      </c>
      <c r="D433" s="118" t="s">
        <v>1741</v>
      </c>
    </row>
    <row r="434" spans="1:4" ht="25.5">
      <c r="A434" s="130">
        <f>IF((SUM('Раздел 3'!E17:E17)&gt;=SUM('Раздел 3'!AJ17:AJ17)),"","Неверно!")</f>
      </c>
      <c r="B434" s="131">
        <v>124254</v>
      </c>
      <c r="C434" s="118" t="s">
        <v>2305</v>
      </c>
      <c r="D434" s="118" t="s">
        <v>1741</v>
      </c>
    </row>
    <row r="435" spans="1:4" ht="25.5">
      <c r="A435" s="130">
        <f>IF((SUM('Раздел 3'!E18:E18)&gt;=SUM('Раздел 3'!AJ18:AJ18)),"","Неверно!")</f>
      </c>
      <c r="B435" s="131">
        <v>124254</v>
      </c>
      <c r="C435" s="118" t="s">
        <v>2306</v>
      </c>
      <c r="D435" s="118" t="s">
        <v>1741</v>
      </c>
    </row>
    <row r="436" spans="1:4" ht="25.5">
      <c r="A436" s="130">
        <f>IF((SUM('Раздел 3'!E19:E19)&gt;=SUM('Раздел 3'!AJ19:AJ19)),"","Неверно!")</f>
      </c>
      <c r="B436" s="131">
        <v>124254</v>
      </c>
      <c r="C436" s="118" t="s">
        <v>2307</v>
      </c>
      <c r="D436" s="118" t="s">
        <v>1741</v>
      </c>
    </row>
    <row r="437" spans="1:4" ht="25.5">
      <c r="A437" s="130">
        <f>IF((SUM('Раздел 3'!E20:E20)&gt;=SUM('Раздел 3'!AJ20:AJ20)),"","Неверно!")</f>
      </c>
      <c r="B437" s="131">
        <v>124254</v>
      </c>
      <c r="C437" s="118" t="s">
        <v>2308</v>
      </c>
      <c r="D437" s="118" t="s">
        <v>1741</v>
      </c>
    </row>
    <row r="438" spans="1:4" ht="25.5">
      <c r="A438" s="130">
        <f>IF((SUM('Раздел 3'!E21:E21)&gt;=SUM('Раздел 3'!AJ21:AJ21)),"","Неверно!")</f>
      </c>
      <c r="B438" s="131">
        <v>124254</v>
      </c>
      <c r="C438" s="118" t="s">
        <v>2309</v>
      </c>
      <c r="D438" s="118" t="s">
        <v>1741</v>
      </c>
    </row>
    <row r="439" spans="1:4" ht="25.5">
      <c r="A439" s="130">
        <f>IF((SUM('Раздел 3'!E22:E22)&gt;=SUM('Раздел 3'!AJ22:AJ22)),"","Неверно!")</f>
      </c>
      <c r="B439" s="131">
        <v>124254</v>
      </c>
      <c r="C439" s="118" t="s">
        <v>2310</v>
      </c>
      <c r="D439" s="118" t="s">
        <v>1741</v>
      </c>
    </row>
    <row r="440" spans="1:4" ht="25.5">
      <c r="A440" s="130">
        <f>IF((SUM('Раздел 3'!E23:E23)&gt;=SUM('Раздел 3'!AJ23:AJ23)),"","Неверно!")</f>
      </c>
      <c r="B440" s="131">
        <v>124254</v>
      </c>
      <c r="C440" s="118" t="s">
        <v>2311</v>
      </c>
      <c r="D440" s="118" t="s">
        <v>1741</v>
      </c>
    </row>
    <row r="441" spans="1:4" ht="25.5">
      <c r="A441" s="130">
        <f>IF((SUM('Раздел 3'!E24:E24)&gt;=SUM('Раздел 3'!AJ24:AJ24)),"","Неверно!")</f>
      </c>
      <c r="B441" s="131">
        <v>124254</v>
      </c>
      <c r="C441" s="118" t="s">
        <v>2312</v>
      </c>
      <c r="D441" s="118" t="s">
        <v>1741</v>
      </c>
    </row>
    <row r="442" spans="1:4" ht="25.5">
      <c r="A442" s="130">
        <f>IF((SUM('Раздел 3'!E25:E25)&gt;=SUM('Раздел 3'!AJ25:AJ25)),"","Неверно!")</f>
      </c>
      <c r="B442" s="131">
        <v>124254</v>
      </c>
      <c r="C442" s="118" t="s">
        <v>2313</v>
      </c>
      <c r="D442" s="118" t="s">
        <v>1741</v>
      </c>
    </row>
    <row r="443" spans="1:4" ht="25.5">
      <c r="A443" s="130">
        <f>IF((SUM('Раздел 3'!E26:E26)&gt;=SUM('Раздел 3'!AJ26:AJ26)),"","Неверно!")</f>
      </c>
      <c r="B443" s="131">
        <v>124254</v>
      </c>
      <c r="C443" s="118" t="s">
        <v>2314</v>
      </c>
      <c r="D443" s="118" t="s">
        <v>1741</v>
      </c>
    </row>
    <row r="444" spans="1:4" ht="25.5">
      <c r="A444" s="130">
        <f>IF((SUM('Раздел 3'!E27:E27)&gt;=SUM('Раздел 3'!AJ27:AJ27)),"","Неверно!")</f>
      </c>
      <c r="B444" s="131">
        <v>124254</v>
      </c>
      <c r="C444" s="118" t="s">
        <v>2315</v>
      </c>
      <c r="D444" s="118" t="s">
        <v>1741</v>
      </c>
    </row>
    <row r="445" spans="1:4" ht="25.5">
      <c r="A445" s="130">
        <f>IF((SUM('Раздел 3'!E28:E28)&gt;=SUM('Раздел 3'!AJ28:AJ28)),"","Неверно!")</f>
      </c>
      <c r="B445" s="131">
        <v>124254</v>
      </c>
      <c r="C445" s="118" t="s">
        <v>2316</v>
      </c>
      <c r="D445" s="118" t="s">
        <v>1741</v>
      </c>
    </row>
    <row r="446" spans="1:4" ht="25.5">
      <c r="A446" s="130">
        <f>IF((SUM('Раздел 3'!E29:E29)&gt;=SUM('Раздел 3'!AJ29:AJ29)),"","Неверно!")</f>
      </c>
      <c r="B446" s="131">
        <v>124254</v>
      </c>
      <c r="C446" s="118" t="s">
        <v>2317</v>
      </c>
      <c r="D446" s="118" t="s">
        <v>1741</v>
      </c>
    </row>
    <row r="447" spans="1:4" ht="25.5">
      <c r="A447" s="130">
        <f>IF((SUM('Раздел 3'!E30:E30)&gt;=SUM('Раздел 3'!AJ30:AJ30)),"","Неверно!")</f>
      </c>
      <c r="B447" s="131">
        <v>124254</v>
      </c>
      <c r="C447" s="118" t="s">
        <v>2318</v>
      </c>
      <c r="D447" s="118" t="s">
        <v>1741</v>
      </c>
    </row>
    <row r="448" spans="1:4" ht="25.5">
      <c r="A448" s="130">
        <f>IF((SUM('Раздел 3'!E31:E31)&gt;=SUM('Раздел 3'!AJ31:AJ31)),"","Неверно!")</f>
      </c>
      <c r="B448" s="131">
        <v>124254</v>
      </c>
      <c r="C448" s="118" t="s">
        <v>2319</v>
      </c>
      <c r="D448" s="118" t="s">
        <v>1741</v>
      </c>
    </row>
    <row r="449" spans="1:4" ht="25.5">
      <c r="A449" s="130">
        <f>IF((SUM('Раздел 3'!E32:E32)&gt;=SUM('Раздел 3'!AJ32:AJ32)),"","Неверно!")</f>
      </c>
      <c r="B449" s="131">
        <v>124254</v>
      </c>
      <c r="C449" s="118" t="s">
        <v>2320</v>
      </c>
      <c r="D449" s="118" t="s">
        <v>1741</v>
      </c>
    </row>
    <row r="450" spans="1:4" ht="25.5">
      <c r="A450" s="130">
        <f>IF((SUM('Раздел 3'!E33:E33)&gt;=SUM('Раздел 3'!AJ33:AJ33)),"","Неверно!")</f>
      </c>
      <c r="B450" s="131">
        <v>124254</v>
      </c>
      <c r="C450" s="118" t="s">
        <v>2321</v>
      </c>
      <c r="D450" s="118" t="s">
        <v>1741</v>
      </c>
    </row>
    <row r="451" spans="1:4" ht="25.5">
      <c r="A451" s="130">
        <f>IF((SUM('Раздел 3'!E34:E34)&gt;=SUM('Раздел 3'!AJ34:AJ34)),"","Неверно!")</f>
      </c>
      <c r="B451" s="131">
        <v>124254</v>
      </c>
      <c r="C451" s="118" t="s">
        <v>2322</v>
      </c>
      <c r="D451" s="118" t="s">
        <v>1741</v>
      </c>
    </row>
    <row r="452" spans="1:4" ht="25.5">
      <c r="A452" s="130">
        <f>IF((SUM('Раздел 3'!E35:E35)&gt;=SUM('Раздел 3'!AJ35:AJ35)),"","Неверно!")</f>
      </c>
      <c r="B452" s="131">
        <v>124254</v>
      </c>
      <c r="C452" s="118" t="s">
        <v>2323</v>
      </c>
      <c r="D452" s="118" t="s">
        <v>1741</v>
      </c>
    </row>
    <row r="453" spans="1:4" ht="25.5">
      <c r="A453" s="130">
        <f>IF((SUM('Раздел 3'!E36:E36)&gt;=SUM('Раздел 3'!AJ36:AJ36)),"","Неверно!")</f>
      </c>
      <c r="B453" s="131">
        <v>124254</v>
      </c>
      <c r="C453" s="118" t="s">
        <v>2324</v>
      </c>
      <c r="D453" s="118" t="s">
        <v>1741</v>
      </c>
    </row>
    <row r="454" spans="1:4" ht="25.5">
      <c r="A454" s="130">
        <f>IF((SUM('Раздел 3'!E37:E37)&gt;=SUM('Раздел 3'!AJ37:AJ37)),"","Неверно!")</f>
      </c>
      <c r="B454" s="131">
        <v>124254</v>
      </c>
      <c r="C454" s="118" t="s">
        <v>2325</v>
      </c>
      <c r="D454" s="118" t="s">
        <v>1741</v>
      </c>
    </row>
    <row r="455" spans="1:4" ht="25.5">
      <c r="A455" s="130">
        <f>IF((SUM('Раздел 3'!E38:E38)&gt;=SUM('Раздел 3'!AJ38:AJ38)),"","Неверно!")</f>
      </c>
      <c r="B455" s="131">
        <v>124254</v>
      </c>
      <c r="C455" s="118" t="s">
        <v>2326</v>
      </c>
      <c r="D455" s="118" t="s">
        <v>1741</v>
      </c>
    </row>
    <row r="456" spans="1:4" ht="25.5">
      <c r="A456" s="130">
        <f>IF((SUM('Раздел 3'!E39:E39)&gt;=SUM('Раздел 3'!AJ39:AJ39)),"","Неверно!")</f>
      </c>
      <c r="B456" s="131">
        <v>124254</v>
      </c>
      <c r="C456" s="118" t="s">
        <v>2327</v>
      </c>
      <c r="D456" s="118" t="s">
        <v>1741</v>
      </c>
    </row>
    <row r="457" spans="1:4" ht="25.5">
      <c r="A457" s="130">
        <f>IF((SUM('Раздел 3'!E40:E40)&gt;=SUM('Раздел 3'!AJ40:AJ40)),"","Неверно!")</f>
      </c>
      <c r="B457" s="131">
        <v>124254</v>
      </c>
      <c r="C457" s="118" t="s">
        <v>2328</v>
      </c>
      <c r="D457" s="118" t="s">
        <v>1741</v>
      </c>
    </row>
    <row r="458" spans="1:4" ht="25.5">
      <c r="A458" s="130">
        <f>IF((SUM('Раздел 3'!E41:E41)&gt;=SUM('Раздел 3'!AJ41:AJ41)),"","Неверно!")</f>
      </c>
      <c r="B458" s="131">
        <v>124254</v>
      </c>
      <c r="C458" s="118" t="s">
        <v>2329</v>
      </c>
      <c r="D458" s="118" t="s">
        <v>1741</v>
      </c>
    </row>
    <row r="459" spans="1:4" ht="25.5">
      <c r="A459" s="130">
        <f>IF((SUM('Раздел 3'!E42:E42)&gt;=SUM('Раздел 3'!AJ42:AJ42)),"","Неверно!")</f>
      </c>
      <c r="B459" s="131">
        <v>124254</v>
      </c>
      <c r="C459" s="118" t="s">
        <v>2330</v>
      </c>
      <c r="D459" s="118" t="s">
        <v>1741</v>
      </c>
    </row>
    <row r="460" spans="1:4" ht="25.5">
      <c r="A460" s="130">
        <f>IF((SUM('Раздел 3'!E43:E43)&gt;=SUM('Раздел 3'!AJ43:AJ43)),"","Неверно!")</f>
      </c>
      <c r="B460" s="131">
        <v>124254</v>
      </c>
      <c r="C460" s="118" t="s">
        <v>2331</v>
      </c>
      <c r="D460" s="118" t="s">
        <v>1741</v>
      </c>
    </row>
    <row r="461" spans="1:4" ht="25.5">
      <c r="A461" s="130">
        <f>IF((SUM('Раздел 3'!E44:E44)&gt;=SUM('Раздел 3'!AJ44:AJ44)),"","Неверно!")</f>
      </c>
      <c r="B461" s="131">
        <v>124254</v>
      </c>
      <c r="C461" s="118" t="s">
        <v>2332</v>
      </c>
      <c r="D461" s="118" t="s">
        <v>1741</v>
      </c>
    </row>
    <row r="462" spans="1:4" ht="25.5">
      <c r="A462" s="130">
        <f>IF((SUM('Раздел 3'!E45:E45)&gt;=SUM('Раздел 3'!AJ45:AJ45)),"","Неверно!")</f>
      </c>
      <c r="B462" s="131">
        <v>124254</v>
      </c>
      <c r="C462" s="118" t="s">
        <v>2333</v>
      </c>
      <c r="D462" s="118" t="s">
        <v>1741</v>
      </c>
    </row>
    <row r="463" spans="1:4" ht="25.5">
      <c r="A463" s="130">
        <f>IF((SUM('Раздел 3'!E46:E46)&gt;=SUM('Раздел 3'!AJ46:AJ46)),"","Неверно!")</f>
      </c>
      <c r="B463" s="131">
        <v>124254</v>
      </c>
      <c r="C463" s="118" t="s">
        <v>2334</v>
      </c>
      <c r="D463" s="118" t="s">
        <v>1741</v>
      </c>
    </row>
    <row r="464" spans="1:4" ht="25.5">
      <c r="A464" s="130">
        <f>IF((SUM('Раздел 3'!E47:E47)&gt;=SUM('Раздел 3'!AJ47:AJ47)),"","Неверно!")</f>
      </c>
      <c r="B464" s="131">
        <v>124254</v>
      </c>
      <c r="C464" s="118" t="s">
        <v>2335</v>
      </c>
      <c r="D464" s="118" t="s">
        <v>1741</v>
      </c>
    </row>
    <row r="465" spans="1:4" ht="25.5">
      <c r="A465" s="130">
        <f>IF((SUM('Раздел 3'!E48:E48)&gt;=SUM('Раздел 3'!AJ48:AJ48)),"","Неверно!")</f>
      </c>
      <c r="B465" s="131">
        <v>124254</v>
      </c>
      <c r="C465" s="118" t="s">
        <v>2336</v>
      </c>
      <c r="D465" s="118" t="s">
        <v>1741</v>
      </c>
    </row>
    <row r="466" spans="1:4" ht="25.5">
      <c r="A466" s="130">
        <f>IF((SUM('Раздел 3'!E49:E49)&gt;=SUM('Раздел 3'!AJ49:AJ49)),"","Неверно!")</f>
      </c>
      <c r="B466" s="131">
        <v>124254</v>
      </c>
      <c r="C466" s="118" t="s">
        <v>2337</v>
      </c>
      <c r="D466" s="118" t="s">
        <v>1741</v>
      </c>
    </row>
    <row r="467" spans="1:4" ht="25.5">
      <c r="A467" s="130">
        <f>IF((SUM('Раздел 3'!E50:E50)&gt;=SUM('Раздел 3'!AJ50:AJ50)),"","Неверно!")</f>
      </c>
      <c r="B467" s="131">
        <v>124254</v>
      </c>
      <c r="C467" s="118" t="s">
        <v>2338</v>
      </c>
      <c r="D467" s="118" t="s">
        <v>1741</v>
      </c>
    </row>
    <row r="468" spans="1:4" ht="25.5">
      <c r="A468" s="130">
        <f>IF((SUM('Раздел 3'!E51:E51)&gt;=SUM('Раздел 3'!AJ51:AJ51)),"","Неверно!")</f>
      </c>
      <c r="B468" s="131">
        <v>124254</v>
      </c>
      <c r="C468" s="118" t="s">
        <v>2339</v>
      </c>
      <c r="D468" s="118" t="s">
        <v>1741</v>
      </c>
    </row>
    <row r="469" spans="1:4" ht="25.5">
      <c r="A469" s="130">
        <f>IF((SUM('Раздел 3'!E52:E52)&gt;=SUM('Раздел 3'!AJ52:AJ52)),"","Неверно!")</f>
      </c>
      <c r="B469" s="131">
        <v>124254</v>
      </c>
      <c r="C469" s="118" t="s">
        <v>2340</v>
      </c>
      <c r="D469" s="118" t="s">
        <v>1741</v>
      </c>
    </row>
    <row r="470" spans="1:4" ht="25.5">
      <c r="A470" s="130">
        <f>IF((SUM('Раздел 3'!E53:E53)&gt;=SUM('Раздел 3'!AJ53:AJ53)),"","Неверно!")</f>
      </c>
      <c r="B470" s="131">
        <v>124254</v>
      </c>
      <c r="C470" s="118" t="s">
        <v>2341</v>
      </c>
      <c r="D470" s="118" t="s">
        <v>1741</v>
      </c>
    </row>
    <row r="471" spans="1:4" ht="25.5">
      <c r="A471" s="130">
        <f>IF((SUM('Раздел 3'!E54:E54)&gt;=SUM('Раздел 3'!AJ54:AJ54)),"","Неверно!")</f>
      </c>
      <c r="B471" s="131">
        <v>124254</v>
      </c>
      <c r="C471" s="118" t="s">
        <v>2342</v>
      </c>
      <c r="D471" s="118" t="s">
        <v>1741</v>
      </c>
    </row>
    <row r="472" spans="1:4" ht="25.5">
      <c r="A472" s="130">
        <f>IF((SUM('Раздел 3'!E55:E55)&gt;=SUM('Раздел 3'!AJ55:AJ55)),"","Неверно!")</f>
      </c>
      <c r="B472" s="131">
        <v>124254</v>
      </c>
      <c r="C472" s="118" t="s">
        <v>2343</v>
      </c>
      <c r="D472" s="118" t="s">
        <v>1741</v>
      </c>
    </row>
    <row r="473" spans="1:4" ht="25.5">
      <c r="A473" s="130">
        <f>IF((SUM('Раздел 3'!E56:E56)&gt;=SUM('Раздел 3'!AJ56:AJ56)),"","Неверно!")</f>
      </c>
      <c r="B473" s="131">
        <v>124254</v>
      </c>
      <c r="C473" s="118" t="s">
        <v>2344</v>
      </c>
      <c r="D473" s="118" t="s">
        <v>1741</v>
      </c>
    </row>
    <row r="474" spans="1:4" ht="25.5">
      <c r="A474" s="130">
        <f>IF((SUM('Раздел 3'!E57:E57)&gt;=SUM('Раздел 3'!AJ57:AJ57)),"","Неверно!")</f>
      </c>
      <c r="B474" s="131">
        <v>124254</v>
      </c>
      <c r="C474" s="118" t="s">
        <v>2345</v>
      </c>
      <c r="D474" s="118" t="s">
        <v>1741</v>
      </c>
    </row>
    <row r="475" spans="1:4" ht="25.5">
      <c r="A475" s="130">
        <f>IF((SUM('Раздел 3'!E58:E58)&gt;=SUM('Раздел 3'!AJ58:AJ58)),"","Неверно!")</f>
      </c>
      <c r="B475" s="131">
        <v>124254</v>
      </c>
      <c r="C475" s="118" t="s">
        <v>2346</v>
      </c>
      <c r="D475" s="118" t="s">
        <v>1741</v>
      </c>
    </row>
    <row r="476" spans="1:4" ht="25.5">
      <c r="A476" s="130">
        <f>IF((SUM('Раздел 3'!E59:E59)&gt;=SUM('Раздел 3'!AJ59:AJ59)),"","Неверно!")</f>
      </c>
      <c r="B476" s="131">
        <v>124254</v>
      </c>
      <c r="C476" s="118" t="s">
        <v>2347</v>
      </c>
      <c r="D476" s="118" t="s">
        <v>1741</v>
      </c>
    </row>
    <row r="477" spans="1:4" ht="25.5">
      <c r="A477" s="130">
        <f>IF((SUM('Раздел 3'!E60:E60)&gt;=SUM('Раздел 3'!AJ60:AJ60)),"","Неверно!")</f>
      </c>
      <c r="B477" s="131">
        <v>124254</v>
      </c>
      <c r="C477" s="118" t="s">
        <v>2348</v>
      </c>
      <c r="D477" s="118" t="s">
        <v>1741</v>
      </c>
    </row>
    <row r="478" spans="1:4" ht="25.5">
      <c r="A478" s="130">
        <f>IF((SUM('Раздел 3'!E61:E61)&gt;=SUM('Раздел 3'!AJ61:AJ61)),"","Неверно!")</f>
      </c>
      <c r="B478" s="131">
        <v>124254</v>
      </c>
      <c r="C478" s="118" t="s">
        <v>2349</v>
      </c>
      <c r="D478" s="118" t="s">
        <v>1741</v>
      </c>
    </row>
    <row r="479" spans="1:4" ht="25.5">
      <c r="A479" s="130">
        <f>IF((SUM('Раздел 3'!E62:E62)&gt;=SUM('Раздел 3'!AJ62:AJ62)),"","Неверно!")</f>
      </c>
      <c r="B479" s="131">
        <v>124254</v>
      </c>
      <c r="C479" s="118" t="s">
        <v>2350</v>
      </c>
      <c r="D479" s="118" t="s">
        <v>1741</v>
      </c>
    </row>
    <row r="480" spans="1:4" ht="38.25">
      <c r="A480" s="130">
        <f>IF((SUM('Раздел 4'!E4:E4)=SUM('Раздел 4'!Y4:AC4)+SUM('Раздел 4'!AE4:AG4)+SUM('Раздел 4'!AI4:AM4)),"","Неверно!")</f>
      </c>
      <c r="B480" s="131">
        <v>124255</v>
      </c>
      <c r="C480" s="118" t="s">
        <v>1132</v>
      </c>
      <c r="D480" s="118" t="s">
        <v>1133</v>
      </c>
    </row>
    <row r="481" spans="1:4" ht="38.25">
      <c r="A481" s="130">
        <f>IF((SUM('Раздел 4'!E5:E5)=SUM('Раздел 4'!Y5:AC5)+SUM('Раздел 4'!AE5:AG5)+SUM('Раздел 4'!AI5:AM5)),"","Неверно!")</f>
      </c>
      <c r="B481" s="131">
        <v>124255</v>
      </c>
      <c r="C481" s="118" t="s">
        <v>1134</v>
      </c>
      <c r="D481" s="118" t="s">
        <v>1133</v>
      </c>
    </row>
    <row r="482" spans="1:4" ht="38.25">
      <c r="A482" s="130">
        <f>IF((SUM('Раздел 4'!E6:E6)=SUM('Раздел 4'!Y6:AC6)+SUM('Раздел 4'!AE6:AG6)+SUM('Раздел 4'!AI6:AM6)),"","Неверно!")</f>
      </c>
      <c r="B482" s="131">
        <v>124255</v>
      </c>
      <c r="C482" s="118" t="s">
        <v>1135</v>
      </c>
      <c r="D482" s="118" t="s">
        <v>1133</v>
      </c>
    </row>
    <row r="483" spans="1:4" ht="38.25">
      <c r="A483" s="130">
        <f>IF((SUM('Раздел 4'!E7:E7)=SUM('Раздел 4'!Y7:AC7)+SUM('Раздел 4'!AE7:AG7)+SUM('Раздел 4'!AI7:AM7)),"","Неверно!")</f>
      </c>
      <c r="B483" s="131">
        <v>124255</v>
      </c>
      <c r="C483" s="118" t="s">
        <v>1136</v>
      </c>
      <c r="D483" s="118" t="s">
        <v>1133</v>
      </c>
    </row>
    <row r="484" spans="1:4" ht="38.25">
      <c r="A484" s="130">
        <f>IF((SUM('Раздел 4'!E8:E8)=SUM('Раздел 4'!Y8:AC8)+SUM('Раздел 4'!AE8:AG8)+SUM('Раздел 4'!AI8:AM8)),"","Неверно!")</f>
      </c>
      <c r="B484" s="131">
        <v>124255</v>
      </c>
      <c r="C484" s="118" t="s">
        <v>1137</v>
      </c>
      <c r="D484" s="118" t="s">
        <v>1133</v>
      </c>
    </row>
    <row r="485" spans="1:4" ht="38.25">
      <c r="A485" s="130">
        <f>IF((SUM('Раздел 4'!E9:E9)=SUM('Раздел 4'!Y9:AC9)+SUM('Раздел 4'!AE9:AG9)+SUM('Раздел 4'!AI9:AM9)),"","Неверно!")</f>
      </c>
      <c r="B485" s="131">
        <v>124255</v>
      </c>
      <c r="C485" s="118" t="s">
        <v>1138</v>
      </c>
      <c r="D485" s="118" t="s">
        <v>1133</v>
      </c>
    </row>
    <row r="486" spans="1:4" ht="38.25">
      <c r="A486" s="130">
        <f>IF((SUM('Раздел 4'!E10:E10)=SUM('Раздел 4'!Y10:AC10)+SUM('Раздел 4'!AE10:AG10)+SUM('Раздел 4'!AI10:AM10)),"","Неверно!")</f>
      </c>
      <c r="B486" s="131">
        <v>124255</v>
      </c>
      <c r="C486" s="118" t="s">
        <v>1139</v>
      </c>
      <c r="D486" s="118" t="s">
        <v>1133</v>
      </c>
    </row>
    <row r="487" spans="1:4" ht="38.25">
      <c r="A487" s="130">
        <f>IF((SUM('Раздел 4'!E11:E11)=SUM('Раздел 4'!Y11:AC11)+SUM('Раздел 4'!AE11:AG11)+SUM('Раздел 4'!AI11:AM11)),"","Неверно!")</f>
      </c>
      <c r="B487" s="131">
        <v>124255</v>
      </c>
      <c r="C487" s="118" t="s">
        <v>1140</v>
      </c>
      <c r="D487" s="118" t="s">
        <v>1133</v>
      </c>
    </row>
    <row r="488" spans="1:4" ht="38.25">
      <c r="A488" s="130">
        <f>IF((SUM('Раздел 4'!E12:E12)=SUM('Раздел 4'!Y12:AC12)+SUM('Раздел 4'!AE12:AG12)+SUM('Раздел 4'!AI12:AM12)),"","Неверно!")</f>
      </c>
      <c r="B488" s="131">
        <v>124255</v>
      </c>
      <c r="C488" s="118" t="s">
        <v>1141</v>
      </c>
      <c r="D488" s="118" t="s">
        <v>1133</v>
      </c>
    </row>
    <row r="489" spans="1:4" ht="38.25">
      <c r="A489" s="130">
        <f>IF((SUM('Раздел 4'!E13:E13)=SUM('Раздел 4'!Y13:AC13)+SUM('Раздел 4'!AE13:AG13)+SUM('Раздел 4'!AI13:AM13)),"","Неверно!")</f>
      </c>
      <c r="B489" s="131">
        <v>124255</v>
      </c>
      <c r="C489" s="118" t="s">
        <v>1142</v>
      </c>
      <c r="D489" s="118" t="s">
        <v>1133</v>
      </c>
    </row>
    <row r="490" spans="1:4" ht="38.25">
      <c r="A490" s="130">
        <f>IF((SUM('Раздел 4'!E14:E14)=SUM('Раздел 4'!Y14:AC14)+SUM('Раздел 4'!AE14:AG14)+SUM('Раздел 4'!AI14:AM14)),"","Неверно!")</f>
      </c>
      <c r="B490" s="131">
        <v>124255</v>
      </c>
      <c r="C490" s="118" t="s">
        <v>1143</v>
      </c>
      <c r="D490" s="118" t="s">
        <v>1133</v>
      </c>
    </row>
    <row r="491" spans="1:4" ht="38.25">
      <c r="A491" s="130">
        <f>IF((SUM('Раздел 4'!E15:E15)=SUM('Раздел 4'!Y15:AC15)+SUM('Раздел 4'!AE15:AG15)+SUM('Раздел 4'!AI15:AM15)),"","Неверно!")</f>
      </c>
      <c r="B491" s="131">
        <v>124255</v>
      </c>
      <c r="C491" s="118" t="s">
        <v>1144</v>
      </c>
      <c r="D491" s="118" t="s">
        <v>1133</v>
      </c>
    </row>
    <row r="492" spans="1:4" ht="38.25">
      <c r="A492" s="130">
        <f>IF((SUM('Раздел 4'!E16:E16)=SUM('Раздел 4'!Y16:AC16)+SUM('Раздел 4'!AE16:AG16)+SUM('Раздел 4'!AI16:AM16)),"","Неверно!")</f>
      </c>
      <c r="B492" s="131">
        <v>124255</v>
      </c>
      <c r="C492" s="118" t="s">
        <v>300</v>
      </c>
      <c r="D492" s="118" t="s">
        <v>1133</v>
      </c>
    </row>
    <row r="493" spans="1:4" ht="38.25">
      <c r="A493" s="130">
        <f>IF((SUM('Раздел 4'!E17:E17)=SUM('Раздел 4'!Y17:AC17)+SUM('Раздел 4'!AE17:AG17)+SUM('Раздел 4'!AI17:AM17)),"","Неверно!")</f>
      </c>
      <c r="B493" s="131">
        <v>124255</v>
      </c>
      <c r="C493" s="118" t="s">
        <v>301</v>
      </c>
      <c r="D493" s="118" t="s">
        <v>1133</v>
      </c>
    </row>
    <row r="494" spans="1:4" ht="38.25">
      <c r="A494" s="130">
        <f>IF((SUM('Раздел 4'!E18:E18)=SUM('Раздел 4'!Y18:AC18)+SUM('Раздел 4'!AE18:AG18)+SUM('Раздел 4'!AI18:AM18)),"","Неверно!")</f>
      </c>
      <c r="B494" s="131">
        <v>124255</v>
      </c>
      <c r="C494" s="118" t="s">
        <v>302</v>
      </c>
      <c r="D494" s="118" t="s">
        <v>1133</v>
      </c>
    </row>
    <row r="495" spans="1:4" ht="38.25">
      <c r="A495" s="130">
        <f>IF((SUM('Раздел 4'!E19:E19)=SUM('Раздел 4'!Y19:AC19)+SUM('Раздел 4'!AE19:AG19)+SUM('Раздел 4'!AI19:AM19)),"","Неверно!")</f>
      </c>
      <c r="B495" s="131">
        <v>124255</v>
      </c>
      <c r="C495" s="118" t="s">
        <v>303</v>
      </c>
      <c r="D495" s="118" t="s">
        <v>1133</v>
      </c>
    </row>
    <row r="496" spans="1:4" ht="38.25">
      <c r="A496" s="130">
        <f>IF((SUM('Раздел 4'!E20:E20)=SUM('Раздел 4'!Y20:AC20)+SUM('Раздел 4'!AE20:AG20)+SUM('Раздел 4'!AI20:AM20)),"","Неверно!")</f>
      </c>
      <c r="B496" s="131">
        <v>124255</v>
      </c>
      <c r="C496" s="118" t="s">
        <v>304</v>
      </c>
      <c r="D496" s="118" t="s">
        <v>1133</v>
      </c>
    </row>
    <row r="497" spans="1:4" ht="38.25">
      <c r="A497" s="130">
        <f>IF((SUM('Раздел 4'!E21:E21)=SUM('Раздел 4'!Y21:AC21)+SUM('Раздел 4'!AE21:AG21)+SUM('Раздел 4'!AI21:AM21)),"","Неверно!")</f>
      </c>
      <c r="B497" s="131">
        <v>124255</v>
      </c>
      <c r="C497" s="118" t="s">
        <v>305</v>
      </c>
      <c r="D497" s="118" t="s">
        <v>1133</v>
      </c>
    </row>
    <row r="498" spans="1:4" ht="38.25">
      <c r="A498" s="130">
        <f>IF((SUM('Раздел 4'!E22:E22)=SUM('Раздел 4'!Y22:AC22)+SUM('Раздел 4'!AE22:AG22)+SUM('Раздел 4'!AI22:AM22)),"","Неверно!")</f>
      </c>
      <c r="B498" s="131">
        <v>124255</v>
      </c>
      <c r="C498" s="118" t="s">
        <v>306</v>
      </c>
      <c r="D498" s="118" t="s">
        <v>1133</v>
      </c>
    </row>
    <row r="499" spans="1:4" ht="38.25">
      <c r="A499" s="130">
        <f>IF((SUM('Раздел 4'!E23:E23)=SUM('Раздел 4'!Y23:AC23)+SUM('Раздел 4'!AE23:AG23)+SUM('Раздел 4'!AI23:AM23)),"","Неверно!")</f>
      </c>
      <c r="B499" s="131">
        <v>124255</v>
      </c>
      <c r="C499" s="118" t="s">
        <v>307</v>
      </c>
      <c r="D499" s="118" t="s">
        <v>1133</v>
      </c>
    </row>
    <row r="500" spans="1:4" ht="38.25">
      <c r="A500" s="130">
        <f>IF((SUM('Раздел 4'!E24:E24)=SUM('Раздел 4'!Y24:AC24)+SUM('Раздел 4'!AE24:AG24)+SUM('Раздел 4'!AI24:AM24)),"","Неверно!")</f>
      </c>
      <c r="B500" s="131">
        <v>124255</v>
      </c>
      <c r="C500" s="118" t="s">
        <v>308</v>
      </c>
      <c r="D500" s="118" t="s">
        <v>1133</v>
      </c>
    </row>
    <row r="501" spans="1:4" ht="38.25">
      <c r="A501" s="130">
        <f>IF((SUM('Раздел 4'!E25:E25)=SUM('Раздел 4'!Y25:AC25)+SUM('Раздел 4'!AE25:AG25)+SUM('Раздел 4'!AI25:AM25)),"","Неверно!")</f>
      </c>
      <c r="B501" s="131">
        <v>124255</v>
      </c>
      <c r="C501" s="118" t="s">
        <v>309</v>
      </c>
      <c r="D501" s="118" t="s">
        <v>1133</v>
      </c>
    </row>
    <row r="502" spans="1:4" ht="38.25">
      <c r="A502" s="130">
        <f>IF((SUM('Раздел 4'!E26:E26)=SUM('Раздел 4'!Y26:AC26)+SUM('Раздел 4'!AE26:AG26)+SUM('Раздел 4'!AI26:AM26)),"","Неверно!")</f>
      </c>
      <c r="B502" s="131">
        <v>124255</v>
      </c>
      <c r="C502" s="118" t="s">
        <v>310</v>
      </c>
      <c r="D502" s="118" t="s">
        <v>1133</v>
      </c>
    </row>
    <row r="503" spans="1:4" ht="38.25">
      <c r="A503" s="130">
        <f>IF((SUM('Раздел 4'!E27:E27)=SUM('Раздел 4'!Y27:AC27)+SUM('Раздел 4'!AE27:AG27)+SUM('Раздел 4'!AI27:AM27)),"","Неверно!")</f>
      </c>
      <c r="B503" s="131">
        <v>124255</v>
      </c>
      <c r="C503" s="118" t="s">
        <v>311</v>
      </c>
      <c r="D503" s="118" t="s">
        <v>1133</v>
      </c>
    </row>
    <row r="504" spans="1:4" ht="38.25">
      <c r="A504" s="130">
        <f>IF((SUM('Раздел 4'!E28:E28)=SUM('Раздел 4'!Y28:AC28)+SUM('Раздел 4'!AE28:AG28)+SUM('Раздел 4'!AI28:AM28)),"","Неверно!")</f>
      </c>
      <c r="B504" s="131">
        <v>124255</v>
      </c>
      <c r="C504" s="118" t="s">
        <v>312</v>
      </c>
      <c r="D504" s="118" t="s">
        <v>1133</v>
      </c>
    </row>
    <row r="505" spans="1:4" ht="38.25">
      <c r="A505" s="130">
        <f>IF((SUM('Раздел 4'!E29:E29)=SUM('Раздел 4'!Y29:AC29)+SUM('Раздел 4'!AE29:AG29)+SUM('Раздел 4'!AI29:AM29)),"","Неверно!")</f>
      </c>
      <c r="B505" s="131">
        <v>124255</v>
      </c>
      <c r="C505" s="118" t="s">
        <v>313</v>
      </c>
      <c r="D505" s="118" t="s">
        <v>1133</v>
      </c>
    </row>
    <row r="506" spans="1:4" ht="38.25">
      <c r="A506" s="130">
        <f>IF((SUM('Раздел 4'!E30:E30)=SUM('Раздел 4'!Y30:AC30)+SUM('Раздел 4'!AE30:AG30)+SUM('Раздел 4'!AI30:AM30)),"","Неверно!")</f>
      </c>
      <c r="B506" s="131">
        <v>124255</v>
      </c>
      <c r="C506" s="118" t="s">
        <v>314</v>
      </c>
      <c r="D506" s="118" t="s">
        <v>1133</v>
      </c>
    </row>
    <row r="507" spans="1:4" ht="38.25">
      <c r="A507" s="130">
        <f>IF((SUM('Раздел 4'!E31:E31)=SUM('Раздел 4'!Y31:AC31)+SUM('Раздел 4'!AE31:AG31)+SUM('Раздел 4'!AI31:AM31)),"","Неверно!")</f>
      </c>
      <c r="B507" s="131">
        <v>124255</v>
      </c>
      <c r="C507" s="118" t="s">
        <v>315</v>
      </c>
      <c r="D507" s="118" t="s">
        <v>1133</v>
      </c>
    </row>
    <row r="508" spans="1:4" ht="38.25">
      <c r="A508" s="130">
        <f>IF((SUM('Раздел 4'!E32:E32)=SUM('Раздел 4'!Y32:AC32)+SUM('Раздел 4'!AE32:AG32)+SUM('Раздел 4'!AI32:AM32)),"","Неверно!")</f>
      </c>
      <c r="B508" s="131">
        <v>124255</v>
      </c>
      <c r="C508" s="118" t="s">
        <v>316</v>
      </c>
      <c r="D508" s="118" t="s">
        <v>1133</v>
      </c>
    </row>
    <row r="509" spans="1:4" ht="38.25">
      <c r="A509" s="130">
        <f>IF((SUM('Раздел 4'!E33:E33)=SUM('Раздел 4'!Y33:AC33)+SUM('Раздел 4'!AE33:AG33)+SUM('Раздел 4'!AI33:AM33)),"","Неверно!")</f>
      </c>
      <c r="B509" s="131">
        <v>124255</v>
      </c>
      <c r="C509" s="118" t="s">
        <v>317</v>
      </c>
      <c r="D509" s="118" t="s">
        <v>1133</v>
      </c>
    </row>
    <row r="510" spans="1:4" ht="38.25">
      <c r="A510" s="130">
        <f>IF((SUM('Раздел 4'!E34:E34)=SUM('Раздел 4'!Y34:AC34)+SUM('Раздел 4'!AE34:AG34)+SUM('Раздел 4'!AI34:AM34)),"","Неверно!")</f>
      </c>
      <c r="B510" s="131">
        <v>124255</v>
      </c>
      <c r="C510" s="118" t="s">
        <v>318</v>
      </c>
      <c r="D510" s="118" t="s">
        <v>1133</v>
      </c>
    </row>
    <row r="511" spans="1:4" ht="38.25">
      <c r="A511" s="130">
        <f>IF((SUM('Раздел 4'!E35:E35)=SUM('Раздел 4'!Y35:AC35)+SUM('Раздел 4'!AE35:AG35)+SUM('Раздел 4'!AI35:AM35)),"","Неверно!")</f>
      </c>
      <c r="B511" s="131">
        <v>124255</v>
      </c>
      <c r="C511" s="118" t="s">
        <v>319</v>
      </c>
      <c r="D511" s="118" t="s">
        <v>1133</v>
      </c>
    </row>
    <row r="512" spans="1:4" ht="38.25">
      <c r="A512" s="130">
        <f>IF((SUM('Раздел 4'!E36:E36)=SUM('Раздел 4'!Y36:AC36)+SUM('Раздел 4'!AE36:AG36)+SUM('Раздел 4'!AI36:AM36)),"","Неверно!")</f>
      </c>
      <c r="B512" s="131">
        <v>124255</v>
      </c>
      <c r="C512" s="118" t="s">
        <v>320</v>
      </c>
      <c r="D512" s="118" t="s">
        <v>1133</v>
      </c>
    </row>
    <row r="513" spans="1:4" ht="38.25">
      <c r="A513" s="130">
        <f>IF((SUM('Раздел 4'!E37:E37)=SUM('Раздел 4'!Y37:AC37)+SUM('Раздел 4'!AE37:AG37)+SUM('Раздел 4'!AI37:AM37)),"","Неверно!")</f>
      </c>
      <c r="B513" s="131">
        <v>124255</v>
      </c>
      <c r="C513" s="118" t="s">
        <v>321</v>
      </c>
      <c r="D513" s="118" t="s">
        <v>1133</v>
      </c>
    </row>
    <row r="514" spans="1:4" ht="38.25">
      <c r="A514" s="130">
        <f>IF((SUM('Раздел 4'!E38:E38)=SUM('Раздел 4'!Y38:AC38)+SUM('Раздел 4'!AE38:AG38)+SUM('Раздел 4'!AI38:AM38)),"","Неверно!")</f>
      </c>
      <c r="B514" s="131">
        <v>124255</v>
      </c>
      <c r="C514" s="118" t="s">
        <v>322</v>
      </c>
      <c r="D514" s="118" t="s">
        <v>1133</v>
      </c>
    </row>
    <row r="515" spans="1:4" ht="38.25">
      <c r="A515" s="130">
        <f>IF((SUM('Раздел 4'!E39:E39)=SUM('Раздел 4'!Y39:AC39)+SUM('Раздел 4'!AE39:AG39)+SUM('Раздел 4'!AI39:AM39)),"","Неверно!")</f>
      </c>
      <c r="B515" s="131">
        <v>124255</v>
      </c>
      <c r="C515" s="118" t="s">
        <v>323</v>
      </c>
      <c r="D515" s="118" t="s">
        <v>1133</v>
      </c>
    </row>
    <row r="516" spans="1:4" ht="38.25">
      <c r="A516" s="130">
        <f>IF((SUM('Раздел 4'!E40:E40)=SUM('Раздел 4'!Y40:AC40)+SUM('Раздел 4'!AE40:AG40)+SUM('Раздел 4'!AI40:AM40)),"","Неверно!")</f>
      </c>
      <c r="B516" s="131">
        <v>124255</v>
      </c>
      <c r="C516" s="118" t="s">
        <v>324</v>
      </c>
      <c r="D516" s="118" t="s">
        <v>1133</v>
      </c>
    </row>
    <row r="517" spans="1:4" ht="38.25">
      <c r="A517" s="130">
        <f>IF((SUM('Раздел 4'!E41:E41)=SUM('Раздел 4'!Y41:AC41)+SUM('Раздел 4'!AE41:AG41)+SUM('Раздел 4'!AI41:AM41)),"","Неверно!")</f>
      </c>
      <c r="B517" s="131">
        <v>124255</v>
      </c>
      <c r="C517" s="118" t="s">
        <v>325</v>
      </c>
      <c r="D517" s="118" t="s">
        <v>1133</v>
      </c>
    </row>
    <row r="518" spans="1:4" ht="38.25">
      <c r="A518" s="130">
        <f>IF((SUM('Раздел 4'!E42:E42)=SUM('Раздел 4'!Y42:AC42)+SUM('Раздел 4'!AE42:AG42)+SUM('Раздел 4'!AI42:AM42)),"","Неверно!")</f>
      </c>
      <c r="B518" s="131">
        <v>124255</v>
      </c>
      <c r="C518" s="118" t="s">
        <v>326</v>
      </c>
      <c r="D518" s="118" t="s">
        <v>1133</v>
      </c>
    </row>
    <row r="519" spans="1:4" ht="38.25">
      <c r="A519" s="130">
        <f>IF((SUM('Раздел 4'!E43:E43)=SUM('Раздел 4'!Y43:AC43)+SUM('Раздел 4'!AE43:AG43)+SUM('Раздел 4'!AI43:AM43)),"","Неверно!")</f>
      </c>
      <c r="B519" s="131">
        <v>124255</v>
      </c>
      <c r="C519" s="118" t="s">
        <v>327</v>
      </c>
      <c r="D519" s="118" t="s">
        <v>1133</v>
      </c>
    </row>
    <row r="520" spans="1:4" ht="38.25">
      <c r="A520" s="130">
        <f>IF((SUM('Раздел 4'!E44:E44)=SUM('Раздел 4'!Y44:AC44)+SUM('Раздел 4'!AE44:AG44)+SUM('Раздел 4'!AI44:AM44)),"","Неверно!")</f>
      </c>
      <c r="B520" s="131">
        <v>124255</v>
      </c>
      <c r="C520" s="118" t="s">
        <v>328</v>
      </c>
      <c r="D520" s="118" t="s">
        <v>1133</v>
      </c>
    </row>
    <row r="521" spans="1:4" ht="38.25">
      <c r="A521" s="130">
        <f>IF((SUM('Раздел 4'!E45:E45)=SUM('Раздел 4'!Y45:AC45)+SUM('Раздел 4'!AE45:AG45)+SUM('Раздел 4'!AI45:AM45)),"","Неверно!")</f>
      </c>
      <c r="B521" s="131">
        <v>124255</v>
      </c>
      <c r="C521" s="118" t="s">
        <v>329</v>
      </c>
      <c r="D521" s="118" t="s">
        <v>1133</v>
      </c>
    </row>
    <row r="522" spans="1:4" ht="38.25">
      <c r="A522" s="130">
        <f>IF((SUM('Раздел 4'!E46:E46)=SUM('Раздел 4'!Y46:AC46)+SUM('Раздел 4'!AE46:AG46)+SUM('Раздел 4'!AI46:AM46)),"","Неверно!")</f>
      </c>
      <c r="B522" s="131">
        <v>124255</v>
      </c>
      <c r="C522" s="118" t="s">
        <v>330</v>
      </c>
      <c r="D522" s="118" t="s">
        <v>1133</v>
      </c>
    </row>
    <row r="523" spans="1:4" ht="38.25">
      <c r="A523" s="130">
        <f>IF((SUM('Раздел 4'!E47:E47)=SUM('Раздел 4'!Y47:AC47)+SUM('Раздел 4'!AE47:AG47)+SUM('Раздел 4'!AI47:AM47)),"","Неверно!")</f>
      </c>
      <c r="B523" s="131">
        <v>124255</v>
      </c>
      <c r="C523" s="118" t="s">
        <v>331</v>
      </c>
      <c r="D523" s="118" t="s">
        <v>1133</v>
      </c>
    </row>
    <row r="524" spans="1:4" ht="38.25">
      <c r="A524" s="130">
        <f>IF((SUM('Раздел 4'!E48:E48)=SUM('Раздел 4'!Y48:AC48)+SUM('Раздел 4'!AE48:AG48)+SUM('Раздел 4'!AI48:AM48)),"","Неверно!")</f>
      </c>
      <c r="B524" s="131">
        <v>124255</v>
      </c>
      <c r="C524" s="118" t="s">
        <v>332</v>
      </c>
      <c r="D524" s="118" t="s">
        <v>1133</v>
      </c>
    </row>
    <row r="525" spans="1:4" ht="38.25">
      <c r="A525" s="130">
        <f>IF((SUM('Раздел 4'!E49:E49)=SUM('Раздел 4'!Y49:AC49)+SUM('Раздел 4'!AE49:AG49)+SUM('Раздел 4'!AI49:AM49)),"","Неверно!")</f>
      </c>
      <c r="B525" s="131">
        <v>124255</v>
      </c>
      <c r="C525" s="118" t="s">
        <v>333</v>
      </c>
      <c r="D525" s="118" t="s">
        <v>1133</v>
      </c>
    </row>
    <row r="526" spans="1:4" ht="38.25">
      <c r="A526" s="130">
        <f>IF((SUM('Раздел 4'!E50:E50)=SUM('Раздел 4'!Y50:AC50)+SUM('Раздел 4'!AE50:AG50)+SUM('Раздел 4'!AI50:AM50)),"","Неверно!")</f>
      </c>
      <c r="B526" s="131">
        <v>124255</v>
      </c>
      <c r="C526" s="118" t="s">
        <v>334</v>
      </c>
      <c r="D526" s="118" t="s">
        <v>1133</v>
      </c>
    </row>
    <row r="527" spans="1:4" ht="38.25">
      <c r="A527" s="130">
        <f>IF((SUM('Раздел 4'!E51:E51)=SUM('Раздел 4'!Y51:AC51)+SUM('Раздел 4'!AE51:AG51)+SUM('Раздел 4'!AI51:AM51)),"","Неверно!")</f>
      </c>
      <c r="B527" s="131">
        <v>124255</v>
      </c>
      <c r="C527" s="118" t="s">
        <v>335</v>
      </c>
      <c r="D527" s="118" t="s">
        <v>1133</v>
      </c>
    </row>
    <row r="528" spans="1:4" ht="38.25">
      <c r="A528" s="130">
        <f>IF((SUM('Раздел 4'!E52:E52)=SUM('Раздел 4'!Y52:AC52)+SUM('Раздел 4'!AE52:AG52)+SUM('Раздел 4'!AI52:AM52)),"","Неверно!")</f>
      </c>
      <c r="B528" s="131">
        <v>124255</v>
      </c>
      <c r="C528" s="118" t="s">
        <v>336</v>
      </c>
      <c r="D528" s="118" t="s">
        <v>1133</v>
      </c>
    </row>
    <row r="529" spans="1:4" ht="38.25">
      <c r="A529" s="130">
        <f>IF((SUM('Раздел 4'!E53:E53)=SUM('Раздел 4'!Y53:AC53)+SUM('Раздел 4'!AE53:AG53)+SUM('Раздел 4'!AI53:AM53)),"","Неверно!")</f>
      </c>
      <c r="B529" s="131">
        <v>124255</v>
      </c>
      <c r="C529" s="118" t="s">
        <v>466</v>
      </c>
      <c r="D529" s="118" t="s">
        <v>1133</v>
      </c>
    </row>
    <row r="530" spans="1:4" ht="38.25">
      <c r="A530" s="130">
        <f>IF((SUM('Раздел 4'!E54:E54)=SUM('Раздел 4'!Y54:AC54)+SUM('Раздел 4'!AE54:AG54)+SUM('Раздел 4'!AI54:AM54)),"","Неверно!")</f>
      </c>
      <c r="B530" s="131">
        <v>124255</v>
      </c>
      <c r="C530" s="118" t="s">
        <v>467</v>
      </c>
      <c r="D530" s="118" t="s">
        <v>1133</v>
      </c>
    </row>
    <row r="531" spans="1:4" ht="38.25">
      <c r="A531" s="130">
        <f>IF((SUM('Раздел 4'!E55:E55)=SUM('Раздел 4'!Y55:AC55)+SUM('Раздел 4'!AE55:AG55)+SUM('Раздел 4'!AI55:AM55)),"","Неверно!")</f>
      </c>
      <c r="B531" s="131">
        <v>124255</v>
      </c>
      <c r="C531" s="118" t="s">
        <v>468</v>
      </c>
      <c r="D531" s="118" t="s">
        <v>1133</v>
      </c>
    </row>
    <row r="532" spans="1:4" ht="38.25">
      <c r="A532" s="130">
        <f>IF((SUM('Раздел 4'!E56:E56)=SUM('Раздел 4'!Y56:AC56)+SUM('Раздел 4'!AE56:AG56)+SUM('Раздел 4'!AI56:AM56)),"","Неверно!")</f>
      </c>
      <c r="B532" s="131">
        <v>124255</v>
      </c>
      <c r="C532" s="118" t="s">
        <v>469</v>
      </c>
      <c r="D532" s="118" t="s">
        <v>1133</v>
      </c>
    </row>
    <row r="533" spans="1:4" ht="38.25">
      <c r="A533" s="130">
        <f>IF((SUM('Раздел 4'!E57:E57)=SUM('Раздел 4'!Y57:AC57)+SUM('Раздел 4'!AE57:AG57)+SUM('Раздел 4'!AI57:AM57)),"","Неверно!")</f>
      </c>
      <c r="B533" s="131">
        <v>124255</v>
      </c>
      <c r="C533" s="118" t="s">
        <v>470</v>
      </c>
      <c r="D533" s="118" t="s">
        <v>1133</v>
      </c>
    </row>
    <row r="534" spans="1:4" ht="38.25">
      <c r="A534" s="130">
        <f>IF((SUM('Раздел 4'!E58:E58)=SUM('Раздел 4'!Y58:AC58)+SUM('Раздел 4'!AE58:AG58)+SUM('Раздел 4'!AI58:AM58)),"","Неверно!")</f>
      </c>
      <c r="B534" s="131">
        <v>124255</v>
      </c>
      <c r="C534" s="118" t="s">
        <v>471</v>
      </c>
      <c r="D534" s="118" t="s">
        <v>1133</v>
      </c>
    </row>
    <row r="535" spans="1:4" ht="38.25">
      <c r="A535" s="130">
        <f>IF((SUM('Раздел 4'!E59:E59)=SUM('Раздел 4'!Y59:AC59)+SUM('Раздел 4'!AE59:AG59)+SUM('Раздел 4'!AI59:AM59)),"","Неверно!")</f>
      </c>
      <c r="B535" s="131">
        <v>124255</v>
      </c>
      <c r="C535" s="118" t="s">
        <v>472</v>
      </c>
      <c r="D535" s="118" t="s">
        <v>1133</v>
      </c>
    </row>
    <row r="536" spans="1:4" ht="38.25">
      <c r="A536" s="130">
        <f>IF((SUM('Раздел 4'!E60:E60)=SUM('Раздел 4'!Y60:AC60)+SUM('Раздел 4'!AE60:AG60)+SUM('Раздел 4'!AI60:AM60)),"","Неверно!")</f>
      </c>
      <c r="B536" s="131">
        <v>124255</v>
      </c>
      <c r="C536" s="118" t="s">
        <v>473</v>
      </c>
      <c r="D536" s="118" t="s">
        <v>1133</v>
      </c>
    </row>
    <row r="537" spans="1:4" ht="38.25">
      <c r="A537" s="130">
        <f>IF((SUM('Раздел 4'!E61:E61)=SUM('Раздел 4'!Y61:AC61)+SUM('Раздел 4'!AE61:AG61)+SUM('Раздел 4'!AI61:AM61)),"","Неверно!")</f>
      </c>
      <c r="B537" s="131">
        <v>124255</v>
      </c>
      <c r="C537" s="118" t="s">
        <v>474</v>
      </c>
      <c r="D537" s="118" t="s">
        <v>1133</v>
      </c>
    </row>
    <row r="538" spans="1:4" ht="38.25">
      <c r="A538" s="130">
        <f>IF((SUM('Раздел 4'!E62:E62)=SUM('Раздел 4'!Y62:AC62)+SUM('Раздел 4'!AE62:AG62)+SUM('Раздел 4'!AI62:AM62)),"","Неверно!")</f>
      </c>
      <c r="B538" s="131">
        <v>124255</v>
      </c>
      <c r="C538" s="118" t="s">
        <v>475</v>
      </c>
      <c r="D538" s="118" t="s">
        <v>1133</v>
      </c>
    </row>
    <row r="539" spans="1:4" ht="25.5">
      <c r="A539" s="130">
        <f>IF((SUM('Раздел 4'!E4:E4)=SUM('Раздел 4'!U4:X4)),"","Неверно!")</f>
      </c>
      <c r="B539" s="131">
        <v>124256</v>
      </c>
      <c r="C539" s="118" t="s">
        <v>2351</v>
      </c>
      <c r="D539" s="118" t="s">
        <v>1740</v>
      </c>
    </row>
    <row r="540" spans="1:4" ht="25.5">
      <c r="A540" s="130">
        <f>IF((SUM('Раздел 4'!E5:E5)=SUM('Раздел 4'!U5:X5)),"","Неверно!")</f>
      </c>
      <c r="B540" s="131">
        <v>124256</v>
      </c>
      <c r="C540" s="118" t="s">
        <v>2352</v>
      </c>
      <c r="D540" s="118" t="s">
        <v>1740</v>
      </c>
    </row>
    <row r="541" spans="1:4" ht="25.5">
      <c r="A541" s="130">
        <f>IF((SUM('Раздел 4'!E6:E6)=SUM('Раздел 4'!U6:X6)),"","Неверно!")</f>
      </c>
      <c r="B541" s="131">
        <v>124256</v>
      </c>
      <c r="C541" s="118" t="s">
        <v>2353</v>
      </c>
      <c r="D541" s="118" t="s">
        <v>1740</v>
      </c>
    </row>
    <row r="542" spans="1:4" ht="25.5">
      <c r="A542" s="130">
        <f>IF((SUM('Раздел 4'!E7:E7)=SUM('Раздел 4'!U7:X7)),"","Неверно!")</f>
      </c>
      <c r="B542" s="131">
        <v>124256</v>
      </c>
      <c r="C542" s="118" t="s">
        <v>2354</v>
      </c>
      <c r="D542" s="118" t="s">
        <v>1740</v>
      </c>
    </row>
    <row r="543" spans="1:4" ht="25.5">
      <c r="A543" s="130">
        <f>IF((SUM('Раздел 4'!E8:E8)=SUM('Раздел 4'!U8:X8)),"","Неверно!")</f>
      </c>
      <c r="B543" s="131">
        <v>124256</v>
      </c>
      <c r="C543" s="118" t="s">
        <v>2355</v>
      </c>
      <c r="D543" s="118" t="s">
        <v>1740</v>
      </c>
    </row>
    <row r="544" spans="1:4" ht="25.5">
      <c r="A544" s="130">
        <f>IF((SUM('Раздел 4'!E9:E9)=SUM('Раздел 4'!U9:X9)),"","Неверно!")</f>
      </c>
      <c r="B544" s="131">
        <v>124256</v>
      </c>
      <c r="C544" s="118" t="s">
        <v>2356</v>
      </c>
      <c r="D544" s="118" t="s">
        <v>1740</v>
      </c>
    </row>
    <row r="545" spans="1:4" ht="25.5">
      <c r="A545" s="130">
        <f>IF((SUM('Раздел 4'!E10:E10)=SUM('Раздел 4'!U10:X10)),"","Неверно!")</f>
      </c>
      <c r="B545" s="131">
        <v>124256</v>
      </c>
      <c r="C545" s="118" t="s">
        <v>2357</v>
      </c>
      <c r="D545" s="118" t="s">
        <v>1740</v>
      </c>
    </row>
    <row r="546" spans="1:4" ht="25.5">
      <c r="A546" s="130">
        <f>IF((SUM('Раздел 4'!E11:E11)=SUM('Раздел 4'!U11:X11)),"","Неверно!")</f>
      </c>
      <c r="B546" s="131">
        <v>124256</v>
      </c>
      <c r="C546" s="118" t="s">
        <v>2358</v>
      </c>
      <c r="D546" s="118" t="s">
        <v>1740</v>
      </c>
    </row>
    <row r="547" spans="1:4" ht="25.5">
      <c r="A547" s="130">
        <f>IF((SUM('Раздел 4'!E12:E12)=SUM('Раздел 4'!U12:X12)),"","Неверно!")</f>
      </c>
      <c r="B547" s="131">
        <v>124256</v>
      </c>
      <c r="C547" s="118" t="s">
        <v>2359</v>
      </c>
      <c r="D547" s="118" t="s">
        <v>1740</v>
      </c>
    </row>
    <row r="548" spans="1:4" ht="25.5">
      <c r="A548" s="130">
        <f>IF((SUM('Раздел 4'!E13:E13)=SUM('Раздел 4'!U13:X13)),"","Неверно!")</f>
      </c>
      <c r="B548" s="131">
        <v>124256</v>
      </c>
      <c r="C548" s="118" t="s">
        <v>2360</v>
      </c>
      <c r="D548" s="118" t="s">
        <v>1740</v>
      </c>
    </row>
    <row r="549" spans="1:4" ht="25.5">
      <c r="A549" s="130">
        <f>IF((SUM('Раздел 4'!E14:E14)=SUM('Раздел 4'!U14:X14)),"","Неверно!")</f>
      </c>
      <c r="B549" s="131">
        <v>124256</v>
      </c>
      <c r="C549" s="118" t="s">
        <v>2361</v>
      </c>
      <c r="D549" s="118" t="s">
        <v>1740</v>
      </c>
    </row>
    <row r="550" spans="1:4" ht="25.5">
      <c r="A550" s="130">
        <f>IF((SUM('Раздел 4'!E15:E15)=SUM('Раздел 4'!U15:X15)),"","Неверно!")</f>
      </c>
      <c r="B550" s="131">
        <v>124256</v>
      </c>
      <c r="C550" s="118" t="s">
        <v>2362</v>
      </c>
      <c r="D550" s="118" t="s">
        <v>1740</v>
      </c>
    </row>
    <row r="551" spans="1:4" ht="25.5">
      <c r="A551" s="130">
        <f>IF((SUM('Раздел 4'!E16:E16)=SUM('Раздел 4'!U16:X16)),"","Неверно!")</f>
      </c>
      <c r="B551" s="131">
        <v>124256</v>
      </c>
      <c r="C551" s="118" t="s">
        <v>2363</v>
      </c>
      <c r="D551" s="118" t="s">
        <v>1740</v>
      </c>
    </row>
    <row r="552" spans="1:4" ht="25.5">
      <c r="A552" s="130">
        <f>IF((SUM('Раздел 4'!E17:E17)=SUM('Раздел 4'!U17:X17)),"","Неверно!")</f>
      </c>
      <c r="B552" s="131">
        <v>124256</v>
      </c>
      <c r="C552" s="118" t="s">
        <v>2364</v>
      </c>
      <c r="D552" s="118" t="s">
        <v>1740</v>
      </c>
    </row>
    <row r="553" spans="1:4" ht="25.5">
      <c r="A553" s="130">
        <f>IF((SUM('Раздел 4'!E18:E18)=SUM('Раздел 4'!U18:X18)),"","Неверно!")</f>
      </c>
      <c r="B553" s="131">
        <v>124256</v>
      </c>
      <c r="C553" s="118" t="s">
        <v>2365</v>
      </c>
      <c r="D553" s="118" t="s">
        <v>1740</v>
      </c>
    </row>
    <row r="554" spans="1:4" ht="25.5">
      <c r="A554" s="130">
        <f>IF((SUM('Раздел 4'!E19:E19)=SUM('Раздел 4'!U19:X19)),"","Неверно!")</f>
      </c>
      <c r="B554" s="131">
        <v>124256</v>
      </c>
      <c r="C554" s="118" t="s">
        <v>2366</v>
      </c>
      <c r="D554" s="118" t="s">
        <v>1740</v>
      </c>
    </row>
    <row r="555" spans="1:4" ht="25.5">
      <c r="A555" s="130">
        <f>IF((SUM('Раздел 4'!E20:E20)=SUM('Раздел 4'!U20:X20)),"","Неверно!")</f>
      </c>
      <c r="B555" s="131">
        <v>124256</v>
      </c>
      <c r="C555" s="118" t="s">
        <v>2367</v>
      </c>
      <c r="D555" s="118" t="s">
        <v>1740</v>
      </c>
    </row>
    <row r="556" spans="1:4" ht="25.5">
      <c r="A556" s="130">
        <f>IF((SUM('Раздел 4'!E21:E21)=SUM('Раздел 4'!U21:X21)),"","Неверно!")</f>
      </c>
      <c r="B556" s="131">
        <v>124256</v>
      </c>
      <c r="C556" s="118" t="s">
        <v>2368</v>
      </c>
      <c r="D556" s="118" t="s">
        <v>1740</v>
      </c>
    </row>
    <row r="557" spans="1:4" ht="25.5">
      <c r="A557" s="130">
        <f>IF((SUM('Раздел 4'!E22:E22)=SUM('Раздел 4'!U22:X22)),"","Неверно!")</f>
      </c>
      <c r="B557" s="131">
        <v>124256</v>
      </c>
      <c r="C557" s="118" t="s">
        <v>2369</v>
      </c>
      <c r="D557" s="118" t="s">
        <v>1740</v>
      </c>
    </row>
    <row r="558" spans="1:4" ht="25.5">
      <c r="A558" s="130">
        <f>IF((SUM('Раздел 4'!E23:E23)=SUM('Раздел 4'!U23:X23)),"","Неверно!")</f>
      </c>
      <c r="B558" s="131">
        <v>124256</v>
      </c>
      <c r="C558" s="118" t="s">
        <v>2370</v>
      </c>
      <c r="D558" s="118" t="s">
        <v>1740</v>
      </c>
    </row>
    <row r="559" spans="1:4" ht="25.5">
      <c r="A559" s="130">
        <f>IF((SUM('Раздел 4'!E24:E24)=SUM('Раздел 4'!U24:X24)),"","Неверно!")</f>
      </c>
      <c r="B559" s="131">
        <v>124256</v>
      </c>
      <c r="C559" s="118" t="s">
        <v>2371</v>
      </c>
      <c r="D559" s="118" t="s">
        <v>1740</v>
      </c>
    </row>
    <row r="560" spans="1:4" ht="25.5">
      <c r="A560" s="130">
        <f>IF((SUM('Раздел 4'!E25:E25)=SUM('Раздел 4'!U25:X25)),"","Неверно!")</f>
      </c>
      <c r="B560" s="131">
        <v>124256</v>
      </c>
      <c r="C560" s="118" t="s">
        <v>2372</v>
      </c>
      <c r="D560" s="118" t="s">
        <v>1740</v>
      </c>
    </row>
    <row r="561" spans="1:4" ht="25.5">
      <c r="A561" s="130">
        <f>IF((SUM('Раздел 4'!E26:E26)=SUM('Раздел 4'!U26:X26)),"","Неверно!")</f>
      </c>
      <c r="B561" s="131">
        <v>124256</v>
      </c>
      <c r="C561" s="118" t="s">
        <v>2373</v>
      </c>
      <c r="D561" s="118" t="s">
        <v>1740</v>
      </c>
    </row>
    <row r="562" spans="1:4" ht="25.5">
      <c r="A562" s="130">
        <f>IF((SUM('Раздел 4'!E27:E27)=SUM('Раздел 4'!U27:X27)),"","Неверно!")</f>
      </c>
      <c r="B562" s="131">
        <v>124256</v>
      </c>
      <c r="C562" s="118" t="s">
        <v>910</v>
      </c>
      <c r="D562" s="118" t="s">
        <v>1740</v>
      </c>
    </row>
    <row r="563" spans="1:4" ht="25.5">
      <c r="A563" s="130">
        <f>IF((SUM('Раздел 4'!E28:E28)=SUM('Раздел 4'!U28:X28)),"","Неверно!")</f>
      </c>
      <c r="B563" s="131">
        <v>124256</v>
      </c>
      <c r="C563" s="118" t="s">
        <v>911</v>
      </c>
      <c r="D563" s="118" t="s">
        <v>1740</v>
      </c>
    </row>
    <row r="564" spans="1:4" ht="25.5">
      <c r="A564" s="130">
        <f>IF((SUM('Раздел 4'!E29:E29)=SUM('Раздел 4'!U29:X29)),"","Неверно!")</f>
      </c>
      <c r="B564" s="131">
        <v>124256</v>
      </c>
      <c r="C564" s="118" t="s">
        <v>912</v>
      </c>
      <c r="D564" s="118" t="s">
        <v>1740</v>
      </c>
    </row>
    <row r="565" spans="1:4" ht="25.5">
      <c r="A565" s="130">
        <f>IF((SUM('Раздел 4'!E30:E30)=SUM('Раздел 4'!U30:X30)),"","Неверно!")</f>
      </c>
      <c r="B565" s="131">
        <v>124256</v>
      </c>
      <c r="C565" s="118" t="s">
        <v>913</v>
      </c>
      <c r="D565" s="118" t="s">
        <v>1740</v>
      </c>
    </row>
    <row r="566" spans="1:4" ht="25.5">
      <c r="A566" s="130">
        <f>IF((SUM('Раздел 4'!E31:E31)=SUM('Раздел 4'!U31:X31)),"","Неверно!")</f>
      </c>
      <c r="B566" s="131">
        <v>124256</v>
      </c>
      <c r="C566" s="118" t="s">
        <v>914</v>
      </c>
      <c r="D566" s="118" t="s">
        <v>1740</v>
      </c>
    </row>
    <row r="567" spans="1:4" ht="25.5">
      <c r="A567" s="130">
        <f>IF((SUM('Раздел 4'!E32:E32)=SUM('Раздел 4'!U32:X32)),"","Неверно!")</f>
      </c>
      <c r="B567" s="131">
        <v>124256</v>
      </c>
      <c r="C567" s="118" t="s">
        <v>915</v>
      </c>
      <c r="D567" s="118" t="s">
        <v>1740</v>
      </c>
    </row>
    <row r="568" spans="1:4" ht="25.5">
      <c r="A568" s="130">
        <f>IF((SUM('Раздел 4'!E33:E33)=SUM('Раздел 4'!U33:X33)),"","Неверно!")</f>
      </c>
      <c r="B568" s="131">
        <v>124256</v>
      </c>
      <c r="C568" s="118" t="s">
        <v>916</v>
      </c>
      <c r="D568" s="118" t="s">
        <v>1740</v>
      </c>
    </row>
    <row r="569" spans="1:4" ht="25.5">
      <c r="A569" s="130">
        <f>IF((SUM('Раздел 4'!E34:E34)=SUM('Раздел 4'!U34:X34)),"","Неверно!")</f>
      </c>
      <c r="B569" s="131">
        <v>124256</v>
      </c>
      <c r="C569" s="118" t="s">
        <v>917</v>
      </c>
      <c r="D569" s="118" t="s">
        <v>1740</v>
      </c>
    </row>
    <row r="570" spans="1:4" ht="25.5">
      <c r="A570" s="130">
        <f>IF((SUM('Раздел 4'!E35:E35)=SUM('Раздел 4'!U35:X35)),"","Неверно!")</f>
      </c>
      <c r="B570" s="131">
        <v>124256</v>
      </c>
      <c r="C570" s="118" t="s">
        <v>918</v>
      </c>
      <c r="D570" s="118" t="s">
        <v>1740</v>
      </c>
    </row>
    <row r="571" spans="1:4" ht="25.5">
      <c r="A571" s="130">
        <f>IF((SUM('Раздел 4'!E36:E36)=SUM('Раздел 4'!U36:X36)),"","Неверно!")</f>
      </c>
      <c r="B571" s="131">
        <v>124256</v>
      </c>
      <c r="C571" s="118" t="s">
        <v>919</v>
      </c>
      <c r="D571" s="118" t="s">
        <v>1740</v>
      </c>
    </row>
    <row r="572" spans="1:4" ht="25.5">
      <c r="A572" s="130">
        <f>IF((SUM('Раздел 4'!E37:E37)=SUM('Раздел 4'!U37:X37)),"","Неверно!")</f>
      </c>
      <c r="B572" s="131">
        <v>124256</v>
      </c>
      <c r="C572" s="118" t="s">
        <v>920</v>
      </c>
      <c r="D572" s="118" t="s">
        <v>1740</v>
      </c>
    </row>
    <row r="573" spans="1:4" ht="25.5">
      <c r="A573" s="130">
        <f>IF((SUM('Раздел 4'!E38:E38)=SUM('Раздел 4'!U38:X38)),"","Неверно!")</f>
      </c>
      <c r="B573" s="131">
        <v>124256</v>
      </c>
      <c r="C573" s="118" t="s">
        <v>921</v>
      </c>
      <c r="D573" s="118" t="s">
        <v>1740</v>
      </c>
    </row>
    <row r="574" spans="1:4" ht="25.5">
      <c r="A574" s="130">
        <f>IF((SUM('Раздел 4'!E39:E39)=SUM('Раздел 4'!U39:X39)),"","Неверно!")</f>
      </c>
      <c r="B574" s="131">
        <v>124256</v>
      </c>
      <c r="C574" s="118" t="s">
        <v>922</v>
      </c>
      <c r="D574" s="118" t="s">
        <v>1740</v>
      </c>
    </row>
    <row r="575" spans="1:4" ht="25.5">
      <c r="A575" s="130">
        <f>IF((SUM('Раздел 4'!E40:E40)=SUM('Раздел 4'!U40:X40)),"","Неверно!")</f>
      </c>
      <c r="B575" s="131">
        <v>124256</v>
      </c>
      <c r="C575" s="118" t="s">
        <v>923</v>
      </c>
      <c r="D575" s="118" t="s">
        <v>1740</v>
      </c>
    </row>
    <row r="576" spans="1:4" ht="25.5">
      <c r="A576" s="130">
        <f>IF((SUM('Раздел 4'!E41:E41)=SUM('Раздел 4'!U41:X41)),"","Неверно!")</f>
      </c>
      <c r="B576" s="131">
        <v>124256</v>
      </c>
      <c r="C576" s="118" t="s">
        <v>924</v>
      </c>
      <c r="D576" s="118" t="s">
        <v>1740</v>
      </c>
    </row>
    <row r="577" spans="1:4" ht="25.5">
      <c r="A577" s="130">
        <f>IF((SUM('Раздел 4'!E42:E42)=SUM('Раздел 4'!U42:X42)),"","Неверно!")</f>
      </c>
      <c r="B577" s="131">
        <v>124256</v>
      </c>
      <c r="C577" s="118" t="s">
        <v>925</v>
      </c>
      <c r="D577" s="118" t="s">
        <v>1740</v>
      </c>
    </row>
    <row r="578" spans="1:4" ht="25.5">
      <c r="A578" s="130">
        <f>IF((SUM('Раздел 4'!E43:E43)=SUM('Раздел 4'!U43:X43)),"","Неверно!")</f>
      </c>
      <c r="B578" s="131">
        <v>124256</v>
      </c>
      <c r="C578" s="118" t="s">
        <v>926</v>
      </c>
      <c r="D578" s="118" t="s">
        <v>1740</v>
      </c>
    </row>
    <row r="579" spans="1:4" ht="25.5">
      <c r="A579" s="130">
        <f>IF((SUM('Раздел 4'!E44:E44)=SUM('Раздел 4'!U44:X44)),"","Неверно!")</f>
      </c>
      <c r="B579" s="131">
        <v>124256</v>
      </c>
      <c r="C579" s="118" t="s">
        <v>927</v>
      </c>
      <c r="D579" s="118" t="s">
        <v>1740</v>
      </c>
    </row>
    <row r="580" spans="1:4" ht="25.5">
      <c r="A580" s="130">
        <f>IF((SUM('Раздел 4'!E45:E45)=SUM('Раздел 4'!U45:X45)),"","Неверно!")</f>
      </c>
      <c r="B580" s="131">
        <v>124256</v>
      </c>
      <c r="C580" s="118" t="s">
        <v>928</v>
      </c>
      <c r="D580" s="118" t="s">
        <v>1740</v>
      </c>
    </row>
    <row r="581" spans="1:4" ht="25.5">
      <c r="A581" s="130">
        <f>IF((SUM('Раздел 4'!E46:E46)=SUM('Раздел 4'!U46:X46)),"","Неверно!")</f>
      </c>
      <c r="B581" s="131">
        <v>124256</v>
      </c>
      <c r="C581" s="118" t="s">
        <v>929</v>
      </c>
      <c r="D581" s="118" t="s">
        <v>1740</v>
      </c>
    </row>
    <row r="582" spans="1:4" ht="25.5">
      <c r="A582" s="130">
        <f>IF((SUM('Раздел 4'!E47:E47)=SUM('Раздел 4'!U47:X47)),"","Неверно!")</f>
      </c>
      <c r="B582" s="131">
        <v>124256</v>
      </c>
      <c r="C582" s="118" t="s">
        <v>930</v>
      </c>
      <c r="D582" s="118" t="s">
        <v>1740</v>
      </c>
    </row>
    <row r="583" spans="1:4" ht="25.5">
      <c r="A583" s="130">
        <f>IF((SUM('Раздел 4'!E48:E48)=SUM('Раздел 4'!U48:X48)),"","Неверно!")</f>
      </c>
      <c r="B583" s="131">
        <v>124256</v>
      </c>
      <c r="C583" s="118" t="s">
        <v>931</v>
      </c>
      <c r="D583" s="118" t="s">
        <v>1740</v>
      </c>
    </row>
    <row r="584" spans="1:4" ht="25.5">
      <c r="A584" s="130">
        <f>IF((SUM('Раздел 4'!E49:E49)=SUM('Раздел 4'!U49:X49)),"","Неверно!")</f>
      </c>
      <c r="B584" s="131">
        <v>124256</v>
      </c>
      <c r="C584" s="118" t="s">
        <v>932</v>
      </c>
      <c r="D584" s="118" t="s">
        <v>1740</v>
      </c>
    </row>
    <row r="585" spans="1:4" ht="25.5">
      <c r="A585" s="130">
        <f>IF((SUM('Раздел 4'!E50:E50)=SUM('Раздел 4'!U50:X50)),"","Неверно!")</f>
      </c>
      <c r="B585" s="131">
        <v>124256</v>
      </c>
      <c r="C585" s="118" t="s">
        <v>933</v>
      </c>
      <c r="D585" s="118" t="s">
        <v>1740</v>
      </c>
    </row>
    <row r="586" spans="1:4" ht="25.5">
      <c r="A586" s="130">
        <f>IF((SUM('Раздел 4'!E51:E51)=SUM('Раздел 4'!U51:X51)),"","Неверно!")</f>
      </c>
      <c r="B586" s="131">
        <v>124256</v>
      </c>
      <c r="C586" s="118" t="s">
        <v>934</v>
      </c>
      <c r="D586" s="118" t="s">
        <v>1740</v>
      </c>
    </row>
    <row r="587" spans="1:4" ht="25.5">
      <c r="A587" s="130">
        <f>IF((SUM('Раздел 4'!E52:E52)=SUM('Раздел 4'!U52:X52)),"","Неверно!")</f>
      </c>
      <c r="B587" s="131">
        <v>124256</v>
      </c>
      <c r="C587" s="118" t="s">
        <v>935</v>
      </c>
      <c r="D587" s="118" t="s">
        <v>1740</v>
      </c>
    </row>
    <row r="588" spans="1:4" ht="25.5">
      <c r="A588" s="130">
        <f>IF((SUM('Раздел 4'!E53:E53)=SUM('Раздел 4'!U53:X53)),"","Неверно!")</f>
      </c>
      <c r="B588" s="131">
        <v>124256</v>
      </c>
      <c r="C588" s="118" t="s">
        <v>936</v>
      </c>
      <c r="D588" s="118" t="s">
        <v>1740</v>
      </c>
    </row>
    <row r="589" spans="1:4" ht="25.5">
      <c r="A589" s="130">
        <f>IF((SUM('Раздел 4'!E54:E54)=SUM('Раздел 4'!U54:X54)),"","Неверно!")</f>
      </c>
      <c r="B589" s="131">
        <v>124256</v>
      </c>
      <c r="C589" s="118" t="s">
        <v>937</v>
      </c>
      <c r="D589" s="118" t="s">
        <v>1740</v>
      </c>
    </row>
    <row r="590" spans="1:4" ht="25.5">
      <c r="A590" s="130">
        <f>IF((SUM('Раздел 4'!E55:E55)=SUM('Раздел 4'!U55:X55)),"","Неверно!")</f>
      </c>
      <c r="B590" s="131">
        <v>124256</v>
      </c>
      <c r="C590" s="118" t="s">
        <v>938</v>
      </c>
      <c r="D590" s="118" t="s">
        <v>1740</v>
      </c>
    </row>
    <row r="591" spans="1:4" ht="25.5">
      <c r="A591" s="130">
        <f>IF((SUM('Раздел 4'!E56:E56)=SUM('Раздел 4'!U56:X56)),"","Неверно!")</f>
      </c>
      <c r="B591" s="131">
        <v>124256</v>
      </c>
      <c r="C591" s="118" t="s">
        <v>939</v>
      </c>
      <c r="D591" s="118" t="s">
        <v>1740</v>
      </c>
    </row>
    <row r="592" spans="1:4" ht="25.5">
      <c r="A592" s="130">
        <f>IF((SUM('Раздел 4'!E57:E57)=SUM('Раздел 4'!U57:X57)),"","Неверно!")</f>
      </c>
      <c r="B592" s="131">
        <v>124256</v>
      </c>
      <c r="C592" s="118" t="s">
        <v>940</v>
      </c>
      <c r="D592" s="118" t="s">
        <v>1740</v>
      </c>
    </row>
    <row r="593" spans="1:4" ht="25.5">
      <c r="A593" s="130">
        <f>IF((SUM('Раздел 4'!E58:E58)=SUM('Раздел 4'!U58:X58)),"","Неверно!")</f>
      </c>
      <c r="B593" s="131">
        <v>124256</v>
      </c>
      <c r="C593" s="118" t="s">
        <v>941</v>
      </c>
      <c r="D593" s="118" t="s">
        <v>1740</v>
      </c>
    </row>
    <row r="594" spans="1:4" ht="25.5">
      <c r="A594" s="130">
        <f>IF((SUM('Раздел 4'!E59:E59)=SUM('Раздел 4'!U59:X59)),"","Неверно!")</f>
      </c>
      <c r="B594" s="131">
        <v>124256</v>
      </c>
      <c r="C594" s="118" t="s">
        <v>942</v>
      </c>
      <c r="D594" s="118" t="s">
        <v>1740</v>
      </c>
    </row>
    <row r="595" spans="1:4" ht="25.5">
      <c r="A595" s="130">
        <f>IF((SUM('Раздел 4'!E60:E60)=SUM('Раздел 4'!U60:X60)),"","Неверно!")</f>
      </c>
      <c r="B595" s="131">
        <v>124256</v>
      </c>
      <c r="C595" s="118" t="s">
        <v>943</v>
      </c>
      <c r="D595" s="118" t="s">
        <v>1740</v>
      </c>
    </row>
    <row r="596" spans="1:4" ht="25.5">
      <c r="A596" s="130">
        <f>IF((SUM('Раздел 4'!E61:E61)=SUM('Раздел 4'!U61:X61)),"","Неверно!")</f>
      </c>
      <c r="B596" s="131">
        <v>124256</v>
      </c>
      <c r="C596" s="118" t="s">
        <v>944</v>
      </c>
      <c r="D596" s="118" t="s">
        <v>1740</v>
      </c>
    </row>
    <row r="597" spans="1:4" ht="25.5">
      <c r="A597" s="130">
        <f>IF((SUM('Раздел 4'!E62:E62)=SUM('Раздел 4'!U62:X62)),"","Неверно!")</f>
      </c>
      <c r="B597" s="131">
        <v>124256</v>
      </c>
      <c r="C597" s="118" t="s">
        <v>945</v>
      </c>
      <c r="D597" s="118" t="s">
        <v>1740</v>
      </c>
    </row>
    <row r="598" spans="1:4" ht="25.5">
      <c r="A598" s="130">
        <f>IF((SUM('Раздел 4'!E4:E4)=SUM('Раздел 4'!Q4:T4)),"","Неверно!")</f>
      </c>
      <c r="B598" s="131">
        <v>124257</v>
      </c>
      <c r="C598" s="118" t="s">
        <v>2061</v>
      </c>
      <c r="D598" s="118" t="s">
        <v>1739</v>
      </c>
    </row>
    <row r="599" spans="1:4" ht="25.5">
      <c r="A599" s="130">
        <f>IF((SUM('Раздел 4'!E5:E5)=SUM('Раздел 4'!Q5:T5)),"","Неверно!")</f>
      </c>
      <c r="B599" s="131">
        <v>124257</v>
      </c>
      <c r="C599" s="118" t="s">
        <v>2062</v>
      </c>
      <c r="D599" s="118" t="s">
        <v>1739</v>
      </c>
    </row>
    <row r="600" spans="1:4" ht="25.5">
      <c r="A600" s="130">
        <f>IF((SUM('Раздел 4'!E6:E6)=SUM('Раздел 4'!Q6:T6)),"","Неверно!")</f>
      </c>
      <c r="B600" s="131">
        <v>124257</v>
      </c>
      <c r="C600" s="118" t="s">
        <v>2063</v>
      </c>
      <c r="D600" s="118" t="s">
        <v>1739</v>
      </c>
    </row>
    <row r="601" spans="1:4" ht="25.5">
      <c r="A601" s="130">
        <f>IF((SUM('Раздел 4'!E7:E7)=SUM('Раздел 4'!Q7:T7)),"","Неверно!")</f>
      </c>
      <c r="B601" s="131">
        <v>124257</v>
      </c>
      <c r="C601" s="118" t="s">
        <v>2064</v>
      </c>
      <c r="D601" s="118" t="s">
        <v>1739</v>
      </c>
    </row>
    <row r="602" spans="1:4" ht="25.5">
      <c r="A602" s="130">
        <f>IF((SUM('Раздел 4'!E8:E8)=SUM('Раздел 4'!Q8:T8)),"","Неверно!")</f>
      </c>
      <c r="B602" s="131">
        <v>124257</v>
      </c>
      <c r="C602" s="118" t="s">
        <v>2065</v>
      </c>
      <c r="D602" s="118" t="s">
        <v>1739</v>
      </c>
    </row>
    <row r="603" spans="1:4" ht="25.5">
      <c r="A603" s="130">
        <f>IF((SUM('Раздел 4'!E9:E9)=SUM('Раздел 4'!Q9:T9)),"","Неверно!")</f>
      </c>
      <c r="B603" s="131">
        <v>124257</v>
      </c>
      <c r="C603" s="118" t="s">
        <v>2066</v>
      </c>
      <c r="D603" s="118" t="s">
        <v>1739</v>
      </c>
    </row>
    <row r="604" spans="1:4" ht="25.5">
      <c r="A604" s="130">
        <f>IF((SUM('Раздел 4'!E10:E10)=SUM('Раздел 4'!Q10:T10)),"","Неверно!")</f>
      </c>
      <c r="B604" s="131">
        <v>124257</v>
      </c>
      <c r="C604" s="118" t="s">
        <v>2067</v>
      </c>
      <c r="D604" s="118" t="s">
        <v>1739</v>
      </c>
    </row>
    <row r="605" spans="1:4" ht="25.5">
      <c r="A605" s="130">
        <f>IF((SUM('Раздел 4'!E11:E11)=SUM('Раздел 4'!Q11:T11)),"","Неверно!")</f>
      </c>
      <c r="B605" s="131">
        <v>124257</v>
      </c>
      <c r="C605" s="118" t="s">
        <v>2068</v>
      </c>
      <c r="D605" s="118" t="s">
        <v>1739</v>
      </c>
    </row>
    <row r="606" spans="1:4" ht="25.5">
      <c r="A606" s="130">
        <f>IF((SUM('Раздел 4'!E12:E12)=SUM('Раздел 4'!Q12:T12)),"","Неверно!")</f>
      </c>
      <c r="B606" s="131">
        <v>124257</v>
      </c>
      <c r="C606" s="118" t="s">
        <v>2069</v>
      </c>
      <c r="D606" s="118" t="s">
        <v>1739</v>
      </c>
    </row>
    <row r="607" spans="1:4" ht="25.5">
      <c r="A607" s="130">
        <f>IF((SUM('Раздел 4'!E13:E13)=SUM('Раздел 4'!Q13:T13)),"","Неверно!")</f>
      </c>
      <c r="B607" s="131">
        <v>124257</v>
      </c>
      <c r="C607" s="118" t="s">
        <v>2070</v>
      </c>
      <c r="D607" s="118" t="s">
        <v>1739</v>
      </c>
    </row>
    <row r="608" spans="1:4" ht="25.5">
      <c r="A608" s="130">
        <f>IF((SUM('Раздел 4'!E14:E14)=SUM('Раздел 4'!Q14:T14)),"","Неверно!")</f>
      </c>
      <c r="B608" s="131">
        <v>124257</v>
      </c>
      <c r="C608" s="118" t="s">
        <v>2071</v>
      </c>
      <c r="D608" s="118" t="s">
        <v>1739</v>
      </c>
    </row>
    <row r="609" spans="1:4" ht="25.5">
      <c r="A609" s="130">
        <f>IF((SUM('Раздел 4'!E15:E15)=SUM('Раздел 4'!Q15:T15)),"","Неверно!")</f>
      </c>
      <c r="B609" s="131">
        <v>124257</v>
      </c>
      <c r="C609" s="118" t="s">
        <v>2072</v>
      </c>
      <c r="D609" s="118" t="s">
        <v>1739</v>
      </c>
    </row>
    <row r="610" spans="1:4" ht="25.5">
      <c r="A610" s="130">
        <f>IF((SUM('Раздел 4'!E16:E16)=SUM('Раздел 4'!Q16:T16)),"","Неверно!")</f>
      </c>
      <c r="B610" s="131">
        <v>124257</v>
      </c>
      <c r="C610" s="118" t="s">
        <v>2073</v>
      </c>
      <c r="D610" s="118" t="s">
        <v>1739</v>
      </c>
    </row>
    <row r="611" spans="1:4" ht="25.5">
      <c r="A611" s="130">
        <f>IF((SUM('Раздел 4'!E17:E17)=SUM('Раздел 4'!Q17:T17)),"","Неверно!")</f>
      </c>
      <c r="B611" s="131">
        <v>124257</v>
      </c>
      <c r="C611" s="118" t="s">
        <v>2074</v>
      </c>
      <c r="D611" s="118" t="s">
        <v>1739</v>
      </c>
    </row>
    <row r="612" spans="1:4" ht="25.5">
      <c r="A612" s="130">
        <f>IF((SUM('Раздел 4'!E18:E18)=SUM('Раздел 4'!Q18:T18)),"","Неверно!")</f>
      </c>
      <c r="B612" s="131">
        <v>124257</v>
      </c>
      <c r="C612" s="118" t="s">
        <v>2075</v>
      </c>
      <c r="D612" s="118" t="s">
        <v>1739</v>
      </c>
    </row>
    <row r="613" spans="1:4" ht="25.5">
      <c r="A613" s="130">
        <f>IF((SUM('Раздел 4'!E19:E19)=SUM('Раздел 4'!Q19:T19)),"","Неверно!")</f>
      </c>
      <c r="B613" s="131">
        <v>124257</v>
      </c>
      <c r="C613" s="118" t="s">
        <v>2076</v>
      </c>
      <c r="D613" s="118" t="s">
        <v>1739</v>
      </c>
    </row>
    <row r="614" spans="1:4" ht="25.5">
      <c r="A614" s="130">
        <f>IF((SUM('Раздел 4'!E20:E20)=SUM('Раздел 4'!Q20:T20)),"","Неверно!")</f>
      </c>
      <c r="B614" s="131">
        <v>124257</v>
      </c>
      <c r="C614" s="118" t="s">
        <v>2077</v>
      </c>
      <c r="D614" s="118" t="s">
        <v>1739</v>
      </c>
    </row>
    <row r="615" spans="1:4" ht="25.5">
      <c r="A615" s="130">
        <f>IF((SUM('Раздел 4'!E21:E21)=SUM('Раздел 4'!Q21:T21)),"","Неверно!")</f>
      </c>
      <c r="B615" s="131">
        <v>124257</v>
      </c>
      <c r="C615" s="118" t="s">
        <v>2078</v>
      </c>
      <c r="D615" s="118" t="s">
        <v>1739</v>
      </c>
    </row>
    <row r="616" spans="1:4" ht="25.5">
      <c r="A616" s="130">
        <f>IF((SUM('Раздел 4'!E22:E22)=SUM('Раздел 4'!Q22:T22)),"","Неверно!")</f>
      </c>
      <c r="B616" s="131">
        <v>124257</v>
      </c>
      <c r="C616" s="118" t="s">
        <v>2079</v>
      </c>
      <c r="D616" s="118" t="s">
        <v>1739</v>
      </c>
    </row>
    <row r="617" spans="1:4" ht="25.5">
      <c r="A617" s="130">
        <f>IF((SUM('Раздел 4'!E23:E23)=SUM('Раздел 4'!Q23:T23)),"","Неверно!")</f>
      </c>
      <c r="B617" s="131">
        <v>124257</v>
      </c>
      <c r="C617" s="118" t="s">
        <v>2080</v>
      </c>
      <c r="D617" s="118" t="s">
        <v>1739</v>
      </c>
    </row>
    <row r="618" spans="1:4" ht="25.5">
      <c r="A618" s="130">
        <f>IF((SUM('Раздел 4'!E24:E24)=SUM('Раздел 4'!Q24:T24)),"","Неверно!")</f>
      </c>
      <c r="B618" s="131">
        <v>124257</v>
      </c>
      <c r="C618" s="118" t="s">
        <v>2081</v>
      </c>
      <c r="D618" s="118" t="s">
        <v>1739</v>
      </c>
    </row>
    <row r="619" spans="1:4" ht="25.5">
      <c r="A619" s="130">
        <f>IF((SUM('Раздел 4'!E25:E25)=SUM('Раздел 4'!Q25:T25)),"","Неверно!")</f>
      </c>
      <c r="B619" s="131">
        <v>124257</v>
      </c>
      <c r="C619" s="118" t="s">
        <v>2082</v>
      </c>
      <c r="D619" s="118" t="s">
        <v>1739</v>
      </c>
    </row>
    <row r="620" spans="1:4" ht="25.5">
      <c r="A620" s="130">
        <f>IF((SUM('Раздел 4'!E26:E26)=SUM('Раздел 4'!Q26:T26)),"","Неверно!")</f>
      </c>
      <c r="B620" s="131">
        <v>124257</v>
      </c>
      <c r="C620" s="118" t="s">
        <v>2083</v>
      </c>
      <c r="D620" s="118" t="s">
        <v>1739</v>
      </c>
    </row>
    <row r="621" spans="1:4" ht="25.5">
      <c r="A621" s="130">
        <f>IF((SUM('Раздел 4'!E27:E27)=SUM('Раздел 4'!Q27:T27)),"","Неверно!")</f>
      </c>
      <c r="B621" s="131">
        <v>124257</v>
      </c>
      <c r="C621" s="118" t="s">
        <v>2084</v>
      </c>
      <c r="D621" s="118" t="s">
        <v>1739</v>
      </c>
    </row>
    <row r="622" spans="1:4" ht="25.5">
      <c r="A622" s="130">
        <f>IF((SUM('Раздел 4'!E28:E28)=SUM('Раздел 4'!Q28:T28)),"","Неверно!")</f>
      </c>
      <c r="B622" s="131">
        <v>124257</v>
      </c>
      <c r="C622" s="118" t="s">
        <v>2085</v>
      </c>
      <c r="D622" s="118" t="s">
        <v>1739</v>
      </c>
    </row>
    <row r="623" spans="1:4" ht="25.5">
      <c r="A623" s="130">
        <f>IF((SUM('Раздел 4'!E29:E29)=SUM('Раздел 4'!Q29:T29)),"","Неверно!")</f>
      </c>
      <c r="B623" s="131">
        <v>124257</v>
      </c>
      <c r="C623" s="118" t="s">
        <v>2086</v>
      </c>
      <c r="D623" s="118" t="s">
        <v>1739</v>
      </c>
    </row>
    <row r="624" spans="1:4" ht="25.5">
      <c r="A624" s="130">
        <f>IF((SUM('Раздел 4'!E30:E30)=SUM('Раздел 4'!Q30:T30)),"","Неверно!")</f>
      </c>
      <c r="B624" s="131">
        <v>124257</v>
      </c>
      <c r="C624" s="118" t="s">
        <v>2087</v>
      </c>
      <c r="D624" s="118" t="s">
        <v>1739</v>
      </c>
    </row>
    <row r="625" spans="1:4" ht="25.5">
      <c r="A625" s="130">
        <f>IF((SUM('Раздел 4'!E31:E31)=SUM('Раздел 4'!Q31:T31)),"","Неверно!")</f>
      </c>
      <c r="B625" s="131">
        <v>124257</v>
      </c>
      <c r="C625" s="118" t="s">
        <v>2088</v>
      </c>
      <c r="D625" s="118" t="s">
        <v>1739</v>
      </c>
    </row>
    <row r="626" spans="1:4" ht="25.5">
      <c r="A626" s="130">
        <f>IF((SUM('Раздел 4'!E32:E32)=SUM('Раздел 4'!Q32:T32)),"","Неверно!")</f>
      </c>
      <c r="B626" s="131">
        <v>124257</v>
      </c>
      <c r="C626" s="118" t="s">
        <v>2089</v>
      </c>
      <c r="D626" s="118" t="s">
        <v>1739</v>
      </c>
    </row>
    <row r="627" spans="1:4" ht="25.5">
      <c r="A627" s="130">
        <f>IF((SUM('Раздел 4'!E33:E33)=SUM('Раздел 4'!Q33:T33)),"","Неверно!")</f>
      </c>
      <c r="B627" s="131">
        <v>124257</v>
      </c>
      <c r="C627" s="118" t="s">
        <v>2090</v>
      </c>
      <c r="D627" s="118" t="s">
        <v>1739</v>
      </c>
    </row>
    <row r="628" spans="1:4" ht="25.5">
      <c r="A628" s="130">
        <f>IF((SUM('Раздел 4'!E34:E34)=SUM('Раздел 4'!Q34:T34)),"","Неверно!")</f>
      </c>
      <c r="B628" s="131">
        <v>124257</v>
      </c>
      <c r="C628" s="118" t="s">
        <v>2091</v>
      </c>
      <c r="D628" s="118" t="s">
        <v>1739</v>
      </c>
    </row>
    <row r="629" spans="1:4" ht="25.5">
      <c r="A629" s="130">
        <f>IF((SUM('Раздел 4'!E35:E35)=SUM('Раздел 4'!Q35:T35)),"","Неверно!")</f>
      </c>
      <c r="B629" s="131">
        <v>124257</v>
      </c>
      <c r="C629" s="118" t="s">
        <v>2092</v>
      </c>
      <c r="D629" s="118" t="s">
        <v>1739</v>
      </c>
    </row>
    <row r="630" spans="1:4" ht="25.5">
      <c r="A630" s="130">
        <f>IF((SUM('Раздел 4'!E36:E36)=SUM('Раздел 4'!Q36:T36)),"","Неверно!")</f>
      </c>
      <c r="B630" s="131">
        <v>124257</v>
      </c>
      <c r="C630" s="118" t="s">
        <v>2093</v>
      </c>
      <c r="D630" s="118" t="s">
        <v>1739</v>
      </c>
    </row>
    <row r="631" spans="1:4" ht="25.5">
      <c r="A631" s="130">
        <f>IF((SUM('Раздел 4'!E37:E37)=SUM('Раздел 4'!Q37:T37)),"","Неверно!")</f>
      </c>
      <c r="B631" s="131">
        <v>124257</v>
      </c>
      <c r="C631" s="118" t="s">
        <v>2094</v>
      </c>
      <c r="D631" s="118" t="s">
        <v>1739</v>
      </c>
    </row>
    <row r="632" spans="1:4" ht="25.5">
      <c r="A632" s="130">
        <f>IF((SUM('Раздел 4'!E38:E38)=SUM('Раздел 4'!Q38:T38)),"","Неверно!")</f>
      </c>
      <c r="B632" s="131">
        <v>124257</v>
      </c>
      <c r="C632" s="118" t="s">
        <v>2095</v>
      </c>
      <c r="D632" s="118" t="s">
        <v>1739</v>
      </c>
    </row>
    <row r="633" spans="1:4" ht="25.5">
      <c r="A633" s="130">
        <f>IF((SUM('Раздел 4'!E39:E39)=SUM('Раздел 4'!Q39:T39)),"","Неверно!")</f>
      </c>
      <c r="B633" s="131">
        <v>124257</v>
      </c>
      <c r="C633" s="118" t="s">
        <v>2096</v>
      </c>
      <c r="D633" s="118" t="s">
        <v>1739</v>
      </c>
    </row>
    <row r="634" spans="1:4" ht="25.5">
      <c r="A634" s="130">
        <f>IF((SUM('Раздел 4'!E40:E40)=SUM('Раздел 4'!Q40:T40)),"","Неверно!")</f>
      </c>
      <c r="B634" s="131">
        <v>124257</v>
      </c>
      <c r="C634" s="118" t="s">
        <v>2097</v>
      </c>
      <c r="D634" s="118" t="s">
        <v>1739</v>
      </c>
    </row>
    <row r="635" spans="1:4" ht="25.5">
      <c r="A635" s="130">
        <f>IF((SUM('Раздел 4'!E41:E41)=SUM('Раздел 4'!Q41:T41)),"","Неверно!")</f>
      </c>
      <c r="B635" s="131">
        <v>124257</v>
      </c>
      <c r="C635" s="118" t="s">
        <v>2098</v>
      </c>
      <c r="D635" s="118" t="s">
        <v>1739</v>
      </c>
    </row>
    <row r="636" spans="1:4" ht="25.5">
      <c r="A636" s="130">
        <f>IF((SUM('Раздел 4'!E42:E42)=SUM('Раздел 4'!Q42:T42)),"","Неверно!")</f>
      </c>
      <c r="B636" s="131">
        <v>124257</v>
      </c>
      <c r="C636" s="118" t="s">
        <v>2099</v>
      </c>
      <c r="D636" s="118" t="s">
        <v>1739</v>
      </c>
    </row>
    <row r="637" spans="1:4" ht="25.5">
      <c r="A637" s="130">
        <f>IF((SUM('Раздел 4'!E43:E43)=SUM('Раздел 4'!Q43:T43)),"","Неверно!")</f>
      </c>
      <c r="B637" s="131">
        <v>124257</v>
      </c>
      <c r="C637" s="118" t="s">
        <v>2100</v>
      </c>
      <c r="D637" s="118" t="s">
        <v>1739</v>
      </c>
    </row>
    <row r="638" spans="1:4" ht="25.5">
      <c r="A638" s="130">
        <f>IF((SUM('Раздел 4'!E44:E44)=SUM('Раздел 4'!Q44:T44)),"","Неверно!")</f>
      </c>
      <c r="B638" s="131">
        <v>124257</v>
      </c>
      <c r="C638" s="118" t="s">
        <v>2101</v>
      </c>
      <c r="D638" s="118" t="s">
        <v>1739</v>
      </c>
    </row>
    <row r="639" spans="1:4" ht="25.5">
      <c r="A639" s="130">
        <f>IF((SUM('Раздел 4'!E45:E45)=SUM('Раздел 4'!Q45:T45)),"","Неверно!")</f>
      </c>
      <c r="B639" s="131">
        <v>124257</v>
      </c>
      <c r="C639" s="118" t="s">
        <v>2102</v>
      </c>
      <c r="D639" s="118" t="s">
        <v>1739</v>
      </c>
    </row>
    <row r="640" spans="1:4" ht="25.5">
      <c r="A640" s="130">
        <f>IF((SUM('Раздел 4'!E46:E46)=SUM('Раздел 4'!Q46:T46)),"","Неверно!")</f>
      </c>
      <c r="B640" s="131">
        <v>124257</v>
      </c>
      <c r="C640" s="118" t="s">
        <v>2103</v>
      </c>
      <c r="D640" s="118" t="s">
        <v>1739</v>
      </c>
    </row>
    <row r="641" spans="1:4" ht="25.5">
      <c r="A641" s="130">
        <f>IF((SUM('Раздел 4'!E47:E47)=SUM('Раздел 4'!Q47:T47)),"","Неверно!")</f>
      </c>
      <c r="B641" s="131">
        <v>124257</v>
      </c>
      <c r="C641" s="118" t="s">
        <v>2104</v>
      </c>
      <c r="D641" s="118" t="s">
        <v>1739</v>
      </c>
    </row>
    <row r="642" spans="1:4" ht="25.5">
      <c r="A642" s="130">
        <f>IF((SUM('Раздел 4'!E48:E48)=SUM('Раздел 4'!Q48:T48)),"","Неверно!")</f>
      </c>
      <c r="B642" s="131">
        <v>124257</v>
      </c>
      <c r="C642" s="118" t="s">
        <v>2105</v>
      </c>
      <c r="D642" s="118" t="s">
        <v>1739</v>
      </c>
    </row>
    <row r="643" spans="1:4" ht="25.5">
      <c r="A643" s="130">
        <f>IF((SUM('Раздел 4'!E49:E49)=SUM('Раздел 4'!Q49:T49)),"","Неверно!")</f>
      </c>
      <c r="B643" s="131">
        <v>124257</v>
      </c>
      <c r="C643" s="118" t="s">
        <v>2106</v>
      </c>
      <c r="D643" s="118" t="s">
        <v>1739</v>
      </c>
    </row>
    <row r="644" spans="1:4" ht="25.5">
      <c r="A644" s="130">
        <f>IF((SUM('Раздел 4'!E50:E50)=SUM('Раздел 4'!Q50:T50)),"","Неверно!")</f>
      </c>
      <c r="B644" s="131">
        <v>124257</v>
      </c>
      <c r="C644" s="118" t="s">
        <v>2107</v>
      </c>
      <c r="D644" s="118" t="s">
        <v>1739</v>
      </c>
    </row>
    <row r="645" spans="1:4" ht="25.5">
      <c r="A645" s="130">
        <f>IF((SUM('Раздел 4'!E51:E51)=SUM('Раздел 4'!Q51:T51)),"","Неверно!")</f>
      </c>
      <c r="B645" s="131">
        <v>124257</v>
      </c>
      <c r="C645" s="118" t="s">
        <v>2108</v>
      </c>
      <c r="D645" s="118" t="s">
        <v>1739</v>
      </c>
    </row>
    <row r="646" spans="1:4" ht="25.5">
      <c r="A646" s="130">
        <f>IF((SUM('Раздел 4'!E52:E52)=SUM('Раздел 4'!Q52:T52)),"","Неверно!")</f>
      </c>
      <c r="B646" s="131">
        <v>124257</v>
      </c>
      <c r="C646" s="118" t="s">
        <v>2109</v>
      </c>
      <c r="D646" s="118" t="s">
        <v>1739</v>
      </c>
    </row>
    <row r="647" spans="1:4" ht="25.5">
      <c r="A647" s="130">
        <f>IF((SUM('Раздел 4'!E53:E53)=SUM('Раздел 4'!Q53:T53)),"","Неверно!")</f>
      </c>
      <c r="B647" s="131">
        <v>124257</v>
      </c>
      <c r="C647" s="118" t="s">
        <v>2110</v>
      </c>
      <c r="D647" s="118" t="s">
        <v>1739</v>
      </c>
    </row>
    <row r="648" spans="1:4" ht="25.5">
      <c r="A648" s="130">
        <f>IF((SUM('Раздел 4'!E54:E54)=SUM('Раздел 4'!Q54:T54)),"","Неверно!")</f>
      </c>
      <c r="B648" s="131">
        <v>124257</v>
      </c>
      <c r="C648" s="118" t="s">
        <v>2111</v>
      </c>
      <c r="D648" s="118" t="s">
        <v>1739</v>
      </c>
    </row>
    <row r="649" spans="1:4" ht="25.5">
      <c r="A649" s="130">
        <f>IF((SUM('Раздел 4'!E55:E55)=SUM('Раздел 4'!Q55:T55)),"","Неверно!")</f>
      </c>
      <c r="B649" s="131">
        <v>124257</v>
      </c>
      <c r="C649" s="118" t="s">
        <v>2112</v>
      </c>
      <c r="D649" s="118" t="s">
        <v>1739</v>
      </c>
    </row>
    <row r="650" spans="1:4" ht="25.5">
      <c r="A650" s="130">
        <f>IF((SUM('Раздел 4'!E56:E56)=SUM('Раздел 4'!Q56:T56)),"","Неверно!")</f>
      </c>
      <c r="B650" s="131">
        <v>124257</v>
      </c>
      <c r="C650" s="118" t="s">
        <v>2113</v>
      </c>
      <c r="D650" s="118" t="s">
        <v>1739</v>
      </c>
    </row>
    <row r="651" spans="1:4" ht="25.5">
      <c r="A651" s="130">
        <f>IF((SUM('Раздел 4'!E57:E57)=SUM('Раздел 4'!Q57:T57)),"","Неверно!")</f>
      </c>
      <c r="B651" s="131">
        <v>124257</v>
      </c>
      <c r="C651" s="118" t="s">
        <v>2114</v>
      </c>
      <c r="D651" s="118" t="s">
        <v>1739</v>
      </c>
    </row>
    <row r="652" spans="1:4" ht="25.5">
      <c r="A652" s="130">
        <f>IF((SUM('Раздел 4'!E58:E58)=SUM('Раздел 4'!Q58:T58)),"","Неверно!")</f>
      </c>
      <c r="B652" s="131">
        <v>124257</v>
      </c>
      <c r="C652" s="118" t="s">
        <v>2115</v>
      </c>
      <c r="D652" s="118" t="s">
        <v>1739</v>
      </c>
    </row>
    <row r="653" spans="1:4" ht="25.5">
      <c r="A653" s="130">
        <f>IF((SUM('Раздел 4'!E59:E59)=SUM('Раздел 4'!Q59:T59)),"","Неверно!")</f>
      </c>
      <c r="B653" s="131">
        <v>124257</v>
      </c>
      <c r="C653" s="118" t="s">
        <v>2116</v>
      </c>
      <c r="D653" s="118" t="s">
        <v>1739</v>
      </c>
    </row>
    <row r="654" spans="1:4" ht="25.5">
      <c r="A654" s="130">
        <f>IF((SUM('Раздел 4'!E60:E60)=SUM('Раздел 4'!Q60:T60)),"","Неверно!")</f>
      </c>
      <c r="B654" s="131">
        <v>124257</v>
      </c>
      <c r="C654" s="118" t="s">
        <v>2117</v>
      </c>
      <c r="D654" s="118" t="s">
        <v>1739</v>
      </c>
    </row>
    <row r="655" spans="1:4" ht="25.5">
      <c r="A655" s="130">
        <f>IF((SUM('Раздел 4'!E61:E61)=SUM('Раздел 4'!Q61:T61)),"","Неверно!")</f>
      </c>
      <c r="B655" s="131">
        <v>124257</v>
      </c>
      <c r="C655" s="118" t="s">
        <v>2118</v>
      </c>
      <c r="D655" s="118" t="s">
        <v>1739</v>
      </c>
    </row>
    <row r="656" spans="1:4" ht="25.5">
      <c r="A656" s="130">
        <f>IF((SUM('Раздел 4'!E62:E62)=SUM('Раздел 4'!Q62:T62)),"","Неверно!")</f>
      </c>
      <c r="B656" s="131">
        <v>124257</v>
      </c>
      <c r="C656" s="118" t="s">
        <v>2119</v>
      </c>
      <c r="D656" s="118" t="s">
        <v>1739</v>
      </c>
    </row>
    <row r="657" spans="1:4" ht="25.5">
      <c r="A657" s="130">
        <f>IF((SUM('Раздел 4'!E4:E4)&gt;=SUM('Раздел 4'!N4:P4)),"","Неверно!")</f>
      </c>
      <c r="B657" s="131">
        <v>124258</v>
      </c>
      <c r="C657" s="118" t="s">
        <v>2120</v>
      </c>
      <c r="D657" s="118" t="s">
        <v>1750</v>
      </c>
    </row>
    <row r="658" spans="1:4" ht="25.5">
      <c r="A658" s="130">
        <f>IF((SUM('Раздел 4'!E5:E5)&gt;=SUM('Раздел 4'!N5:P5)),"","Неверно!")</f>
      </c>
      <c r="B658" s="131">
        <v>124258</v>
      </c>
      <c r="C658" s="118" t="s">
        <v>2121</v>
      </c>
      <c r="D658" s="118" t="s">
        <v>1750</v>
      </c>
    </row>
    <row r="659" spans="1:4" ht="25.5">
      <c r="A659" s="130">
        <f>IF((SUM('Раздел 4'!E6:E6)&gt;=SUM('Раздел 4'!N6:P6)),"","Неверно!")</f>
      </c>
      <c r="B659" s="131">
        <v>124258</v>
      </c>
      <c r="C659" s="118" t="s">
        <v>2122</v>
      </c>
      <c r="D659" s="118" t="s">
        <v>1750</v>
      </c>
    </row>
    <row r="660" spans="1:4" ht="25.5">
      <c r="A660" s="130">
        <f>IF((SUM('Раздел 4'!E7:E7)&gt;=SUM('Раздел 4'!N7:P7)),"","Неверно!")</f>
      </c>
      <c r="B660" s="131">
        <v>124258</v>
      </c>
      <c r="C660" s="118" t="s">
        <v>2123</v>
      </c>
      <c r="D660" s="118" t="s">
        <v>1750</v>
      </c>
    </row>
    <row r="661" spans="1:4" ht="25.5">
      <c r="A661" s="130">
        <f>IF((SUM('Раздел 4'!E8:E8)&gt;=SUM('Раздел 4'!N8:P8)),"","Неверно!")</f>
      </c>
      <c r="B661" s="131">
        <v>124258</v>
      </c>
      <c r="C661" s="118" t="s">
        <v>2124</v>
      </c>
      <c r="D661" s="118" t="s">
        <v>1750</v>
      </c>
    </row>
    <row r="662" spans="1:4" ht="25.5">
      <c r="A662" s="130">
        <f>IF((SUM('Раздел 4'!E9:E9)&gt;=SUM('Раздел 4'!N9:P9)),"","Неверно!")</f>
      </c>
      <c r="B662" s="131">
        <v>124258</v>
      </c>
      <c r="C662" s="118" t="s">
        <v>2125</v>
      </c>
      <c r="D662" s="118" t="s">
        <v>1750</v>
      </c>
    </row>
    <row r="663" spans="1:4" ht="25.5">
      <c r="A663" s="130">
        <f>IF((SUM('Раздел 4'!E10:E10)&gt;=SUM('Раздел 4'!N10:P10)),"","Неверно!")</f>
      </c>
      <c r="B663" s="131">
        <v>124258</v>
      </c>
      <c r="C663" s="118" t="s">
        <v>2126</v>
      </c>
      <c r="D663" s="118" t="s">
        <v>1750</v>
      </c>
    </row>
    <row r="664" spans="1:4" ht="25.5">
      <c r="A664" s="130">
        <f>IF((SUM('Раздел 4'!E11:E11)&gt;=SUM('Раздел 4'!N11:P11)),"","Неверно!")</f>
      </c>
      <c r="B664" s="131">
        <v>124258</v>
      </c>
      <c r="C664" s="118" t="s">
        <v>2127</v>
      </c>
      <c r="D664" s="118" t="s">
        <v>1750</v>
      </c>
    </row>
    <row r="665" spans="1:4" ht="25.5">
      <c r="A665" s="130">
        <f>IF((SUM('Раздел 4'!E12:E12)&gt;=SUM('Раздел 4'!N12:P12)),"","Неверно!")</f>
      </c>
      <c r="B665" s="131">
        <v>124258</v>
      </c>
      <c r="C665" s="118" t="s">
        <v>2128</v>
      </c>
      <c r="D665" s="118" t="s">
        <v>1750</v>
      </c>
    </row>
    <row r="666" spans="1:4" ht="25.5">
      <c r="A666" s="130">
        <f>IF((SUM('Раздел 4'!E13:E13)&gt;=SUM('Раздел 4'!N13:P13)),"","Неверно!")</f>
      </c>
      <c r="B666" s="131">
        <v>124258</v>
      </c>
      <c r="C666" s="118" t="s">
        <v>2129</v>
      </c>
      <c r="D666" s="118" t="s">
        <v>1750</v>
      </c>
    </row>
    <row r="667" spans="1:4" ht="25.5">
      <c r="A667" s="130">
        <f>IF((SUM('Раздел 4'!E14:E14)&gt;=SUM('Раздел 4'!N14:P14)),"","Неверно!")</f>
      </c>
      <c r="B667" s="131">
        <v>124258</v>
      </c>
      <c r="C667" s="118" t="s">
        <v>2130</v>
      </c>
      <c r="D667" s="118" t="s">
        <v>1750</v>
      </c>
    </row>
    <row r="668" spans="1:4" ht="25.5">
      <c r="A668" s="130">
        <f>IF((SUM('Раздел 4'!E15:E15)&gt;=SUM('Раздел 4'!N15:P15)),"","Неверно!")</f>
      </c>
      <c r="B668" s="131">
        <v>124258</v>
      </c>
      <c r="C668" s="118" t="s">
        <v>2131</v>
      </c>
      <c r="D668" s="118" t="s">
        <v>1750</v>
      </c>
    </row>
    <row r="669" spans="1:4" ht="25.5">
      <c r="A669" s="130">
        <f>IF((SUM('Раздел 4'!E16:E16)&gt;=SUM('Раздел 4'!N16:P16)),"","Неверно!")</f>
      </c>
      <c r="B669" s="131">
        <v>124258</v>
      </c>
      <c r="C669" s="118" t="s">
        <v>2132</v>
      </c>
      <c r="D669" s="118" t="s">
        <v>1750</v>
      </c>
    </row>
    <row r="670" spans="1:4" ht="25.5">
      <c r="A670" s="130">
        <f>IF((SUM('Раздел 4'!E17:E17)&gt;=SUM('Раздел 4'!N17:P17)),"","Неверно!")</f>
      </c>
      <c r="B670" s="131">
        <v>124258</v>
      </c>
      <c r="C670" s="118" t="s">
        <v>2133</v>
      </c>
      <c r="D670" s="118" t="s">
        <v>1750</v>
      </c>
    </row>
    <row r="671" spans="1:4" ht="25.5">
      <c r="A671" s="130">
        <f>IF((SUM('Раздел 4'!E18:E18)&gt;=SUM('Раздел 4'!N18:P18)),"","Неверно!")</f>
      </c>
      <c r="B671" s="131">
        <v>124258</v>
      </c>
      <c r="C671" s="118" t="s">
        <v>2134</v>
      </c>
      <c r="D671" s="118" t="s">
        <v>1750</v>
      </c>
    </row>
    <row r="672" spans="1:4" ht="25.5">
      <c r="A672" s="130">
        <f>IF((SUM('Раздел 4'!E19:E19)&gt;=SUM('Раздел 4'!N19:P19)),"","Неверно!")</f>
      </c>
      <c r="B672" s="131">
        <v>124258</v>
      </c>
      <c r="C672" s="118" t="s">
        <v>2135</v>
      </c>
      <c r="D672" s="118" t="s">
        <v>1750</v>
      </c>
    </row>
    <row r="673" spans="1:4" ht="25.5">
      <c r="A673" s="130">
        <f>IF((SUM('Раздел 4'!E20:E20)&gt;=SUM('Раздел 4'!N20:P20)),"","Неверно!")</f>
      </c>
      <c r="B673" s="131">
        <v>124258</v>
      </c>
      <c r="C673" s="118" t="s">
        <v>2136</v>
      </c>
      <c r="D673" s="118" t="s">
        <v>1750</v>
      </c>
    </row>
    <row r="674" spans="1:4" ht="25.5">
      <c r="A674" s="130">
        <f>IF((SUM('Раздел 4'!E21:E21)&gt;=SUM('Раздел 4'!N21:P21)),"","Неверно!")</f>
      </c>
      <c r="B674" s="131">
        <v>124258</v>
      </c>
      <c r="C674" s="118" t="s">
        <v>2137</v>
      </c>
      <c r="D674" s="118" t="s">
        <v>1750</v>
      </c>
    </row>
    <row r="675" spans="1:4" ht="25.5">
      <c r="A675" s="130">
        <f>IF((SUM('Раздел 4'!E22:E22)&gt;=SUM('Раздел 4'!N22:P22)),"","Неверно!")</f>
      </c>
      <c r="B675" s="131">
        <v>124258</v>
      </c>
      <c r="C675" s="118" t="s">
        <v>2138</v>
      </c>
      <c r="D675" s="118" t="s">
        <v>1750</v>
      </c>
    </row>
    <row r="676" spans="1:4" ht="25.5">
      <c r="A676" s="130">
        <f>IF((SUM('Раздел 4'!E23:E23)&gt;=SUM('Раздел 4'!N23:P23)),"","Неверно!")</f>
      </c>
      <c r="B676" s="131">
        <v>124258</v>
      </c>
      <c r="C676" s="118" t="s">
        <v>2139</v>
      </c>
      <c r="D676" s="118" t="s">
        <v>1750</v>
      </c>
    </row>
    <row r="677" spans="1:4" ht="25.5">
      <c r="A677" s="130">
        <f>IF((SUM('Раздел 4'!E24:E24)&gt;=SUM('Раздел 4'!N24:P24)),"","Неверно!")</f>
      </c>
      <c r="B677" s="131">
        <v>124258</v>
      </c>
      <c r="C677" s="118" t="s">
        <v>2140</v>
      </c>
      <c r="D677" s="118" t="s">
        <v>1750</v>
      </c>
    </row>
    <row r="678" spans="1:4" ht="25.5">
      <c r="A678" s="130">
        <f>IF((SUM('Раздел 4'!E25:E25)&gt;=SUM('Раздел 4'!N25:P25)),"","Неверно!")</f>
      </c>
      <c r="B678" s="131">
        <v>124258</v>
      </c>
      <c r="C678" s="118" t="s">
        <v>2141</v>
      </c>
      <c r="D678" s="118" t="s">
        <v>1750</v>
      </c>
    </row>
    <row r="679" spans="1:4" ht="25.5">
      <c r="A679" s="130">
        <f>IF((SUM('Раздел 4'!E26:E26)&gt;=SUM('Раздел 4'!N26:P26)),"","Неверно!")</f>
      </c>
      <c r="B679" s="131">
        <v>124258</v>
      </c>
      <c r="C679" s="118" t="s">
        <v>2142</v>
      </c>
      <c r="D679" s="118" t="s">
        <v>1750</v>
      </c>
    </row>
    <row r="680" spans="1:4" ht="25.5">
      <c r="A680" s="130">
        <f>IF((SUM('Раздел 4'!E27:E27)&gt;=SUM('Раздел 4'!N27:P27)),"","Неверно!")</f>
      </c>
      <c r="B680" s="131">
        <v>124258</v>
      </c>
      <c r="C680" s="118" t="s">
        <v>2143</v>
      </c>
      <c r="D680" s="118" t="s">
        <v>1750</v>
      </c>
    </row>
    <row r="681" spans="1:4" ht="25.5">
      <c r="A681" s="130">
        <f>IF((SUM('Раздел 4'!E28:E28)&gt;=SUM('Раздел 4'!N28:P28)),"","Неверно!")</f>
      </c>
      <c r="B681" s="131">
        <v>124258</v>
      </c>
      <c r="C681" s="118" t="s">
        <v>2144</v>
      </c>
      <c r="D681" s="118" t="s">
        <v>1750</v>
      </c>
    </row>
    <row r="682" spans="1:4" ht="25.5">
      <c r="A682" s="130">
        <f>IF((SUM('Раздел 4'!E29:E29)&gt;=SUM('Раздел 4'!N29:P29)),"","Неверно!")</f>
      </c>
      <c r="B682" s="131">
        <v>124258</v>
      </c>
      <c r="C682" s="118" t="s">
        <v>2145</v>
      </c>
      <c r="D682" s="118" t="s">
        <v>1750</v>
      </c>
    </row>
    <row r="683" spans="1:4" ht="25.5">
      <c r="A683" s="130">
        <f>IF((SUM('Раздел 4'!E30:E30)&gt;=SUM('Раздел 4'!N30:P30)),"","Неверно!")</f>
      </c>
      <c r="B683" s="131">
        <v>124258</v>
      </c>
      <c r="C683" s="118" t="s">
        <v>2146</v>
      </c>
      <c r="D683" s="118" t="s">
        <v>1750</v>
      </c>
    </row>
    <row r="684" spans="1:4" ht="25.5">
      <c r="A684" s="130">
        <f>IF((SUM('Раздел 4'!E31:E31)&gt;=SUM('Раздел 4'!N31:P31)),"","Неверно!")</f>
      </c>
      <c r="B684" s="131">
        <v>124258</v>
      </c>
      <c r="C684" s="118" t="s">
        <v>2147</v>
      </c>
      <c r="D684" s="118" t="s">
        <v>1750</v>
      </c>
    </row>
    <row r="685" spans="1:4" ht="25.5">
      <c r="A685" s="130">
        <f>IF((SUM('Раздел 4'!E32:E32)&gt;=SUM('Раздел 4'!N32:P32)),"","Неверно!")</f>
      </c>
      <c r="B685" s="131">
        <v>124258</v>
      </c>
      <c r="C685" s="118" t="s">
        <v>2148</v>
      </c>
      <c r="D685" s="118" t="s">
        <v>1750</v>
      </c>
    </row>
    <row r="686" spans="1:4" ht="25.5">
      <c r="A686" s="130">
        <f>IF((SUM('Раздел 4'!E33:E33)&gt;=SUM('Раздел 4'!N33:P33)),"","Неверно!")</f>
      </c>
      <c r="B686" s="131">
        <v>124258</v>
      </c>
      <c r="C686" s="118" t="s">
        <v>2149</v>
      </c>
      <c r="D686" s="118" t="s">
        <v>1750</v>
      </c>
    </row>
    <row r="687" spans="1:4" ht="25.5">
      <c r="A687" s="130">
        <f>IF((SUM('Раздел 4'!E34:E34)&gt;=SUM('Раздел 4'!N34:P34)),"","Неверно!")</f>
      </c>
      <c r="B687" s="131">
        <v>124258</v>
      </c>
      <c r="C687" s="118" t="s">
        <v>2150</v>
      </c>
      <c r="D687" s="118" t="s">
        <v>1750</v>
      </c>
    </row>
    <row r="688" spans="1:4" ht="25.5">
      <c r="A688" s="130">
        <f>IF((SUM('Раздел 4'!E35:E35)&gt;=SUM('Раздел 4'!N35:P35)),"","Неверно!")</f>
      </c>
      <c r="B688" s="131">
        <v>124258</v>
      </c>
      <c r="C688" s="118" t="s">
        <v>2151</v>
      </c>
      <c r="D688" s="118" t="s">
        <v>1750</v>
      </c>
    </row>
    <row r="689" spans="1:4" ht="25.5">
      <c r="A689" s="130">
        <f>IF((SUM('Раздел 4'!E36:E36)&gt;=SUM('Раздел 4'!N36:P36)),"","Неверно!")</f>
      </c>
      <c r="B689" s="131">
        <v>124258</v>
      </c>
      <c r="C689" s="118" t="s">
        <v>2152</v>
      </c>
      <c r="D689" s="118" t="s">
        <v>1750</v>
      </c>
    </row>
    <row r="690" spans="1:4" ht="25.5">
      <c r="A690" s="130">
        <f>IF((SUM('Раздел 4'!E37:E37)&gt;=SUM('Раздел 4'!N37:P37)),"","Неверно!")</f>
      </c>
      <c r="B690" s="131">
        <v>124258</v>
      </c>
      <c r="C690" s="118" t="s">
        <v>2153</v>
      </c>
      <c r="D690" s="118" t="s">
        <v>1750</v>
      </c>
    </row>
    <row r="691" spans="1:4" ht="25.5">
      <c r="A691" s="130">
        <f>IF((SUM('Раздел 4'!E38:E38)&gt;=SUM('Раздел 4'!N38:P38)),"","Неверно!")</f>
      </c>
      <c r="B691" s="131">
        <v>124258</v>
      </c>
      <c r="C691" s="118" t="s">
        <v>2154</v>
      </c>
      <c r="D691" s="118" t="s">
        <v>1750</v>
      </c>
    </row>
    <row r="692" spans="1:4" ht="25.5">
      <c r="A692" s="130">
        <f>IF((SUM('Раздел 4'!E39:E39)&gt;=SUM('Раздел 4'!N39:P39)),"","Неверно!")</f>
      </c>
      <c r="B692" s="131">
        <v>124258</v>
      </c>
      <c r="C692" s="118" t="s">
        <v>2155</v>
      </c>
      <c r="D692" s="118" t="s">
        <v>1750</v>
      </c>
    </row>
    <row r="693" spans="1:4" ht="25.5">
      <c r="A693" s="130">
        <f>IF((SUM('Раздел 4'!E40:E40)&gt;=SUM('Раздел 4'!N40:P40)),"","Неверно!")</f>
      </c>
      <c r="B693" s="131">
        <v>124258</v>
      </c>
      <c r="C693" s="118" t="s">
        <v>2156</v>
      </c>
      <c r="D693" s="118" t="s">
        <v>1750</v>
      </c>
    </row>
    <row r="694" spans="1:4" ht="25.5">
      <c r="A694" s="130">
        <f>IF((SUM('Раздел 4'!E41:E41)&gt;=SUM('Раздел 4'!N41:P41)),"","Неверно!")</f>
      </c>
      <c r="B694" s="131">
        <v>124258</v>
      </c>
      <c r="C694" s="118" t="s">
        <v>2157</v>
      </c>
      <c r="D694" s="118" t="s">
        <v>1750</v>
      </c>
    </row>
    <row r="695" spans="1:4" ht="25.5">
      <c r="A695" s="130">
        <f>IF((SUM('Раздел 4'!E42:E42)&gt;=SUM('Раздел 4'!N42:P42)),"","Неверно!")</f>
      </c>
      <c r="B695" s="131">
        <v>124258</v>
      </c>
      <c r="C695" s="118" t="s">
        <v>2158</v>
      </c>
      <c r="D695" s="118" t="s">
        <v>1750</v>
      </c>
    </row>
    <row r="696" spans="1:4" ht="25.5">
      <c r="A696" s="130">
        <f>IF((SUM('Раздел 4'!E43:E43)&gt;=SUM('Раздел 4'!N43:P43)),"","Неверно!")</f>
      </c>
      <c r="B696" s="131">
        <v>124258</v>
      </c>
      <c r="C696" s="118" t="s">
        <v>2159</v>
      </c>
      <c r="D696" s="118" t="s">
        <v>1750</v>
      </c>
    </row>
    <row r="697" spans="1:4" ht="25.5">
      <c r="A697" s="130">
        <f>IF((SUM('Раздел 4'!E44:E44)&gt;=SUM('Раздел 4'!N44:P44)),"","Неверно!")</f>
      </c>
      <c r="B697" s="131">
        <v>124258</v>
      </c>
      <c r="C697" s="118" t="s">
        <v>2160</v>
      </c>
      <c r="D697" s="118" t="s">
        <v>1750</v>
      </c>
    </row>
    <row r="698" spans="1:4" ht="25.5">
      <c r="A698" s="130">
        <f>IF((SUM('Раздел 4'!E45:E45)&gt;=SUM('Раздел 4'!N45:P45)),"","Неверно!")</f>
      </c>
      <c r="B698" s="131">
        <v>124258</v>
      </c>
      <c r="C698" s="118" t="s">
        <v>2161</v>
      </c>
      <c r="D698" s="118" t="s">
        <v>1750</v>
      </c>
    </row>
    <row r="699" spans="1:4" ht="25.5">
      <c r="A699" s="130">
        <f>IF((SUM('Раздел 4'!E46:E46)&gt;=SUM('Раздел 4'!N46:P46)),"","Неверно!")</f>
      </c>
      <c r="B699" s="131">
        <v>124258</v>
      </c>
      <c r="C699" s="118" t="s">
        <v>2162</v>
      </c>
      <c r="D699" s="118" t="s">
        <v>1750</v>
      </c>
    </row>
    <row r="700" spans="1:4" ht="25.5">
      <c r="A700" s="130">
        <f>IF((SUM('Раздел 4'!E47:E47)&gt;=SUM('Раздел 4'!N47:P47)),"","Неверно!")</f>
      </c>
      <c r="B700" s="131">
        <v>124258</v>
      </c>
      <c r="C700" s="118" t="s">
        <v>2163</v>
      </c>
      <c r="D700" s="118" t="s">
        <v>1750</v>
      </c>
    </row>
    <row r="701" spans="1:4" ht="25.5">
      <c r="A701" s="130">
        <f>IF((SUM('Раздел 4'!E48:E48)&gt;=SUM('Раздел 4'!N48:P48)),"","Неверно!")</f>
      </c>
      <c r="B701" s="131">
        <v>124258</v>
      </c>
      <c r="C701" s="118" t="s">
        <v>2164</v>
      </c>
      <c r="D701" s="118" t="s">
        <v>1750</v>
      </c>
    </row>
    <row r="702" spans="1:4" ht="25.5">
      <c r="A702" s="130">
        <f>IF((SUM('Раздел 4'!E49:E49)&gt;=SUM('Раздел 4'!N49:P49)),"","Неверно!")</f>
      </c>
      <c r="B702" s="131">
        <v>124258</v>
      </c>
      <c r="C702" s="118" t="s">
        <v>2165</v>
      </c>
      <c r="D702" s="118" t="s">
        <v>1750</v>
      </c>
    </row>
    <row r="703" spans="1:4" ht="25.5">
      <c r="A703" s="130">
        <f>IF((SUM('Раздел 4'!E50:E50)&gt;=SUM('Раздел 4'!N50:P50)),"","Неверно!")</f>
      </c>
      <c r="B703" s="131">
        <v>124258</v>
      </c>
      <c r="C703" s="118" t="s">
        <v>2166</v>
      </c>
      <c r="D703" s="118" t="s">
        <v>1750</v>
      </c>
    </row>
    <row r="704" spans="1:4" ht="25.5">
      <c r="A704" s="130">
        <f>IF((SUM('Раздел 4'!E51:E51)&gt;=SUM('Раздел 4'!N51:P51)),"","Неверно!")</f>
      </c>
      <c r="B704" s="131">
        <v>124258</v>
      </c>
      <c r="C704" s="118" t="s">
        <v>2167</v>
      </c>
      <c r="D704" s="118" t="s">
        <v>1750</v>
      </c>
    </row>
    <row r="705" spans="1:4" ht="25.5">
      <c r="A705" s="130">
        <f>IF((SUM('Раздел 4'!E52:E52)&gt;=SUM('Раздел 4'!N52:P52)),"","Неверно!")</f>
      </c>
      <c r="B705" s="131">
        <v>124258</v>
      </c>
      <c r="C705" s="118" t="s">
        <v>2168</v>
      </c>
      <c r="D705" s="118" t="s">
        <v>1750</v>
      </c>
    </row>
    <row r="706" spans="1:4" ht="25.5">
      <c r="A706" s="130">
        <f>IF((SUM('Раздел 4'!E53:E53)&gt;=SUM('Раздел 4'!N53:P53)),"","Неверно!")</f>
      </c>
      <c r="B706" s="131">
        <v>124258</v>
      </c>
      <c r="C706" s="118" t="s">
        <v>2374</v>
      </c>
      <c r="D706" s="118" t="s">
        <v>1750</v>
      </c>
    </row>
    <row r="707" spans="1:4" ht="25.5">
      <c r="A707" s="130">
        <f>IF((SUM('Раздел 4'!E54:E54)&gt;=SUM('Раздел 4'!N54:P54)),"","Неверно!")</f>
      </c>
      <c r="B707" s="131">
        <v>124258</v>
      </c>
      <c r="C707" s="118" t="s">
        <v>2375</v>
      </c>
      <c r="D707" s="118" t="s">
        <v>1750</v>
      </c>
    </row>
    <row r="708" spans="1:4" ht="25.5">
      <c r="A708" s="130">
        <f>IF((SUM('Раздел 4'!E55:E55)&gt;=SUM('Раздел 4'!N55:P55)),"","Неверно!")</f>
      </c>
      <c r="B708" s="131">
        <v>124258</v>
      </c>
      <c r="C708" s="118" t="s">
        <v>2376</v>
      </c>
      <c r="D708" s="118" t="s">
        <v>1750</v>
      </c>
    </row>
    <row r="709" spans="1:4" ht="25.5">
      <c r="A709" s="130">
        <f>IF((SUM('Раздел 4'!E56:E56)&gt;=SUM('Раздел 4'!N56:P56)),"","Неверно!")</f>
      </c>
      <c r="B709" s="131">
        <v>124258</v>
      </c>
      <c r="C709" s="118" t="s">
        <v>2377</v>
      </c>
      <c r="D709" s="118" t="s">
        <v>1750</v>
      </c>
    </row>
    <row r="710" spans="1:4" ht="25.5">
      <c r="A710" s="130">
        <f>IF((SUM('Раздел 4'!E57:E57)&gt;=SUM('Раздел 4'!N57:P57)),"","Неверно!")</f>
      </c>
      <c r="B710" s="131">
        <v>124258</v>
      </c>
      <c r="C710" s="118" t="s">
        <v>2378</v>
      </c>
      <c r="D710" s="118" t="s">
        <v>1750</v>
      </c>
    </row>
    <row r="711" spans="1:4" ht="25.5">
      <c r="A711" s="130">
        <f>IF((SUM('Раздел 4'!E58:E58)&gt;=SUM('Раздел 4'!N58:P58)),"","Неверно!")</f>
      </c>
      <c r="B711" s="131">
        <v>124258</v>
      </c>
      <c r="C711" s="118" t="s">
        <v>2379</v>
      </c>
      <c r="D711" s="118" t="s">
        <v>1750</v>
      </c>
    </row>
    <row r="712" spans="1:4" ht="25.5">
      <c r="A712" s="130">
        <f>IF((SUM('Раздел 4'!E59:E59)&gt;=SUM('Раздел 4'!N59:P59)),"","Неверно!")</f>
      </c>
      <c r="B712" s="131">
        <v>124258</v>
      </c>
      <c r="C712" s="118" t="s">
        <v>2380</v>
      </c>
      <c r="D712" s="118" t="s">
        <v>1750</v>
      </c>
    </row>
    <row r="713" spans="1:4" ht="25.5">
      <c r="A713" s="130">
        <f>IF((SUM('Раздел 4'!E60:E60)&gt;=SUM('Раздел 4'!N60:P60)),"","Неверно!")</f>
      </c>
      <c r="B713" s="131">
        <v>124258</v>
      </c>
      <c r="C713" s="118" t="s">
        <v>2381</v>
      </c>
      <c r="D713" s="118" t="s">
        <v>1750</v>
      </c>
    </row>
    <row r="714" spans="1:4" ht="25.5">
      <c r="A714" s="130">
        <f>IF((SUM('Раздел 4'!E61:E61)&gt;=SUM('Раздел 4'!N61:P61)),"","Неверно!")</f>
      </c>
      <c r="B714" s="131">
        <v>124258</v>
      </c>
      <c r="C714" s="118" t="s">
        <v>2382</v>
      </c>
      <c r="D714" s="118" t="s">
        <v>1750</v>
      </c>
    </row>
    <row r="715" spans="1:4" ht="25.5">
      <c r="A715" s="130">
        <f>IF((SUM('Раздел 4'!E62:E62)&gt;=SUM('Раздел 4'!N62:P62)),"","Неверно!")</f>
      </c>
      <c r="B715" s="131">
        <v>124258</v>
      </c>
      <c r="C715" s="118" t="s">
        <v>2383</v>
      </c>
      <c r="D715" s="118" t="s">
        <v>1750</v>
      </c>
    </row>
    <row r="716" spans="1:4" ht="25.5">
      <c r="A716" s="130">
        <f>IF((SUM('Раздел 4'!E4:E4)=SUM('Раздел 4'!G4:K4)),"","Неверно!")</f>
      </c>
      <c r="B716" s="131">
        <v>124259</v>
      </c>
      <c r="C716" s="118" t="s">
        <v>2384</v>
      </c>
      <c r="D716" s="118" t="s">
        <v>1738</v>
      </c>
    </row>
    <row r="717" spans="1:4" ht="25.5">
      <c r="A717" s="130">
        <f>IF((SUM('Раздел 4'!E5:E5)=SUM('Раздел 4'!G5:K5)),"","Неверно!")</f>
      </c>
      <c r="B717" s="131">
        <v>124259</v>
      </c>
      <c r="C717" s="118" t="s">
        <v>2385</v>
      </c>
      <c r="D717" s="118" t="s">
        <v>1738</v>
      </c>
    </row>
    <row r="718" spans="1:4" ht="25.5">
      <c r="A718" s="130">
        <f>IF((SUM('Раздел 4'!E6:E6)=SUM('Раздел 4'!G6:K6)),"","Неверно!")</f>
      </c>
      <c r="B718" s="131">
        <v>124259</v>
      </c>
      <c r="C718" s="118" t="s">
        <v>2386</v>
      </c>
      <c r="D718" s="118" t="s">
        <v>1738</v>
      </c>
    </row>
    <row r="719" spans="1:4" ht="25.5">
      <c r="A719" s="130">
        <f>IF((SUM('Раздел 4'!E7:E7)=SUM('Раздел 4'!G7:K7)),"","Неверно!")</f>
      </c>
      <c r="B719" s="131">
        <v>124259</v>
      </c>
      <c r="C719" s="118" t="s">
        <v>2387</v>
      </c>
      <c r="D719" s="118" t="s">
        <v>1738</v>
      </c>
    </row>
    <row r="720" spans="1:4" ht="25.5">
      <c r="A720" s="130">
        <f>IF((SUM('Раздел 4'!E8:E8)=SUM('Раздел 4'!G8:K8)),"","Неверно!")</f>
      </c>
      <c r="B720" s="131">
        <v>124259</v>
      </c>
      <c r="C720" s="118" t="s">
        <v>2388</v>
      </c>
      <c r="D720" s="118" t="s">
        <v>1738</v>
      </c>
    </row>
    <row r="721" spans="1:4" ht="25.5">
      <c r="A721" s="130">
        <f>IF((SUM('Раздел 4'!E9:E9)=SUM('Раздел 4'!G9:K9)),"","Неверно!")</f>
      </c>
      <c r="B721" s="131">
        <v>124259</v>
      </c>
      <c r="C721" s="118" t="s">
        <v>2389</v>
      </c>
      <c r="D721" s="118" t="s">
        <v>1738</v>
      </c>
    </row>
    <row r="722" spans="1:4" ht="25.5">
      <c r="A722" s="130">
        <f>IF((SUM('Раздел 4'!E10:E10)=SUM('Раздел 4'!G10:K10)),"","Неверно!")</f>
      </c>
      <c r="B722" s="131">
        <v>124259</v>
      </c>
      <c r="C722" s="118" t="s">
        <v>2390</v>
      </c>
      <c r="D722" s="118" t="s">
        <v>1738</v>
      </c>
    </row>
    <row r="723" spans="1:4" ht="25.5">
      <c r="A723" s="130">
        <f>IF((SUM('Раздел 4'!E11:E11)=SUM('Раздел 4'!G11:K11)),"","Неверно!")</f>
      </c>
      <c r="B723" s="131">
        <v>124259</v>
      </c>
      <c r="C723" s="118" t="s">
        <v>2391</v>
      </c>
      <c r="D723" s="118" t="s">
        <v>1738</v>
      </c>
    </row>
    <row r="724" spans="1:4" ht="25.5">
      <c r="A724" s="130">
        <f>IF((SUM('Раздел 4'!E12:E12)=SUM('Раздел 4'!G12:K12)),"","Неверно!")</f>
      </c>
      <c r="B724" s="131">
        <v>124259</v>
      </c>
      <c r="C724" s="118" t="s">
        <v>2392</v>
      </c>
      <c r="D724" s="118" t="s">
        <v>1738</v>
      </c>
    </row>
    <row r="725" spans="1:4" ht="25.5">
      <c r="A725" s="130">
        <f>IF((SUM('Раздел 4'!E13:E13)=SUM('Раздел 4'!G13:K13)),"","Неверно!")</f>
      </c>
      <c r="B725" s="131">
        <v>124259</v>
      </c>
      <c r="C725" s="118" t="s">
        <v>2393</v>
      </c>
      <c r="D725" s="118" t="s">
        <v>1738</v>
      </c>
    </row>
    <row r="726" spans="1:4" ht="25.5">
      <c r="A726" s="130">
        <f>IF((SUM('Раздел 4'!E14:E14)=SUM('Раздел 4'!G14:K14)),"","Неверно!")</f>
      </c>
      <c r="B726" s="131">
        <v>124259</v>
      </c>
      <c r="C726" s="118" t="s">
        <v>2181</v>
      </c>
      <c r="D726" s="118" t="s">
        <v>1738</v>
      </c>
    </row>
    <row r="727" spans="1:4" ht="25.5">
      <c r="A727" s="130">
        <f>IF((SUM('Раздел 4'!E15:E15)=SUM('Раздел 4'!G15:K15)),"","Неверно!")</f>
      </c>
      <c r="B727" s="131">
        <v>124259</v>
      </c>
      <c r="C727" s="118" t="s">
        <v>2182</v>
      </c>
      <c r="D727" s="118" t="s">
        <v>1738</v>
      </c>
    </row>
    <row r="728" spans="1:4" ht="25.5">
      <c r="A728" s="130">
        <f>IF((SUM('Раздел 4'!E16:E16)=SUM('Раздел 4'!G16:K16)),"","Неверно!")</f>
      </c>
      <c r="B728" s="131">
        <v>124259</v>
      </c>
      <c r="C728" s="118" t="s">
        <v>2183</v>
      </c>
      <c r="D728" s="118" t="s">
        <v>1738</v>
      </c>
    </row>
    <row r="729" spans="1:4" ht="25.5">
      <c r="A729" s="130">
        <f>IF((SUM('Раздел 4'!E17:E17)=SUM('Раздел 4'!G17:K17)),"","Неверно!")</f>
      </c>
      <c r="B729" s="131">
        <v>124259</v>
      </c>
      <c r="C729" s="118" t="s">
        <v>2184</v>
      </c>
      <c r="D729" s="118" t="s">
        <v>1738</v>
      </c>
    </row>
    <row r="730" spans="1:4" ht="25.5">
      <c r="A730" s="130">
        <f>IF((SUM('Раздел 4'!E18:E18)=SUM('Раздел 4'!G18:K18)),"","Неверно!")</f>
      </c>
      <c r="B730" s="131">
        <v>124259</v>
      </c>
      <c r="C730" s="118" t="s">
        <v>2185</v>
      </c>
      <c r="D730" s="118" t="s">
        <v>1738</v>
      </c>
    </row>
    <row r="731" spans="1:4" ht="25.5">
      <c r="A731" s="130">
        <f>IF((SUM('Раздел 4'!E19:E19)=SUM('Раздел 4'!G19:K19)),"","Неверно!")</f>
      </c>
      <c r="B731" s="131">
        <v>124259</v>
      </c>
      <c r="C731" s="118" t="s">
        <v>2186</v>
      </c>
      <c r="D731" s="118" t="s">
        <v>1738</v>
      </c>
    </row>
    <row r="732" spans="1:4" ht="25.5">
      <c r="A732" s="130">
        <f>IF((SUM('Раздел 4'!E20:E20)=SUM('Раздел 4'!G20:K20)),"","Неверно!")</f>
      </c>
      <c r="B732" s="131">
        <v>124259</v>
      </c>
      <c r="C732" s="118" t="s">
        <v>2187</v>
      </c>
      <c r="D732" s="118" t="s">
        <v>1738</v>
      </c>
    </row>
    <row r="733" spans="1:4" ht="25.5">
      <c r="A733" s="130">
        <f>IF((SUM('Раздел 4'!E21:E21)=SUM('Раздел 4'!G21:K21)),"","Неверно!")</f>
      </c>
      <c r="B733" s="131">
        <v>124259</v>
      </c>
      <c r="C733" s="118" t="s">
        <v>2188</v>
      </c>
      <c r="D733" s="118" t="s">
        <v>1738</v>
      </c>
    </row>
    <row r="734" spans="1:4" ht="25.5">
      <c r="A734" s="130">
        <f>IF((SUM('Раздел 4'!E22:E22)=SUM('Раздел 4'!G22:K22)),"","Неверно!")</f>
      </c>
      <c r="B734" s="131">
        <v>124259</v>
      </c>
      <c r="C734" s="118" t="s">
        <v>2189</v>
      </c>
      <c r="D734" s="118" t="s">
        <v>1738</v>
      </c>
    </row>
    <row r="735" spans="1:4" ht="25.5">
      <c r="A735" s="130">
        <f>IF((SUM('Раздел 4'!E23:E23)=SUM('Раздел 4'!G23:K23)),"","Неверно!")</f>
      </c>
      <c r="B735" s="131">
        <v>124259</v>
      </c>
      <c r="C735" s="118" t="s">
        <v>2190</v>
      </c>
      <c r="D735" s="118" t="s">
        <v>1738</v>
      </c>
    </row>
    <row r="736" spans="1:4" ht="25.5">
      <c r="A736" s="130">
        <f>IF((SUM('Раздел 4'!E24:E24)=SUM('Раздел 4'!G24:K24)),"","Неверно!")</f>
      </c>
      <c r="B736" s="131">
        <v>124259</v>
      </c>
      <c r="C736" s="118" t="s">
        <v>2191</v>
      </c>
      <c r="D736" s="118" t="s">
        <v>1738</v>
      </c>
    </row>
    <row r="737" spans="1:4" ht="25.5">
      <c r="A737" s="130">
        <f>IF((SUM('Раздел 4'!E25:E25)=SUM('Раздел 4'!G25:K25)),"","Неверно!")</f>
      </c>
      <c r="B737" s="131">
        <v>124259</v>
      </c>
      <c r="C737" s="118" t="s">
        <v>2192</v>
      </c>
      <c r="D737" s="118" t="s">
        <v>1738</v>
      </c>
    </row>
    <row r="738" spans="1:4" ht="25.5">
      <c r="A738" s="130">
        <f>IF((SUM('Раздел 4'!E26:E26)=SUM('Раздел 4'!G26:K26)),"","Неверно!")</f>
      </c>
      <c r="B738" s="131">
        <v>124259</v>
      </c>
      <c r="C738" s="118" t="s">
        <v>2193</v>
      </c>
      <c r="D738" s="118" t="s">
        <v>1738</v>
      </c>
    </row>
    <row r="739" spans="1:4" ht="25.5">
      <c r="A739" s="130">
        <f>IF((SUM('Раздел 4'!E27:E27)=SUM('Раздел 4'!G27:K27)),"","Неверно!")</f>
      </c>
      <c r="B739" s="131">
        <v>124259</v>
      </c>
      <c r="C739" s="118" t="s">
        <v>2194</v>
      </c>
      <c r="D739" s="118" t="s">
        <v>1738</v>
      </c>
    </row>
    <row r="740" spans="1:4" ht="25.5">
      <c r="A740" s="130">
        <f>IF((SUM('Раздел 4'!E28:E28)=SUM('Раздел 4'!G28:K28)),"","Неверно!")</f>
      </c>
      <c r="B740" s="131">
        <v>124259</v>
      </c>
      <c r="C740" s="118" t="s">
        <v>2195</v>
      </c>
      <c r="D740" s="118" t="s">
        <v>1738</v>
      </c>
    </row>
    <row r="741" spans="1:4" ht="25.5">
      <c r="A741" s="130">
        <f>IF((SUM('Раздел 4'!E29:E29)=SUM('Раздел 4'!G29:K29)),"","Неверно!")</f>
      </c>
      <c r="B741" s="131">
        <v>124259</v>
      </c>
      <c r="C741" s="118" t="s">
        <v>2196</v>
      </c>
      <c r="D741" s="118" t="s">
        <v>1738</v>
      </c>
    </row>
    <row r="742" spans="1:4" ht="25.5">
      <c r="A742" s="130">
        <f>IF((SUM('Раздел 4'!E30:E30)=SUM('Раздел 4'!G30:K30)),"","Неверно!")</f>
      </c>
      <c r="B742" s="131">
        <v>124259</v>
      </c>
      <c r="C742" s="118" t="s">
        <v>2197</v>
      </c>
      <c r="D742" s="118" t="s">
        <v>1738</v>
      </c>
    </row>
    <row r="743" spans="1:4" ht="25.5">
      <c r="A743" s="130">
        <f>IF((SUM('Раздел 4'!E31:E31)=SUM('Раздел 4'!G31:K31)),"","Неверно!")</f>
      </c>
      <c r="B743" s="131">
        <v>124259</v>
      </c>
      <c r="C743" s="118" t="s">
        <v>2198</v>
      </c>
      <c r="D743" s="118" t="s">
        <v>1738</v>
      </c>
    </row>
    <row r="744" spans="1:4" ht="25.5">
      <c r="A744" s="130">
        <f>IF((SUM('Раздел 4'!E32:E32)=SUM('Раздел 4'!G32:K32)),"","Неверно!")</f>
      </c>
      <c r="B744" s="131">
        <v>124259</v>
      </c>
      <c r="C744" s="118" t="s">
        <v>2199</v>
      </c>
      <c r="D744" s="118" t="s">
        <v>1738</v>
      </c>
    </row>
    <row r="745" spans="1:4" ht="25.5">
      <c r="A745" s="130">
        <f>IF((SUM('Раздел 4'!E33:E33)=SUM('Раздел 4'!G33:K33)),"","Неверно!")</f>
      </c>
      <c r="B745" s="131">
        <v>124259</v>
      </c>
      <c r="C745" s="118" t="s">
        <v>2200</v>
      </c>
      <c r="D745" s="118" t="s">
        <v>1738</v>
      </c>
    </row>
    <row r="746" spans="1:4" ht="25.5">
      <c r="A746" s="130">
        <f>IF((SUM('Раздел 4'!E34:E34)=SUM('Раздел 4'!G34:K34)),"","Неверно!")</f>
      </c>
      <c r="B746" s="131">
        <v>124259</v>
      </c>
      <c r="C746" s="118" t="s">
        <v>2201</v>
      </c>
      <c r="D746" s="118" t="s">
        <v>1738</v>
      </c>
    </row>
    <row r="747" spans="1:4" ht="25.5">
      <c r="A747" s="130">
        <f>IF((SUM('Раздел 4'!E35:E35)=SUM('Раздел 4'!G35:K35)),"","Неверно!")</f>
      </c>
      <c r="B747" s="131">
        <v>124259</v>
      </c>
      <c r="C747" s="118" t="s">
        <v>2202</v>
      </c>
      <c r="D747" s="118" t="s">
        <v>1738</v>
      </c>
    </row>
    <row r="748" spans="1:4" ht="25.5">
      <c r="A748" s="130">
        <f>IF((SUM('Раздел 4'!E36:E36)=SUM('Раздел 4'!G36:K36)),"","Неверно!")</f>
      </c>
      <c r="B748" s="131">
        <v>124259</v>
      </c>
      <c r="C748" s="118" t="s">
        <v>2203</v>
      </c>
      <c r="D748" s="118" t="s">
        <v>1738</v>
      </c>
    </row>
    <row r="749" spans="1:4" ht="25.5">
      <c r="A749" s="130">
        <f>IF((SUM('Раздел 4'!E37:E37)=SUM('Раздел 4'!G37:K37)),"","Неверно!")</f>
      </c>
      <c r="B749" s="131">
        <v>124259</v>
      </c>
      <c r="C749" s="118" t="s">
        <v>2204</v>
      </c>
      <c r="D749" s="118" t="s">
        <v>1738</v>
      </c>
    </row>
    <row r="750" spans="1:4" ht="25.5">
      <c r="A750" s="130">
        <f>IF((SUM('Раздел 4'!E38:E38)=SUM('Раздел 4'!G38:K38)),"","Неверно!")</f>
      </c>
      <c r="B750" s="131">
        <v>124259</v>
      </c>
      <c r="C750" s="118" t="s">
        <v>2205</v>
      </c>
      <c r="D750" s="118" t="s">
        <v>1738</v>
      </c>
    </row>
    <row r="751" spans="1:4" ht="25.5">
      <c r="A751" s="130">
        <f>IF((SUM('Раздел 4'!E39:E39)=SUM('Раздел 4'!G39:K39)),"","Неверно!")</f>
      </c>
      <c r="B751" s="131">
        <v>124259</v>
      </c>
      <c r="C751" s="118" t="s">
        <v>2206</v>
      </c>
      <c r="D751" s="118" t="s">
        <v>1738</v>
      </c>
    </row>
    <row r="752" spans="1:4" ht="25.5">
      <c r="A752" s="130">
        <f>IF((SUM('Раздел 4'!E40:E40)=SUM('Раздел 4'!G40:K40)),"","Неверно!")</f>
      </c>
      <c r="B752" s="131">
        <v>124259</v>
      </c>
      <c r="C752" s="118" t="s">
        <v>2207</v>
      </c>
      <c r="D752" s="118" t="s">
        <v>1738</v>
      </c>
    </row>
    <row r="753" spans="1:4" ht="25.5">
      <c r="A753" s="130">
        <f>IF((SUM('Раздел 4'!E41:E41)=SUM('Раздел 4'!G41:K41)),"","Неверно!")</f>
      </c>
      <c r="B753" s="131">
        <v>124259</v>
      </c>
      <c r="C753" s="118" t="s">
        <v>2208</v>
      </c>
      <c r="D753" s="118" t="s">
        <v>1738</v>
      </c>
    </row>
    <row r="754" spans="1:4" ht="25.5">
      <c r="A754" s="130">
        <f>IF((SUM('Раздел 4'!E42:E42)=SUM('Раздел 4'!G42:K42)),"","Неверно!")</f>
      </c>
      <c r="B754" s="131">
        <v>124259</v>
      </c>
      <c r="C754" s="118" t="s">
        <v>2209</v>
      </c>
      <c r="D754" s="118" t="s">
        <v>1738</v>
      </c>
    </row>
    <row r="755" spans="1:4" ht="25.5">
      <c r="A755" s="130">
        <f>IF((SUM('Раздел 4'!E43:E43)=SUM('Раздел 4'!G43:K43)),"","Неверно!")</f>
      </c>
      <c r="B755" s="131">
        <v>124259</v>
      </c>
      <c r="C755" s="118" t="s">
        <v>2210</v>
      </c>
      <c r="D755" s="118" t="s">
        <v>1738</v>
      </c>
    </row>
    <row r="756" spans="1:4" ht="25.5">
      <c r="A756" s="130">
        <f>IF((SUM('Раздел 4'!E44:E44)=SUM('Раздел 4'!G44:K44)),"","Неверно!")</f>
      </c>
      <c r="B756" s="131">
        <v>124259</v>
      </c>
      <c r="C756" s="118" t="s">
        <v>2211</v>
      </c>
      <c r="D756" s="118" t="s">
        <v>1738</v>
      </c>
    </row>
    <row r="757" spans="1:4" ht="25.5">
      <c r="A757" s="130">
        <f>IF((SUM('Раздел 4'!E45:E45)=SUM('Раздел 4'!G45:K45)),"","Неверно!")</f>
      </c>
      <c r="B757" s="131">
        <v>124259</v>
      </c>
      <c r="C757" s="118" t="s">
        <v>2212</v>
      </c>
      <c r="D757" s="118" t="s">
        <v>1738</v>
      </c>
    </row>
    <row r="758" spans="1:4" ht="25.5">
      <c r="A758" s="130">
        <f>IF((SUM('Раздел 4'!E46:E46)=SUM('Раздел 4'!G46:K46)),"","Неверно!")</f>
      </c>
      <c r="B758" s="131">
        <v>124259</v>
      </c>
      <c r="C758" s="118" t="s">
        <v>2213</v>
      </c>
      <c r="D758" s="118" t="s">
        <v>1738</v>
      </c>
    </row>
    <row r="759" spans="1:4" ht="25.5">
      <c r="A759" s="130">
        <f>IF((SUM('Раздел 4'!E47:E47)=SUM('Раздел 4'!G47:K47)),"","Неверно!")</f>
      </c>
      <c r="B759" s="131">
        <v>124259</v>
      </c>
      <c r="C759" s="118" t="s">
        <v>2214</v>
      </c>
      <c r="D759" s="118" t="s">
        <v>1738</v>
      </c>
    </row>
    <row r="760" spans="1:4" ht="25.5">
      <c r="A760" s="130">
        <f>IF((SUM('Раздел 4'!E48:E48)=SUM('Раздел 4'!G48:K48)),"","Неверно!")</f>
      </c>
      <c r="B760" s="131">
        <v>124259</v>
      </c>
      <c r="C760" s="118" t="s">
        <v>2215</v>
      </c>
      <c r="D760" s="118" t="s">
        <v>1738</v>
      </c>
    </row>
    <row r="761" spans="1:4" ht="25.5">
      <c r="A761" s="130">
        <f>IF((SUM('Раздел 4'!E49:E49)=SUM('Раздел 4'!G49:K49)),"","Неверно!")</f>
      </c>
      <c r="B761" s="131">
        <v>124259</v>
      </c>
      <c r="C761" s="118" t="s">
        <v>2216</v>
      </c>
      <c r="D761" s="118" t="s">
        <v>1738</v>
      </c>
    </row>
    <row r="762" spans="1:4" ht="25.5">
      <c r="A762" s="130">
        <f>IF((SUM('Раздел 4'!E50:E50)=SUM('Раздел 4'!G50:K50)),"","Неверно!")</f>
      </c>
      <c r="B762" s="131">
        <v>124259</v>
      </c>
      <c r="C762" s="118" t="s">
        <v>2217</v>
      </c>
      <c r="D762" s="118" t="s">
        <v>1738</v>
      </c>
    </row>
    <row r="763" spans="1:4" ht="25.5">
      <c r="A763" s="130">
        <f>IF((SUM('Раздел 4'!E51:E51)=SUM('Раздел 4'!G51:K51)),"","Неверно!")</f>
      </c>
      <c r="B763" s="131">
        <v>124259</v>
      </c>
      <c r="C763" s="118" t="s">
        <v>2218</v>
      </c>
      <c r="D763" s="118" t="s">
        <v>1738</v>
      </c>
    </row>
    <row r="764" spans="1:4" ht="25.5">
      <c r="A764" s="130">
        <f>IF((SUM('Раздел 4'!E52:E52)=SUM('Раздел 4'!G52:K52)),"","Неверно!")</f>
      </c>
      <c r="B764" s="131">
        <v>124259</v>
      </c>
      <c r="C764" s="118" t="s">
        <v>2219</v>
      </c>
      <c r="D764" s="118" t="s">
        <v>1738</v>
      </c>
    </row>
    <row r="765" spans="1:4" ht="25.5">
      <c r="A765" s="130">
        <f>IF((SUM('Раздел 4'!E53:E53)=SUM('Раздел 4'!G53:K53)),"","Неверно!")</f>
      </c>
      <c r="B765" s="131">
        <v>124259</v>
      </c>
      <c r="C765" s="118" t="s">
        <v>2220</v>
      </c>
      <c r="D765" s="118" t="s">
        <v>1738</v>
      </c>
    </row>
    <row r="766" spans="1:4" ht="25.5">
      <c r="A766" s="130">
        <f>IF((SUM('Раздел 4'!E54:E54)=SUM('Раздел 4'!G54:K54)),"","Неверно!")</f>
      </c>
      <c r="B766" s="131">
        <v>124259</v>
      </c>
      <c r="C766" s="118" t="s">
        <v>2221</v>
      </c>
      <c r="D766" s="118" t="s">
        <v>1738</v>
      </c>
    </row>
    <row r="767" spans="1:4" ht="25.5">
      <c r="A767" s="130">
        <f>IF((SUM('Раздел 4'!E55:E55)=SUM('Раздел 4'!G55:K55)),"","Неверно!")</f>
      </c>
      <c r="B767" s="131">
        <v>124259</v>
      </c>
      <c r="C767" s="118" t="s">
        <v>2222</v>
      </c>
      <c r="D767" s="118" t="s">
        <v>1738</v>
      </c>
    </row>
    <row r="768" spans="1:4" ht="25.5">
      <c r="A768" s="130">
        <f>IF((SUM('Раздел 4'!E56:E56)=SUM('Раздел 4'!G56:K56)),"","Неверно!")</f>
      </c>
      <c r="B768" s="131">
        <v>124259</v>
      </c>
      <c r="C768" s="118" t="s">
        <v>2223</v>
      </c>
      <c r="D768" s="118" t="s">
        <v>1738</v>
      </c>
    </row>
    <row r="769" spans="1:4" ht="25.5">
      <c r="A769" s="130">
        <f>IF((SUM('Раздел 4'!E57:E57)=SUM('Раздел 4'!G57:K57)),"","Неверно!")</f>
      </c>
      <c r="B769" s="131">
        <v>124259</v>
      </c>
      <c r="C769" s="118" t="s">
        <v>2224</v>
      </c>
      <c r="D769" s="118" t="s">
        <v>1738</v>
      </c>
    </row>
    <row r="770" spans="1:4" ht="25.5">
      <c r="A770" s="130">
        <f>IF((SUM('Раздел 4'!E58:E58)=SUM('Раздел 4'!G58:K58)),"","Неверно!")</f>
      </c>
      <c r="B770" s="131">
        <v>124259</v>
      </c>
      <c r="C770" s="118" t="s">
        <v>2225</v>
      </c>
      <c r="D770" s="118" t="s">
        <v>1738</v>
      </c>
    </row>
    <row r="771" spans="1:4" ht="25.5">
      <c r="A771" s="130">
        <f>IF((SUM('Раздел 4'!E59:E59)=SUM('Раздел 4'!G59:K59)),"","Неверно!")</f>
      </c>
      <c r="B771" s="131">
        <v>124259</v>
      </c>
      <c r="C771" s="118" t="s">
        <v>2226</v>
      </c>
      <c r="D771" s="118" t="s">
        <v>1738</v>
      </c>
    </row>
    <row r="772" spans="1:4" ht="25.5">
      <c r="A772" s="130">
        <f>IF((SUM('Раздел 4'!E60:E60)=SUM('Раздел 4'!G60:K60)),"","Неверно!")</f>
      </c>
      <c r="B772" s="131">
        <v>124259</v>
      </c>
      <c r="C772" s="118" t="s">
        <v>2227</v>
      </c>
      <c r="D772" s="118" t="s">
        <v>1738</v>
      </c>
    </row>
    <row r="773" spans="1:4" ht="25.5">
      <c r="A773" s="130">
        <f>IF((SUM('Раздел 4'!E61:E61)=SUM('Раздел 4'!G61:K61)),"","Неверно!")</f>
      </c>
      <c r="B773" s="131">
        <v>124259</v>
      </c>
      <c r="C773" s="118" t="s">
        <v>2228</v>
      </c>
      <c r="D773" s="118" t="s">
        <v>1738</v>
      </c>
    </row>
    <row r="774" spans="1:4" ht="25.5">
      <c r="A774" s="130">
        <f>IF((SUM('Раздел 4'!E62:E62)=SUM('Раздел 4'!G62:K62)),"","Неверно!")</f>
      </c>
      <c r="B774" s="131">
        <v>124259</v>
      </c>
      <c r="C774" s="118" t="s">
        <v>2229</v>
      </c>
      <c r="D774" s="118" t="s">
        <v>1738</v>
      </c>
    </row>
    <row r="775" spans="1:4" ht="25.5">
      <c r="A775" s="130">
        <f>IF((SUM('Раздел 4'!K4:K4)&gt;=SUM('Раздел 4'!M4:M4)),"","Неверно!")</f>
      </c>
      <c r="B775" s="131">
        <v>124260</v>
      </c>
      <c r="C775" s="118" t="s">
        <v>2230</v>
      </c>
      <c r="D775" s="118" t="s">
        <v>1737</v>
      </c>
    </row>
    <row r="776" spans="1:4" ht="25.5">
      <c r="A776" s="130">
        <f>IF((SUM('Раздел 4'!K5:K5)&gt;=SUM('Раздел 4'!M5:M5)),"","Неверно!")</f>
      </c>
      <c r="B776" s="131">
        <v>124260</v>
      </c>
      <c r="C776" s="118" t="s">
        <v>2231</v>
      </c>
      <c r="D776" s="118" t="s">
        <v>1737</v>
      </c>
    </row>
    <row r="777" spans="1:4" ht="25.5">
      <c r="A777" s="130">
        <f>IF((SUM('Раздел 4'!K6:K6)&gt;=SUM('Раздел 4'!M6:M6)),"","Неверно!")</f>
      </c>
      <c r="B777" s="131">
        <v>124260</v>
      </c>
      <c r="C777" s="118" t="s">
        <v>2232</v>
      </c>
      <c r="D777" s="118" t="s">
        <v>1737</v>
      </c>
    </row>
    <row r="778" spans="1:4" ht="25.5">
      <c r="A778" s="130">
        <f>IF((SUM('Раздел 4'!K7:K7)&gt;=SUM('Раздел 4'!M7:M7)),"","Неверно!")</f>
      </c>
      <c r="B778" s="131">
        <v>124260</v>
      </c>
      <c r="C778" s="118" t="s">
        <v>2233</v>
      </c>
      <c r="D778" s="118" t="s">
        <v>1737</v>
      </c>
    </row>
    <row r="779" spans="1:4" ht="25.5">
      <c r="A779" s="130">
        <f>IF((SUM('Раздел 4'!K8:K8)&gt;=SUM('Раздел 4'!M8:M8)),"","Неверно!")</f>
      </c>
      <c r="B779" s="131">
        <v>124260</v>
      </c>
      <c r="C779" s="118" t="s">
        <v>2234</v>
      </c>
      <c r="D779" s="118" t="s">
        <v>1737</v>
      </c>
    </row>
    <row r="780" spans="1:4" ht="25.5">
      <c r="A780" s="130">
        <f>IF((SUM('Раздел 4'!K9:K9)&gt;=SUM('Раздел 4'!M9:M9)),"","Неверно!")</f>
      </c>
      <c r="B780" s="131">
        <v>124260</v>
      </c>
      <c r="C780" s="118" t="s">
        <v>2235</v>
      </c>
      <c r="D780" s="118" t="s">
        <v>1737</v>
      </c>
    </row>
    <row r="781" spans="1:4" ht="25.5">
      <c r="A781" s="130">
        <f>IF((SUM('Раздел 4'!K10:K10)&gt;=SUM('Раздел 4'!M10:M10)),"","Неверно!")</f>
      </c>
      <c r="B781" s="131">
        <v>124260</v>
      </c>
      <c r="C781" s="118" t="s">
        <v>2236</v>
      </c>
      <c r="D781" s="118" t="s">
        <v>1737</v>
      </c>
    </row>
    <row r="782" spans="1:4" ht="25.5">
      <c r="A782" s="130">
        <f>IF((SUM('Раздел 4'!K11:K11)&gt;=SUM('Раздел 4'!M11:M11)),"","Неверно!")</f>
      </c>
      <c r="B782" s="131">
        <v>124260</v>
      </c>
      <c r="C782" s="118" t="s">
        <v>2237</v>
      </c>
      <c r="D782" s="118" t="s">
        <v>1737</v>
      </c>
    </row>
    <row r="783" spans="1:4" ht="25.5">
      <c r="A783" s="130">
        <f>IF((SUM('Раздел 4'!K12:K12)&gt;=SUM('Раздел 4'!M12:M12)),"","Неверно!")</f>
      </c>
      <c r="B783" s="131">
        <v>124260</v>
      </c>
      <c r="C783" s="118" t="s">
        <v>2238</v>
      </c>
      <c r="D783" s="118" t="s">
        <v>1737</v>
      </c>
    </row>
    <row r="784" spans="1:4" ht="25.5">
      <c r="A784" s="130">
        <f>IF((SUM('Раздел 4'!K13:K13)&gt;=SUM('Раздел 4'!M13:M13)),"","Неверно!")</f>
      </c>
      <c r="B784" s="131">
        <v>124260</v>
      </c>
      <c r="C784" s="118" t="s">
        <v>2239</v>
      </c>
      <c r="D784" s="118" t="s">
        <v>1737</v>
      </c>
    </row>
    <row r="785" spans="1:4" ht="25.5">
      <c r="A785" s="130">
        <f>IF((SUM('Раздел 4'!K14:K14)&gt;=SUM('Раздел 4'!M14:M14)),"","Неверно!")</f>
      </c>
      <c r="B785" s="131">
        <v>124260</v>
      </c>
      <c r="C785" s="118" t="s">
        <v>2240</v>
      </c>
      <c r="D785" s="118" t="s">
        <v>1737</v>
      </c>
    </row>
    <row r="786" spans="1:4" ht="25.5">
      <c r="A786" s="130">
        <f>IF((SUM('Раздел 4'!K15:K15)&gt;=SUM('Раздел 4'!M15:M15)),"","Неверно!")</f>
      </c>
      <c r="B786" s="131">
        <v>124260</v>
      </c>
      <c r="C786" s="118" t="s">
        <v>2241</v>
      </c>
      <c r="D786" s="118" t="s">
        <v>1737</v>
      </c>
    </row>
    <row r="787" spans="1:4" ht="25.5">
      <c r="A787" s="130">
        <f>IF((SUM('Раздел 4'!K16:K16)&gt;=SUM('Раздел 4'!M16:M16)),"","Неверно!")</f>
      </c>
      <c r="B787" s="131">
        <v>124260</v>
      </c>
      <c r="C787" s="118" t="s">
        <v>2242</v>
      </c>
      <c r="D787" s="118" t="s">
        <v>1737</v>
      </c>
    </row>
    <row r="788" spans="1:4" ht="25.5">
      <c r="A788" s="130">
        <f>IF((SUM('Раздел 4'!K17:K17)&gt;=SUM('Раздел 4'!M17:M17)),"","Неверно!")</f>
      </c>
      <c r="B788" s="131">
        <v>124260</v>
      </c>
      <c r="C788" s="118" t="s">
        <v>2243</v>
      </c>
      <c r="D788" s="118" t="s">
        <v>1737</v>
      </c>
    </row>
    <row r="789" spans="1:4" ht="25.5">
      <c r="A789" s="130">
        <f>IF((SUM('Раздел 4'!K18:K18)&gt;=SUM('Раздел 4'!M18:M18)),"","Неверно!")</f>
      </c>
      <c r="B789" s="131">
        <v>124260</v>
      </c>
      <c r="C789" s="118" t="s">
        <v>2244</v>
      </c>
      <c r="D789" s="118" t="s">
        <v>1737</v>
      </c>
    </row>
    <row r="790" spans="1:4" ht="25.5">
      <c r="A790" s="130">
        <f>IF((SUM('Раздел 4'!K19:K19)&gt;=SUM('Раздел 4'!M19:M19)),"","Неверно!")</f>
      </c>
      <c r="B790" s="131">
        <v>124260</v>
      </c>
      <c r="C790" s="118" t="s">
        <v>2245</v>
      </c>
      <c r="D790" s="118" t="s">
        <v>1737</v>
      </c>
    </row>
    <row r="791" spans="1:4" ht="25.5">
      <c r="A791" s="130">
        <f>IF((SUM('Раздел 4'!K20:K20)&gt;=SUM('Раздел 4'!M20:M20)),"","Неверно!")</f>
      </c>
      <c r="B791" s="131">
        <v>124260</v>
      </c>
      <c r="C791" s="118" t="s">
        <v>2246</v>
      </c>
      <c r="D791" s="118" t="s">
        <v>1737</v>
      </c>
    </row>
    <row r="792" spans="1:4" ht="25.5">
      <c r="A792" s="130">
        <f>IF((SUM('Раздел 4'!K21:K21)&gt;=SUM('Раздел 4'!M21:M21)),"","Неверно!")</f>
      </c>
      <c r="B792" s="131">
        <v>124260</v>
      </c>
      <c r="C792" s="118" t="s">
        <v>2247</v>
      </c>
      <c r="D792" s="118" t="s">
        <v>1737</v>
      </c>
    </row>
    <row r="793" spans="1:4" ht="25.5">
      <c r="A793" s="130">
        <f>IF((SUM('Раздел 4'!K22:K22)&gt;=SUM('Раздел 4'!M22:M22)),"","Неверно!")</f>
      </c>
      <c r="B793" s="131">
        <v>124260</v>
      </c>
      <c r="C793" s="118" t="s">
        <v>2248</v>
      </c>
      <c r="D793" s="118" t="s">
        <v>1737</v>
      </c>
    </row>
    <row r="794" spans="1:4" ht="25.5">
      <c r="A794" s="130">
        <f>IF((SUM('Раздел 4'!K23:K23)&gt;=SUM('Раздел 4'!M23:M23)),"","Неверно!")</f>
      </c>
      <c r="B794" s="131">
        <v>124260</v>
      </c>
      <c r="C794" s="118" t="s">
        <v>2249</v>
      </c>
      <c r="D794" s="118" t="s">
        <v>1737</v>
      </c>
    </row>
    <row r="795" spans="1:4" ht="25.5">
      <c r="A795" s="130">
        <f>IF((SUM('Раздел 4'!K24:K24)&gt;=SUM('Раздел 4'!M24:M24)),"","Неверно!")</f>
      </c>
      <c r="B795" s="131">
        <v>124260</v>
      </c>
      <c r="C795" s="118" t="s">
        <v>2250</v>
      </c>
      <c r="D795" s="118" t="s">
        <v>1737</v>
      </c>
    </row>
    <row r="796" spans="1:4" ht="25.5">
      <c r="A796" s="130">
        <f>IF((SUM('Раздел 4'!K25:K25)&gt;=SUM('Раздел 4'!M25:M25)),"","Неверно!")</f>
      </c>
      <c r="B796" s="131">
        <v>124260</v>
      </c>
      <c r="C796" s="118" t="s">
        <v>2251</v>
      </c>
      <c r="D796" s="118" t="s">
        <v>1737</v>
      </c>
    </row>
    <row r="797" spans="1:4" ht="25.5">
      <c r="A797" s="130">
        <f>IF((SUM('Раздел 4'!K26:K26)&gt;=SUM('Раздел 4'!M26:M26)),"","Неверно!")</f>
      </c>
      <c r="B797" s="131">
        <v>124260</v>
      </c>
      <c r="C797" s="118" t="s">
        <v>2252</v>
      </c>
      <c r="D797" s="118" t="s">
        <v>1737</v>
      </c>
    </row>
    <row r="798" spans="1:4" ht="25.5">
      <c r="A798" s="130">
        <f>IF((SUM('Раздел 4'!K27:K27)&gt;=SUM('Раздел 4'!M27:M27)),"","Неверно!")</f>
      </c>
      <c r="B798" s="131">
        <v>124260</v>
      </c>
      <c r="C798" s="118" t="s">
        <v>2253</v>
      </c>
      <c r="D798" s="118" t="s">
        <v>1737</v>
      </c>
    </row>
    <row r="799" spans="1:4" ht="25.5">
      <c r="A799" s="130">
        <f>IF((SUM('Раздел 4'!K28:K28)&gt;=SUM('Раздел 4'!M28:M28)),"","Неверно!")</f>
      </c>
      <c r="B799" s="131">
        <v>124260</v>
      </c>
      <c r="C799" s="118" t="s">
        <v>2254</v>
      </c>
      <c r="D799" s="118" t="s">
        <v>1737</v>
      </c>
    </row>
    <row r="800" spans="1:4" ht="25.5">
      <c r="A800" s="130">
        <f>IF((SUM('Раздел 4'!K29:K29)&gt;=SUM('Раздел 4'!M29:M29)),"","Неверно!")</f>
      </c>
      <c r="B800" s="131">
        <v>124260</v>
      </c>
      <c r="C800" s="118" t="s">
        <v>2255</v>
      </c>
      <c r="D800" s="118" t="s">
        <v>1737</v>
      </c>
    </row>
    <row r="801" spans="1:4" ht="25.5">
      <c r="A801" s="130">
        <f>IF((SUM('Раздел 4'!K30:K30)&gt;=SUM('Раздел 4'!M30:M30)),"","Неверно!")</f>
      </c>
      <c r="B801" s="131">
        <v>124260</v>
      </c>
      <c r="C801" s="118" t="s">
        <v>2256</v>
      </c>
      <c r="D801" s="118" t="s">
        <v>1737</v>
      </c>
    </row>
    <row r="802" spans="1:4" ht="25.5">
      <c r="A802" s="130">
        <f>IF((SUM('Раздел 4'!K31:K31)&gt;=SUM('Раздел 4'!M31:M31)),"","Неверно!")</f>
      </c>
      <c r="B802" s="131">
        <v>124260</v>
      </c>
      <c r="C802" s="118" t="s">
        <v>2257</v>
      </c>
      <c r="D802" s="118" t="s">
        <v>1737</v>
      </c>
    </row>
    <row r="803" spans="1:4" ht="25.5">
      <c r="A803" s="130">
        <f>IF((SUM('Раздел 4'!K32:K32)&gt;=SUM('Раздел 4'!M32:M32)),"","Неверно!")</f>
      </c>
      <c r="B803" s="131">
        <v>124260</v>
      </c>
      <c r="C803" s="118" t="s">
        <v>2258</v>
      </c>
      <c r="D803" s="118" t="s">
        <v>1737</v>
      </c>
    </row>
    <row r="804" spans="1:4" ht="25.5">
      <c r="A804" s="130">
        <f>IF((SUM('Раздел 4'!K33:K33)&gt;=SUM('Раздел 4'!M33:M33)),"","Неверно!")</f>
      </c>
      <c r="B804" s="131">
        <v>124260</v>
      </c>
      <c r="C804" s="118" t="s">
        <v>1145</v>
      </c>
      <c r="D804" s="118" t="s">
        <v>1737</v>
      </c>
    </row>
    <row r="805" spans="1:4" ht="25.5">
      <c r="A805" s="130">
        <f>IF((SUM('Раздел 4'!K34:K34)&gt;=SUM('Раздел 4'!M34:M34)),"","Неверно!")</f>
      </c>
      <c r="B805" s="131">
        <v>124260</v>
      </c>
      <c r="C805" s="118" t="s">
        <v>1146</v>
      </c>
      <c r="D805" s="118" t="s">
        <v>1737</v>
      </c>
    </row>
    <row r="806" spans="1:4" ht="25.5">
      <c r="A806" s="130">
        <f>IF((SUM('Раздел 4'!K35:K35)&gt;=SUM('Раздел 4'!M35:M35)),"","Неверно!")</f>
      </c>
      <c r="B806" s="131">
        <v>124260</v>
      </c>
      <c r="C806" s="118" t="s">
        <v>1147</v>
      </c>
      <c r="D806" s="118" t="s">
        <v>1737</v>
      </c>
    </row>
    <row r="807" spans="1:4" ht="25.5">
      <c r="A807" s="130">
        <f>IF((SUM('Раздел 4'!K36:K36)&gt;=SUM('Раздел 4'!M36:M36)),"","Неверно!")</f>
      </c>
      <c r="B807" s="131">
        <v>124260</v>
      </c>
      <c r="C807" s="118" t="s">
        <v>1148</v>
      </c>
      <c r="D807" s="118" t="s">
        <v>1737</v>
      </c>
    </row>
    <row r="808" spans="1:4" ht="25.5">
      <c r="A808" s="130">
        <f>IF((SUM('Раздел 4'!K37:K37)&gt;=SUM('Раздел 4'!M37:M37)),"","Неверно!")</f>
      </c>
      <c r="B808" s="131">
        <v>124260</v>
      </c>
      <c r="C808" s="118" t="s">
        <v>1149</v>
      </c>
      <c r="D808" s="118" t="s">
        <v>1737</v>
      </c>
    </row>
    <row r="809" spans="1:4" ht="25.5">
      <c r="A809" s="130">
        <f>IF((SUM('Раздел 4'!K38:K38)&gt;=SUM('Раздел 4'!M38:M38)),"","Неверно!")</f>
      </c>
      <c r="B809" s="131">
        <v>124260</v>
      </c>
      <c r="C809" s="118" t="s">
        <v>1150</v>
      </c>
      <c r="D809" s="118" t="s">
        <v>1737</v>
      </c>
    </row>
    <row r="810" spans="1:4" ht="25.5">
      <c r="A810" s="130">
        <f>IF((SUM('Раздел 4'!K39:K39)&gt;=SUM('Раздел 4'!M39:M39)),"","Неверно!")</f>
      </c>
      <c r="B810" s="131">
        <v>124260</v>
      </c>
      <c r="C810" s="118" t="s">
        <v>1151</v>
      </c>
      <c r="D810" s="118" t="s">
        <v>1737</v>
      </c>
    </row>
    <row r="811" spans="1:4" ht="25.5">
      <c r="A811" s="130">
        <f>IF((SUM('Раздел 4'!K40:K40)&gt;=SUM('Раздел 4'!M40:M40)),"","Неверно!")</f>
      </c>
      <c r="B811" s="131">
        <v>124260</v>
      </c>
      <c r="C811" s="118" t="s">
        <v>1152</v>
      </c>
      <c r="D811" s="118" t="s">
        <v>1737</v>
      </c>
    </row>
    <row r="812" spans="1:4" ht="25.5">
      <c r="A812" s="130">
        <f>IF((SUM('Раздел 4'!K41:K41)&gt;=SUM('Раздел 4'!M41:M41)),"","Неверно!")</f>
      </c>
      <c r="B812" s="131">
        <v>124260</v>
      </c>
      <c r="C812" s="118" t="s">
        <v>1153</v>
      </c>
      <c r="D812" s="118" t="s">
        <v>1737</v>
      </c>
    </row>
    <row r="813" spans="1:4" ht="25.5">
      <c r="A813" s="130">
        <f>IF((SUM('Раздел 4'!K42:K42)&gt;=SUM('Раздел 4'!M42:M42)),"","Неверно!")</f>
      </c>
      <c r="B813" s="131">
        <v>124260</v>
      </c>
      <c r="C813" s="118" t="s">
        <v>1154</v>
      </c>
      <c r="D813" s="118" t="s">
        <v>1737</v>
      </c>
    </row>
    <row r="814" spans="1:4" ht="25.5">
      <c r="A814" s="130">
        <f>IF((SUM('Раздел 4'!K43:K43)&gt;=SUM('Раздел 4'!M43:M43)),"","Неверно!")</f>
      </c>
      <c r="B814" s="131">
        <v>124260</v>
      </c>
      <c r="C814" s="118" t="s">
        <v>1155</v>
      </c>
      <c r="D814" s="118" t="s">
        <v>1737</v>
      </c>
    </row>
    <row r="815" spans="1:4" ht="25.5">
      <c r="A815" s="130">
        <f>IF((SUM('Раздел 4'!K44:K44)&gt;=SUM('Раздел 4'!M44:M44)),"","Неверно!")</f>
      </c>
      <c r="B815" s="131">
        <v>124260</v>
      </c>
      <c r="C815" s="118" t="s">
        <v>1156</v>
      </c>
      <c r="D815" s="118" t="s">
        <v>1737</v>
      </c>
    </row>
    <row r="816" spans="1:4" ht="25.5">
      <c r="A816" s="130">
        <f>IF((SUM('Раздел 4'!K45:K45)&gt;=SUM('Раздел 4'!M45:M45)),"","Неверно!")</f>
      </c>
      <c r="B816" s="131">
        <v>124260</v>
      </c>
      <c r="C816" s="118" t="s">
        <v>1157</v>
      </c>
      <c r="D816" s="118" t="s">
        <v>1737</v>
      </c>
    </row>
    <row r="817" spans="1:4" ht="25.5">
      <c r="A817" s="130">
        <f>IF((SUM('Раздел 4'!K46:K46)&gt;=SUM('Раздел 4'!M46:M46)),"","Неверно!")</f>
      </c>
      <c r="B817" s="131">
        <v>124260</v>
      </c>
      <c r="C817" s="118" t="s">
        <v>1158</v>
      </c>
      <c r="D817" s="118" t="s">
        <v>1737</v>
      </c>
    </row>
    <row r="818" spans="1:4" ht="25.5">
      <c r="A818" s="130">
        <f>IF((SUM('Раздел 4'!K47:K47)&gt;=SUM('Раздел 4'!M47:M47)),"","Неверно!")</f>
      </c>
      <c r="B818" s="131">
        <v>124260</v>
      </c>
      <c r="C818" s="118" t="s">
        <v>1159</v>
      </c>
      <c r="D818" s="118" t="s">
        <v>1737</v>
      </c>
    </row>
    <row r="819" spans="1:4" ht="25.5">
      <c r="A819" s="130">
        <f>IF((SUM('Раздел 4'!K48:K48)&gt;=SUM('Раздел 4'!M48:M48)),"","Неверно!")</f>
      </c>
      <c r="B819" s="131">
        <v>124260</v>
      </c>
      <c r="C819" s="118" t="s">
        <v>1160</v>
      </c>
      <c r="D819" s="118" t="s">
        <v>1737</v>
      </c>
    </row>
    <row r="820" spans="1:4" ht="25.5">
      <c r="A820" s="130">
        <f>IF((SUM('Раздел 4'!K49:K49)&gt;=SUM('Раздел 4'!M49:M49)),"","Неверно!")</f>
      </c>
      <c r="B820" s="131">
        <v>124260</v>
      </c>
      <c r="C820" s="118" t="s">
        <v>1161</v>
      </c>
      <c r="D820" s="118" t="s">
        <v>1737</v>
      </c>
    </row>
    <row r="821" spans="1:4" ht="25.5">
      <c r="A821" s="130">
        <f>IF((SUM('Раздел 4'!K50:K50)&gt;=SUM('Раздел 4'!M50:M50)),"","Неверно!")</f>
      </c>
      <c r="B821" s="131">
        <v>124260</v>
      </c>
      <c r="C821" s="118" t="s">
        <v>1162</v>
      </c>
      <c r="D821" s="118" t="s">
        <v>1737</v>
      </c>
    </row>
    <row r="822" spans="1:4" ht="25.5">
      <c r="A822" s="130">
        <f>IF((SUM('Раздел 4'!K51:K51)&gt;=SUM('Раздел 4'!M51:M51)),"","Неверно!")</f>
      </c>
      <c r="B822" s="131">
        <v>124260</v>
      </c>
      <c r="C822" s="118" t="s">
        <v>1163</v>
      </c>
      <c r="D822" s="118" t="s">
        <v>1737</v>
      </c>
    </row>
    <row r="823" spans="1:4" ht="25.5">
      <c r="A823" s="130">
        <f>IF((SUM('Раздел 4'!K52:K52)&gt;=SUM('Раздел 4'!M52:M52)),"","Неверно!")</f>
      </c>
      <c r="B823" s="131">
        <v>124260</v>
      </c>
      <c r="C823" s="118" t="s">
        <v>1164</v>
      </c>
      <c r="D823" s="118" t="s">
        <v>1737</v>
      </c>
    </row>
    <row r="824" spans="1:4" ht="25.5">
      <c r="A824" s="130">
        <f>IF((SUM('Раздел 4'!K53:K53)&gt;=SUM('Раздел 4'!M53:M53)),"","Неверно!")</f>
      </c>
      <c r="B824" s="131">
        <v>124260</v>
      </c>
      <c r="C824" s="118" t="s">
        <v>1165</v>
      </c>
      <c r="D824" s="118" t="s">
        <v>1737</v>
      </c>
    </row>
    <row r="825" spans="1:4" ht="25.5">
      <c r="A825" s="130">
        <f>IF((SUM('Раздел 4'!K54:K54)&gt;=SUM('Раздел 4'!M54:M54)),"","Неверно!")</f>
      </c>
      <c r="B825" s="131">
        <v>124260</v>
      </c>
      <c r="C825" s="118" t="s">
        <v>1166</v>
      </c>
      <c r="D825" s="118" t="s">
        <v>1737</v>
      </c>
    </row>
    <row r="826" spans="1:4" ht="25.5">
      <c r="A826" s="130">
        <f>IF((SUM('Раздел 4'!K55:K55)&gt;=SUM('Раздел 4'!M55:M55)),"","Неверно!")</f>
      </c>
      <c r="B826" s="131">
        <v>124260</v>
      </c>
      <c r="C826" s="118" t="s">
        <v>1167</v>
      </c>
      <c r="D826" s="118" t="s">
        <v>1737</v>
      </c>
    </row>
    <row r="827" spans="1:4" ht="25.5">
      <c r="A827" s="130">
        <f>IF((SUM('Раздел 4'!K56:K56)&gt;=SUM('Раздел 4'!M56:M56)),"","Неверно!")</f>
      </c>
      <c r="B827" s="131">
        <v>124260</v>
      </c>
      <c r="C827" s="118" t="s">
        <v>1168</v>
      </c>
      <c r="D827" s="118" t="s">
        <v>1737</v>
      </c>
    </row>
    <row r="828" spans="1:4" ht="25.5">
      <c r="A828" s="130">
        <f>IF((SUM('Раздел 4'!K57:K57)&gt;=SUM('Раздел 4'!M57:M57)),"","Неверно!")</f>
      </c>
      <c r="B828" s="131">
        <v>124260</v>
      </c>
      <c r="C828" s="118" t="s">
        <v>1169</v>
      </c>
      <c r="D828" s="118" t="s">
        <v>1737</v>
      </c>
    </row>
    <row r="829" spans="1:4" ht="25.5">
      <c r="A829" s="130">
        <f>IF((SUM('Раздел 4'!K58:K58)&gt;=SUM('Раздел 4'!M58:M58)),"","Неверно!")</f>
      </c>
      <c r="B829" s="131">
        <v>124260</v>
      </c>
      <c r="C829" s="118" t="s">
        <v>1170</v>
      </c>
      <c r="D829" s="118" t="s">
        <v>1737</v>
      </c>
    </row>
    <row r="830" spans="1:4" ht="25.5">
      <c r="A830" s="130">
        <f>IF((SUM('Раздел 4'!K59:K59)&gt;=SUM('Раздел 4'!M59:M59)),"","Неверно!")</f>
      </c>
      <c r="B830" s="131">
        <v>124260</v>
      </c>
      <c r="C830" s="118" t="s">
        <v>1171</v>
      </c>
      <c r="D830" s="118" t="s">
        <v>1737</v>
      </c>
    </row>
    <row r="831" spans="1:4" ht="25.5">
      <c r="A831" s="130">
        <f>IF((SUM('Раздел 4'!K60:K60)&gt;=SUM('Раздел 4'!M60:M60)),"","Неверно!")</f>
      </c>
      <c r="B831" s="131">
        <v>124260</v>
      </c>
      <c r="C831" s="118" t="s">
        <v>1172</v>
      </c>
      <c r="D831" s="118" t="s">
        <v>1737</v>
      </c>
    </row>
    <row r="832" spans="1:4" ht="25.5">
      <c r="A832" s="130">
        <f>IF((SUM('Раздел 4'!K61:K61)&gt;=SUM('Раздел 4'!M61:M61)),"","Неверно!")</f>
      </c>
      <c r="B832" s="131">
        <v>124260</v>
      </c>
      <c r="C832" s="118" t="s">
        <v>1173</v>
      </c>
      <c r="D832" s="118" t="s">
        <v>1737</v>
      </c>
    </row>
    <row r="833" spans="1:4" ht="25.5">
      <c r="A833" s="130">
        <f>IF((SUM('Раздел 4'!K62:K62)&gt;=SUM('Раздел 4'!M62:M62)),"","Неверно!")</f>
      </c>
      <c r="B833" s="131">
        <v>124260</v>
      </c>
      <c r="C833" s="118" t="s">
        <v>1174</v>
      </c>
      <c r="D833" s="118" t="s">
        <v>1737</v>
      </c>
    </row>
    <row r="834" spans="1:4" ht="25.5">
      <c r="A834" s="130">
        <f>IF((SUM('Раздел 4'!K4:K4)&gt;=SUM('Раздел 4'!L4:L4)),"","Неверно!")</f>
      </c>
      <c r="B834" s="131">
        <v>124261</v>
      </c>
      <c r="C834" s="118" t="s">
        <v>1175</v>
      </c>
      <c r="D834" s="118" t="s">
        <v>1736</v>
      </c>
    </row>
    <row r="835" spans="1:4" ht="25.5">
      <c r="A835" s="130">
        <f>IF((SUM('Раздел 4'!K5:K5)&gt;=SUM('Раздел 4'!L5:L5)),"","Неверно!")</f>
      </c>
      <c r="B835" s="131">
        <v>124261</v>
      </c>
      <c r="C835" s="118" t="s">
        <v>1176</v>
      </c>
      <c r="D835" s="118" t="s">
        <v>1736</v>
      </c>
    </row>
    <row r="836" spans="1:4" ht="25.5">
      <c r="A836" s="130">
        <f>IF((SUM('Раздел 4'!K6:K6)&gt;=SUM('Раздел 4'!L6:L6)),"","Неверно!")</f>
      </c>
      <c r="B836" s="131">
        <v>124261</v>
      </c>
      <c r="C836" s="118" t="s">
        <v>1177</v>
      </c>
      <c r="D836" s="118" t="s">
        <v>1736</v>
      </c>
    </row>
    <row r="837" spans="1:4" ht="25.5">
      <c r="A837" s="130">
        <f>IF((SUM('Раздел 4'!K7:K7)&gt;=SUM('Раздел 4'!L7:L7)),"","Неверно!")</f>
      </c>
      <c r="B837" s="131">
        <v>124261</v>
      </c>
      <c r="C837" s="118" t="s">
        <v>1178</v>
      </c>
      <c r="D837" s="118" t="s">
        <v>1736</v>
      </c>
    </row>
    <row r="838" spans="1:4" ht="25.5">
      <c r="A838" s="130">
        <f>IF((SUM('Раздел 4'!K8:K8)&gt;=SUM('Раздел 4'!L8:L8)),"","Неверно!")</f>
      </c>
      <c r="B838" s="131">
        <v>124261</v>
      </c>
      <c r="C838" s="118" t="s">
        <v>1179</v>
      </c>
      <c r="D838" s="118" t="s">
        <v>1736</v>
      </c>
    </row>
    <row r="839" spans="1:4" ht="25.5">
      <c r="A839" s="130">
        <f>IF((SUM('Раздел 4'!K9:K9)&gt;=SUM('Раздел 4'!L9:L9)),"","Неверно!")</f>
      </c>
      <c r="B839" s="131">
        <v>124261</v>
      </c>
      <c r="C839" s="118" t="s">
        <v>1180</v>
      </c>
      <c r="D839" s="118" t="s">
        <v>1736</v>
      </c>
    </row>
    <row r="840" spans="1:4" ht="25.5">
      <c r="A840" s="130">
        <f>IF((SUM('Раздел 4'!K10:K10)&gt;=SUM('Раздел 4'!L10:L10)),"","Неверно!")</f>
      </c>
      <c r="B840" s="131">
        <v>124261</v>
      </c>
      <c r="C840" s="118" t="s">
        <v>1181</v>
      </c>
      <c r="D840" s="118" t="s">
        <v>1736</v>
      </c>
    </row>
    <row r="841" spans="1:4" ht="25.5">
      <c r="A841" s="130">
        <f>IF((SUM('Раздел 4'!K11:K11)&gt;=SUM('Раздел 4'!L11:L11)),"","Неверно!")</f>
      </c>
      <c r="B841" s="131">
        <v>124261</v>
      </c>
      <c r="C841" s="118" t="s">
        <v>1182</v>
      </c>
      <c r="D841" s="118" t="s">
        <v>1736</v>
      </c>
    </row>
    <row r="842" spans="1:4" ht="25.5">
      <c r="A842" s="130">
        <f>IF((SUM('Раздел 4'!K12:K12)&gt;=SUM('Раздел 4'!L12:L12)),"","Неверно!")</f>
      </c>
      <c r="B842" s="131">
        <v>124261</v>
      </c>
      <c r="C842" s="118" t="s">
        <v>1183</v>
      </c>
      <c r="D842" s="118" t="s">
        <v>1736</v>
      </c>
    </row>
    <row r="843" spans="1:4" ht="25.5">
      <c r="A843" s="130">
        <f>IF((SUM('Раздел 4'!K13:K13)&gt;=SUM('Раздел 4'!L13:L13)),"","Неверно!")</f>
      </c>
      <c r="B843" s="131">
        <v>124261</v>
      </c>
      <c r="C843" s="118" t="s">
        <v>1184</v>
      </c>
      <c r="D843" s="118" t="s">
        <v>1736</v>
      </c>
    </row>
    <row r="844" spans="1:4" ht="25.5">
      <c r="A844" s="130">
        <f>IF((SUM('Раздел 4'!K14:K14)&gt;=SUM('Раздел 4'!L14:L14)),"","Неверно!")</f>
      </c>
      <c r="B844" s="131">
        <v>124261</v>
      </c>
      <c r="C844" s="118" t="s">
        <v>1185</v>
      </c>
      <c r="D844" s="118" t="s">
        <v>1736</v>
      </c>
    </row>
    <row r="845" spans="1:4" ht="25.5">
      <c r="A845" s="130">
        <f>IF((SUM('Раздел 4'!K15:K15)&gt;=SUM('Раздел 4'!L15:L15)),"","Неверно!")</f>
      </c>
      <c r="B845" s="131">
        <v>124261</v>
      </c>
      <c r="C845" s="118" t="s">
        <v>1186</v>
      </c>
      <c r="D845" s="118" t="s">
        <v>1736</v>
      </c>
    </row>
    <row r="846" spans="1:4" ht="25.5">
      <c r="A846" s="130">
        <f>IF((SUM('Раздел 4'!K16:K16)&gt;=SUM('Раздел 4'!L16:L16)),"","Неверно!")</f>
      </c>
      <c r="B846" s="131">
        <v>124261</v>
      </c>
      <c r="C846" s="118" t="s">
        <v>1187</v>
      </c>
      <c r="D846" s="118" t="s">
        <v>1736</v>
      </c>
    </row>
    <row r="847" spans="1:4" ht="25.5">
      <c r="A847" s="130">
        <f>IF((SUM('Раздел 4'!K17:K17)&gt;=SUM('Раздел 4'!L17:L17)),"","Неверно!")</f>
      </c>
      <c r="B847" s="131">
        <v>124261</v>
      </c>
      <c r="C847" s="118" t="s">
        <v>1188</v>
      </c>
      <c r="D847" s="118" t="s">
        <v>1736</v>
      </c>
    </row>
    <row r="848" spans="1:4" ht="25.5">
      <c r="A848" s="130">
        <f>IF((SUM('Раздел 4'!K18:K18)&gt;=SUM('Раздел 4'!L18:L18)),"","Неверно!")</f>
      </c>
      <c r="B848" s="131">
        <v>124261</v>
      </c>
      <c r="C848" s="118" t="s">
        <v>1189</v>
      </c>
      <c r="D848" s="118" t="s">
        <v>1736</v>
      </c>
    </row>
    <row r="849" spans="1:4" ht="25.5">
      <c r="A849" s="130">
        <f>IF((SUM('Раздел 4'!K19:K19)&gt;=SUM('Раздел 4'!L19:L19)),"","Неверно!")</f>
      </c>
      <c r="B849" s="131">
        <v>124261</v>
      </c>
      <c r="C849" s="118" t="s">
        <v>1190</v>
      </c>
      <c r="D849" s="118" t="s">
        <v>1736</v>
      </c>
    </row>
    <row r="850" spans="1:4" ht="25.5">
      <c r="A850" s="130">
        <f>IF((SUM('Раздел 4'!K20:K20)&gt;=SUM('Раздел 4'!L20:L20)),"","Неверно!")</f>
      </c>
      <c r="B850" s="131">
        <v>124261</v>
      </c>
      <c r="C850" s="118" t="s">
        <v>1191</v>
      </c>
      <c r="D850" s="118" t="s">
        <v>1736</v>
      </c>
    </row>
    <row r="851" spans="1:4" ht="25.5">
      <c r="A851" s="130">
        <f>IF((SUM('Раздел 4'!K21:K21)&gt;=SUM('Раздел 4'!L21:L21)),"","Неверно!")</f>
      </c>
      <c r="B851" s="131">
        <v>124261</v>
      </c>
      <c r="C851" s="118" t="s">
        <v>1192</v>
      </c>
      <c r="D851" s="118" t="s">
        <v>1736</v>
      </c>
    </row>
    <row r="852" spans="1:4" ht="25.5">
      <c r="A852" s="130">
        <f>IF((SUM('Раздел 4'!K22:K22)&gt;=SUM('Раздел 4'!L22:L22)),"","Неверно!")</f>
      </c>
      <c r="B852" s="131">
        <v>124261</v>
      </c>
      <c r="C852" s="118" t="s">
        <v>1193</v>
      </c>
      <c r="D852" s="118" t="s">
        <v>1736</v>
      </c>
    </row>
    <row r="853" spans="1:4" ht="25.5">
      <c r="A853" s="130">
        <f>IF((SUM('Раздел 4'!K23:K23)&gt;=SUM('Раздел 4'!L23:L23)),"","Неверно!")</f>
      </c>
      <c r="B853" s="131">
        <v>124261</v>
      </c>
      <c r="C853" s="118" t="s">
        <v>1194</v>
      </c>
      <c r="D853" s="118" t="s">
        <v>1736</v>
      </c>
    </row>
    <row r="854" spans="1:4" ht="25.5">
      <c r="A854" s="130">
        <f>IF((SUM('Раздел 4'!K24:K24)&gt;=SUM('Раздел 4'!L24:L24)),"","Неверно!")</f>
      </c>
      <c r="B854" s="131">
        <v>124261</v>
      </c>
      <c r="C854" s="118" t="s">
        <v>1195</v>
      </c>
      <c r="D854" s="118" t="s">
        <v>1736</v>
      </c>
    </row>
    <row r="855" spans="1:4" ht="25.5">
      <c r="A855" s="130">
        <f>IF((SUM('Раздел 4'!K25:K25)&gt;=SUM('Раздел 4'!L25:L25)),"","Неверно!")</f>
      </c>
      <c r="B855" s="131">
        <v>124261</v>
      </c>
      <c r="C855" s="118" t="s">
        <v>1196</v>
      </c>
      <c r="D855" s="118" t="s">
        <v>1736</v>
      </c>
    </row>
    <row r="856" spans="1:4" ht="25.5">
      <c r="A856" s="130">
        <f>IF((SUM('Раздел 4'!K26:K26)&gt;=SUM('Раздел 4'!L26:L26)),"","Неверно!")</f>
      </c>
      <c r="B856" s="131">
        <v>124261</v>
      </c>
      <c r="C856" s="118" t="s">
        <v>1197</v>
      </c>
      <c r="D856" s="118" t="s">
        <v>1736</v>
      </c>
    </row>
    <row r="857" spans="1:4" ht="25.5">
      <c r="A857" s="130">
        <f>IF((SUM('Раздел 4'!K27:K27)&gt;=SUM('Раздел 4'!L27:L27)),"","Неверно!")</f>
      </c>
      <c r="B857" s="131">
        <v>124261</v>
      </c>
      <c r="C857" s="118" t="s">
        <v>1198</v>
      </c>
      <c r="D857" s="118" t="s">
        <v>1736</v>
      </c>
    </row>
    <row r="858" spans="1:4" ht="25.5">
      <c r="A858" s="130">
        <f>IF((SUM('Раздел 4'!K28:K28)&gt;=SUM('Раздел 4'!L28:L28)),"","Неверно!")</f>
      </c>
      <c r="B858" s="131">
        <v>124261</v>
      </c>
      <c r="C858" s="118" t="s">
        <v>1199</v>
      </c>
      <c r="D858" s="118" t="s">
        <v>1736</v>
      </c>
    </row>
    <row r="859" spans="1:4" ht="25.5">
      <c r="A859" s="130">
        <f>IF((SUM('Раздел 4'!K29:K29)&gt;=SUM('Раздел 4'!L29:L29)),"","Неверно!")</f>
      </c>
      <c r="B859" s="131">
        <v>124261</v>
      </c>
      <c r="C859" s="118" t="s">
        <v>1200</v>
      </c>
      <c r="D859" s="118" t="s">
        <v>1736</v>
      </c>
    </row>
    <row r="860" spans="1:4" ht="25.5">
      <c r="A860" s="130">
        <f>IF((SUM('Раздел 4'!K30:K30)&gt;=SUM('Раздел 4'!L30:L30)),"","Неверно!")</f>
      </c>
      <c r="B860" s="131">
        <v>124261</v>
      </c>
      <c r="C860" s="118" t="s">
        <v>1201</v>
      </c>
      <c r="D860" s="118" t="s">
        <v>1736</v>
      </c>
    </row>
    <row r="861" spans="1:4" ht="25.5">
      <c r="A861" s="130">
        <f>IF((SUM('Раздел 4'!K31:K31)&gt;=SUM('Раздел 4'!L31:L31)),"","Неверно!")</f>
      </c>
      <c r="B861" s="131">
        <v>124261</v>
      </c>
      <c r="C861" s="118" t="s">
        <v>1202</v>
      </c>
      <c r="D861" s="118" t="s">
        <v>1736</v>
      </c>
    </row>
    <row r="862" spans="1:4" ht="25.5">
      <c r="A862" s="130">
        <f>IF((SUM('Раздел 4'!K32:K32)&gt;=SUM('Раздел 4'!L32:L32)),"","Неверно!")</f>
      </c>
      <c r="B862" s="131">
        <v>124261</v>
      </c>
      <c r="C862" s="118" t="s">
        <v>1203</v>
      </c>
      <c r="D862" s="118" t="s">
        <v>1736</v>
      </c>
    </row>
    <row r="863" spans="1:4" ht="25.5">
      <c r="A863" s="130">
        <f>IF((SUM('Раздел 4'!K33:K33)&gt;=SUM('Раздел 4'!L33:L33)),"","Неверно!")</f>
      </c>
      <c r="B863" s="131">
        <v>124261</v>
      </c>
      <c r="C863" s="118" t="s">
        <v>1204</v>
      </c>
      <c r="D863" s="118" t="s">
        <v>1736</v>
      </c>
    </row>
    <row r="864" spans="1:4" ht="25.5">
      <c r="A864" s="130">
        <f>IF((SUM('Раздел 4'!K34:K34)&gt;=SUM('Раздел 4'!L34:L34)),"","Неверно!")</f>
      </c>
      <c r="B864" s="131">
        <v>124261</v>
      </c>
      <c r="C864" s="118" t="s">
        <v>1205</v>
      </c>
      <c r="D864" s="118" t="s">
        <v>1736</v>
      </c>
    </row>
    <row r="865" spans="1:4" ht="25.5">
      <c r="A865" s="130">
        <f>IF((SUM('Раздел 4'!K35:K35)&gt;=SUM('Раздел 4'!L35:L35)),"","Неверно!")</f>
      </c>
      <c r="B865" s="131">
        <v>124261</v>
      </c>
      <c r="C865" s="118" t="s">
        <v>337</v>
      </c>
      <c r="D865" s="118" t="s">
        <v>1736</v>
      </c>
    </row>
    <row r="866" spans="1:4" ht="25.5">
      <c r="A866" s="130">
        <f>IF((SUM('Раздел 4'!K36:K36)&gt;=SUM('Раздел 4'!L36:L36)),"","Неверно!")</f>
      </c>
      <c r="B866" s="131">
        <v>124261</v>
      </c>
      <c r="C866" s="118" t="s">
        <v>338</v>
      </c>
      <c r="D866" s="118" t="s">
        <v>1736</v>
      </c>
    </row>
    <row r="867" spans="1:4" ht="25.5">
      <c r="A867" s="130">
        <f>IF((SUM('Раздел 4'!K37:K37)&gt;=SUM('Раздел 4'!L37:L37)),"","Неверно!")</f>
      </c>
      <c r="B867" s="131">
        <v>124261</v>
      </c>
      <c r="C867" s="118" t="s">
        <v>339</v>
      </c>
      <c r="D867" s="118" t="s">
        <v>1736</v>
      </c>
    </row>
    <row r="868" spans="1:4" ht="25.5">
      <c r="A868" s="130">
        <f>IF((SUM('Раздел 4'!K38:K38)&gt;=SUM('Раздел 4'!L38:L38)),"","Неверно!")</f>
      </c>
      <c r="B868" s="131">
        <v>124261</v>
      </c>
      <c r="C868" s="118" t="s">
        <v>340</v>
      </c>
      <c r="D868" s="118" t="s">
        <v>1736</v>
      </c>
    </row>
    <row r="869" spans="1:4" ht="25.5">
      <c r="A869" s="130">
        <f>IF((SUM('Раздел 4'!K39:K39)&gt;=SUM('Раздел 4'!L39:L39)),"","Неверно!")</f>
      </c>
      <c r="B869" s="131">
        <v>124261</v>
      </c>
      <c r="C869" s="118" t="s">
        <v>341</v>
      </c>
      <c r="D869" s="118" t="s">
        <v>1736</v>
      </c>
    </row>
    <row r="870" spans="1:4" ht="25.5">
      <c r="A870" s="130">
        <f>IF((SUM('Раздел 4'!K40:K40)&gt;=SUM('Раздел 4'!L40:L40)),"","Неверно!")</f>
      </c>
      <c r="B870" s="131">
        <v>124261</v>
      </c>
      <c r="C870" s="118" t="s">
        <v>342</v>
      </c>
      <c r="D870" s="118" t="s">
        <v>1736</v>
      </c>
    </row>
    <row r="871" spans="1:4" ht="25.5">
      <c r="A871" s="130">
        <f>IF((SUM('Раздел 4'!K41:K41)&gt;=SUM('Раздел 4'!L41:L41)),"","Неверно!")</f>
      </c>
      <c r="B871" s="131">
        <v>124261</v>
      </c>
      <c r="C871" s="118" t="s">
        <v>343</v>
      </c>
      <c r="D871" s="118" t="s">
        <v>1736</v>
      </c>
    </row>
    <row r="872" spans="1:4" ht="25.5">
      <c r="A872" s="130">
        <f>IF((SUM('Раздел 4'!K42:K42)&gt;=SUM('Раздел 4'!L42:L42)),"","Неверно!")</f>
      </c>
      <c r="B872" s="131">
        <v>124261</v>
      </c>
      <c r="C872" s="118" t="s">
        <v>344</v>
      </c>
      <c r="D872" s="118" t="s">
        <v>1736</v>
      </c>
    </row>
    <row r="873" spans="1:4" ht="25.5">
      <c r="A873" s="130">
        <f>IF((SUM('Раздел 4'!K43:K43)&gt;=SUM('Раздел 4'!L43:L43)),"","Неверно!")</f>
      </c>
      <c r="B873" s="131">
        <v>124261</v>
      </c>
      <c r="C873" s="118" t="s">
        <v>345</v>
      </c>
      <c r="D873" s="118" t="s">
        <v>1736</v>
      </c>
    </row>
    <row r="874" spans="1:4" ht="25.5">
      <c r="A874" s="130">
        <f>IF((SUM('Раздел 4'!K44:K44)&gt;=SUM('Раздел 4'!L44:L44)),"","Неверно!")</f>
      </c>
      <c r="B874" s="131">
        <v>124261</v>
      </c>
      <c r="C874" s="118" t="s">
        <v>346</v>
      </c>
      <c r="D874" s="118" t="s">
        <v>1736</v>
      </c>
    </row>
    <row r="875" spans="1:4" ht="25.5">
      <c r="A875" s="130">
        <f>IF((SUM('Раздел 4'!K45:K45)&gt;=SUM('Раздел 4'!L45:L45)),"","Неверно!")</f>
      </c>
      <c r="B875" s="131">
        <v>124261</v>
      </c>
      <c r="C875" s="118" t="s">
        <v>347</v>
      </c>
      <c r="D875" s="118" t="s">
        <v>1736</v>
      </c>
    </row>
    <row r="876" spans="1:4" ht="25.5">
      <c r="A876" s="130">
        <f>IF((SUM('Раздел 4'!K46:K46)&gt;=SUM('Раздел 4'!L46:L46)),"","Неверно!")</f>
      </c>
      <c r="B876" s="131">
        <v>124261</v>
      </c>
      <c r="C876" s="118" t="s">
        <v>348</v>
      </c>
      <c r="D876" s="118" t="s">
        <v>1736</v>
      </c>
    </row>
    <row r="877" spans="1:4" ht="25.5">
      <c r="A877" s="130">
        <f>IF((SUM('Раздел 4'!K47:K47)&gt;=SUM('Раздел 4'!L47:L47)),"","Неверно!")</f>
      </c>
      <c r="B877" s="131">
        <v>124261</v>
      </c>
      <c r="C877" s="118" t="s">
        <v>349</v>
      </c>
      <c r="D877" s="118" t="s">
        <v>1736</v>
      </c>
    </row>
    <row r="878" spans="1:4" ht="25.5">
      <c r="A878" s="130">
        <f>IF((SUM('Раздел 4'!K48:K48)&gt;=SUM('Раздел 4'!L48:L48)),"","Неверно!")</f>
      </c>
      <c r="B878" s="131">
        <v>124261</v>
      </c>
      <c r="C878" s="118" t="s">
        <v>350</v>
      </c>
      <c r="D878" s="118" t="s">
        <v>1736</v>
      </c>
    </row>
    <row r="879" spans="1:4" ht="25.5">
      <c r="A879" s="130">
        <f>IF((SUM('Раздел 4'!K49:K49)&gt;=SUM('Раздел 4'!L49:L49)),"","Неверно!")</f>
      </c>
      <c r="B879" s="131">
        <v>124261</v>
      </c>
      <c r="C879" s="118" t="s">
        <v>351</v>
      </c>
      <c r="D879" s="118" t="s">
        <v>1736</v>
      </c>
    </row>
    <row r="880" spans="1:4" ht="25.5">
      <c r="A880" s="130">
        <f>IF((SUM('Раздел 4'!K50:K50)&gt;=SUM('Раздел 4'!L50:L50)),"","Неверно!")</f>
      </c>
      <c r="B880" s="131">
        <v>124261</v>
      </c>
      <c r="C880" s="118" t="s">
        <v>352</v>
      </c>
      <c r="D880" s="118" t="s">
        <v>1736</v>
      </c>
    </row>
    <row r="881" spans="1:4" ht="25.5">
      <c r="A881" s="130">
        <f>IF((SUM('Раздел 4'!K51:K51)&gt;=SUM('Раздел 4'!L51:L51)),"","Неверно!")</f>
      </c>
      <c r="B881" s="131">
        <v>124261</v>
      </c>
      <c r="C881" s="118" t="s">
        <v>353</v>
      </c>
      <c r="D881" s="118" t="s">
        <v>1736</v>
      </c>
    </row>
    <row r="882" spans="1:4" ht="25.5">
      <c r="A882" s="130">
        <f>IF((SUM('Раздел 4'!K52:K52)&gt;=SUM('Раздел 4'!L52:L52)),"","Неверно!")</f>
      </c>
      <c r="B882" s="131">
        <v>124261</v>
      </c>
      <c r="C882" s="118" t="s">
        <v>354</v>
      </c>
      <c r="D882" s="118" t="s">
        <v>1736</v>
      </c>
    </row>
    <row r="883" spans="1:4" ht="25.5">
      <c r="A883" s="130">
        <f>IF((SUM('Раздел 4'!K53:K53)&gt;=SUM('Раздел 4'!L53:L53)),"","Неверно!")</f>
      </c>
      <c r="B883" s="131">
        <v>124261</v>
      </c>
      <c r="C883" s="118" t="s">
        <v>355</v>
      </c>
      <c r="D883" s="118" t="s">
        <v>1736</v>
      </c>
    </row>
    <row r="884" spans="1:4" ht="25.5">
      <c r="A884" s="130">
        <f>IF((SUM('Раздел 4'!K54:K54)&gt;=SUM('Раздел 4'!L54:L54)),"","Неверно!")</f>
      </c>
      <c r="B884" s="131">
        <v>124261</v>
      </c>
      <c r="C884" s="118" t="s">
        <v>356</v>
      </c>
      <c r="D884" s="118" t="s">
        <v>1736</v>
      </c>
    </row>
    <row r="885" spans="1:4" ht="25.5">
      <c r="A885" s="130">
        <f>IF((SUM('Раздел 4'!K55:K55)&gt;=SUM('Раздел 4'!L55:L55)),"","Неверно!")</f>
      </c>
      <c r="B885" s="131">
        <v>124261</v>
      </c>
      <c r="C885" s="118" t="s">
        <v>357</v>
      </c>
      <c r="D885" s="118" t="s">
        <v>1736</v>
      </c>
    </row>
    <row r="886" spans="1:4" ht="25.5">
      <c r="A886" s="130">
        <f>IF((SUM('Раздел 4'!K56:K56)&gt;=SUM('Раздел 4'!L56:L56)),"","Неверно!")</f>
      </c>
      <c r="B886" s="131">
        <v>124261</v>
      </c>
      <c r="C886" s="118" t="s">
        <v>358</v>
      </c>
      <c r="D886" s="118" t="s">
        <v>1736</v>
      </c>
    </row>
    <row r="887" spans="1:4" ht="25.5">
      <c r="A887" s="130">
        <f>IF((SUM('Раздел 4'!K57:K57)&gt;=SUM('Раздел 4'!L57:L57)),"","Неверно!")</f>
      </c>
      <c r="B887" s="131">
        <v>124261</v>
      </c>
      <c r="C887" s="118" t="s">
        <v>359</v>
      </c>
      <c r="D887" s="118" t="s">
        <v>1736</v>
      </c>
    </row>
    <row r="888" spans="1:4" ht="25.5">
      <c r="A888" s="130">
        <f>IF((SUM('Раздел 4'!K58:K58)&gt;=SUM('Раздел 4'!L58:L58)),"","Неверно!")</f>
      </c>
      <c r="B888" s="131">
        <v>124261</v>
      </c>
      <c r="C888" s="118" t="s">
        <v>360</v>
      </c>
      <c r="D888" s="118" t="s">
        <v>1736</v>
      </c>
    </row>
    <row r="889" spans="1:4" ht="25.5">
      <c r="A889" s="130">
        <f>IF((SUM('Раздел 4'!K59:K59)&gt;=SUM('Раздел 4'!L59:L59)),"","Неверно!")</f>
      </c>
      <c r="B889" s="131">
        <v>124261</v>
      </c>
      <c r="C889" s="118" t="s">
        <v>1236</v>
      </c>
      <c r="D889" s="118" t="s">
        <v>1736</v>
      </c>
    </row>
    <row r="890" spans="1:4" ht="25.5">
      <c r="A890" s="130">
        <f>IF((SUM('Раздел 4'!K60:K60)&gt;=SUM('Раздел 4'!L60:L60)),"","Неверно!")</f>
      </c>
      <c r="B890" s="131">
        <v>124261</v>
      </c>
      <c r="C890" s="118" t="s">
        <v>1237</v>
      </c>
      <c r="D890" s="118" t="s">
        <v>1736</v>
      </c>
    </row>
    <row r="891" spans="1:4" ht="25.5">
      <c r="A891" s="130">
        <f>IF((SUM('Раздел 4'!K61:K61)&gt;=SUM('Раздел 4'!L61:L61)),"","Неверно!")</f>
      </c>
      <c r="B891" s="131">
        <v>124261</v>
      </c>
      <c r="C891" s="118" t="s">
        <v>1238</v>
      </c>
      <c r="D891" s="118" t="s">
        <v>1736</v>
      </c>
    </row>
    <row r="892" spans="1:4" ht="25.5">
      <c r="A892" s="130">
        <f>IF((SUM('Раздел 4'!K62:K62)&gt;=SUM('Раздел 4'!L62:L62)),"","Неверно!")</f>
      </c>
      <c r="B892" s="131">
        <v>124261</v>
      </c>
      <c r="C892" s="118" t="s">
        <v>1239</v>
      </c>
      <c r="D892" s="118" t="s">
        <v>1736</v>
      </c>
    </row>
    <row r="893" spans="1:4" ht="25.5">
      <c r="A893" s="130">
        <f>IF((SUM('Раздел 4'!AG4:AG4)&gt;=SUM('Раздел 4'!AH4:AH4)),"","Неверно!")</f>
      </c>
      <c r="B893" s="131">
        <v>124262</v>
      </c>
      <c r="C893" s="118" t="s">
        <v>1240</v>
      </c>
      <c r="D893" s="118" t="s">
        <v>1735</v>
      </c>
    </row>
    <row r="894" spans="1:4" ht="25.5">
      <c r="A894" s="130">
        <f>IF((SUM('Раздел 4'!AG5:AG5)&gt;=SUM('Раздел 4'!AH5:AH5)),"","Неверно!")</f>
      </c>
      <c r="B894" s="131">
        <v>124262</v>
      </c>
      <c r="C894" s="118" t="s">
        <v>1241</v>
      </c>
      <c r="D894" s="118" t="s">
        <v>1735</v>
      </c>
    </row>
    <row r="895" spans="1:4" ht="25.5">
      <c r="A895" s="130">
        <f>IF((SUM('Раздел 4'!AG6:AG6)&gt;=SUM('Раздел 4'!AH6:AH6)),"","Неверно!")</f>
      </c>
      <c r="B895" s="131">
        <v>124262</v>
      </c>
      <c r="C895" s="118" t="s">
        <v>1242</v>
      </c>
      <c r="D895" s="118" t="s">
        <v>1735</v>
      </c>
    </row>
    <row r="896" spans="1:4" ht="25.5">
      <c r="A896" s="130">
        <f>IF((SUM('Раздел 4'!AG7:AG7)&gt;=SUM('Раздел 4'!AH7:AH7)),"","Неверно!")</f>
      </c>
      <c r="B896" s="131">
        <v>124262</v>
      </c>
      <c r="C896" s="118" t="s">
        <v>1243</v>
      </c>
      <c r="D896" s="118" t="s">
        <v>1735</v>
      </c>
    </row>
    <row r="897" spans="1:4" ht="25.5">
      <c r="A897" s="130">
        <f>IF((SUM('Раздел 4'!AG8:AG8)&gt;=SUM('Раздел 4'!AH8:AH8)),"","Неверно!")</f>
      </c>
      <c r="B897" s="131">
        <v>124262</v>
      </c>
      <c r="C897" s="118" t="s">
        <v>1244</v>
      </c>
      <c r="D897" s="118" t="s">
        <v>1735</v>
      </c>
    </row>
    <row r="898" spans="1:4" ht="25.5">
      <c r="A898" s="130">
        <f>IF((SUM('Раздел 4'!AG9:AG9)&gt;=SUM('Раздел 4'!AH9:AH9)),"","Неверно!")</f>
      </c>
      <c r="B898" s="131">
        <v>124262</v>
      </c>
      <c r="C898" s="118" t="s">
        <v>1245</v>
      </c>
      <c r="D898" s="118" t="s">
        <v>1735</v>
      </c>
    </row>
    <row r="899" spans="1:4" ht="25.5">
      <c r="A899" s="130">
        <f>IF((SUM('Раздел 4'!AG10:AG10)&gt;=SUM('Раздел 4'!AH10:AH10)),"","Неверно!")</f>
      </c>
      <c r="B899" s="131">
        <v>124262</v>
      </c>
      <c r="C899" s="118" t="s">
        <v>1246</v>
      </c>
      <c r="D899" s="118" t="s">
        <v>1735</v>
      </c>
    </row>
    <row r="900" spans="1:4" ht="25.5">
      <c r="A900" s="130">
        <f>IF((SUM('Раздел 4'!AG11:AG11)&gt;=SUM('Раздел 4'!AH11:AH11)),"","Неверно!")</f>
      </c>
      <c r="B900" s="131">
        <v>124262</v>
      </c>
      <c r="C900" s="118" t="s">
        <v>1247</v>
      </c>
      <c r="D900" s="118" t="s">
        <v>1735</v>
      </c>
    </row>
    <row r="901" spans="1:4" ht="25.5">
      <c r="A901" s="130">
        <f>IF((SUM('Раздел 4'!AG12:AG12)&gt;=SUM('Раздел 4'!AH12:AH12)),"","Неверно!")</f>
      </c>
      <c r="B901" s="131">
        <v>124262</v>
      </c>
      <c r="C901" s="118" t="s">
        <v>1248</v>
      </c>
      <c r="D901" s="118" t="s">
        <v>1735</v>
      </c>
    </row>
    <row r="902" spans="1:4" ht="25.5">
      <c r="A902" s="130">
        <f>IF((SUM('Раздел 4'!AG13:AG13)&gt;=SUM('Раздел 4'!AH13:AH13)),"","Неверно!")</f>
      </c>
      <c r="B902" s="131">
        <v>124262</v>
      </c>
      <c r="C902" s="118" t="s">
        <v>1249</v>
      </c>
      <c r="D902" s="118" t="s">
        <v>1735</v>
      </c>
    </row>
    <row r="903" spans="1:4" ht="25.5">
      <c r="A903" s="130">
        <f>IF((SUM('Раздел 4'!AG14:AG14)&gt;=SUM('Раздел 4'!AH14:AH14)),"","Неверно!")</f>
      </c>
      <c r="B903" s="131">
        <v>124262</v>
      </c>
      <c r="C903" s="118" t="s">
        <v>1250</v>
      </c>
      <c r="D903" s="118" t="s">
        <v>1735</v>
      </c>
    </row>
    <row r="904" spans="1:4" ht="25.5">
      <c r="A904" s="130">
        <f>IF((SUM('Раздел 4'!AG15:AG15)&gt;=SUM('Раздел 4'!AH15:AH15)),"","Неверно!")</f>
      </c>
      <c r="B904" s="131">
        <v>124262</v>
      </c>
      <c r="C904" s="118" t="s">
        <v>1251</v>
      </c>
      <c r="D904" s="118" t="s">
        <v>1735</v>
      </c>
    </row>
    <row r="905" spans="1:4" ht="25.5">
      <c r="A905" s="130">
        <f>IF((SUM('Раздел 4'!AG16:AG16)&gt;=SUM('Раздел 4'!AH16:AH16)),"","Неверно!")</f>
      </c>
      <c r="B905" s="131">
        <v>124262</v>
      </c>
      <c r="C905" s="118" t="s">
        <v>1252</v>
      </c>
      <c r="D905" s="118" t="s">
        <v>1735</v>
      </c>
    </row>
    <row r="906" spans="1:4" ht="25.5">
      <c r="A906" s="130">
        <f>IF((SUM('Раздел 4'!AG17:AG17)&gt;=SUM('Раздел 4'!AH17:AH17)),"","Неверно!")</f>
      </c>
      <c r="B906" s="131">
        <v>124262</v>
      </c>
      <c r="C906" s="118" t="s">
        <v>1253</v>
      </c>
      <c r="D906" s="118" t="s">
        <v>1735</v>
      </c>
    </row>
    <row r="907" spans="1:4" ht="25.5">
      <c r="A907" s="130">
        <f>IF((SUM('Раздел 4'!AG18:AG18)&gt;=SUM('Раздел 4'!AH18:AH18)),"","Неверно!")</f>
      </c>
      <c r="B907" s="131">
        <v>124262</v>
      </c>
      <c r="C907" s="118" t="s">
        <v>1254</v>
      </c>
      <c r="D907" s="118" t="s">
        <v>1735</v>
      </c>
    </row>
    <row r="908" spans="1:4" ht="25.5">
      <c r="A908" s="130">
        <f>IF((SUM('Раздел 4'!AG19:AG19)&gt;=SUM('Раздел 4'!AH19:AH19)),"","Неверно!")</f>
      </c>
      <c r="B908" s="131">
        <v>124262</v>
      </c>
      <c r="C908" s="118" t="s">
        <v>1255</v>
      </c>
      <c r="D908" s="118" t="s">
        <v>1735</v>
      </c>
    </row>
    <row r="909" spans="1:4" ht="25.5">
      <c r="A909" s="130">
        <f>IF((SUM('Раздел 4'!AG20:AG20)&gt;=SUM('Раздел 4'!AH20:AH20)),"","Неверно!")</f>
      </c>
      <c r="B909" s="131">
        <v>124262</v>
      </c>
      <c r="C909" s="118" t="s">
        <v>1256</v>
      </c>
      <c r="D909" s="118" t="s">
        <v>1735</v>
      </c>
    </row>
    <row r="910" spans="1:4" ht="25.5">
      <c r="A910" s="130">
        <f>IF((SUM('Раздел 4'!AG21:AG21)&gt;=SUM('Раздел 4'!AH21:AH21)),"","Неверно!")</f>
      </c>
      <c r="B910" s="131">
        <v>124262</v>
      </c>
      <c r="C910" s="118" t="s">
        <v>1257</v>
      </c>
      <c r="D910" s="118" t="s">
        <v>1735</v>
      </c>
    </row>
    <row r="911" spans="1:4" ht="25.5">
      <c r="A911" s="130">
        <f>IF((SUM('Раздел 4'!AG22:AG22)&gt;=SUM('Раздел 4'!AH22:AH22)),"","Неверно!")</f>
      </c>
      <c r="B911" s="131">
        <v>124262</v>
      </c>
      <c r="C911" s="118" t="s">
        <v>1258</v>
      </c>
      <c r="D911" s="118" t="s">
        <v>1735</v>
      </c>
    </row>
    <row r="912" spans="1:4" ht="25.5">
      <c r="A912" s="130">
        <f>IF((SUM('Раздел 4'!AG23:AG23)&gt;=SUM('Раздел 4'!AH23:AH23)),"","Неверно!")</f>
      </c>
      <c r="B912" s="131">
        <v>124262</v>
      </c>
      <c r="C912" s="118" t="s">
        <v>1259</v>
      </c>
      <c r="D912" s="118" t="s">
        <v>1735</v>
      </c>
    </row>
    <row r="913" spans="1:4" ht="25.5">
      <c r="A913" s="130">
        <f>IF((SUM('Раздел 4'!AG24:AG24)&gt;=SUM('Раздел 4'!AH24:AH24)),"","Неверно!")</f>
      </c>
      <c r="B913" s="131">
        <v>124262</v>
      </c>
      <c r="C913" s="118" t="s">
        <v>1260</v>
      </c>
      <c r="D913" s="118" t="s">
        <v>1735</v>
      </c>
    </row>
    <row r="914" spans="1:4" ht="25.5">
      <c r="A914" s="130">
        <f>IF((SUM('Раздел 4'!AG25:AG25)&gt;=SUM('Раздел 4'!AH25:AH25)),"","Неверно!")</f>
      </c>
      <c r="B914" s="131">
        <v>124262</v>
      </c>
      <c r="C914" s="118" t="s">
        <v>1261</v>
      </c>
      <c r="D914" s="118" t="s">
        <v>1735</v>
      </c>
    </row>
    <row r="915" spans="1:4" ht="25.5">
      <c r="A915" s="130">
        <f>IF((SUM('Раздел 4'!AG26:AG26)&gt;=SUM('Раздел 4'!AH26:AH26)),"","Неверно!")</f>
      </c>
      <c r="B915" s="131">
        <v>124262</v>
      </c>
      <c r="C915" s="118" t="s">
        <v>1262</v>
      </c>
      <c r="D915" s="118" t="s">
        <v>1735</v>
      </c>
    </row>
    <row r="916" spans="1:4" ht="25.5">
      <c r="A916" s="130">
        <f>IF((SUM('Раздел 4'!AG27:AG27)&gt;=SUM('Раздел 4'!AH27:AH27)),"","Неверно!")</f>
      </c>
      <c r="B916" s="131">
        <v>124262</v>
      </c>
      <c r="C916" s="118" t="s">
        <v>1263</v>
      </c>
      <c r="D916" s="118" t="s">
        <v>1735</v>
      </c>
    </row>
    <row r="917" spans="1:4" ht="25.5">
      <c r="A917" s="130">
        <f>IF((SUM('Раздел 4'!AG28:AG28)&gt;=SUM('Раздел 4'!AH28:AH28)),"","Неверно!")</f>
      </c>
      <c r="B917" s="131">
        <v>124262</v>
      </c>
      <c r="C917" s="118" t="s">
        <v>1264</v>
      </c>
      <c r="D917" s="118" t="s">
        <v>1735</v>
      </c>
    </row>
    <row r="918" spans="1:4" ht="25.5">
      <c r="A918" s="130">
        <f>IF((SUM('Раздел 4'!AG29:AG29)&gt;=SUM('Раздел 4'!AH29:AH29)),"","Неверно!")</f>
      </c>
      <c r="B918" s="131">
        <v>124262</v>
      </c>
      <c r="C918" s="118" t="s">
        <v>1265</v>
      </c>
      <c r="D918" s="118" t="s">
        <v>1735</v>
      </c>
    </row>
    <row r="919" spans="1:4" ht="25.5">
      <c r="A919" s="130">
        <f>IF((SUM('Раздел 4'!AG30:AG30)&gt;=SUM('Раздел 4'!AH30:AH30)),"","Неверно!")</f>
      </c>
      <c r="B919" s="131">
        <v>124262</v>
      </c>
      <c r="C919" s="118" t="s">
        <v>1266</v>
      </c>
      <c r="D919" s="118" t="s">
        <v>1735</v>
      </c>
    </row>
    <row r="920" spans="1:4" ht="25.5">
      <c r="A920" s="130">
        <f>IF((SUM('Раздел 4'!AG31:AG31)&gt;=SUM('Раздел 4'!AH31:AH31)),"","Неверно!")</f>
      </c>
      <c r="B920" s="131">
        <v>124262</v>
      </c>
      <c r="C920" s="118" t="s">
        <v>1267</v>
      </c>
      <c r="D920" s="118" t="s">
        <v>1735</v>
      </c>
    </row>
    <row r="921" spans="1:4" ht="25.5">
      <c r="A921" s="130">
        <f>IF((SUM('Раздел 4'!AG32:AG32)&gt;=SUM('Раздел 4'!AH32:AH32)),"","Неверно!")</f>
      </c>
      <c r="B921" s="131">
        <v>124262</v>
      </c>
      <c r="C921" s="118" t="s">
        <v>1268</v>
      </c>
      <c r="D921" s="118" t="s">
        <v>1735</v>
      </c>
    </row>
    <row r="922" spans="1:4" ht="25.5">
      <c r="A922" s="130">
        <f>IF((SUM('Раздел 4'!AG33:AG33)&gt;=SUM('Раздел 4'!AH33:AH33)),"","Неверно!")</f>
      </c>
      <c r="B922" s="131">
        <v>124262</v>
      </c>
      <c r="C922" s="118" t="s">
        <v>1269</v>
      </c>
      <c r="D922" s="118" t="s">
        <v>1735</v>
      </c>
    </row>
    <row r="923" spans="1:4" ht="25.5">
      <c r="A923" s="130">
        <f>IF((SUM('Раздел 4'!AG34:AG34)&gt;=SUM('Раздел 4'!AH34:AH34)),"","Неверно!")</f>
      </c>
      <c r="B923" s="131">
        <v>124262</v>
      </c>
      <c r="C923" s="118" t="s">
        <v>1270</v>
      </c>
      <c r="D923" s="118" t="s">
        <v>1735</v>
      </c>
    </row>
    <row r="924" spans="1:4" ht="25.5">
      <c r="A924" s="130">
        <f>IF((SUM('Раздел 4'!AG35:AG35)&gt;=SUM('Раздел 4'!AH35:AH35)),"","Неверно!")</f>
      </c>
      <c r="B924" s="131">
        <v>124262</v>
      </c>
      <c r="C924" s="118" t="s">
        <v>1271</v>
      </c>
      <c r="D924" s="118" t="s">
        <v>1735</v>
      </c>
    </row>
    <row r="925" spans="1:4" ht="25.5">
      <c r="A925" s="130">
        <f>IF((SUM('Раздел 4'!AG36:AG36)&gt;=SUM('Раздел 4'!AH36:AH36)),"","Неверно!")</f>
      </c>
      <c r="B925" s="131">
        <v>124262</v>
      </c>
      <c r="C925" s="118" t="s">
        <v>1272</v>
      </c>
      <c r="D925" s="118" t="s">
        <v>1735</v>
      </c>
    </row>
    <row r="926" spans="1:4" ht="25.5">
      <c r="A926" s="130">
        <f>IF((SUM('Раздел 4'!AG37:AG37)&gt;=SUM('Раздел 4'!AH37:AH37)),"","Неверно!")</f>
      </c>
      <c r="B926" s="131">
        <v>124262</v>
      </c>
      <c r="C926" s="118" t="s">
        <v>1273</v>
      </c>
      <c r="D926" s="118" t="s">
        <v>1735</v>
      </c>
    </row>
    <row r="927" spans="1:4" ht="25.5">
      <c r="A927" s="130">
        <f>IF((SUM('Раздел 4'!AG38:AG38)&gt;=SUM('Раздел 4'!AH38:AH38)),"","Неверно!")</f>
      </c>
      <c r="B927" s="131">
        <v>124262</v>
      </c>
      <c r="C927" s="118" t="s">
        <v>1274</v>
      </c>
      <c r="D927" s="118" t="s">
        <v>1735</v>
      </c>
    </row>
    <row r="928" spans="1:4" ht="25.5">
      <c r="A928" s="130">
        <f>IF((SUM('Раздел 4'!AG39:AG39)&gt;=SUM('Раздел 4'!AH39:AH39)),"","Неверно!")</f>
      </c>
      <c r="B928" s="131">
        <v>124262</v>
      </c>
      <c r="C928" s="118" t="s">
        <v>1275</v>
      </c>
      <c r="D928" s="118" t="s">
        <v>1735</v>
      </c>
    </row>
    <row r="929" spans="1:4" ht="25.5">
      <c r="A929" s="130">
        <f>IF((SUM('Раздел 4'!AG40:AG40)&gt;=SUM('Раздел 4'!AH40:AH40)),"","Неверно!")</f>
      </c>
      <c r="B929" s="131">
        <v>124262</v>
      </c>
      <c r="C929" s="118" t="s">
        <v>1276</v>
      </c>
      <c r="D929" s="118" t="s">
        <v>1735</v>
      </c>
    </row>
    <row r="930" spans="1:4" ht="25.5">
      <c r="A930" s="130">
        <f>IF((SUM('Раздел 4'!AG41:AG41)&gt;=SUM('Раздел 4'!AH41:AH41)),"","Неверно!")</f>
      </c>
      <c r="B930" s="131">
        <v>124262</v>
      </c>
      <c r="C930" s="118" t="s">
        <v>1277</v>
      </c>
      <c r="D930" s="118" t="s">
        <v>1735</v>
      </c>
    </row>
    <row r="931" spans="1:4" ht="25.5">
      <c r="A931" s="130">
        <f>IF((SUM('Раздел 4'!AG42:AG42)&gt;=SUM('Раздел 4'!AH42:AH42)),"","Неверно!")</f>
      </c>
      <c r="B931" s="131">
        <v>124262</v>
      </c>
      <c r="C931" s="118" t="s">
        <v>1278</v>
      </c>
      <c r="D931" s="118" t="s">
        <v>1735</v>
      </c>
    </row>
    <row r="932" spans="1:4" ht="25.5">
      <c r="A932" s="130">
        <f>IF((SUM('Раздел 4'!AG43:AG43)&gt;=SUM('Раздел 4'!AH43:AH43)),"","Неверно!")</f>
      </c>
      <c r="B932" s="131">
        <v>124262</v>
      </c>
      <c r="C932" s="118" t="s">
        <v>1279</v>
      </c>
      <c r="D932" s="118" t="s">
        <v>1735</v>
      </c>
    </row>
    <row r="933" spans="1:4" ht="25.5">
      <c r="A933" s="130">
        <f>IF((SUM('Раздел 4'!AG44:AG44)&gt;=SUM('Раздел 4'!AH44:AH44)),"","Неверно!")</f>
      </c>
      <c r="B933" s="131">
        <v>124262</v>
      </c>
      <c r="C933" s="118" t="s">
        <v>1280</v>
      </c>
      <c r="D933" s="118" t="s">
        <v>1735</v>
      </c>
    </row>
    <row r="934" spans="1:4" ht="25.5">
      <c r="A934" s="130">
        <f>IF((SUM('Раздел 4'!AG45:AG45)&gt;=SUM('Раздел 4'!AH45:AH45)),"","Неверно!")</f>
      </c>
      <c r="B934" s="131">
        <v>124262</v>
      </c>
      <c r="C934" s="118" t="s">
        <v>1281</v>
      </c>
      <c r="D934" s="118" t="s">
        <v>1735</v>
      </c>
    </row>
    <row r="935" spans="1:4" ht="25.5">
      <c r="A935" s="130">
        <f>IF((SUM('Раздел 4'!AG46:AG46)&gt;=SUM('Раздел 4'!AH46:AH46)),"","Неверно!")</f>
      </c>
      <c r="B935" s="131">
        <v>124262</v>
      </c>
      <c r="C935" s="118" t="s">
        <v>1282</v>
      </c>
      <c r="D935" s="118" t="s">
        <v>1735</v>
      </c>
    </row>
    <row r="936" spans="1:4" ht="25.5">
      <c r="A936" s="130">
        <f>IF((SUM('Раздел 4'!AG47:AG47)&gt;=SUM('Раздел 4'!AH47:AH47)),"","Неверно!")</f>
      </c>
      <c r="B936" s="131">
        <v>124262</v>
      </c>
      <c r="C936" s="118" t="s">
        <v>1283</v>
      </c>
      <c r="D936" s="118" t="s">
        <v>1735</v>
      </c>
    </row>
    <row r="937" spans="1:4" ht="25.5">
      <c r="A937" s="130">
        <f>IF((SUM('Раздел 4'!AG48:AG48)&gt;=SUM('Раздел 4'!AH48:AH48)),"","Неверно!")</f>
      </c>
      <c r="B937" s="131">
        <v>124262</v>
      </c>
      <c r="C937" s="118" t="s">
        <v>1284</v>
      </c>
      <c r="D937" s="118" t="s">
        <v>1735</v>
      </c>
    </row>
    <row r="938" spans="1:4" ht="25.5">
      <c r="A938" s="130">
        <f>IF((SUM('Раздел 4'!AG49:AG49)&gt;=SUM('Раздел 4'!AH49:AH49)),"","Неверно!")</f>
      </c>
      <c r="B938" s="131">
        <v>124262</v>
      </c>
      <c r="C938" s="118" t="s">
        <v>1285</v>
      </c>
      <c r="D938" s="118" t="s">
        <v>1735</v>
      </c>
    </row>
    <row r="939" spans="1:4" ht="25.5">
      <c r="A939" s="130">
        <f>IF((SUM('Раздел 4'!AG50:AG50)&gt;=SUM('Раздел 4'!AH50:AH50)),"","Неверно!")</f>
      </c>
      <c r="B939" s="131">
        <v>124262</v>
      </c>
      <c r="C939" s="118" t="s">
        <v>1286</v>
      </c>
      <c r="D939" s="118" t="s">
        <v>1735</v>
      </c>
    </row>
    <row r="940" spans="1:4" ht="25.5">
      <c r="A940" s="130">
        <f>IF((SUM('Раздел 4'!AG51:AG51)&gt;=SUM('Раздел 4'!AH51:AH51)),"","Неверно!")</f>
      </c>
      <c r="B940" s="131">
        <v>124262</v>
      </c>
      <c r="C940" s="118" t="s">
        <v>1287</v>
      </c>
      <c r="D940" s="118" t="s">
        <v>1735</v>
      </c>
    </row>
    <row r="941" spans="1:4" ht="25.5">
      <c r="A941" s="130">
        <f>IF((SUM('Раздел 4'!AG52:AG52)&gt;=SUM('Раздел 4'!AH52:AH52)),"","Неверно!")</f>
      </c>
      <c r="B941" s="131">
        <v>124262</v>
      </c>
      <c r="C941" s="118" t="s">
        <v>1288</v>
      </c>
      <c r="D941" s="118" t="s">
        <v>1735</v>
      </c>
    </row>
    <row r="942" spans="1:4" ht="25.5">
      <c r="A942" s="130">
        <f>IF((SUM('Раздел 4'!AG53:AG53)&gt;=SUM('Раздел 4'!AH53:AH53)),"","Неверно!")</f>
      </c>
      <c r="B942" s="131">
        <v>124262</v>
      </c>
      <c r="C942" s="118" t="s">
        <v>1289</v>
      </c>
      <c r="D942" s="118" t="s">
        <v>1735</v>
      </c>
    </row>
    <row r="943" spans="1:4" ht="25.5">
      <c r="A943" s="130">
        <f>IF((SUM('Раздел 4'!AG54:AG54)&gt;=SUM('Раздел 4'!AH54:AH54)),"","Неверно!")</f>
      </c>
      <c r="B943" s="131">
        <v>124262</v>
      </c>
      <c r="C943" s="118" t="s">
        <v>1290</v>
      </c>
      <c r="D943" s="118" t="s">
        <v>1735</v>
      </c>
    </row>
    <row r="944" spans="1:4" ht="25.5">
      <c r="A944" s="130">
        <f>IF((SUM('Раздел 4'!AG55:AG55)&gt;=SUM('Раздел 4'!AH55:AH55)),"","Неверно!")</f>
      </c>
      <c r="B944" s="131">
        <v>124262</v>
      </c>
      <c r="C944" s="118" t="s">
        <v>1291</v>
      </c>
      <c r="D944" s="118" t="s">
        <v>1735</v>
      </c>
    </row>
    <row r="945" spans="1:4" ht="25.5">
      <c r="A945" s="130">
        <f>IF((SUM('Раздел 4'!AG56:AG56)&gt;=SUM('Раздел 4'!AH56:AH56)),"","Неверно!")</f>
      </c>
      <c r="B945" s="131">
        <v>124262</v>
      </c>
      <c r="C945" s="118" t="s">
        <v>1292</v>
      </c>
      <c r="D945" s="118" t="s">
        <v>1735</v>
      </c>
    </row>
    <row r="946" spans="1:4" ht="25.5">
      <c r="A946" s="130">
        <f>IF((SUM('Раздел 4'!AG57:AG57)&gt;=SUM('Раздел 4'!AH57:AH57)),"","Неверно!")</f>
      </c>
      <c r="B946" s="131">
        <v>124262</v>
      </c>
      <c r="C946" s="118" t="s">
        <v>1293</v>
      </c>
      <c r="D946" s="118" t="s">
        <v>1735</v>
      </c>
    </row>
    <row r="947" spans="1:4" ht="25.5">
      <c r="A947" s="130">
        <f>IF((SUM('Раздел 4'!AG58:AG58)&gt;=SUM('Раздел 4'!AH58:AH58)),"","Неверно!")</f>
      </c>
      <c r="B947" s="131">
        <v>124262</v>
      </c>
      <c r="C947" s="118" t="s">
        <v>1294</v>
      </c>
      <c r="D947" s="118" t="s">
        <v>1735</v>
      </c>
    </row>
    <row r="948" spans="1:4" ht="25.5">
      <c r="A948" s="130">
        <f>IF((SUM('Раздел 4'!AG59:AG59)&gt;=SUM('Раздел 4'!AH59:AH59)),"","Неверно!")</f>
      </c>
      <c r="B948" s="131">
        <v>124262</v>
      </c>
      <c r="C948" s="118" t="s">
        <v>1295</v>
      </c>
      <c r="D948" s="118" t="s">
        <v>1735</v>
      </c>
    </row>
    <row r="949" spans="1:4" ht="25.5">
      <c r="A949" s="130">
        <f>IF((SUM('Раздел 4'!AG60:AG60)&gt;=SUM('Раздел 4'!AH60:AH60)),"","Неверно!")</f>
      </c>
      <c r="B949" s="131">
        <v>124262</v>
      </c>
      <c r="C949" s="118" t="s">
        <v>1296</v>
      </c>
      <c r="D949" s="118" t="s">
        <v>1735</v>
      </c>
    </row>
    <row r="950" spans="1:4" ht="25.5">
      <c r="A950" s="130">
        <f>IF((SUM('Раздел 4'!AG61:AG61)&gt;=SUM('Раздел 4'!AH61:AH61)),"","Неверно!")</f>
      </c>
      <c r="B950" s="131">
        <v>124262</v>
      </c>
      <c r="C950" s="118" t="s">
        <v>1297</v>
      </c>
      <c r="D950" s="118" t="s">
        <v>1735</v>
      </c>
    </row>
    <row r="951" spans="1:4" ht="25.5">
      <c r="A951" s="130">
        <f>IF((SUM('Раздел 4'!AG62:AG62)&gt;=SUM('Раздел 4'!AH62:AH62)),"","Неверно!")</f>
      </c>
      <c r="B951" s="131">
        <v>124262</v>
      </c>
      <c r="C951" s="118" t="s">
        <v>1298</v>
      </c>
      <c r="D951" s="118" t="s">
        <v>1735</v>
      </c>
    </row>
    <row r="952" spans="1:4" ht="25.5">
      <c r="A952" s="130">
        <f>IF((SUM('Раздел 4'!AC4:AC4)&gt;=SUM('Раздел 4'!AD4:AD4)),"","Неверно!")</f>
      </c>
      <c r="B952" s="131">
        <v>124263</v>
      </c>
      <c r="C952" s="118" t="s">
        <v>1299</v>
      </c>
      <c r="D952" s="118" t="s">
        <v>1734</v>
      </c>
    </row>
    <row r="953" spans="1:4" ht="25.5">
      <c r="A953" s="130">
        <f>IF((SUM('Раздел 4'!AC5:AC5)&gt;=SUM('Раздел 4'!AD5:AD5)),"","Неверно!")</f>
      </c>
      <c r="B953" s="131">
        <v>124263</v>
      </c>
      <c r="C953" s="118" t="s">
        <v>1300</v>
      </c>
      <c r="D953" s="118" t="s">
        <v>1734</v>
      </c>
    </row>
    <row r="954" spans="1:4" ht="25.5">
      <c r="A954" s="130">
        <f>IF((SUM('Раздел 4'!AC6:AC6)&gt;=SUM('Раздел 4'!AD6:AD6)),"","Неверно!")</f>
      </c>
      <c r="B954" s="131">
        <v>124263</v>
      </c>
      <c r="C954" s="118" t="s">
        <v>1301</v>
      </c>
      <c r="D954" s="118" t="s">
        <v>1734</v>
      </c>
    </row>
    <row r="955" spans="1:4" ht="25.5">
      <c r="A955" s="130">
        <f>IF((SUM('Раздел 4'!AC7:AC7)&gt;=SUM('Раздел 4'!AD7:AD7)),"","Неверно!")</f>
      </c>
      <c r="B955" s="131">
        <v>124263</v>
      </c>
      <c r="C955" s="118" t="s">
        <v>1302</v>
      </c>
      <c r="D955" s="118" t="s">
        <v>1734</v>
      </c>
    </row>
    <row r="956" spans="1:4" ht="25.5">
      <c r="A956" s="130">
        <f>IF((SUM('Раздел 4'!AC8:AC8)&gt;=SUM('Раздел 4'!AD8:AD8)),"","Неверно!")</f>
      </c>
      <c r="B956" s="131">
        <v>124263</v>
      </c>
      <c r="C956" s="118" t="s">
        <v>1303</v>
      </c>
      <c r="D956" s="118" t="s">
        <v>1734</v>
      </c>
    </row>
    <row r="957" spans="1:4" ht="25.5">
      <c r="A957" s="130">
        <f>IF((SUM('Раздел 4'!AC9:AC9)&gt;=SUM('Раздел 4'!AD9:AD9)),"","Неверно!")</f>
      </c>
      <c r="B957" s="131">
        <v>124263</v>
      </c>
      <c r="C957" s="118" t="s">
        <v>1304</v>
      </c>
      <c r="D957" s="118" t="s">
        <v>1734</v>
      </c>
    </row>
    <row r="958" spans="1:4" ht="25.5">
      <c r="A958" s="130">
        <f>IF((SUM('Раздел 4'!AC10:AC10)&gt;=SUM('Раздел 4'!AD10:AD10)),"","Неверно!")</f>
      </c>
      <c r="B958" s="131">
        <v>124263</v>
      </c>
      <c r="C958" s="118" t="s">
        <v>1305</v>
      </c>
      <c r="D958" s="118" t="s">
        <v>1734</v>
      </c>
    </row>
    <row r="959" spans="1:4" ht="25.5">
      <c r="A959" s="130">
        <f>IF((SUM('Раздел 4'!AC11:AC11)&gt;=SUM('Раздел 4'!AD11:AD11)),"","Неверно!")</f>
      </c>
      <c r="B959" s="131">
        <v>124263</v>
      </c>
      <c r="C959" s="118" t="s">
        <v>1306</v>
      </c>
      <c r="D959" s="118" t="s">
        <v>1734</v>
      </c>
    </row>
    <row r="960" spans="1:4" ht="25.5">
      <c r="A960" s="130">
        <f>IF((SUM('Раздел 4'!AC12:AC12)&gt;=SUM('Раздел 4'!AD12:AD12)),"","Неверно!")</f>
      </c>
      <c r="B960" s="131">
        <v>124263</v>
      </c>
      <c r="C960" s="118" t="s">
        <v>1307</v>
      </c>
      <c r="D960" s="118" t="s">
        <v>1734</v>
      </c>
    </row>
    <row r="961" spans="1:4" ht="25.5">
      <c r="A961" s="130">
        <f>IF((SUM('Раздел 4'!AC13:AC13)&gt;=SUM('Раздел 4'!AD13:AD13)),"","Неверно!")</f>
      </c>
      <c r="B961" s="131">
        <v>124263</v>
      </c>
      <c r="C961" s="118" t="s">
        <v>1308</v>
      </c>
      <c r="D961" s="118" t="s">
        <v>1734</v>
      </c>
    </row>
    <row r="962" spans="1:4" ht="25.5">
      <c r="A962" s="130">
        <f>IF((SUM('Раздел 4'!AC14:AC14)&gt;=SUM('Раздел 4'!AD14:AD14)),"","Неверно!")</f>
      </c>
      <c r="B962" s="131">
        <v>124263</v>
      </c>
      <c r="C962" s="118" t="s">
        <v>1309</v>
      </c>
      <c r="D962" s="118" t="s">
        <v>1734</v>
      </c>
    </row>
    <row r="963" spans="1:4" ht="25.5">
      <c r="A963" s="130">
        <f>IF((SUM('Раздел 4'!AC15:AC15)&gt;=SUM('Раздел 4'!AD15:AD15)),"","Неверно!")</f>
      </c>
      <c r="B963" s="131">
        <v>124263</v>
      </c>
      <c r="C963" s="118" t="s">
        <v>1310</v>
      </c>
      <c r="D963" s="118" t="s">
        <v>1734</v>
      </c>
    </row>
    <row r="964" spans="1:4" ht="25.5">
      <c r="A964" s="130">
        <f>IF((SUM('Раздел 4'!AC16:AC16)&gt;=SUM('Раздел 4'!AD16:AD16)),"","Неверно!")</f>
      </c>
      <c r="B964" s="131">
        <v>124263</v>
      </c>
      <c r="C964" s="118" t="s">
        <v>1311</v>
      </c>
      <c r="D964" s="118" t="s">
        <v>1734</v>
      </c>
    </row>
    <row r="965" spans="1:4" ht="25.5">
      <c r="A965" s="130">
        <f>IF((SUM('Раздел 4'!AC17:AC17)&gt;=SUM('Раздел 4'!AD17:AD17)),"","Неверно!")</f>
      </c>
      <c r="B965" s="131">
        <v>124263</v>
      </c>
      <c r="C965" s="118" t="s">
        <v>1312</v>
      </c>
      <c r="D965" s="118" t="s">
        <v>1734</v>
      </c>
    </row>
    <row r="966" spans="1:4" ht="25.5">
      <c r="A966" s="130">
        <f>IF((SUM('Раздел 4'!AC18:AC18)&gt;=SUM('Раздел 4'!AD18:AD18)),"","Неверно!")</f>
      </c>
      <c r="B966" s="131">
        <v>124263</v>
      </c>
      <c r="C966" s="118" t="s">
        <v>1313</v>
      </c>
      <c r="D966" s="118" t="s">
        <v>1734</v>
      </c>
    </row>
    <row r="967" spans="1:4" ht="25.5">
      <c r="A967" s="130">
        <f>IF((SUM('Раздел 4'!AC19:AC19)&gt;=SUM('Раздел 4'!AD19:AD19)),"","Неверно!")</f>
      </c>
      <c r="B967" s="131">
        <v>124263</v>
      </c>
      <c r="C967" s="118" t="s">
        <v>1314</v>
      </c>
      <c r="D967" s="118" t="s">
        <v>1734</v>
      </c>
    </row>
    <row r="968" spans="1:4" ht="25.5">
      <c r="A968" s="130">
        <f>IF((SUM('Раздел 4'!AC20:AC20)&gt;=SUM('Раздел 4'!AD20:AD20)),"","Неверно!")</f>
      </c>
      <c r="B968" s="131">
        <v>124263</v>
      </c>
      <c r="C968" s="118" t="s">
        <v>1315</v>
      </c>
      <c r="D968" s="118" t="s">
        <v>1734</v>
      </c>
    </row>
    <row r="969" spans="1:4" ht="25.5">
      <c r="A969" s="130">
        <f>IF((SUM('Раздел 4'!AC21:AC21)&gt;=SUM('Раздел 4'!AD21:AD21)),"","Неверно!")</f>
      </c>
      <c r="B969" s="131">
        <v>124263</v>
      </c>
      <c r="C969" s="118" t="s">
        <v>1316</v>
      </c>
      <c r="D969" s="118" t="s">
        <v>1734</v>
      </c>
    </row>
    <row r="970" spans="1:4" ht="25.5">
      <c r="A970" s="130">
        <f>IF((SUM('Раздел 4'!AC22:AC22)&gt;=SUM('Раздел 4'!AD22:AD22)),"","Неверно!")</f>
      </c>
      <c r="B970" s="131">
        <v>124263</v>
      </c>
      <c r="C970" s="118" t="s">
        <v>1317</v>
      </c>
      <c r="D970" s="118" t="s">
        <v>1734</v>
      </c>
    </row>
    <row r="971" spans="1:4" ht="25.5">
      <c r="A971" s="130">
        <f>IF((SUM('Раздел 4'!AC23:AC23)&gt;=SUM('Раздел 4'!AD23:AD23)),"","Неверно!")</f>
      </c>
      <c r="B971" s="131">
        <v>124263</v>
      </c>
      <c r="C971" s="118" t="s">
        <v>1318</v>
      </c>
      <c r="D971" s="118" t="s">
        <v>1734</v>
      </c>
    </row>
    <row r="972" spans="1:4" ht="25.5">
      <c r="A972" s="130">
        <f>IF((SUM('Раздел 4'!AC24:AC24)&gt;=SUM('Раздел 4'!AD24:AD24)),"","Неверно!")</f>
      </c>
      <c r="B972" s="131">
        <v>124263</v>
      </c>
      <c r="C972" s="118" t="s">
        <v>1319</v>
      </c>
      <c r="D972" s="118" t="s">
        <v>1734</v>
      </c>
    </row>
    <row r="973" spans="1:4" ht="25.5">
      <c r="A973" s="130">
        <f>IF((SUM('Раздел 4'!AC25:AC25)&gt;=SUM('Раздел 4'!AD25:AD25)),"","Неверно!")</f>
      </c>
      <c r="B973" s="131">
        <v>124263</v>
      </c>
      <c r="C973" s="118" t="s">
        <v>1320</v>
      </c>
      <c r="D973" s="118" t="s">
        <v>1734</v>
      </c>
    </row>
    <row r="974" spans="1:4" ht="25.5">
      <c r="A974" s="130">
        <f>IF((SUM('Раздел 4'!AC26:AC26)&gt;=SUM('Раздел 4'!AD26:AD26)),"","Неверно!")</f>
      </c>
      <c r="B974" s="131">
        <v>124263</v>
      </c>
      <c r="C974" s="118" t="s">
        <v>1321</v>
      </c>
      <c r="D974" s="118" t="s">
        <v>1734</v>
      </c>
    </row>
    <row r="975" spans="1:4" ht="25.5">
      <c r="A975" s="130">
        <f>IF((SUM('Раздел 4'!AC27:AC27)&gt;=SUM('Раздел 4'!AD27:AD27)),"","Неверно!")</f>
      </c>
      <c r="B975" s="131">
        <v>124263</v>
      </c>
      <c r="C975" s="118" t="s">
        <v>1322</v>
      </c>
      <c r="D975" s="118" t="s">
        <v>1734</v>
      </c>
    </row>
    <row r="976" spans="1:4" ht="25.5">
      <c r="A976" s="130">
        <f>IF((SUM('Раздел 4'!AC28:AC28)&gt;=SUM('Раздел 4'!AD28:AD28)),"","Неверно!")</f>
      </c>
      <c r="B976" s="131">
        <v>124263</v>
      </c>
      <c r="C976" s="118" t="s">
        <v>1323</v>
      </c>
      <c r="D976" s="118" t="s">
        <v>1734</v>
      </c>
    </row>
    <row r="977" spans="1:4" ht="25.5">
      <c r="A977" s="130">
        <f>IF((SUM('Раздел 4'!AC29:AC29)&gt;=SUM('Раздел 4'!AD29:AD29)),"","Неверно!")</f>
      </c>
      <c r="B977" s="131">
        <v>124263</v>
      </c>
      <c r="C977" s="118" t="s">
        <v>1324</v>
      </c>
      <c r="D977" s="118" t="s">
        <v>1734</v>
      </c>
    </row>
    <row r="978" spans="1:4" ht="25.5">
      <c r="A978" s="130">
        <f>IF((SUM('Раздел 4'!AC30:AC30)&gt;=SUM('Раздел 4'!AD30:AD30)),"","Неверно!")</f>
      </c>
      <c r="B978" s="131">
        <v>124263</v>
      </c>
      <c r="C978" s="118" t="s">
        <v>1325</v>
      </c>
      <c r="D978" s="118" t="s">
        <v>1734</v>
      </c>
    </row>
    <row r="979" spans="1:4" ht="25.5">
      <c r="A979" s="130">
        <f>IF((SUM('Раздел 4'!AC31:AC31)&gt;=SUM('Раздел 4'!AD31:AD31)),"","Неверно!")</f>
      </c>
      <c r="B979" s="131">
        <v>124263</v>
      </c>
      <c r="C979" s="118" t="s">
        <v>1326</v>
      </c>
      <c r="D979" s="118" t="s">
        <v>1734</v>
      </c>
    </row>
    <row r="980" spans="1:4" ht="25.5">
      <c r="A980" s="130">
        <f>IF((SUM('Раздел 4'!AC32:AC32)&gt;=SUM('Раздел 4'!AD32:AD32)),"","Неверно!")</f>
      </c>
      <c r="B980" s="131">
        <v>124263</v>
      </c>
      <c r="C980" s="118" t="s">
        <v>1327</v>
      </c>
      <c r="D980" s="118" t="s">
        <v>1734</v>
      </c>
    </row>
    <row r="981" spans="1:4" ht="25.5">
      <c r="A981" s="130">
        <f>IF((SUM('Раздел 4'!AC33:AC33)&gt;=SUM('Раздел 4'!AD33:AD33)),"","Неверно!")</f>
      </c>
      <c r="B981" s="131">
        <v>124263</v>
      </c>
      <c r="C981" s="118" t="s">
        <v>1328</v>
      </c>
      <c r="D981" s="118" t="s">
        <v>1734</v>
      </c>
    </row>
    <row r="982" spans="1:4" ht="25.5">
      <c r="A982" s="130">
        <f>IF((SUM('Раздел 4'!AC34:AC34)&gt;=SUM('Раздел 4'!AD34:AD34)),"","Неверно!")</f>
      </c>
      <c r="B982" s="131">
        <v>124263</v>
      </c>
      <c r="C982" s="118" t="s">
        <v>1329</v>
      </c>
      <c r="D982" s="118" t="s">
        <v>1734</v>
      </c>
    </row>
    <row r="983" spans="1:4" ht="25.5">
      <c r="A983" s="130">
        <f>IF((SUM('Раздел 4'!AC35:AC35)&gt;=SUM('Раздел 4'!AD35:AD35)),"","Неверно!")</f>
      </c>
      <c r="B983" s="131">
        <v>124263</v>
      </c>
      <c r="C983" s="118" t="s">
        <v>1330</v>
      </c>
      <c r="D983" s="118" t="s">
        <v>1734</v>
      </c>
    </row>
    <row r="984" spans="1:4" ht="25.5">
      <c r="A984" s="130">
        <f>IF((SUM('Раздел 4'!AC36:AC36)&gt;=SUM('Раздел 4'!AD36:AD36)),"","Неверно!")</f>
      </c>
      <c r="B984" s="131">
        <v>124263</v>
      </c>
      <c r="C984" s="118" t="s">
        <v>1331</v>
      </c>
      <c r="D984" s="118" t="s">
        <v>1734</v>
      </c>
    </row>
    <row r="985" spans="1:4" ht="25.5">
      <c r="A985" s="130">
        <f>IF((SUM('Раздел 4'!AC37:AC37)&gt;=SUM('Раздел 4'!AD37:AD37)),"","Неверно!")</f>
      </c>
      <c r="B985" s="131">
        <v>124263</v>
      </c>
      <c r="C985" s="118" t="s">
        <v>1332</v>
      </c>
      <c r="D985" s="118" t="s">
        <v>1734</v>
      </c>
    </row>
    <row r="986" spans="1:4" ht="25.5">
      <c r="A986" s="130">
        <f>IF((SUM('Раздел 4'!AC38:AC38)&gt;=SUM('Раздел 4'!AD38:AD38)),"","Неверно!")</f>
      </c>
      <c r="B986" s="131">
        <v>124263</v>
      </c>
      <c r="C986" s="118" t="s">
        <v>1333</v>
      </c>
      <c r="D986" s="118" t="s">
        <v>1734</v>
      </c>
    </row>
    <row r="987" spans="1:4" ht="25.5">
      <c r="A987" s="130">
        <f>IF((SUM('Раздел 4'!AC39:AC39)&gt;=SUM('Раздел 4'!AD39:AD39)),"","Неверно!")</f>
      </c>
      <c r="B987" s="131">
        <v>124263</v>
      </c>
      <c r="C987" s="118" t="s">
        <v>1334</v>
      </c>
      <c r="D987" s="118" t="s">
        <v>1734</v>
      </c>
    </row>
    <row r="988" spans="1:4" ht="25.5">
      <c r="A988" s="130">
        <f>IF((SUM('Раздел 4'!AC40:AC40)&gt;=SUM('Раздел 4'!AD40:AD40)),"","Неверно!")</f>
      </c>
      <c r="B988" s="131">
        <v>124263</v>
      </c>
      <c r="C988" s="118" t="s">
        <v>1335</v>
      </c>
      <c r="D988" s="118" t="s">
        <v>1734</v>
      </c>
    </row>
    <row r="989" spans="1:4" ht="25.5">
      <c r="A989" s="130">
        <f>IF((SUM('Раздел 4'!AC41:AC41)&gt;=SUM('Раздел 4'!AD41:AD41)),"","Неверно!")</f>
      </c>
      <c r="B989" s="131">
        <v>124263</v>
      </c>
      <c r="C989" s="118" t="s">
        <v>1336</v>
      </c>
      <c r="D989" s="118" t="s">
        <v>1734</v>
      </c>
    </row>
    <row r="990" spans="1:4" ht="25.5">
      <c r="A990" s="130">
        <f>IF((SUM('Раздел 4'!AC42:AC42)&gt;=SUM('Раздел 4'!AD42:AD42)),"","Неверно!")</f>
      </c>
      <c r="B990" s="131">
        <v>124263</v>
      </c>
      <c r="C990" s="118" t="s">
        <v>1337</v>
      </c>
      <c r="D990" s="118" t="s">
        <v>1734</v>
      </c>
    </row>
    <row r="991" spans="1:4" ht="25.5">
      <c r="A991" s="130">
        <f>IF((SUM('Раздел 4'!AC43:AC43)&gt;=SUM('Раздел 4'!AD43:AD43)),"","Неверно!")</f>
      </c>
      <c r="B991" s="131">
        <v>124263</v>
      </c>
      <c r="C991" s="118" t="s">
        <v>1338</v>
      </c>
      <c r="D991" s="118" t="s">
        <v>1734</v>
      </c>
    </row>
    <row r="992" spans="1:4" ht="25.5">
      <c r="A992" s="130">
        <f>IF((SUM('Раздел 4'!AC44:AC44)&gt;=SUM('Раздел 4'!AD44:AD44)),"","Неверно!")</f>
      </c>
      <c r="B992" s="131">
        <v>124263</v>
      </c>
      <c r="C992" s="118" t="s">
        <v>1339</v>
      </c>
      <c r="D992" s="118" t="s">
        <v>1734</v>
      </c>
    </row>
    <row r="993" spans="1:4" ht="25.5">
      <c r="A993" s="130">
        <f>IF((SUM('Раздел 4'!AC45:AC45)&gt;=SUM('Раздел 4'!AD45:AD45)),"","Неверно!")</f>
      </c>
      <c r="B993" s="131">
        <v>124263</v>
      </c>
      <c r="C993" s="118" t="s">
        <v>1340</v>
      </c>
      <c r="D993" s="118" t="s">
        <v>1734</v>
      </c>
    </row>
    <row r="994" spans="1:4" ht="25.5">
      <c r="A994" s="130">
        <f>IF((SUM('Раздел 4'!AC46:AC46)&gt;=SUM('Раздел 4'!AD46:AD46)),"","Неверно!")</f>
      </c>
      <c r="B994" s="131">
        <v>124263</v>
      </c>
      <c r="C994" s="118" t="s">
        <v>1341</v>
      </c>
      <c r="D994" s="118" t="s">
        <v>1734</v>
      </c>
    </row>
    <row r="995" spans="1:4" ht="25.5">
      <c r="A995" s="130">
        <f>IF((SUM('Раздел 4'!AC47:AC47)&gt;=SUM('Раздел 4'!AD47:AD47)),"","Неверно!")</f>
      </c>
      <c r="B995" s="131">
        <v>124263</v>
      </c>
      <c r="C995" s="118" t="s">
        <v>1342</v>
      </c>
      <c r="D995" s="118" t="s">
        <v>1734</v>
      </c>
    </row>
    <row r="996" spans="1:4" ht="25.5">
      <c r="A996" s="130">
        <f>IF((SUM('Раздел 4'!AC48:AC48)&gt;=SUM('Раздел 4'!AD48:AD48)),"","Неверно!")</f>
      </c>
      <c r="B996" s="131">
        <v>124263</v>
      </c>
      <c r="C996" s="118" t="s">
        <v>1343</v>
      </c>
      <c r="D996" s="118" t="s">
        <v>1734</v>
      </c>
    </row>
    <row r="997" spans="1:4" ht="25.5">
      <c r="A997" s="130">
        <f>IF((SUM('Раздел 4'!AC49:AC49)&gt;=SUM('Раздел 4'!AD49:AD49)),"","Неверно!")</f>
      </c>
      <c r="B997" s="131">
        <v>124263</v>
      </c>
      <c r="C997" s="118" t="s">
        <v>1344</v>
      </c>
      <c r="D997" s="118" t="s">
        <v>1734</v>
      </c>
    </row>
    <row r="998" spans="1:4" ht="25.5">
      <c r="A998" s="130">
        <f>IF((SUM('Раздел 4'!AC50:AC50)&gt;=SUM('Раздел 4'!AD50:AD50)),"","Неверно!")</f>
      </c>
      <c r="B998" s="131">
        <v>124263</v>
      </c>
      <c r="C998" s="118" t="s">
        <v>1345</v>
      </c>
      <c r="D998" s="118" t="s">
        <v>1734</v>
      </c>
    </row>
    <row r="999" spans="1:4" ht="25.5">
      <c r="A999" s="130">
        <f>IF((SUM('Раздел 4'!AC51:AC51)&gt;=SUM('Раздел 4'!AD51:AD51)),"","Неверно!")</f>
      </c>
      <c r="B999" s="131">
        <v>124263</v>
      </c>
      <c r="C999" s="118" t="s">
        <v>1346</v>
      </c>
      <c r="D999" s="118" t="s">
        <v>1734</v>
      </c>
    </row>
    <row r="1000" spans="1:4" ht="25.5">
      <c r="A1000" s="130">
        <f>IF((SUM('Раздел 4'!AC52:AC52)&gt;=SUM('Раздел 4'!AD52:AD52)),"","Неверно!")</f>
      </c>
      <c r="B1000" s="131">
        <v>124263</v>
      </c>
      <c r="C1000" s="118" t="s">
        <v>1347</v>
      </c>
      <c r="D1000" s="118" t="s">
        <v>1734</v>
      </c>
    </row>
    <row r="1001" spans="1:4" ht="25.5">
      <c r="A1001" s="130">
        <f>IF((SUM('Раздел 4'!AC53:AC53)&gt;=SUM('Раздел 4'!AD53:AD53)),"","Неверно!")</f>
      </c>
      <c r="B1001" s="131">
        <v>124263</v>
      </c>
      <c r="C1001" s="118" t="s">
        <v>1348</v>
      </c>
      <c r="D1001" s="118" t="s">
        <v>1734</v>
      </c>
    </row>
    <row r="1002" spans="1:4" ht="25.5">
      <c r="A1002" s="130">
        <f>IF((SUM('Раздел 4'!AC54:AC54)&gt;=SUM('Раздел 4'!AD54:AD54)),"","Неверно!")</f>
      </c>
      <c r="B1002" s="131">
        <v>124263</v>
      </c>
      <c r="C1002" s="118" t="s">
        <v>1349</v>
      </c>
      <c r="D1002" s="118" t="s">
        <v>1734</v>
      </c>
    </row>
    <row r="1003" spans="1:4" ht="25.5">
      <c r="A1003" s="130">
        <f>IF((SUM('Раздел 4'!AC55:AC55)&gt;=SUM('Раздел 4'!AD55:AD55)),"","Неверно!")</f>
      </c>
      <c r="B1003" s="131">
        <v>124263</v>
      </c>
      <c r="C1003" s="118" t="s">
        <v>1350</v>
      </c>
      <c r="D1003" s="118" t="s">
        <v>1734</v>
      </c>
    </row>
    <row r="1004" spans="1:4" ht="25.5">
      <c r="A1004" s="130">
        <f>IF((SUM('Раздел 4'!AC56:AC56)&gt;=SUM('Раздел 4'!AD56:AD56)),"","Неверно!")</f>
      </c>
      <c r="B1004" s="131">
        <v>124263</v>
      </c>
      <c r="C1004" s="118" t="s">
        <v>1351</v>
      </c>
      <c r="D1004" s="118" t="s">
        <v>1734</v>
      </c>
    </row>
    <row r="1005" spans="1:4" ht="25.5">
      <c r="A1005" s="130">
        <f>IF((SUM('Раздел 4'!AC57:AC57)&gt;=SUM('Раздел 4'!AD57:AD57)),"","Неверно!")</f>
      </c>
      <c r="B1005" s="131">
        <v>124263</v>
      </c>
      <c r="C1005" s="118" t="s">
        <v>1352</v>
      </c>
      <c r="D1005" s="118" t="s">
        <v>1734</v>
      </c>
    </row>
    <row r="1006" spans="1:4" ht="25.5">
      <c r="A1006" s="130">
        <f>IF((SUM('Раздел 4'!AC58:AC58)&gt;=SUM('Раздел 4'!AD58:AD58)),"","Неверно!")</f>
      </c>
      <c r="B1006" s="131">
        <v>124263</v>
      </c>
      <c r="C1006" s="118" t="s">
        <v>1353</v>
      </c>
      <c r="D1006" s="118" t="s">
        <v>1734</v>
      </c>
    </row>
    <row r="1007" spans="1:4" ht="25.5">
      <c r="A1007" s="130">
        <f>IF((SUM('Раздел 4'!AC59:AC59)&gt;=SUM('Раздел 4'!AD59:AD59)),"","Неверно!")</f>
      </c>
      <c r="B1007" s="131">
        <v>124263</v>
      </c>
      <c r="C1007" s="118" t="s">
        <v>1354</v>
      </c>
      <c r="D1007" s="118" t="s">
        <v>1734</v>
      </c>
    </row>
    <row r="1008" spans="1:4" ht="25.5">
      <c r="A1008" s="130">
        <f>IF((SUM('Раздел 4'!AC60:AC60)&gt;=SUM('Раздел 4'!AD60:AD60)),"","Неверно!")</f>
      </c>
      <c r="B1008" s="131">
        <v>124263</v>
      </c>
      <c r="C1008" s="118" t="s">
        <v>1355</v>
      </c>
      <c r="D1008" s="118" t="s">
        <v>1734</v>
      </c>
    </row>
    <row r="1009" spans="1:4" ht="25.5">
      <c r="A1009" s="130">
        <f>IF((SUM('Раздел 4'!AC61:AC61)&gt;=SUM('Раздел 4'!AD61:AD61)),"","Неверно!")</f>
      </c>
      <c r="B1009" s="131">
        <v>124263</v>
      </c>
      <c r="C1009" s="118" t="s">
        <v>1356</v>
      </c>
      <c r="D1009" s="118" t="s">
        <v>1734</v>
      </c>
    </row>
    <row r="1010" spans="1:4" ht="25.5">
      <c r="A1010" s="130">
        <f>IF((SUM('Раздел 4'!AC62:AC62)&gt;=SUM('Раздел 4'!AD62:AD62)),"","Неверно!")</f>
      </c>
      <c r="B1010" s="131">
        <v>124263</v>
      </c>
      <c r="C1010" s="118" t="s">
        <v>1357</v>
      </c>
      <c r="D1010" s="118" t="s">
        <v>1734</v>
      </c>
    </row>
    <row r="1011" spans="1:4" ht="25.5">
      <c r="A1011" s="130">
        <f>IF((SUM('Раздел 4'!E4:E4)&gt;=SUM('Раздел 4'!F4:F4)),"","Неверно!")</f>
      </c>
      <c r="B1011" s="131">
        <v>124264</v>
      </c>
      <c r="C1011" s="118" t="s">
        <v>1358</v>
      </c>
      <c r="D1011" s="118" t="s">
        <v>1733</v>
      </c>
    </row>
    <row r="1012" spans="1:4" ht="25.5">
      <c r="A1012" s="130">
        <f>IF((SUM('Раздел 4'!E5:E5)&gt;=SUM('Раздел 4'!F5:F5)),"","Неверно!")</f>
      </c>
      <c r="B1012" s="131">
        <v>124264</v>
      </c>
      <c r="C1012" s="118" t="s">
        <v>1359</v>
      </c>
      <c r="D1012" s="118" t="s">
        <v>1733</v>
      </c>
    </row>
    <row r="1013" spans="1:4" ht="25.5">
      <c r="A1013" s="130">
        <f>IF((SUM('Раздел 4'!E6:E6)&gt;=SUM('Раздел 4'!F6:F6)),"","Неверно!")</f>
      </c>
      <c r="B1013" s="131">
        <v>124264</v>
      </c>
      <c r="C1013" s="118" t="s">
        <v>1360</v>
      </c>
      <c r="D1013" s="118" t="s">
        <v>1733</v>
      </c>
    </row>
    <row r="1014" spans="1:4" ht="25.5">
      <c r="A1014" s="130">
        <f>IF((SUM('Раздел 4'!E7:E7)&gt;=SUM('Раздел 4'!F7:F7)),"","Неверно!")</f>
      </c>
      <c r="B1014" s="131">
        <v>124264</v>
      </c>
      <c r="C1014" s="118" t="s">
        <v>1361</v>
      </c>
      <c r="D1014" s="118" t="s">
        <v>1733</v>
      </c>
    </row>
    <row r="1015" spans="1:4" ht="25.5">
      <c r="A1015" s="130">
        <f>IF((SUM('Раздел 4'!E8:E8)&gt;=SUM('Раздел 4'!F8:F8)),"","Неверно!")</f>
      </c>
      <c r="B1015" s="131">
        <v>124264</v>
      </c>
      <c r="C1015" s="118" t="s">
        <v>1362</v>
      </c>
      <c r="D1015" s="118" t="s">
        <v>1733</v>
      </c>
    </row>
    <row r="1016" spans="1:4" ht="25.5">
      <c r="A1016" s="130">
        <f>IF((SUM('Раздел 4'!E9:E9)&gt;=SUM('Раздел 4'!F9:F9)),"","Неверно!")</f>
      </c>
      <c r="B1016" s="131">
        <v>124264</v>
      </c>
      <c r="C1016" s="118" t="s">
        <v>1363</v>
      </c>
      <c r="D1016" s="118" t="s">
        <v>1733</v>
      </c>
    </row>
    <row r="1017" spans="1:4" ht="25.5">
      <c r="A1017" s="130">
        <f>IF((SUM('Раздел 4'!E10:E10)&gt;=SUM('Раздел 4'!F10:F10)),"","Неверно!")</f>
      </c>
      <c r="B1017" s="131">
        <v>124264</v>
      </c>
      <c r="C1017" s="118" t="s">
        <v>1364</v>
      </c>
      <c r="D1017" s="118" t="s">
        <v>1733</v>
      </c>
    </row>
    <row r="1018" spans="1:4" ht="25.5">
      <c r="A1018" s="130">
        <f>IF((SUM('Раздел 4'!E11:E11)&gt;=SUM('Раздел 4'!F11:F11)),"","Неверно!")</f>
      </c>
      <c r="B1018" s="131">
        <v>124264</v>
      </c>
      <c r="C1018" s="118" t="s">
        <v>1365</v>
      </c>
      <c r="D1018" s="118" t="s">
        <v>1733</v>
      </c>
    </row>
    <row r="1019" spans="1:4" ht="25.5">
      <c r="A1019" s="130">
        <f>IF((SUM('Раздел 4'!E12:E12)&gt;=SUM('Раздел 4'!F12:F12)),"","Неверно!")</f>
      </c>
      <c r="B1019" s="131">
        <v>124264</v>
      </c>
      <c r="C1019" s="118" t="s">
        <v>1366</v>
      </c>
      <c r="D1019" s="118" t="s">
        <v>1733</v>
      </c>
    </row>
    <row r="1020" spans="1:4" ht="25.5">
      <c r="A1020" s="130">
        <f>IF((SUM('Раздел 4'!E13:E13)&gt;=SUM('Раздел 4'!F13:F13)),"","Неверно!")</f>
      </c>
      <c r="B1020" s="131">
        <v>124264</v>
      </c>
      <c r="C1020" s="118" t="s">
        <v>1367</v>
      </c>
      <c r="D1020" s="118" t="s">
        <v>1733</v>
      </c>
    </row>
    <row r="1021" spans="1:4" ht="25.5">
      <c r="A1021" s="130">
        <f>IF((SUM('Раздел 4'!E14:E14)&gt;=SUM('Раздел 4'!F14:F14)),"","Неверно!")</f>
      </c>
      <c r="B1021" s="131">
        <v>124264</v>
      </c>
      <c r="C1021" s="118" t="s">
        <v>1368</v>
      </c>
      <c r="D1021" s="118" t="s">
        <v>1733</v>
      </c>
    </row>
    <row r="1022" spans="1:4" ht="25.5">
      <c r="A1022" s="130">
        <f>IF((SUM('Раздел 4'!E15:E15)&gt;=SUM('Раздел 4'!F15:F15)),"","Неверно!")</f>
      </c>
      <c r="B1022" s="131">
        <v>124264</v>
      </c>
      <c r="C1022" s="118" t="s">
        <v>1369</v>
      </c>
      <c r="D1022" s="118" t="s">
        <v>1733</v>
      </c>
    </row>
    <row r="1023" spans="1:4" ht="25.5">
      <c r="A1023" s="130">
        <f>IF((SUM('Раздел 4'!E16:E16)&gt;=SUM('Раздел 4'!F16:F16)),"","Неверно!")</f>
      </c>
      <c r="B1023" s="131">
        <v>124264</v>
      </c>
      <c r="C1023" s="118" t="s">
        <v>1370</v>
      </c>
      <c r="D1023" s="118" t="s">
        <v>1733</v>
      </c>
    </row>
    <row r="1024" spans="1:4" ht="25.5">
      <c r="A1024" s="130">
        <f>IF((SUM('Раздел 4'!E17:E17)&gt;=SUM('Раздел 4'!F17:F17)),"","Неверно!")</f>
      </c>
      <c r="B1024" s="131">
        <v>124264</v>
      </c>
      <c r="C1024" s="118" t="s">
        <v>1371</v>
      </c>
      <c r="D1024" s="118" t="s">
        <v>1733</v>
      </c>
    </row>
    <row r="1025" spans="1:4" ht="25.5">
      <c r="A1025" s="130">
        <f>IF((SUM('Раздел 4'!E18:E18)&gt;=SUM('Раздел 4'!F18:F18)),"","Неверно!")</f>
      </c>
      <c r="B1025" s="131">
        <v>124264</v>
      </c>
      <c r="C1025" s="118" t="s">
        <v>1372</v>
      </c>
      <c r="D1025" s="118" t="s">
        <v>1733</v>
      </c>
    </row>
    <row r="1026" spans="1:4" ht="25.5">
      <c r="A1026" s="130">
        <f>IF((SUM('Раздел 4'!E19:E19)&gt;=SUM('Раздел 4'!F19:F19)),"","Неверно!")</f>
      </c>
      <c r="B1026" s="131">
        <v>124264</v>
      </c>
      <c r="C1026" s="118" t="s">
        <v>1373</v>
      </c>
      <c r="D1026" s="118" t="s">
        <v>1733</v>
      </c>
    </row>
    <row r="1027" spans="1:4" ht="25.5">
      <c r="A1027" s="130">
        <f>IF((SUM('Раздел 4'!E20:E20)&gt;=SUM('Раздел 4'!F20:F20)),"","Неверно!")</f>
      </c>
      <c r="B1027" s="131">
        <v>124264</v>
      </c>
      <c r="C1027" s="118" t="s">
        <v>1374</v>
      </c>
      <c r="D1027" s="118" t="s">
        <v>1733</v>
      </c>
    </row>
    <row r="1028" spans="1:4" ht="25.5">
      <c r="A1028" s="130">
        <f>IF((SUM('Раздел 4'!E21:E21)&gt;=SUM('Раздел 4'!F21:F21)),"","Неверно!")</f>
      </c>
      <c r="B1028" s="131">
        <v>124264</v>
      </c>
      <c r="C1028" s="118" t="s">
        <v>1375</v>
      </c>
      <c r="D1028" s="118" t="s">
        <v>1733</v>
      </c>
    </row>
    <row r="1029" spans="1:4" ht="25.5">
      <c r="A1029" s="130">
        <f>IF((SUM('Раздел 4'!E22:E22)&gt;=SUM('Раздел 4'!F22:F22)),"","Неверно!")</f>
      </c>
      <c r="B1029" s="131">
        <v>124264</v>
      </c>
      <c r="C1029" s="118" t="s">
        <v>1376</v>
      </c>
      <c r="D1029" s="118" t="s">
        <v>1733</v>
      </c>
    </row>
    <row r="1030" spans="1:4" ht="25.5">
      <c r="A1030" s="130">
        <f>IF((SUM('Раздел 4'!E23:E23)&gt;=SUM('Раздел 4'!F23:F23)),"","Неверно!")</f>
      </c>
      <c r="B1030" s="131">
        <v>124264</v>
      </c>
      <c r="C1030" s="118" t="s">
        <v>1377</v>
      </c>
      <c r="D1030" s="118" t="s">
        <v>1733</v>
      </c>
    </row>
    <row r="1031" spans="1:4" ht="25.5">
      <c r="A1031" s="130">
        <f>IF((SUM('Раздел 4'!E24:E24)&gt;=SUM('Раздел 4'!F24:F24)),"","Неверно!")</f>
      </c>
      <c r="B1031" s="131">
        <v>124264</v>
      </c>
      <c r="C1031" s="118" t="s">
        <v>1378</v>
      </c>
      <c r="D1031" s="118" t="s">
        <v>1733</v>
      </c>
    </row>
    <row r="1032" spans="1:4" ht="25.5">
      <c r="A1032" s="130">
        <f>IF((SUM('Раздел 4'!E25:E25)&gt;=SUM('Раздел 4'!F25:F25)),"","Неверно!")</f>
      </c>
      <c r="B1032" s="131">
        <v>124264</v>
      </c>
      <c r="C1032" s="118" t="s">
        <v>1379</v>
      </c>
      <c r="D1032" s="118" t="s">
        <v>1733</v>
      </c>
    </row>
    <row r="1033" spans="1:4" ht="25.5">
      <c r="A1033" s="130">
        <f>IF((SUM('Раздел 4'!E26:E26)&gt;=SUM('Раздел 4'!F26:F26)),"","Неверно!")</f>
      </c>
      <c r="B1033" s="131">
        <v>124264</v>
      </c>
      <c r="C1033" s="118" t="s">
        <v>1380</v>
      </c>
      <c r="D1033" s="118" t="s">
        <v>1733</v>
      </c>
    </row>
    <row r="1034" spans="1:4" ht="25.5">
      <c r="A1034" s="130">
        <f>IF((SUM('Раздел 4'!E27:E27)&gt;=SUM('Раздел 4'!F27:F27)),"","Неверно!")</f>
      </c>
      <c r="B1034" s="131">
        <v>124264</v>
      </c>
      <c r="C1034" s="118" t="s">
        <v>1381</v>
      </c>
      <c r="D1034" s="118" t="s">
        <v>1733</v>
      </c>
    </row>
    <row r="1035" spans="1:4" ht="25.5">
      <c r="A1035" s="130">
        <f>IF((SUM('Раздел 4'!E28:E28)&gt;=SUM('Раздел 4'!F28:F28)),"","Неверно!")</f>
      </c>
      <c r="B1035" s="131">
        <v>124264</v>
      </c>
      <c r="C1035" s="118" t="s">
        <v>1382</v>
      </c>
      <c r="D1035" s="118" t="s">
        <v>1733</v>
      </c>
    </row>
    <row r="1036" spans="1:4" ht="25.5">
      <c r="A1036" s="130">
        <f>IF((SUM('Раздел 4'!E29:E29)&gt;=SUM('Раздел 4'!F29:F29)),"","Неверно!")</f>
      </c>
      <c r="B1036" s="131">
        <v>124264</v>
      </c>
      <c r="C1036" s="118" t="s">
        <v>1383</v>
      </c>
      <c r="D1036" s="118" t="s">
        <v>1733</v>
      </c>
    </row>
    <row r="1037" spans="1:4" ht="25.5">
      <c r="A1037" s="130">
        <f>IF((SUM('Раздел 4'!E30:E30)&gt;=SUM('Раздел 4'!F30:F30)),"","Неверно!")</f>
      </c>
      <c r="B1037" s="131">
        <v>124264</v>
      </c>
      <c r="C1037" s="118" t="s">
        <v>1384</v>
      </c>
      <c r="D1037" s="118" t="s">
        <v>1733</v>
      </c>
    </row>
    <row r="1038" spans="1:4" ht="25.5">
      <c r="A1038" s="130">
        <f>IF((SUM('Раздел 4'!E31:E31)&gt;=SUM('Раздел 4'!F31:F31)),"","Неверно!")</f>
      </c>
      <c r="B1038" s="131">
        <v>124264</v>
      </c>
      <c r="C1038" s="118" t="s">
        <v>1385</v>
      </c>
      <c r="D1038" s="118" t="s">
        <v>1733</v>
      </c>
    </row>
    <row r="1039" spans="1:4" ht="25.5">
      <c r="A1039" s="130">
        <f>IF((SUM('Раздел 4'!E32:E32)&gt;=SUM('Раздел 4'!F32:F32)),"","Неверно!")</f>
      </c>
      <c r="B1039" s="131">
        <v>124264</v>
      </c>
      <c r="C1039" s="118" t="s">
        <v>1386</v>
      </c>
      <c r="D1039" s="118" t="s">
        <v>1733</v>
      </c>
    </row>
    <row r="1040" spans="1:4" ht="25.5">
      <c r="A1040" s="130">
        <f>IF((SUM('Раздел 4'!E33:E33)&gt;=SUM('Раздел 4'!F33:F33)),"","Неверно!")</f>
      </c>
      <c r="B1040" s="131">
        <v>124264</v>
      </c>
      <c r="C1040" s="118" t="s">
        <v>1387</v>
      </c>
      <c r="D1040" s="118" t="s">
        <v>1733</v>
      </c>
    </row>
    <row r="1041" spans="1:4" ht="25.5">
      <c r="A1041" s="130">
        <f>IF((SUM('Раздел 4'!E34:E34)&gt;=SUM('Раздел 4'!F34:F34)),"","Неверно!")</f>
      </c>
      <c r="B1041" s="131">
        <v>124264</v>
      </c>
      <c r="C1041" s="118" t="s">
        <v>1388</v>
      </c>
      <c r="D1041" s="118" t="s">
        <v>1733</v>
      </c>
    </row>
    <row r="1042" spans="1:4" ht="25.5">
      <c r="A1042" s="130">
        <f>IF((SUM('Раздел 4'!E35:E35)&gt;=SUM('Раздел 4'!F35:F35)),"","Неверно!")</f>
      </c>
      <c r="B1042" s="131">
        <v>124264</v>
      </c>
      <c r="C1042" s="118" t="s">
        <v>1389</v>
      </c>
      <c r="D1042" s="118" t="s">
        <v>1733</v>
      </c>
    </row>
    <row r="1043" spans="1:4" ht="25.5">
      <c r="A1043" s="130">
        <f>IF((SUM('Раздел 4'!E36:E36)&gt;=SUM('Раздел 4'!F36:F36)),"","Неверно!")</f>
      </c>
      <c r="B1043" s="131">
        <v>124264</v>
      </c>
      <c r="C1043" s="118" t="s">
        <v>1390</v>
      </c>
      <c r="D1043" s="118" t="s">
        <v>1733</v>
      </c>
    </row>
    <row r="1044" spans="1:4" ht="25.5">
      <c r="A1044" s="130">
        <f>IF((SUM('Раздел 4'!E37:E37)&gt;=SUM('Раздел 4'!F37:F37)),"","Неверно!")</f>
      </c>
      <c r="B1044" s="131">
        <v>124264</v>
      </c>
      <c r="C1044" s="118" t="s">
        <v>1391</v>
      </c>
      <c r="D1044" s="118" t="s">
        <v>1733</v>
      </c>
    </row>
    <row r="1045" spans="1:4" ht="25.5">
      <c r="A1045" s="130">
        <f>IF((SUM('Раздел 4'!E38:E38)&gt;=SUM('Раздел 4'!F38:F38)),"","Неверно!")</f>
      </c>
      <c r="B1045" s="131">
        <v>124264</v>
      </c>
      <c r="C1045" s="118" t="s">
        <v>1392</v>
      </c>
      <c r="D1045" s="118" t="s">
        <v>1733</v>
      </c>
    </row>
    <row r="1046" spans="1:4" ht="25.5">
      <c r="A1046" s="130">
        <f>IF((SUM('Раздел 4'!E39:E39)&gt;=SUM('Раздел 4'!F39:F39)),"","Неверно!")</f>
      </c>
      <c r="B1046" s="131">
        <v>124264</v>
      </c>
      <c r="C1046" s="118" t="s">
        <v>1393</v>
      </c>
      <c r="D1046" s="118" t="s">
        <v>1733</v>
      </c>
    </row>
    <row r="1047" spans="1:4" ht="25.5">
      <c r="A1047" s="130">
        <f>IF((SUM('Раздел 4'!E40:E40)&gt;=SUM('Раздел 4'!F40:F40)),"","Неверно!")</f>
      </c>
      <c r="B1047" s="131">
        <v>124264</v>
      </c>
      <c r="C1047" s="118" t="s">
        <v>1394</v>
      </c>
      <c r="D1047" s="118" t="s">
        <v>1733</v>
      </c>
    </row>
    <row r="1048" spans="1:4" ht="25.5">
      <c r="A1048" s="130">
        <f>IF((SUM('Раздел 4'!E41:E41)&gt;=SUM('Раздел 4'!F41:F41)),"","Неверно!")</f>
      </c>
      <c r="B1048" s="131">
        <v>124264</v>
      </c>
      <c r="C1048" s="118" t="s">
        <v>1395</v>
      </c>
      <c r="D1048" s="118" t="s">
        <v>1733</v>
      </c>
    </row>
    <row r="1049" spans="1:4" ht="25.5">
      <c r="A1049" s="130">
        <f>IF((SUM('Раздел 4'!E42:E42)&gt;=SUM('Раздел 4'!F42:F42)),"","Неверно!")</f>
      </c>
      <c r="B1049" s="131">
        <v>124264</v>
      </c>
      <c r="C1049" s="118" t="s">
        <v>1396</v>
      </c>
      <c r="D1049" s="118" t="s">
        <v>1733</v>
      </c>
    </row>
    <row r="1050" spans="1:4" ht="25.5">
      <c r="A1050" s="130">
        <f>IF((SUM('Раздел 4'!E43:E43)&gt;=SUM('Раздел 4'!F43:F43)),"","Неверно!")</f>
      </c>
      <c r="B1050" s="131">
        <v>124264</v>
      </c>
      <c r="C1050" s="118" t="s">
        <v>1397</v>
      </c>
      <c r="D1050" s="118" t="s">
        <v>1733</v>
      </c>
    </row>
    <row r="1051" spans="1:4" ht="25.5">
      <c r="A1051" s="130">
        <f>IF((SUM('Раздел 4'!E44:E44)&gt;=SUM('Раздел 4'!F44:F44)),"","Неверно!")</f>
      </c>
      <c r="B1051" s="131">
        <v>124264</v>
      </c>
      <c r="C1051" s="118" t="s">
        <v>1398</v>
      </c>
      <c r="D1051" s="118" t="s">
        <v>1733</v>
      </c>
    </row>
    <row r="1052" spans="1:4" ht="25.5">
      <c r="A1052" s="130">
        <f>IF((SUM('Раздел 4'!E45:E45)&gt;=SUM('Раздел 4'!F45:F45)),"","Неверно!")</f>
      </c>
      <c r="B1052" s="131">
        <v>124264</v>
      </c>
      <c r="C1052" s="118" t="s">
        <v>1399</v>
      </c>
      <c r="D1052" s="118" t="s">
        <v>1733</v>
      </c>
    </row>
    <row r="1053" spans="1:4" ht="25.5">
      <c r="A1053" s="130">
        <f>IF((SUM('Раздел 4'!E46:E46)&gt;=SUM('Раздел 4'!F46:F46)),"","Неверно!")</f>
      </c>
      <c r="B1053" s="131">
        <v>124264</v>
      </c>
      <c r="C1053" s="118" t="s">
        <v>1400</v>
      </c>
      <c r="D1053" s="118" t="s">
        <v>1733</v>
      </c>
    </row>
    <row r="1054" spans="1:4" ht="25.5">
      <c r="A1054" s="130">
        <f>IF((SUM('Раздел 4'!E47:E47)&gt;=SUM('Раздел 4'!F47:F47)),"","Неверно!")</f>
      </c>
      <c r="B1054" s="131">
        <v>124264</v>
      </c>
      <c r="C1054" s="118" t="s">
        <v>1401</v>
      </c>
      <c r="D1054" s="118" t="s">
        <v>1733</v>
      </c>
    </row>
    <row r="1055" spans="1:4" ht="25.5">
      <c r="A1055" s="130">
        <f>IF((SUM('Раздел 4'!E48:E48)&gt;=SUM('Раздел 4'!F48:F48)),"","Неверно!")</f>
      </c>
      <c r="B1055" s="131">
        <v>124264</v>
      </c>
      <c r="C1055" s="118" t="s">
        <v>1402</v>
      </c>
      <c r="D1055" s="118" t="s">
        <v>1733</v>
      </c>
    </row>
    <row r="1056" spans="1:4" ht="25.5">
      <c r="A1056" s="130">
        <f>IF((SUM('Раздел 4'!E49:E49)&gt;=SUM('Раздел 4'!F49:F49)),"","Неверно!")</f>
      </c>
      <c r="B1056" s="131">
        <v>124264</v>
      </c>
      <c r="C1056" s="118" t="s">
        <v>1403</v>
      </c>
      <c r="D1056" s="118" t="s">
        <v>1733</v>
      </c>
    </row>
    <row r="1057" spans="1:4" ht="25.5">
      <c r="A1057" s="130">
        <f>IF((SUM('Раздел 4'!E50:E50)&gt;=SUM('Раздел 4'!F50:F50)),"","Неверно!")</f>
      </c>
      <c r="B1057" s="131">
        <v>124264</v>
      </c>
      <c r="C1057" s="118" t="s">
        <v>1404</v>
      </c>
      <c r="D1057" s="118" t="s">
        <v>1733</v>
      </c>
    </row>
    <row r="1058" spans="1:4" ht="25.5">
      <c r="A1058" s="130">
        <f>IF((SUM('Раздел 4'!E51:E51)&gt;=SUM('Раздел 4'!F51:F51)),"","Неверно!")</f>
      </c>
      <c r="B1058" s="131">
        <v>124264</v>
      </c>
      <c r="C1058" s="118" t="s">
        <v>1405</v>
      </c>
      <c r="D1058" s="118" t="s">
        <v>1733</v>
      </c>
    </row>
    <row r="1059" spans="1:4" ht="25.5">
      <c r="A1059" s="130">
        <f>IF((SUM('Раздел 4'!E52:E52)&gt;=SUM('Раздел 4'!F52:F52)),"","Неверно!")</f>
      </c>
      <c r="B1059" s="131">
        <v>124264</v>
      </c>
      <c r="C1059" s="118" t="s">
        <v>1406</v>
      </c>
      <c r="D1059" s="118" t="s">
        <v>1733</v>
      </c>
    </row>
    <row r="1060" spans="1:4" ht="25.5">
      <c r="A1060" s="130">
        <f>IF((SUM('Раздел 4'!E53:E53)&gt;=SUM('Раздел 4'!F53:F53)),"","Неверно!")</f>
      </c>
      <c r="B1060" s="131">
        <v>124264</v>
      </c>
      <c r="C1060" s="118" t="s">
        <v>459</v>
      </c>
      <c r="D1060" s="118" t="s">
        <v>1733</v>
      </c>
    </row>
    <row r="1061" spans="1:4" ht="25.5">
      <c r="A1061" s="130">
        <f>IF((SUM('Раздел 4'!E54:E54)&gt;=SUM('Раздел 4'!F54:F54)),"","Неверно!")</f>
      </c>
      <c r="B1061" s="131">
        <v>124264</v>
      </c>
      <c r="C1061" s="118" t="s">
        <v>460</v>
      </c>
      <c r="D1061" s="118" t="s">
        <v>1733</v>
      </c>
    </row>
    <row r="1062" spans="1:4" ht="25.5">
      <c r="A1062" s="130">
        <f>IF((SUM('Раздел 4'!E55:E55)&gt;=SUM('Раздел 4'!F55:F55)),"","Неверно!")</f>
      </c>
      <c r="B1062" s="131">
        <v>124264</v>
      </c>
      <c r="C1062" s="118" t="s">
        <v>461</v>
      </c>
      <c r="D1062" s="118" t="s">
        <v>1733</v>
      </c>
    </row>
    <row r="1063" spans="1:4" ht="25.5">
      <c r="A1063" s="130">
        <f>IF((SUM('Раздел 4'!E56:E56)&gt;=SUM('Раздел 4'!F56:F56)),"","Неверно!")</f>
      </c>
      <c r="B1063" s="131">
        <v>124264</v>
      </c>
      <c r="C1063" s="118" t="s">
        <v>462</v>
      </c>
      <c r="D1063" s="118" t="s">
        <v>1733</v>
      </c>
    </row>
    <row r="1064" spans="1:4" ht="25.5">
      <c r="A1064" s="130">
        <f>IF((SUM('Раздел 4'!E57:E57)&gt;=SUM('Раздел 4'!F57:F57)),"","Неверно!")</f>
      </c>
      <c r="B1064" s="131">
        <v>124264</v>
      </c>
      <c r="C1064" s="118" t="s">
        <v>463</v>
      </c>
      <c r="D1064" s="118" t="s">
        <v>1733</v>
      </c>
    </row>
    <row r="1065" spans="1:4" ht="25.5">
      <c r="A1065" s="130">
        <f>IF((SUM('Раздел 4'!E58:E58)&gt;=SUM('Раздел 4'!F58:F58)),"","Неверно!")</f>
      </c>
      <c r="B1065" s="131">
        <v>124264</v>
      </c>
      <c r="C1065" s="118" t="s">
        <v>464</v>
      </c>
      <c r="D1065" s="118" t="s">
        <v>1733</v>
      </c>
    </row>
    <row r="1066" spans="1:4" ht="25.5">
      <c r="A1066" s="130">
        <f>IF((SUM('Раздел 4'!E59:E59)&gt;=SUM('Раздел 4'!F59:F59)),"","Неверно!")</f>
      </c>
      <c r="B1066" s="131">
        <v>124264</v>
      </c>
      <c r="C1066" s="118" t="s">
        <v>465</v>
      </c>
      <c r="D1066" s="118" t="s">
        <v>1733</v>
      </c>
    </row>
    <row r="1067" spans="1:4" ht="25.5">
      <c r="A1067" s="130">
        <f>IF((SUM('Раздел 4'!E60:E60)&gt;=SUM('Раздел 4'!F60:F60)),"","Неверно!")</f>
      </c>
      <c r="B1067" s="131">
        <v>124264</v>
      </c>
      <c r="C1067" s="118" t="s">
        <v>1434</v>
      </c>
      <c r="D1067" s="118" t="s">
        <v>1733</v>
      </c>
    </row>
    <row r="1068" spans="1:4" ht="25.5">
      <c r="A1068" s="130">
        <f>IF((SUM('Раздел 4'!E61:E61)&gt;=SUM('Раздел 4'!F61:F61)),"","Неверно!")</f>
      </c>
      <c r="B1068" s="131">
        <v>124264</v>
      </c>
      <c r="C1068" s="118" t="s">
        <v>1435</v>
      </c>
      <c r="D1068" s="118" t="s">
        <v>1733</v>
      </c>
    </row>
    <row r="1069" spans="1:4" ht="25.5">
      <c r="A1069" s="130">
        <f>IF((SUM('Раздел 4'!E62:E62)&gt;=SUM('Раздел 4'!F62:F62)),"","Неверно!")</f>
      </c>
      <c r="B1069" s="131">
        <v>124264</v>
      </c>
      <c r="C1069" s="118" t="s">
        <v>1436</v>
      </c>
      <c r="D1069" s="118" t="s">
        <v>1733</v>
      </c>
    </row>
    <row r="1070" spans="1:4" ht="25.5">
      <c r="A1070" s="130">
        <f>IF((SUM('Раздел 5'!E53:E53)=SUM('Раздел 5'!E37:E52)),"","Неверно!")</f>
      </c>
      <c r="B1070" s="131">
        <v>124265</v>
      </c>
      <c r="C1070" s="118" t="s">
        <v>1437</v>
      </c>
      <c r="D1070" s="118" t="s">
        <v>1732</v>
      </c>
    </row>
    <row r="1071" spans="1:4" ht="25.5">
      <c r="A1071" s="130">
        <f>IF((SUM('Раздел 5'!F53:F53)=SUM('Раздел 5'!F37:F52)),"","Неверно!")</f>
      </c>
      <c r="B1071" s="131">
        <v>124265</v>
      </c>
      <c r="C1071" s="118" t="s">
        <v>1438</v>
      </c>
      <c r="D1071" s="118" t="s">
        <v>1732</v>
      </c>
    </row>
    <row r="1072" spans="1:4" ht="25.5">
      <c r="A1072" s="130">
        <f>IF((SUM('Раздел 5'!G53:G53)=SUM('Раздел 5'!G37:G52)),"","Неверно!")</f>
      </c>
      <c r="B1072" s="131">
        <v>124265</v>
      </c>
      <c r="C1072" s="118" t="s">
        <v>1439</v>
      </c>
      <c r="D1072" s="118" t="s">
        <v>1732</v>
      </c>
    </row>
    <row r="1073" spans="1:4" ht="25.5">
      <c r="A1073" s="130">
        <f>IF((SUM('Раздел 5'!H53:H53)=SUM('Раздел 5'!H37:H52)),"","Неверно!")</f>
      </c>
      <c r="B1073" s="131">
        <v>124265</v>
      </c>
      <c r="C1073" s="118" t="s">
        <v>1440</v>
      </c>
      <c r="D1073" s="118" t="s">
        <v>1732</v>
      </c>
    </row>
    <row r="1074" spans="1:4" ht="25.5">
      <c r="A1074" s="130">
        <f>IF((SUM('Раздел 5'!I53:I53)=SUM('Раздел 5'!I37:I52)),"","Неверно!")</f>
      </c>
      <c r="B1074" s="131">
        <v>124265</v>
      </c>
      <c r="C1074" s="118" t="s">
        <v>1441</v>
      </c>
      <c r="D1074" s="118" t="s">
        <v>1732</v>
      </c>
    </row>
    <row r="1075" spans="1:4" ht="25.5">
      <c r="A1075" s="130">
        <f>IF((SUM('Раздел 5'!J53:J53)=SUM('Раздел 5'!J37:J52)),"","Неверно!")</f>
      </c>
      <c r="B1075" s="131">
        <v>124265</v>
      </c>
      <c r="C1075" s="118" t="s">
        <v>1442</v>
      </c>
      <c r="D1075" s="118" t="s">
        <v>1732</v>
      </c>
    </row>
    <row r="1076" spans="1:4" ht="25.5">
      <c r="A1076" s="130">
        <f>IF((SUM('Раздел 5'!K53:K53)=SUM('Раздел 5'!K37:K52)),"","Неверно!")</f>
      </c>
      <c r="B1076" s="131">
        <v>124265</v>
      </c>
      <c r="C1076" s="118" t="s">
        <v>1443</v>
      </c>
      <c r="D1076" s="118" t="s">
        <v>1732</v>
      </c>
    </row>
    <row r="1077" spans="1:4" ht="25.5">
      <c r="A1077" s="130">
        <f>IF((SUM('Раздел 5'!L53:L53)=SUM('Раздел 5'!L37:L52)),"","Неверно!")</f>
      </c>
      <c r="B1077" s="131">
        <v>124265</v>
      </c>
      <c r="C1077" s="118" t="s">
        <v>1444</v>
      </c>
      <c r="D1077" s="118" t="s">
        <v>1732</v>
      </c>
    </row>
    <row r="1078" spans="1:4" ht="25.5">
      <c r="A1078" s="130">
        <f>IF((SUM('Раздел 5'!M53:M53)=SUM('Раздел 5'!M37:M52)),"","Неверно!")</f>
      </c>
      <c r="B1078" s="131">
        <v>124265</v>
      </c>
      <c r="C1078" s="118" t="s">
        <v>1445</v>
      </c>
      <c r="D1078" s="118" t="s">
        <v>1732</v>
      </c>
    </row>
    <row r="1079" spans="1:4" ht="25.5">
      <c r="A1079" s="130">
        <f>IF((SUM('Раздел 5'!N53:N53)=SUM('Раздел 5'!N37:N52)),"","Неверно!")</f>
      </c>
      <c r="B1079" s="131">
        <v>124265</v>
      </c>
      <c r="C1079" s="118" t="s">
        <v>1446</v>
      </c>
      <c r="D1079" s="118" t="s">
        <v>1732</v>
      </c>
    </row>
    <row r="1080" spans="1:4" ht="25.5">
      <c r="A1080" s="130">
        <f>IF((SUM('Раздел 5'!O53:O53)=SUM('Раздел 5'!O37:O52)),"","Неверно!")</f>
      </c>
      <c r="B1080" s="131">
        <v>124265</v>
      </c>
      <c r="C1080" s="118" t="s">
        <v>1447</v>
      </c>
      <c r="D1080" s="118" t="s">
        <v>1732</v>
      </c>
    </row>
    <row r="1081" spans="1:4" ht="25.5">
      <c r="A1081" s="130">
        <f>IF((SUM('Раздел 5'!P53:P53)=SUM('Раздел 5'!P37:P52)),"","Неверно!")</f>
      </c>
      <c r="B1081" s="131">
        <v>124265</v>
      </c>
      <c r="C1081" s="118" t="s">
        <v>1448</v>
      </c>
      <c r="D1081" s="118" t="s">
        <v>1732</v>
      </c>
    </row>
    <row r="1082" spans="1:4" ht="25.5">
      <c r="A1082" s="130">
        <f>IF((SUM('Раздел 5'!Q53:Q53)=SUM('Раздел 5'!Q37:Q52)),"","Неверно!")</f>
      </c>
      <c r="B1082" s="131">
        <v>124265</v>
      </c>
      <c r="C1082" s="118" t="s">
        <v>1449</v>
      </c>
      <c r="D1082" s="118" t="s">
        <v>1732</v>
      </c>
    </row>
    <row r="1083" spans="1:4" ht="25.5">
      <c r="A1083" s="130">
        <f>IF((SUM('Раздел 5'!R53:R53)=SUM('Раздел 5'!R37:R52)),"","Неверно!")</f>
      </c>
      <c r="B1083" s="131">
        <v>124265</v>
      </c>
      <c r="C1083" s="118" t="s">
        <v>1450</v>
      </c>
      <c r="D1083" s="118" t="s">
        <v>1732</v>
      </c>
    </row>
    <row r="1084" spans="1:4" ht="25.5">
      <c r="A1084" s="130">
        <f>IF((SUM('Раздел 5'!S53:S53)=SUM('Раздел 5'!S37:S52)),"","Неверно!")</f>
      </c>
      <c r="B1084" s="131">
        <v>124265</v>
      </c>
      <c r="C1084" s="118" t="s">
        <v>1451</v>
      </c>
      <c r="D1084" s="118" t="s">
        <v>1732</v>
      </c>
    </row>
    <row r="1085" spans="1:4" ht="25.5">
      <c r="A1085" s="130">
        <f>IF((SUM('Раздел 5'!T53:T53)=SUM('Раздел 5'!T37:T52)),"","Неверно!")</f>
      </c>
      <c r="B1085" s="131">
        <v>124265</v>
      </c>
      <c r="C1085" s="118" t="s">
        <v>1452</v>
      </c>
      <c r="D1085" s="118" t="s">
        <v>1732</v>
      </c>
    </row>
    <row r="1086" spans="1:4" ht="25.5">
      <c r="A1086" s="130">
        <f>IF((SUM('Раздел 5'!U53:U53)=SUM('Раздел 5'!U37:U52)),"","Неверно!")</f>
      </c>
      <c r="B1086" s="131">
        <v>124265</v>
      </c>
      <c r="C1086" s="118" t="s">
        <v>1453</v>
      </c>
      <c r="D1086" s="118" t="s">
        <v>1732</v>
      </c>
    </row>
    <row r="1087" spans="1:4" ht="25.5">
      <c r="A1087" s="130">
        <f>IF((SUM('Раздел 5'!V53:V53)=SUM('Раздел 5'!V37:V52)),"","Неверно!")</f>
      </c>
      <c r="B1087" s="131">
        <v>124265</v>
      </c>
      <c r="C1087" s="118" t="s">
        <v>1454</v>
      </c>
      <c r="D1087" s="118" t="s">
        <v>1732</v>
      </c>
    </row>
    <row r="1088" spans="1:4" ht="25.5">
      <c r="A1088" s="130">
        <f>IF((SUM('Раздел 5'!W53:W53)=SUM('Раздел 5'!W37:W52)),"","Неверно!")</f>
      </c>
      <c r="B1088" s="131">
        <v>124265</v>
      </c>
      <c r="C1088" s="118" t="s">
        <v>1455</v>
      </c>
      <c r="D1088" s="118" t="s">
        <v>1732</v>
      </c>
    </row>
    <row r="1089" spans="1:4" ht="25.5">
      <c r="A1089" s="130">
        <f>IF((SUM('Раздел 5'!X53:X53)=SUM('Раздел 5'!X37:X52)),"","Неверно!")</f>
      </c>
      <c r="B1089" s="131">
        <v>124265</v>
      </c>
      <c r="C1089" s="118" t="s">
        <v>1456</v>
      </c>
      <c r="D1089" s="118" t="s">
        <v>1732</v>
      </c>
    </row>
    <row r="1090" spans="1:4" ht="25.5">
      <c r="A1090" s="130">
        <f>IF((SUM('Раздел 5'!Y53:Y53)=SUM('Раздел 5'!Y37:Y52)),"","Неверно!")</f>
      </c>
      <c r="B1090" s="131">
        <v>124265</v>
      </c>
      <c r="C1090" s="118" t="s">
        <v>1457</v>
      </c>
      <c r="D1090" s="118" t="s">
        <v>1732</v>
      </c>
    </row>
    <row r="1091" spans="1:4" ht="25.5">
      <c r="A1091" s="130">
        <f>IF((SUM('Раздел 5'!Z53:Z53)=SUM('Раздел 5'!Z37:Z52)),"","Неверно!")</f>
      </c>
      <c r="B1091" s="131">
        <v>124265</v>
      </c>
      <c r="C1091" s="118" t="s">
        <v>1458</v>
      </c>
      <c r="D1091" s="118" t="s">
        <v>1732</v>
      </c>
    </row>
    <row r="1092" spans="1:4" ht="25.5">
      <c r="A1092" s="130">
        <f>IF((SUM('Раздел 5'!AA53:AA53)=SUM('Раздел 5'!AA37:AA52)),"","Неверно!")</f>
      </c>
      <c r="B1092" s="131">
        <v>124265</v>
      </c>
      <c r="C1092" s="118" t="s">
        <v>1459</v>
      </c>
      <c r="D1092" s="118" t="s">
        <v>1732</v>
      </c>
    </row>
    <row r="1093" spans="1:4" ht="25.5">
      <c r="A1093" s="130">
        <f>IF((SUM('Раздел 5'!E36:E36)=SUM('Раздел 5'!E5:E35)),"","Неверно!")</f>
      </c>
      <c r="B1093" s="131">
        <v>124266</v>
      </c>
      <c r="C1093" s="118" t="s">
        <v>1460</v>
      </c>
      <c r="D1093" s="118" t="s">
        <v>1731</v>
      </c>
    </row>
    <row r="1094" spans="1:4" ht="25.5">
      <c r="A1094" s="130">
        <f>IF((SUM('Раздел 5'!F36:F36)=SUM('Раздел 5'!F5:F35)),"","Неверно!")</f>
      </c>
      <c r="B1094" s="131">
        <v>124266</v>
      </c>
      <c r="C1094" s="118" t="s">
        <v>1461</v>
      </c>
      <c r="D1094" s="118" t="s">
        <v>1731</v>
      </c>
    </row>
    <row r="1095" spans="1:4" ht="25.5">
      <c r="A1095" s="130">
        <f>IF((SUM('Раздел 5'!G36:G36)=SUM('Раздел 5'!G5:G35)),"","Неверно!")</f>
      </c>
      <c r="B1095" s="131">
        <v>124266</v>
      </c>
      <c r="C1095" s="118" t="s">
        <v>1462</v>
      </c>
      <c r="D1095" s="118" t="s">
        <v>1731</v>
      </c>
    </row>
    <row r="1096" spans="1:4" ht="25.5">
      <c r="A1096" s="130">
        <f>IF((SUM('Раздел 5'!H36:H36)=SUM('Раздел 5'!H5:H35)),"","Неверно!")</f>
      </c>
      <c r="B1096" s="131">
        <v>124266</v>
      </c>
      <c r="C1096" s="118" t="s">
        <v>1463</v>
      </c>
      <c r="D1096" s="118" t="s">
        <v>1731</v>
      </c>
    </row>
    <row r="1097" spans="1:4" ht="25.5">
      <c r="A1097" s="130">
        <f>IF((SUM('Раздел 5'!I36:I36)=SUM('Раздел 5'!I5:I35)),"","Неверно!")</f>
      </c>
      <c r="B1097" s="131">
        <v>124266</v>
      </c>
      <c r="C1097" s="118" t="s">
        <v>1464</v>
      </c>
      <c r="D1097" s="118" t="s">
        <v>1731</v>
      </c>
    </row>
    <row r="1098" spans="1:4" ht="25.5">
      <c r="A1098" s="130">
        <f>IF((SUM('Раздел 5'!J36:J36)=SUM('Раздел 5'!J5:J35)),"","Неверно!")</f>
      </c>
      <c r="B1098" s="131">
        <v>124266</v>
      </c>
      <c r="C1098" s="118" t="s">
        <v>1465</v>
      </c>
      <c r="D1098" s="118" t="s">
        <v>1731</v>
      </c>
    </row>
    <row r="1099" spans="1:4" ht="25.5">
      <c r="A1099" s="130">
        <f>IF((SUM('Раздел 5'!K36:K36)=SUM('Раздел 5'!K5:K35)),"","Неверно!")</f>
      </c>
      <c r="B1099" s="131">
        <v>124266</v>
      </c>
      <c r="C1099" s="118" t="s">
        <v>1466</v>
      </c>
      <c r="D1099" s="118" t="s">
        <v>1731</v>
      </c>
    </row>
    <row r="1100" spans="1:4" ht="25.5">
      <c r="A1100" s="130">
        <f>IF((SUM('Раздел 5'!L36:L36)=SUM('Раздел 5'!L5:L35)),"","Неверно!")</f>
      </c>
      <c r="B1100" s="131">
        <v>124266</v>
      </c>
      <c r="C1100" s="118" t="s">
        <v>1467</v>
      </c>
      <c r="D1100" s="118" t="s">
        <v>1731</v>
      </c>
    </row>
    <row r="1101" spans="1:4" ht="25.5">
      <c r="A1101" s="130">
        <f>IF((SUM('Раздел 5'!M36:M36)=SUM('Раздел 5'!M5:M35)),"","Неверно!")</f>
      </c>
      <c r="B1101" s="131">
        <v>124266</v>
      </c>
      <c r="C1101" s="118" t="s">
        <v>1468</v>
      </c>
      <c r="D1101" s="118" t="s">
        <v>1731</v>
      </c>
    </row>
    <row r="1102" spans="1:4" ht="25.5">
      <c r="A1102" s="130">
        <f>IF((SUM('Раздел 5'!N36:N36)=SUM('Раздел 5'!N5:N35)),"","Неверно!")</f>
      </c>
      <c r="B1102" s="131">
        <v>124266</v>
      </c>
      <c r="C1102" s="118" t="s">
        <v>1469</v>
      </c>
      <c r="D1102" s="118" t="s">
        <v>1731</v>
      </c>
    </row>
    <row r="1103" spans="1:4" ht="25.5">
      <c r="A1103" s="130">
        <f>IF((SUM('Раздел 5'!O36:O36)=SUM('Раздел 5'!O5:O35)),"","Неверно!")</f>
      </c>
      <c r="B1103" s="131">
        <v>124266</v>
      </c>
      <c r="C1103" s="118" t="s">
        <v>1470</v>
      </c>
      <c r="D1103" s="118" t="s">
        <v>1731</v>
      </c>
    </row>
    <row r="1104" spans="1:4" ht="25.5">
      <c r="A1104" s="130">
        <f>IF((SUM('Раздел 5'!P36:P36)=SUM('Раздел 5'!P5:P35)),"","Неверно!")</f>
      </c>
      <c r="B1104" s="131">
        <v>124266</v>
      </c>
      <c r="C1104" s="118" t="s">
        <v>1471</v>
      </c>
      <c r="D1104" s="118" t="s">
        <v>1731</v>
      </c>
    </row>
    <row r="1105" spans="1:4" ht="25.5">
      <c r="A1105" s="130">
        <f>IF((SUM('Раздел 5'!Q36:Q36)=SUM('Раздел 5'!Q5:Q35)),"","Неверно!")</f>
      </c>
      <c r="B1105" s="131">
        <v>124266</v>
      </c>
      <c r="C1105" s="118" t="s">
        <v>1472</v>
      </c>
      <c r="D1105" s="118" t="s">
        <v>1731</v>
      </c>
    </row>
    <row r="1106" spans="1:4" ht="25.5">
      <c r="A1106" s="130">
        <f>IF((SUM('Раздел 5'!R36:R36)=SUM('Раздел 5'!R5:R35)),"","Неверно!")</f>
      </c>
      <c r="B1106" s="131">
        <v>124266</v>
      </c>
      <c r="C1106" s="118" t="s">
        <v>1473</v>
      </c>
      <c r="D1106" s="118" t="s">
        <v>1731</v>
      </c>
    </row>
    <row r="1107" spans="1:4" ht="25.5">
      <c r="A1107" s="130">
        <f>IF((SUM('Раздел 5'!S36:S36)=SUM('Раздел 5'!S5:S35)),"","Неверно!")</f>
      </c>
      <c r="B1107" s="131">
        <v>124266</v>
      </c>
      <c r="C1107" s="118" t="s">
        <v>1474</v>
      </c>
      <c r="D1107" s="118" t="s">
        <v>1731</v>
      </c>
    </row>
    <row r="1108" spans="1:4" ht="25.5">
      <c r="A1108" s="130">
        <f>IF((SUM('Раздел 5'!T36:T36)=SUM('Раздел 5'!T5:T35)),"","Неверно!")</f>
      </c>
      <c r="B1108" s="131">
        <v>124266</v>
      </c>
      <c r="C1108" s="118" t="s">
        <v>1475</v>
      </c>
      <c r="D1108" s="118" t="s">
        <v>1731</v>
      </c>
    </row>
    <row r="1109" spans="1:4" ht="25.5">
      <c r="A1109" s="130">
        <f>IF((SUM('Раздел 5'!U36:U36)=SUM('Раздел 5'!U5:U35)),"","Неверно!")</f>
      </c>
      <c r="B1109" s="131">
        <v>124266</v>
      </c>
      <c r="C1109" s="118" t="s">
        <v>1476</v>
      </c>
      <c r="D1109" s="118" t="s">
        <v>1731</v>
      </c>
    </row>
    <row r="1110" spans="1:4" ht="25.5">
      <c r="A1110" s="130">
        <f>IF((SUM('Раздел 5'!V36:V36)=SUM('Раздел 5'!V5:V35)),"","Неверно!")</f>
      </c>
      <c r="B1110" s="131">
        <v>124266</v>
      </c>
      <c r="C1110" s="118" t="s">
        <v>1477</v>
      </c>
      <c r="D1110" s="118" t="s">
        <v>1731</v>
      </c>
    </row>
    <row r="1111" spans="1:4" ht="25.5">
      <c r="A1111" s="130">
        <f>IF((SUM('Раздел 5'!W36:W36)=SUM('Раздел 5'!W5:W35)),"","Неверно!")</f>
      </c>
      <c r="B1111" s="131">
        <v>124266</v>
      </c>
      <c r="C1111" s="118" t="s">
        <v>1478</v>
      </c>
      <c r="D1111" s="118" t="s">
        <v>1731</v>
      </c>
    </row>
    <row r="1112" spans="1:4" ht="25.5">
      <c r="A1112" s="130">
        <f>IF((SUM('Раздел 5'!X36:X36)=SUM('Раздел 5'!X5:X35)),"","Неверно!")</f>
      </c>
      <c r="B1112" s="131">
        <v>124266</v>
      </c>
      <c r="C1112" s="118" t="s">
        <v>1479</v>
      </c>
      <c r="D1112" s="118" t="s">
        <v>1731</v>
      </c>
    </row>
    <row r="1113" spans="1:4" ht="25.5">
      <c r="A1113" s="130">
        <f>IF((SUM('Раздел 5'!Y36:Y36)=SUM('Раздел 5'!Y5:Y35)),"","Неверно!")</f>
      </c>
      <c r="B1113" s="131">
        <v>124266</v>
      </c>
      <c r="C1113" s="118" t="s">
        <v>1480</v>
      </c>
      <c r="D1113" s="118" t="s">
        <v>1731</v>
      </c>
    </row>
    <row r="1114" spans="1:4" ht="25.5">
      <c r="A1114" s="130">
        <f>IF((SUM('Раздел 5'!Z36:Z36)=SUM('Раздел 5'!Z5:Z35)),"","Неверно!")</f>
      </c>
      <c r="B1114" s="131">
        <v>124266</v>
      </c>
      <c r="C1114" s="118" t="s">
        <v>1481</v>
      </c>
      <c r="D1114" s="118" t="s">
        <v>1731</v>
      </c>
    </row>
    <row r="1115" spans="1:4" ht="25.5">
      <c r="A1115" s="130">
        <f>IF((SUM('Раздел 5'!AA36:AA36)=SUM('Раздел 5'!AA5:AA35)),"","Неверно!")</f>
      </c>
      <c r="B1115" s="131">
        <v>124266</v>
      </c>
      <c r="C1115" s="118" t="s">
        <v>1482</v>
      </c>
      <c r="D1115" s="118" t="s">
        <v>1731</v>
      </c>
    </row>
    <row r="1116" spans="1:4" ht="25.5">
      <c r="A1116" s="130">
        <f>IF((SUM('Раздел 4'!E52:E52)=SUM('Раздел 4'!E36:E51)),"","Неверно!")</f>
      </c>
      <c r="B1116" s="131">
        <v>124267</v>
      </c>
      <c r="C1116" s="118" t="s">
        <v>1483</v>
      </c>
      <c r="D1116" s="118" t="s">
        <v>1730</v>
      </c>
    </row>
    <row r="1117" spans="1:4" ht="25.5">
      <c r="A1117" s="130">
        <f>IF((SUM('Раздел 4'!F52:F52)=SUM('Раздел 4'!F36:F51)),"","Неверно!")</f>
      </c>
      <c r="B1117" s="131">
        <v>124267</v>
      </c>
      <c r="C1117" s="118" t="s">
        <v>1484</v>
      </c>
      <c r="D1117" s="118" t="s">
        <v>1730</v>
      </c>
    </row>
    <row r="1118" spans="1:4" ht="25.5">
      <c r="A1118" s="130">
        <f>IF((SUM('Раздел 4'!G52:G52)=SUM('Раздел 4'!G36:G51)),"","Неверно!")</f>
      </c>
      <c r="B1118" s="131">
        <v>124267</v>
      </c>
      <c r="C1118" s="118" t="s">
        <v>1485</v>
      </c>
      <c r="D1118" s="118" t="s">
        <v>1730</v>
      </c>
    </row>
    <row r="1119" spans="1:4" ht="25.5">
      <c r="A1119" s="130">
        <f>IF((SUM('Раздел 4'!H52:H52)=SUM('Раздел 4'!H36:H51)),"","Неверно!")</f>
      </c>
      <c r="B1119" s="131">
        <v>124267</v>
      </c>
      <c r="C1119" s="118" t="s">
        <v>1486</v>
      </c>
      <c r="D1119" s="118" t="s">
        <v>1730</v>
      </c>
    </row>
    <row r="1120" spans="1:4" ht="25.5">
      <c r="A1120" s="130">
        <f>IF((SUM('Раздел 4'!I52:I52)=SUM('Раздел 4'!I36:I51)),"","Неверно!")</f>
      </c>
      <c r="B1120" s="131">
        <v>124267</v>
      </c>
      <c r="C1120" s="118" t="s">
        <v>1487</v>
      </c>
      <c r="D1120" s="118" t="s">
        <v>1730</v>
      </c>
    </row>
    <row r="1121" spans="1:4" ht="25.5">
      <c r="A1121" s="130">
        <f>IF((SUM('Раздел 4'!J52:J52)=SUM('Раздел 4'!J36:J51)),"","Неверно!")</f>
      </c>
      <c r="B1121" s="131">
        <v>124267</v>
      </c>
      <c r="C1121" s="118" t="s">
        <v>1488</v>
      </c>
      <c r="D1121" s="118" t="s">
        <v>1730</v>
      </c>
    </row>
    <row r="1122" spans="1:4" ht="25.5">
      <c r="A1122" s="130">
        <f>IF((SUM('Раздел 4'!K52:K52)=SUM('Раздел 4'!K36:K51)),"","Неверно!")</f>
      </c>
      <c r="B1122" s="131">
        <v>124267</v>
      </c>
      <c r="C1122" s="118" t="s">
        <v>1489</v>
      </c>
      <c r="D1122" s="118" t="s">
        <v>1730</v>
      </c>
    </row>
    <row r="1123" spans="1:4" ht="25.5">
      <c r="A1123" s="130">
        <f>IF((SUM('Раздел 4'!L52:L52)=SUM('Раздел 4'!L36:L51)),"","Неверно!")</f>
      </c>
      <c r="B1123" s="131">
        <v>124267</v>
      </c>
      <c r="C1123" s="118" t="s">
        <v>1490</v>
      </c>
      <c r="D1123" s="118" t="s">
        <v>1730</v>
      </c>
    </row>
    <row r="1124" spans="1:4" ht="25.5">
      <c r="A1124" s="130">
        <f>IF((SUM('Раздел 4'!M52:M52)=SUM('Раздел 4'!M36:M51)),"","Неверно!")</f>
      </c>
      <c r="B1124" s="131">
        <v>124267</v>
      </c>
      <c r="C1124" s="118" t="s">
        <v>1491</v>
      </c>
      <c r="D1124" s="118" t="s">
        <v>1730</v>
      </c>
    </row>
    <row r="1125" spans="1:4" ht="25.5">
      <c r="A1125" s="130">
        <f>IF((SUM('Раздел 4'!N52:N52)=SUM('Раздел 4'!N36:N51)),"","Неверно!")</f>
      </c>
      <c r="B1125" s="131">
        <v>124267</v>
      </c>
      <c r="C1125" s="118" t="s">
        <v>1492</v>
      </c>
      <c r="D1125" s="118" t="s">
        <v>1730</v>
      </c>
    </row>
    <row r="1126" spans="1:4" ht="25.5">
      <c r="A1126" s="130">
        <f>IF((SUM('Раздел 4'!O52:O52)=SUM('Раздел 4'!O36:O51)),"","Неверно!")</f>
      </c>
      <c r="B1126" s="131">
        <v>124267</v>
      </c>
      <c r="C1126" s="118" t="s">
        <v>1493</v>
      </c>
      <c r="D1126" s="118" t="s">
        <v>1730</v>
      </c>
    </row>
    <row r="1127" spans="1:4" ht="25.5">
      <c r="A1127" s="130">
        <f>IF((SUM('Раздел 4'!P52:P52)=SUM('Раздел 4'!P36:P51)),"","Неверно!")</f>
      </c>
      <c r="B1127" s="131">
        <v>124267</v>
      </c>
      <c r="C1127" s="118" t="s">
        <v>1494</v>
      </c>
      <c r="D1127" s="118" t="s">
        <v>1730</v>
      </c>
    </row>
    <row r="1128" spans="1:4" ht="25.5">
      <c r="A1128" s="130">
        <f>IF((SUM('Раздел 4'!Q52:Q52)=SUM('Раздел 4'!Q36:Q51)),"","Неверно!")</f>
      </c>
      <c r="B1128" s="131">
        <v>124267</v>
      </c>
      <c r="C1128" s="118" t="s">
        <v>1495</v>
      </c>
      <c r="D1128" s="118" t="s">
        <v>1730</v>
      </c>
    </row>
    <row r="1129" spans="1:4" ht="25.5">
      <c r="A1129" s="130">
        <f>IF((SUM('Раздел 4'!R52:R52)=SUM('Раздел 4'!R36:R51)),"","Неверно!")</f>
      </c>
      <c r="B1129" s="131">
        <v>124267</v>
      </c>
      <c r="C1129" s="118" t="s">
        <v>1496</v>
      </c>
      <c r="D1129" s="118" t="s">
        <v>1730</v>
      </c>
    </row>
    <row r="1130" spans="1:4" ht="25.5">
      <c r="A1130" s="130">
        <f>IF((SUM('Раздел 4'!S52:S52)=SUM('Раздел 4'!S36:S51)),"","Неверно!")</f>
      </c>
      <c r="B1130" s="131">
        <v>124267</v>
      </c>
      <c r="C1130" s="118" t="s">
        <v>1497</v>
      </c>
      <c r="D1130" s="118" t="s">
        <v>1730</v>
      </c>
    </row>
    <row r="1131" spans="1:4" ht="25.5">
      <c r="A1131" s="130">
        <f>IF((SUM('Раздел 4'!T52:T52)=SUM('Раздел 4'!T36:T51)),"","Неверно!")</f>
      </c>
      <c r="B1131" s="131">
        <v>124267</v>
      </c>
      <c r="C1131" s="118" t="s">
        <v>1498</v>
      </c>
      <c r="D1131" s="118" t="s">
        <v>1730</v>
      </c>
    </row>
    <row r="1132" spans="1:4" ht="25.5">
      <c r="A1132" s="130">
        <f>IF((SUM('Раздел 4'!U52:U52)=SUM('Раздел 4'!U36:U51)),"","Неверно!")</f>
      </c>
      <c r="B1132" s="131">
        <v>124267</v>
      </c>
      <c r="C1132" s="118" t="s">
        <v>1499</v>
      </c>
      <c r="D1132" s="118" t="s">
        <v>1730</v>
      </c>
    </row>
    <row r="1133" spans="1:4" ht="25.5">
      <c r="A1133" s="130">
        <f>IF((SUM('Раздел 4'!V52:V52)=SUM('Раздел 4'!V36:V51)),"","Неверно!")</f>
      </c>
      <c r="B1133" s="131">
        <v>124267</v>
      </c>
      <c r="C1133" s="118" t="s">
        <v>1500</v>
      </c>
      <c r="D1133" s="118" t="s">
        <v>1730</v>
      </c>
    </row>
    <row r="1134" spans="1:4" ht="25.5">
      <c r="A1134" s="130">
        <f>IF((SUM('Раздел 4'!W52:W52)=SUM('Раздел 4'!W36:W51)),"","Неверно!")</f>
      </c>
      <c r="B1134" s="131">
        <v>124267</v>
      </c>
      <c r="C1134" s="118" t="s">
        <v>1501</v>
      </c>
      <c r="D1134" s="118" t="s">
        <v>1730</v>
      </c>
    </row>
    <row r="1135" spans="1:4" ht="25.5">
      <c r="A1135" s="130">
        <f>IF((SUM('Раздел 4'!X52:X52)=SUM('Раздел 4'!X36:X51)),"","Неверно!")</f>
      </c>
      <c r="B1135" s="131">
        <v>124267</v>
      </c>
      <c r="C1135" s="118" t="s">
        <v>1502</v>
      </c>
      <c r="D1135" s="118" t="s">
        <v>1730</v>
      </c>
    </row>
    <row r="1136" spans="1:4" ht="25.5">
      <c r="A1136" s="130">
        <f>IF((SUM('Раздел 4'!Y52:Y52)=SUM('Раздел 4'!Y36:Y51)),"","Неверно!")</f>
      </c>
      <c r="B1136" s="131">
        <v>124267</v>
      </c>
      <c r="C1136" s="118" t="s">
        <v>1503</v>
      </c>
      <c r="D1136" s="118" t="s">
        <v>1730</v>
      </c>
    </row>
    <row r="1137" spans="1:4" ht="25.5">
      <c r="A1137" s="130">
        <f>IF((SUM('Раздел 4'!Z52:Z52)=SUM('Раздел 4'!Z36:Z51)),"","Неверно!")</f>
      </c>
      <c r="B1137" s="131">
        <v>124267</v>
      </c>
      <c r="C1137" s="118" t="s">
        <v>1504</v>
      </c>
      <c r="D1137" s="118" t="s">
        <v>1730</v>
      </c>
    </row>
    <row r="1138" spans="1:4" ht="25.5">
      <c r="A1138" s="130">
        <f>IF((SUM('Раздел 4'!AA52:AA52)=SUM('Раздел 4'!AA36:AA51)),"","Неверно!")</f>
      </c>
      <c r="B1138" s="131">
        <v>124267</v>
      </c>
      <c r="C1138" s="118" t="s">
        <v>1505</v>
      </c>
      <c r="D1138" s="118" t="s">
        <v>1730</v>
      </c>
    </row>
    <row r="1139" spans="1:4" ht="25.5">
      <c r="A1139" s="130">
        <f>IF((SUM('Раздел 4'!AB52:AB52)=SUM('Раздел 4'!AB36:AB51)),"","Неверно!")</f>
      </c>
      <c r="B1139" s="131">
        <v>124267</v>
      </c>
      <c r="C1139" s="118" t="s">
        <v>1506</v>
      </c>
      <c r="D1139" s="118" t="s">
        <v>1730</v>
      </c>
    </row>
    <row r="1140" spans="1:4" ht="25.5">
      <c r="A1140" s="130">
        <f>IF((SUM('Раздел 4'!AC52:AC52)=SUM('Раздел 4'!AC36:AC51)),"","Неверно!")</f>
      </c>
      <c r="B1140" s="131">
        <v>124267</v>
      </c>
      <c r="C1140" s="118" t="s">
        <v>1507</v>
      </c>
      <c r="D1140" s="118" t="s">
        <v>1730</v>
      </c>
    </row>
    <row r="1141" spans="1:4" ht="25.5">
      <c r="A1141" s="130">
        <f>IF((SUM('Раздел 4'!AD52:AD52)=SUM('Раздел 4'!AD36:AD51)),"","Неверно!")</f>
      </c>
      <c r="B1141" s="131">
        <v>124267</v>
      </c>
      <c r="C1141" s="118" t="s">
        <v>1508</v>
      </c>
      <c r="D1141" s="118" t="s">
        <v>1730</v>
      </c>
    </row>
    <row r="1142" spans="1:4" ht="25.5">
      <c r="A1142" s="130">
        <f>IF((SUM('Раздел 4'!AE52:AE52)=SUM('Раздел 4'!AE36:AE51)),"","Неверно!")</f>
      </c>
      <c r="B1142" s="131">
        <v>124267</v>
      </c>
      <c r="C1142" s="118" t="s">
        <v>1509</v>
      </c>
      <c r="D1142" s="118" t="s">
        <v>1730</v>
      </c>
    </row>
    <row r="1143" spans="1:4" ht="25.5">
      <c r="A1143" s="130">
        <f>IF((SUM('Раздел 4'!AF52:AF52)=SUM('Раздел 4'!AF36:AF51)),"","Неверно!")</f>
      </c>
      <c r="B1143" s="131">
        <v>124267</v>
      </c>
      <c r="C1143" s="118" t="s">
        <v>1510</v>
      </c>
      <c r="D1143" s="118" t="s">
        <v>1730</v>
      </c>
    </row>
    <row r="1144" spans="1:4" ht="25.5">
      <c r="A1144" s="130">
        <f>IF((SUM('Раздел 4'!AG52:AG52)=SUM('Раздел 4'!AG36:AG51)),"","Неверно!")</f>
      </c>
      <c r="B1144" s="131">
        <v>124267</v>
      </c>
      <c r="C1144" s="118" t="s">
        <v>1511</v>
      </c>
      <c r="D1144" s="118" t="s">
        <v>1730</v>
      </c>
    </row>
    <row r="1145" spans="1:4" ht="25.5">
      <c r="A1145" s="130">
        <f>IF((SUM('Раздел 4'!AH52:AH52)=SUM('Раздел 4'!AH36:AH51)),"","Неверно!")</f>
      </c>
      <c r="B1145" s="131">
        <v>124267</v>
      </c>
      <c r="C1145" s="118" t="s">
        <v>1512</v>
      </c>
      <c r="D1145" s="118" t="s">
        <v>1730</v>
      </c>
    </row>
    <row r="1146" spans="1:4" ht="25.5">
      <c r="A1146" s="130">
        <f>IF((SUM('Раздел 4'!AI52:AI52)=SUM('Раздел 4'!AI36:AI51)),"","Неверно!")</f>
      </c>
      <c r="B1146" s="131">
        <v>124267</v>
      </c>
      <c r="C1146" s="118" t="s">
        <v>1513</v>
      </c>
      <c r="D1146" s="118" t="s">
        <v>1730</v>
      </c>
    </row>
    <row r="1147" spans="1:4" ht="25.5">
      <c r="A1147" s="130">
        <f>IF((SUM('Раздел 4'!AJ52:AJ52)=SUM('Раздел 4'!AJ36:AJ51)),"","Неверно!")</f>
      </c>
      <c r="B1147" s="131">
        <v>124267</v>
      </c>
      <c r="C1147" s="118" t="s">
        <v>1514</v>
      </c>
      <c r="D1147" s="118" t="s">
        <v>1730</v>
      </c>
    </row>
    <row r="1148" spans="1:4" ht="25.5">
      <c r="A1148" s="130">
        <f>IF((SUM('Раздел 4'!AK52:AK52)=SUM('Раздел 4'!AK36:AK51)),"","Неверно!")</f>
      </c>
      <c r="B1148" s="131">
        <v>124267</v>
      </c>
      <c r="C1148" s="118" t="s">
        <v>1515</v>
      </c>
      <c r="D1148" s="118" t="s">
        <v>1730</v>
      </c>
    </row>
    <row r="1149" spans="1:4" ht="25.5">
      <c r="A1149" s="130">
        <f>IF((SUM('Раздел 4'!AL52:AL52)=SUM('Раздел 4'!AL36:AL51)),"","Неверно!")</f>
      </c>
      <c r="B1149" s="131">
        <v>124267</v>
      </c>
      <c r="C1149" s="118" t="s">
        <v>1516</v>
      </c>
      <c r="D1149" s="118" t="s">
        <v>1730</v>
      </c>
    </row>
    <row r="1150" spans="1:4" ht="25.5">
      <c r="A1150" s="130">
        <f>IF((SUM('Раздел 4'!AM52:AM52)=SUM('Раздел 4'!AM36:AM51)),"","Неверно!")</f>
      </c>
      <c r="B1150" s="131">
        <v>124267</v>
      </c>
      <c r="C1150" s="118" t="s">
        <v>1517</v>
      </c>
      <c r="D1150" s="118" t="s">
        <v>1730</v>
      </c>
    </row>
    <row r="1151" spans="1:4" ht="25.5">
      <c r="A1151" s="130">
        <f>IF((SUM('Раздел 4'!E35:E35)=SUM('Раздел 4'!E4:E34)),"","Неверно!")</f>
      </c>
      <c r="B1151" s="131">
        <v>124268</v>
      </c>
      <c r="C1151" s="118" t="s">
        <v>1518</v>
      </c>
      <c r="D1151" s="118" t="s">
        <v>1729</v>
      </c>
    </row>
    <row r="1152" spans="1:4" ht="25.5">
      <c r="A1152" s="130">
        <f>IF((SUM('Раздел 4'!F35:F35)=SUM('Раздел 4'!F4:F34)),"","Неверно!")</f>
      </c>
      <c r="B1152" s="131">
        <v>124268</v>
      </c>
      <c r="C1152" s="118" t="s">
        <v>1519</v>
      </c>
      <c r="D1152" s="118" t="s">
        <v>1729</v>
      </c>
    </row>
    <row r="1153" spans="1:4" ht="25.5">
      <c r="A1153" s="130">
        <f>IF((SUM('Раздел 4'!G35:G35)=SUM('Раздел 4'!G4:G34)),"","Неверно!")</f>
      </c>
      <c r="B1153" s="131">
        <v>124268</v>
      </c>
      <c r="C1153" s="118" t="s">
        <v>1520</v>
      </c>
      <c r="D1153" s="118" t="s">
        <v>1729</v>
      </c>
    </row>
    <row r="1154" spans="1:4" ht="25.5">
      <c r="A1154" s="130">
        <f>IF((SUM('Раздел 4'!H35:H35)=SUM('Раздел 4'!H4:H34)),"","Неверно!")</f>
      </c>
      <c r="B1154" s="131">
        <v>124268</v>
      </c>
      <c r="C1154" s="118" t="s">
        <v>1521</v>
      </c>
      <c r="D1154" s="118" t="s">
        <v>1729</v>
      </c>
    </row>
    <row r="1155" spans="1:4" ht="25.5">
      <c r="A1155" s="130">
        <f>IF((SUM('Раздел 4'!I35:I35)=SUM('Раздел 4'!I4:I34)),"","Неверно!")</f>
      </c>
      <c r="B1155" s="131">
        <v>124268</v>
      </c>
      <c r="C1155" s="118" t="s">
        <v>1522</v>
      </c>
      <c r="D1155" s="118" t="s">
        <v>1729</v>
      </c>
    </row>
    <row r="1156" spans="1:4" ht="25.5">
      <c r="A1156" s="130">
        <f>IF((SUM('Раздел 4'!J35:J35)=SUM('Раздел 4'!J4:J34)),"","Неверно!")</f>
      </c>
      <c r="B1156" s="131">
        <v>124268</v>
      </c>
      <c r="C1156" s="118" t="s">
        <v>1523</v>
      </c>
      <c r="D1156" s="118" t="s">
        <v>1729</v>
      </c>
    </row>
    <row r="1157" spans="1:4" ht="25.5">
      <c r="A1157" s="130">
        <f>IF((SUM('Раздел 4'!K35:K35)=SUM('Раздел 4'!K4:K34)),"","Неверно!")</f>
      </c>
      <c r="B1157" s="131">
        <v>124268</v>
      </c>
      <c r="C1157" s="118" t="s">
        <v>1524</v>
      </c>
      <c r="D1157" s="118" t="s">
        <v>1729</v>
      </c>
    </row>
    <row r="1158" spans="1:4" ht="25.5">
      <c r="A1158" s="130">
        <f>IF((SUM('Раздел 4'!L35:L35)=SUM('Раздел 4'!L4:L34)),"","Неверно!")</f>
      </c>
      <c r="B1158" s="131">
        <v>124268</v>
      </c>
      <c r="C1158" s="118" t="s">
        <v>1525</v>
      </c>
      <c r="D1158" s="118" t="s">
        <v>1729</v>
      </c>
    </row>
    <row r="1159" spans="1:4" ht="25.5">
      <c r="A1159" s="130">
        <f>IF((SUM('Раздел 4'!M35:M35)=SUM('Раздел 4'!M4:M34)),"","Неверно!")</f>
      </c>
      <c r="B1159" s="131">
        <v>124268</v>
      </c>
      <c r="C1159" s="118" t="s">
        <v>1526</v>
      </c>
      <c r="D1159" s="118" t="s">
        <v>1729</v>
      </c>
    </row>
    <row r="1160" spans="1:4" ht="25.5">
      <c r="A1160" s="130">
        <f>IF((SUM('Раздел 4'!N35:N35)=SUM('Раздел 4'!N4:N34)),"","Неверно!")</f>
      </c>
      <c r="B1160" s="131">
        <v>124268</v>
      </c>
      <c r="C1160" s="118" t="s">
        <v>1527</v>
      </c>
      <c r="D1160" s="118" t="s">
        <v>1729</v>
      </c>
    </row>
    <row r="1161" spans="1:4" ht="25.5">
      <c r="A1161" s="130">
        <f>IF((SUM('Раздел 4'!O35:O35)=SUM('Раздел 4'!O4:O34)),"","Неверно!")</f>
      </c>
      <c r="B1161" s="131">
        <v>124268</v>
      </c>
      <c r="C1161" s="118" t="s">
        <v>1528</v>
      </c>
      <c r="D1161" s="118" t="s">
        <v>1729</v>
      </c>
    </row>
    <row r="1162" spans="1:4" ht="25.5">
      <c r="A1162" s="130">
        <f>IF((SUM('Раздел 4'!P35:P35)=SUM('Раздел 4'!P4:P34)),"","Неверно!")</f>
      </c>
      <c r="B1162" s="131">
        <v>124268</v>
      </c>
      <c r="C1162" s="118" t="s">
        <v>1529</v>
      </c>
      <c r="D1162" s="118" t="s">
        <v>1729</v>
      </c>
    </row>
    <row r="1163" spans="1:4" ht="25.5">
      <c r="A1163" s="130">
        <f>IF((SUM('Раздел 4'!Q35:Q35)=SUM('Раздел 4'!Q4:Q34)),"","Неверно!")</f>
      </c>
      <c r="B1163" s="131">
        <v>124268</v>
      </c>
      <c r="C1163" s="118" t="s">
        <v>1530</v>
      </c>
      <c r="D1163" s="118" t="s">
        <v>1729</v>
      </c>
    </row>
    <row r="1164" spans="1:4" ht="25.5">
      <c r="A1164" s="130">
        <f>IF((SUM('Раздел 4'!R35:R35)=SUM('Раздел 4'!R4:R34)),"","Неверно!")</f>
      </c>
      <c r="B1164" s="131">
        <v>124268</v>
      </c>
      <c r="C1164" s="118" t="s">
        <v>1531</v>
      </c>
      <c r="D1164" s="118" t="s">
        <v>1729</v>
      </c>
    </row>
    <row r="1165" spans="1:4" ht="25.5">
      <c r="A1165" s="130">
        <f>IF((SUM('Раздел 4'!S35:S35)=SUM('Раздел 4'!S4:S34)),"","Неверно!")</f>
      </c>
      <c r="B1165" s="131">
        <v>124268</v>
      </c>
      <c r="C1165" s="118" t="s">
        <v>1532</v>
      </c>
      <c r="D1165" s="118" t="s">
        <v>1729</v>
      </c>
    </row>
    <row r="1166" spans="1:4" ht="25.5">
      <c r="A1166" s="130">
        <f>IF((SUM('Раздел 4'!T35:T35)=SUM('Раздел 4'!T4:T34)),"","Неверно!")</f>
      </c>
      <c r="B1166" s="131">
        <v>124268</v>
      </c>
      <c r="C1166" s="118" t="s">
        <v>1533</v>
      </c>
      <c r="D1166" s="118" t="s">
        <v>1729</v>
      </c>
    </row>
    <row r="1167" spans="1:4" ht="25.5">
      <c r="A1167" s="130">
        <f>IF((SUM('Раздел 4'!U35:U35)=SUM('Раздел 4'!U4:U34)),"","Неверно!")</f>
      </c>
      <c r="B1167" s="131">
        <v>124268</v>
      </c>
      <c r="C1167" s="118" t="s">
        <v>1534</v>
      </c>
      <c r="D1167" s="118" t="s">
        <v>1729</v>
      </c>
    </row>
    <row r="1168" spans="1:4" ht="25.5">
      <c r="A1168" s="130">
        <f>IF((SUM('Раздел 4'!V35:V35)=SUM('Раздел 4'!V4:V34)),"","Неверно!")</f>
      </c>
      <c r="B1168" s="131">
        <v>124268</v>
      </c>
      <c r="C1168" s="118" t="s">
        <v>1535</v>
      </c>
      <c r="D1168" s="118" t="s">
        <v>1729</v>
      </c>
    </row>
    <row r="1169" spans="1:4" ht="25.5">
      <c r="A1169" s="130">
        <f>IF((SUM('Раздел 4'!W35:W35)=SUM('Раздел 4'!W4:W34)),"","Неверно!")</f>
      </c>
      <c r="B1169" s="131">
        <v>124268</v>
      </c>
      <c r="C1169" s="118" t="s">
        <v>1536</v>
      </c>
      <c r="D1169" s="118" t="s">
        <v>1729</v>
      </c>
    </row>
    <row r="1170" spans="1:4" ht="25.5">
      <c r="A1170" s="130">
        <f>IF((SUM('Раздел 4'!X35:X35)=SUM('Раздел 4'!X4:X34)),"","Неверно!")</f>
      </c>
      <c r="B1170" s="131">
        <v>124268</v>
      </c>
      <c r="C1170" s="118" t="s">
        <v>1537</v>
      </c>
      <c r="D1170" s="118" t="s">
        <v>1729</v>
      </c>
    </row>
    <row r="1171" spans="1:4" ht="25.5">
      <c r="A1171" s="130">
        <f>IF((SUM('Раздел 4'!Y35:Y35)=SUM('Раздел 4'!Y4:Y34)),"","Неверно!")</f>
      </c>
      <c r="B1171" s="131">
        <v>124268</v>
      </c>
      <c r="C1171" s="118" t="s">
        <v>1538</v>
      </c>
      <c r="D1171" s="118" t="s">
        <v>1729</v>
      </c>
    </row>
    <row r="1172" spans="1:4" ht="25.5">
      <c r="A1172" s="130">
        <f>IF((SUM('Раздел 4'!Z35:Z35)=SUM('Раздел 4'!Z4:Z34)),"","Неверно!")</f>
      </c>
      <c r="B1172" s="131">
        <v>124268</v>
      </c>
      <c r="C1172" s="118" t="s">
        <v>1539</v>
      </c>
      <c r="D1172" s="118" t="s">
        <v>1729</v>
      </c>
    </row>
    <row r="1173" spans="1:4" ht="25.5">
      <c r="A1173" s="130">
        <f>IF((SUM('Раздел 4'!AA35:AA35)=SUM('Раздел 4'!AA4:AA34)),"","Неверно!")</f>
      </c>
      <c r="B1173" s="131">
        <v>124268</v>
      </c>
      <c r="C1173" s="118" t="s">
        <v>1540</v>
      </c>
      <c r="D1173" s="118" t="s">
        <v>1729</v>
      </c>
    </row>
    <row r="1174" spans="1:4" ht="25.5">
      <c r="A1174" s="130">
        <f>IF((SUM('Раздел 4'!AB35:AB35)=SUM('Раздел 4'!AB4:AB34)),"","Неверно!")</f>
      </c>
      <c r="B1174" s="131">
        <v>124268</v>
      </c>
      <c r="C1174" s="118" t="s">
        <v>1541</v>
      </c>
      <c r="D1174" s="118" t="s">
        <v>1729</v>
      </c>
    </row>
    <row r="1175" spans="1:4" ht="25.5">
      <c r="A1175" s="130">
        <f>IF((SUM('Раздел 4'!AC35:AC35)=SUM('Раздел 4'!AC4:AC34)),"","Неверно!")</f>
      </c>
      <c r="B1175" s="131">
        <v>124268</v>
      </c>
      <c r="C1175" s="118" t="s">
        <v>1542</v>
      </c>
      <c r="D1175" s="118" t="s">
        <v>1729</v>
      </c>
    </row>
    <row r="1176" spans="1:4" ht="25.5">
      <c r="A1176" s="130">
        <f>IF((SUM('Раздел 4'!AD35:AD35)=SUM('Раздел 4'!AD4:AD34)),"","Неверно!")</f>
      </c>
      <c r="B1176" s="131">
        <v>124268</v>
      </c>
      <c r="C1176" s="118" t="s">
        <v>1543</v>
      </c>
      <c r="D1176" s="118" t="s">
        <v>1729</v>
      </c>
    </row>
    <row r="1177" spans="1:4" ht="25.5">
      <c r="A1177" s="130">
        <f>IF((SUM('Раздел 4'!AE35:AE35)=SUM('Раздел 4'!AE4:AE34)),"","Неверно!")</f>
      </c>
      <c r="B1177" s="131">
        <v>124268</v>
      </c>
      <c r="C1177" s="118" t="s">
        <v>1544</v>
      </c>
      <c r="D1177" s="118" t="s">
        <v>1729</v>
      </c>
    </row>
    <row r="1178" spans="1:4" ht="25.5">
      <c r="A1178" s="130">
        <f>IF((SUM('Раздел 4'!AF35:AF35)=SUM('Раздел 4'!AF4:AF34)),"","Неверно!")</f>
      </c>
      <c r="B1178" s="131">
        <v>124268</v>
      </c>
      <c r="C1178" s="118" t="s">
        <v>1545</v>
      </c>
      <c r="D1178" s="118" t="s">
        <v>1729</v>
      </c>
    </row>
    <row r="1179" spans="1:4" ht="25.5">
      <c r="A1179" s="130">
        <f>IF((SUM('Раздел 4'!AG35:AG35)=SUM('Раздел 4'!AG4:AG34)),"","Неверно!")</f>
      </c>
      <c r="B1179" s="131">
        <v>124268</v>
      </c>
      <c r="C1179" s="118" t="s">
        <v>1546</v>
      </c>
      <c r="D1179" s="118" t="s">
        <v>1729</v>
      </c>
    </row>
    <row r="1180" spans="1:4" ht="25.5">
      <c r="A1180" s="130">
        <f>IF((SUM('Раздел 4'!AH35:AH35)=SUM('Раздел 4'!AH4:AH34)),"","Неверно!")</f>
      </c>
      <c r="B1180" s="131">
        <v>124268</v>
      </c>
      <c r="C1180" s="118" t="s">
        <v>1547</v>
      </c>
      <c r="D1180" s="118" t="s">
        <v>1729</v>
      </c>
    </row>
    <row r="1181" spans="1:4" ht="25.5">
      <c r="A1181" s="130">
        <f>IF((SUM('Раздел 4'!AI35:AI35)=SUM('Раздел 4'!AI4:AI34)),"","Неверно!")</f>
      </c>
      <c r="B1181" s="131">
        <v>124268</v>
      </c>
      <c r="C1181" s="118" t="s">
        <v>1548</v>
      </c>
      <c r="D1181" s="118" t="s">
        <v>1729</v>
      </c>
    </row>
    <row r="1182" spans="1:4" ht="25.5">
      <c r="A1182" s="130">
        <f>IF((SUM('Раздел 4'!AJ35:AJ35)=SUM('Раздел 4'!AJ4:AJ34)),"","Неверно!")</f>
      </c>
      <c r="B1182" s="131">
        <v>124268</v>
      </c>
      <c r="C1182" s="118" t="s">
        <v>1549</v>
      </c>
      <c r="D1182" s="118" t="s">
        <v>1729</v>
      </c>
    </row>
    <row r="1183" spans="1:4" ht="25.5">
      <c r="A1183" s="130">
        <f>IF((SUM('Раздел 4'!AK35:AK35)=SUM('Раздел 4'!AK4:AK34)),"","Неверно!")</f>
      </c>
      <c r="B1183" s="131">
        <v>124268</v>
      </c>
      <c r="C1183" s="118" t="s">
        <v>1550</v>
      </c>
      <c r="D1183" s="118" t="s">
        <v>1729</v>
      </c>
    </row>
    <row r="1184" spans="1:4" ht="25.5">
      <c r="A1184" s="130">
        <f>IF((SUM('Раздел 4'!AL35:AL35)=SUM('Раздел 4'!AL4:AL34)),"","Неверно!")</f>
      </c>
      <c r="B1184" s="131">
        <v>124268</v>
      </c>
      <c r="C1184" s="118" t="s">
        <v>1551</v>
      </c>
      <c r="D1184" s="118" t="s">
        <v>1729</v>
      </c>
    </row>
    <row r="1185" spans="1:4" ht="25.5">
      <c r="A1185" s="130">
        <f>IF((SUM('Раздел 4'!AM35:AM35)=SUM('Раздел 4'!AM4:AM34)),"","Неверно!")</f>
      </c>
      <c r="B1185" s="131">
        <v>124268</v>
      </c>
      <c r="C1185" s="118" t="s">
        <v>1552</v>
      </c>
      <c r="D1185" s="118" t="s">
        <v>1729</v>
      </c>
    </row>
    <row r="1186" spans="1:4" ht="25.5">
      <c r="A1186" s="130">
        <f>IF((SUM('Раздел 3'!E52:E52)&lt;=SUM('Раздел 3'!E36:E51)),"","Неверно!")</f>
      </c>
      <c r="B1186" s="131">
        <v>124269</v>
      </c>
      <c r="C1186" s="118" t="s">
        <v>1553</v>
      </c>
      <c r="D1186" s="118" t="s">
        <v>1752</v>
      </c>
    </row>
    <row r="1187" spans="1:4" ht="25.5">
      <c r="A1187" s="130">
        <f>IF((SUM('Раздел 3'!F52:F52)&lt;=SUM('Раздел 3'!F36:F51)),"","Неверно!")</f>
      </c>
      <c r="B1187" s="131">
        <v>124269</v>
      </c>
      <c r="C1187" s="118" t="s">
        <v>1554</v>
      </c>
      <c r="D1187" s="118" t="s">
        <v>1752</v>
      </c>
    </row>
    <row r="1188" spans="1:4" ht="25.5">
      <c r="A1188" s="130">
        <f>IF((SUM('Раздел 3'!G52:G52)&lt;=SUM('Раздел 3'!G36:G51)),"","Неверно!")</f>
      </c>
      <c r="B1188" s="131">
        <v>124269</v>
      </c>
      <c r="C1188" s="118" t="s">
        <v>1555</v>
      </c>
      <c r="D1188" s="118" t="s">
        <v>1752</v>
      </c>
    </row>
    <row r="1189" spans="1:4" ht="25.5">
      <c r="A1189" s="130">
        <f>IF((SUM('Раздел 3'!H52:H52)&lt;=SUM('Раздел 3'!H36:H51)),"","Неверно!")</f>
      </c>
      <c r="B1189" s="131">
        <v>124269</v>
      </c>
      <c r="C1189" s="118" t="s">
        <v>1556</v>
      </c>
      <c r="D1189" s="118" t="s">
        <v>1752</v>
      </c>
    </row>
    <row r="1190" spans="1:4" ht="25.5">
      <c r="A1190" s="130">
        <f>IF((SUM('Раздел 3'!I52:I52)&lt;=SUM('Раздел 3'!I36:I51)),"","Неверно!")</f>
      </c>
      <c r="B1190" s="131">
        <v>124269</v>
      </c>
      <c r="C1190" s="118" t="s">
        <v>1557</v>
      </c>
      <c r="D1190" s="118" t="s">
        <v>1752</v>
      </c>
    </row>
    <row r="1191" spans="1:4" ht="25.5">
      <c r="A1191" s="130">
        <f>IF((SUM('Раздел 3'!J52:J52)&lt;=SUM('Раздел 3'!J36:J51)),"","Неверно!")</f>
      </c>
      <c r="B1191" s="131">
        <v>124269</v>
      </c>
      <c r="C1191" s="118" t="s">
        <v>1558</v>
      </c>
      <c r="D1191" s="118" t="s">
        <v>1752</v>
      </c>
    </row>
    <row r="1192" spans="1:4" ht="25.5">
      <c r="A1192" s="130">
        <f>IF((SUM('Раздел 3'!K52:K52)&lt;=SUM('Раздел 3'!K36:K51)),"","Неверно!")</f>
      </c>
      <c r="B1192" s="131">
        <v>124269</v>
      </c>
      <c r="C1192" s="118" t="s">
        <v>1559</v>
      </c>
      <c r="D1192" s="118" t="s">
        <v>1752</v>
      </c>
    </row>
    <row r="1193" spans="1:4" ht="25.5">
      <c r="A1193" s="130">
        <f>IF((SUM('Раздел 3'!L52:L52)&lt;=SUM('Раздел 3'!L36:L51)),"","Неверно!")</f>
      </c>
      <c r="B1193" s="131">
        <v>124269</v>
      </c>
      <c r="C1193" s="118" t="s">
        <v>1560</v>
      </c>
      <c r="D1193" s="118" t="s">
        <v>1752</v>
      </c>
    </row>
    <row r="1194" spans="1:4" ht="25.5">
      <c r="A1194" s="130">
        <f>IF((SUM('Раздел 3'!M52:M52)&lt;=SUM('Раздел 3'!M36:M51)),"","Неверно!")</f>
      </c>
      <c r="B1194" s="131">
        <v>124269</v>
      </c>
      <c r="C1194" s="118" t="s">
        <v>1561</v>
      </c>
      <c r="D1194" s="118" t="s">
        <v>1752</v>
      </c>
    </row>
    <row r="1195" spans="1:4" ht="25.5">
      <c r="A1195" s="130">
        <f>IF((SUM('Раздел 3'!N52:N52)&lt;=SUM('Раздел 3'!N36:N51)),"","Неверно!")</f>
      </c>
      <c r="B1195" s="131">
        <v>124269</v>
      </c>
      <c r="C1195" s="118" t="s">
        <v>1562</v>
      </c>
      <c r="D1195" s="118" t="s">
        <v>1752</v>
      </c>
    </row>
    <row r="1196" spans="1:4" ht="25.5">
      <c r="A1196" s="130">
        <f>IF((SUM('Раздел 3'!O52:O52)&lt;=SUM('Раздел 3'!O36:O51)),"","Неверно!")</f>
      </c>
      <c r="B1196" s="131">
        <v>124269</v>
      </c>
      <c r="C1196" s="118" t="s">
        <v>1563</v>
      </c>
      <c r="D1196" s="118" t="s">
        <v>1752</v>
      </c>
    </row>
    <row r="1197" spans="1:4" ht="25.5">
      <c r="A1197" s="130">
        <f>IF((SUM('Раздел 3'!P52:P52)&lt;=SUM('Раздел 3'!P36:P51)),"","Неверно!")</f>
      </c>
      <c r="B1197" s="131">
        <v>124269</v>
      </c>
      <c r="C1197" s="118" t="s">
        <v>1564</v>
      </c>
      <c r="D1197" s="118" t="s">
        <v>1752</v>
      </c>
    </row>
    <row r="1198" spans="1:4" ht="25.5">
      <c r="A1198" s="130">
        <f>IF((SUM('Раздел 3'!Q52:Q52)&lt;=SUM('Раздел 3'!Q36:Q51)),"","Неверно!")</f>
      </c>
      <c r="B1198" s="131">
        <v>124269</v>
      </c>
      <c r="C1198" s="118" t="s">
        <v>1565</v>
      </c>
      <c r="D1198" s="118" t="s">
        <v>1752</v>
      </c>
    </row>
    <row r="1199" spans="1:4" ht="25.5">
      <c r="A1199" s="130">
        <f>IF((SUM('Раздел 3'!R52:R52)&lt;=SUM('Раздел 3'!R36:R51)),"","Неверно!")</f>
      </c>
      <c r="B1199" s="131">
        <v>124269</v>
      </c>
      <c r="C1199" s="118" t="s">
        <v>1566</v>
      </c>
      <c r="D1199" s="118" t="s">
        <v>1752</v>
      </c>
    </row>
    <row r="1200" spans="1:4" ht="25.5">
      <c r="A1200" s="130">
        <f>IF((SUM('Раздел 3'!S52:S52)&lt;=SUM('Раздел 3'!S36:S51)),"","Неверно!")</f>
      </c>
      <c r="B1200" s="131">
        <v>124269</v>
      </c>
      <c r="C1200" s="118" t="s">
        <v>1567</v>
      </c>
      <c r="D1200" s="118" t="s">
        <v>1752</v>
      </c>
    </row>
    <row r="1201" spans="1:4" ht="25.5">
      <c r="A1201" s="130">
        <f>IF((SUM('Раздел 3'!T52:T52)&lt;=SUM('Раздел 3'!T36:T51)),"","Неверно!")</f>
      </c>
      <c r="B1201" s="131">
        <v>124269</v>
      </c>
      <c r="C1201" s="118" t="s">
        <v>1568</v>
      </c>
      <c r="D1201" s="118" t="s">
        <v>1752</v>
      </c>
    </row>
    <row r="1202" spans="1:4" ht="25.5">
      <c r="A1202" s="130">
        <f>IF((SUM('Раздел 3'!U52:U52)&lt;=SUM('Раздел 3'!U36:U51)),"","Неверно!")</f>
      </c>
      <c r="B1202" s="131">
        <v>124269</v>
      </c>
      <c r="C1202" s="118" t="s">
        <v>1569</v>
      </c>
      <c r="D1202" s="118" t="s">
        <v>1752</v>
      </c>
    </row>
    <row r="1203" spans="1:4" ht="25.5">
      <c r="A1203" s="130">
        <f>IF((SUM('Раздел 3'!V52:V52)&lt;=SUM('Раздел 3'!V36:V51)),"","Неверно!")</f>
      </c>
      <c r="B1203" s="131">
        <v>124269</v>
      </c>
      <c r="C1203" s="118" t="s">
        <v>1570</v>
      </c>
      <c r="D1203" s="118" t="s">
        <v>1752</v>
      </c>
    </row>
    <row r="1204" spans="1:4" ht="25.5">
      <c r="A1204" s="130">
        <f>IF((SUM('Раздел 3'!W52:W52)&lt;=SUM('Раздел 3'!W36:W51)),"","Неверно!")</f>
      </c>
      <c r="B1204" s="131">
        <v>124269</v>
      </c>
      <c r="C1204" s="118" t="s">
        <v>2691</v>
      </c>
      <c r="D1204" s="118" t="s">
        <v>1752</v>
      </c>
    </row>
    <row r="1205" spans="1:4" ht="25.5">
      <c r="A1205" s="130">
        <f>IF((SUM('Раздел 3'!X52:X52)&lt;=SUM('Раздел 3'!X36:X51)),"","Неверно!")</f>
      </c>
      <c r="B1205" s="131">
        <v>124269</v>
      </c>
      <c r="C1205" s="118" t="s">
        <v>2692</v>
      </c>
      <c r="D1205" s="118" t="s">
        <v>1752</v>
      </c>
    </row>
    <row r="1206" spans="1:4" ht="25.5">
      <c r="A1206" s="130">
        <f>IF((SUM('Раздел 3'!Y52:Y52)&lt;=SUM('Раздел 3'!Y36:Y51)),"","Неверно!")</f>
      </c>
      <c r="B1206" s="131">
        <v>124269</v>
      </c>
      <c r="C1206" s="118" t="s">
        <v>2693</v>
      </c>
      <c r="D1206" s="118" t="s">
        <v>1752</v>
      </c>
    </row>
    <row r="1207" spans="1:4" ht="25.5">
      <c r="A1207" s="130">
        <f>IF((SUM('Раздел 3'!Z52:Z52)&lt;=SUM('Раздел 3'!Z36:Z51)),"","Неверно!")</f>
      </c>
      <c r="B1207" s="131">
        <v>124269</v>
      </c>
      <c r="C1207" s="118" t="s">
        <v>2694</v>
      </c>
      <c r="D1207" s="118" t="s">
        <v>1752</v>
      </c>
    </row>
    <row r="1208" spans="1:4" ht="25.5">
      <c r="A1208" s="130">
        <f>IF((SUM('Раздел 3'!AA52:AA52)&lt;=SUM('Раздел 3'!AA36:AA51)),"","Неверно!")</f>
      </c>
      <c r="B1208" s="131">
        <v>124269</v>
      </c>
      <c r="C1208" s="118" t="s">
        <v>2695</v>
      </c>
      <c r="D1208" s="118" t="s">
        <v>1752</v>
      </c>
    </row>
    <row r="1209" spans="1:4" ht="25.5">
      <c r="A1209" s="130">
        <f>IF((SUM('Раздел 3'!AB52:AB52)&lt;=SUM('Раздел 3'!AB36:AB51)),"","Неверно!")</f>
      </c>
      <c r="B1209" s="131">
        <v>124269</v>
      </c>
      <c r="C1209" s="118" t="s">
        <v>2696</v>
      </c>
      <c r="D1209" s="118" t="s">
        <v>1752</v>
      </c>
    </row>
    <row r="1210" spans="1:4" ht="25.5">
      <c r="A1210" s="130">
        <f>IF((SUM('Раздел 3'!AC52:AC52)&lt;=SUM('Раздел 3'!AC36:AC51)),"","Неверно!")</f>
      </c>
      <c r="B1210" s="131">
        <v>124269</v>
      </c>
      <c r="C1210" s="118" t="s">
        <v>2697</v>
      </c>
      <c r="D1210" s="118" t="s">
        <v>1752</v>
      </c>
    </row>
    <row r="1211" spans="1:4" ht="25.5">
      <c r="A1211" s="130">
        <f>IF((SUM('Раздел 3'!AD52:AD52)&lt;=SUM('Раздел 3'!AD36:AD51)),"","Неверно!")</f>
      </c>
      <c r="B1211" s="131">
        <v>124269</v>
      </c>
      <c r="C1211" s="118" t="s">
        <v>2698</v>
      </c>
      <c r="D1211" s="118" t="s">
        <v>1752</v>
      </c>
    </row>
    <row r="1212" spans="1:4" ht="25.5">
      <c r="A1212" s="130">
        <f>IF((SUM('Раздел 3'!AE52:AE52)&lt;=SUM('Раздел 3'!AE36:AE51)),"","Неверно!")</f>
      </c>
      <c r="B1212" s="131">
        <v>124269</v>
      </c>
      <c r="C1212" s="118" t="s">
        <v>2699</v>
      </c>
      <c r="D1212" s="118" t="s">
        <v>1752</v>
      </c>
    </row>
    <row r="1213" spans="1:4" ht="25.5">
      <c r="A1213" s="130">
        <f>IF((SUM('Раздел 3'!AF52:AF52)&lt;=SUM('Раздел 3'!AF36:AF51)),"","Неверно!")</f>
      </c>
      <c r="B1213" s="131">
        <v>124269</v>
      </c>
      <c r="C1213" s="118" t="s">
        <v>2700</v>
      </c>
      <c r="D1213" s="118" t="s">
        <v>1752</v>
      </c>
    </row>
    <row r="1214" spans="1:4" ht="25.5">
      <c r="A1214" s="130">
        <f>IF((SUM('Раздел 3'!AG52:AG52)&lt;=SUM('Раздел 3'!AG36:AG51)),"","Неверно!")</f>
      </c>
      <c r="B1214" s="131">
        <v>124269</v>
      </c>
      <c r="C1214" s="118" t="s">
        <v>2701</v>
      </c>
      <c r="D1214" s="118" t="s">
        <v>1752</v>
      </c>
    </row>
    <row r="1215" spans="1:4" ht="25.5">
      <c r="A1215" s="130">
        <f>IF((SUM('Раздел 3'!AH52:AH52)&lt;=SUM('Раздел 3'!AH36:AH51)),"","Неверно!")</f>
      </c>
      <c r="B1215" s="131">
        <v>124269</v>
      </c>
      <c r="C1215" s="118" t="s">
        <v>2702</v>
      </c>
      <c r="D1215" s="118" t="s">
        <v>1752</v>
      </c>
    </row>
    <row r="1216" spans="1:4" ht="25.5">
      <c r="A1216" s="130">
        <f>IF((SUM('Раздел 3'!AI52:AI52)&lt;=SUM('Раздел 3'!AI36:AI51)),"","Неверно!")</f>
      </c>
      <c r="B1216" s="131">
        <v>124269</v>
      </c>
      <c r="C1216" s="118" t="s">
        <v>2703</v>
      </c>
      <c r="D1216" s="118" t="s">
        <v>1752</v>
      </c>
    </row>
    <row r="1217" spans="1:4" ht="25.5">
      <c r="A1217" s="130">
        <f>IF((SUM('Раздел 3'!AJ52:AJ52)&lt;=SUM('Раздел 3'!AJ36:AJ51)),"","Неверно!")</f>
      </c>
      <c r="B1217" s="131">
        <v>124269</v>
      </c>
      <c r="C1217" s="118" t="s">
        <v>2704</v>
      </c>
      <c r="D1217" s="118" t="s">
        <v>1752</v>
      </c>
    </row>
    <row r="1218" spans="1:4" ht="25.5">
      <c r="A1218" s="130">
        <f>IF((SUM('Раздел 3'!AK52:AK52)&lt;=SUM('Раздел 3'!AK36:AK51)),"","Неверно!")</f>
      </c>
      <c r="B1218" s="131">
        <v>124269</v>
      </c>
      <c r="C1218" s="118" t="s">
        <v>2705</v>
      </c>
      <c r="D1218" s="118" t="s">
        <v>1752</v>
      </c>
    </row>
    <row r="1219" spans="1:4" ht="25.5">
      <c r="A1219" s="130">
        <f>IF((SUM('Раздел 2'!E54:E54)=SUM('Раздел 2'!E38:E53)),"","Неверно!")</f>
      </c>
      <c r="B1219" s="131">
        <v>124270</v>
      </c>
      <c r="C1219" s="118" t="s">
        <v>2706</v>
      </c>
      <c r="D1219" s="118" t="s">
        <v>2561</v>
      </c>
    </row>
    <row r="1220" spans="1:4" ht="25.5">
      <c r="A1220" s="130">
        <f>IF((SUM('Раздел 1'!E57:E57)=SUM('Раздел 1'!E41:E56)),"","Неверно!")</f>
      </c>
      <c r="B1220" s="131">
        <v>124271</v>
      </c>
      <c r="C1220" s="118" t="s">
        <v>1590</v>
      </c>
      <c r="D1220" s="118" t="s">
        <v>2562</v>
      </c>
    </row>
    <row r="1221" spans="1:4" ht="25.5">
      <c r="A1221" s="130">
        <f>IF((SUM('Раздел 3'!G4:G4)=0),"","Неверно!")</f>
      </c>
      <c r="B1221" s="131">
        <v>124272</v>
      </c>
      <c r="C1221" s="118" t="s">
        <v>1591</v>
      </c>
      <c r="D1221" s="118" t="s">
        <v>2450</v>
      </c>
    </row>
    <row r="1222" spans="1:4" ht="25.5">
      <c r="A1222" s="130">
        <f>IF((SUM('Раздел 3'!G5:G5)=0),"","Неверно!")</f>
      </c>
      <c r="B1222" s="131">
        <v>124272</v>
      </c>
      <c r="C1222" s="118" t="s">
        <v>1592</v>
      </c>
      <c r="D1222" s="118" t="s">
        <v>2450</v>
      </c>
    </row>
    <row r="1223" spans="1:4" ht="25.5">
      <c r="A1223" s="130">
        <f>IF((SUM('Раздел 3'!G6:G6)=0),"","Неверно!")</f>
      </c>
      <c r="B1223" s="131">
        <v>124272</v>
      </c>
      <c r="C1223" s="118" t="s">
        <v>1593</v>
      </c>
      <c r="D1223" s="118" t="s">
        <v>2450</v>
      </c>
    </row>
    <row r="1224" spans="1:4" ht="25.5">
      <c r="A1224" s="130">
        <f>IF((SUM('Раздел 3'!G7:G7)=0),"","Неверно!")</f>
      </c>
      <c r="B1224" s="131">
        <v>124272</v>
      </c>
      <c r="C1224" s="118" t="s">
        <v>1594</v>
      </c>
      <c r="D1224" s="118" t="s">
        <v>2450</v>
      </c>
    </row>
    <row r="1225" spans="1:4" ht="25.5">
      <c r="A1225" s="130">
        <f>IF((SUM('Раздел 3'!G8:G8)=0),"","Неверно!")</f>
      </c>
      <c r="B1225" s="131">
        <v>124272</v>
      </c>
      <c r="C1225" s="118" t="s">
        <v>1595</v>
      </c>
      <c r="D1225" s="118" t="s">
        <v>2450</v>
      </c>
    </row>
    <row r="1226" spans="1:4" ht="25.5">
      <c r="A1226" s="130">
        <f>IF((SUM('Раздел 3'!G9:G9)=0),"","Неверно!")</f>
      </c>
      <c r="B1226" s="131">
        <v>124272</v>
      </c>
      <c r="C1226" s="118" t="s">
        <v>1596</v>
      </c>
      <c r="D1226" s="118" t="s">
        <v>2450</v>
      </c>
    </row>
    <row r="1227" spans="1:4" ht="25.5">
      <c r="A1227" s="130">
        <f>IF((SUM('Раздел 3'!G10:G10)=0),"","Неверно!")</f>
      </c>
      <c r="B1227" s="131">
        <v>124272</v>
      </c>
      <c r="C1227" s="118" t="s">
        <v>1597</v>
      </c>
      <c r="D1227" s="118" t="s">
        <v>2450</v>
      </c>
    </row>
    <row r="1228" spans="1:4" ht="25.5">
      <c r="A1228" s="130">
        <f>IF((SUM('Раздел 3'!G11:G11)=0),"","Неверно!")</f>
      </c>
      <c r="B1228" s="131">
        <v>124272</v>
      </c>
      <c r="C1228" s="118" t="s">
        <v>1598</v>
      </c>
      <c r="D1228" s="118" t="s">
        <v>2450</v>
      </c>
    </row>
    <row r="1229" spans="1:4" ht="25.5">
      <c r="A1229" s="130">
        <f>IF((SUM('Раздел 3'!G12:G12)=0),"","Неверно!")</f>
      </c>
      <c r="B1229" s="131">
        <v>124272</v>
      </c>
      <c r="C1229" s="118" t="s">
        <v>1599</v>
      </c>
      <c r="D1229" s="118" t="s">
        <v>2450</v>
      </c>
    </row>
    <row r="1230" spans="1:4" ht="25.5">
      <c r="A1230" s="130">
        <f>IF((SUM('Раздел 3'!G13:G13)=0),"","Неверно!")</f>
      </c>
      <c r="B1230" s="131">
        <v>124272</v>
      </c>
      <c r="C1230" s="118" t="s">
        <v>1600</v>
      </c>
      <c r="D1230" s="118" t="s">
        <v>2450</v>
      </c>
    </row>
    <row r="1231" spans="1:4" ht="25.5">
      <c r="A1231" s="130">
        <f>IF((SUM('Раздел 3'!G14:G14)=0),"","Неверно!")</f>
      </c>
      <c r="B1231" s="131">
        <v>124272</v>
      </c>
      <c r="C1231" s="118" t="s">
        <v>1601</v>
      </c>
      <c r="D1231" s="118" t="s">
        <v>2450</v>
      </c>
    </row>
    <row r="1232" spans="1:4" ht="25.5">
      <c r="A1232" s="130">
        <f>IF((SUM('Раздел 3'!G15:G15)=0),"","Неверно!")</f>
      </c>
      <c r="B1232" s="131">
        <v>124272</v>
      </c>
      <c r="C1232" s="118" t="s">
        <v>1602</v>
      </c>
      <c r="D1232" s="118" t="s">
        <v>2450</v>
      </c>
    </row>
    <row r="1233" spans="1:4" ht="25.5">
      <c r="A1233" s="130">
        <f>IF((SUM('Раздел 3'!G16:G16)=0),"","Неверно!")</f>
      </c>
      <c r="B1233" s="131">
        <v>124272</v>
      </c>
      <c r="C1233" s="118" t="s">
        <v>1603</v>
      </c>
      <c r="D1233" s="118" t="s">
        <v>2450</v>
      </c>
    </row>
    <row r="1234" spans="1:4" ht="25.5">
      <c r="A1234" s="130">
        <f>IF((SUM('Раздел 3'!G17:G17)=0),"","Неверно!")</f>
      </c>
      <c r="B1234" s="131">
        <v>124272</v>
      </c>
      <c r="C1234" s="118" t="s">
        <v>1604</v>
      </c>
      <c r="D1234" s="118" t="s">
        <v>2450</v>
      </c>
    </row>
    <row r="1235" spans="1:4" ht="25.5">
      <c r="A1235" s="130">
        <f>IF((SUM('Раздел 3'!G18:G18)=0),"","Неверно!")</f>
      </c>
      <c r="B1235" s="131">
        <v>124272</v>
      </c>
      <c r="C1235" s="118" t="s">
        <v>1605</v>
      </c>
      <c r="D1235" s="118" t="s">
        <v>2450</v>
      </c>
    </row>
    <row r="1236" spans="1:4" ht="25.5">
      <c r="A1236" s="130">
        <f>IF((SUM('Раздел 3'!G19:G19)=0),"","Неверно!")</f>
      </c>
      <c r="B1236" s="131">
        <v>124272</v>
      </c>
      <c r="C1236" s="118" t="s">
        <v>1606</v>
      </c>
      <c r="D1236" s="118" t="s">
        <v>2450</v>
      </c>
    </row>
    <row r="1237" spans="1:4" ht="25.5">
      <c r="A1237" s="130">
        <f>IF((SUM('Раздел 3'!G20:G20)=0),"","Неверно!")</f>
      </c>
      <c r="B1237" s="131">
        <v>124272</v>
      </c>
      <c r="C1237" s="118" t="s">
        <v>1607</v>
      </c>
      <c r="D1237" s="118" t="s">
        <v>2450</v>
      </c>
    </row>
    <row r="1238" spans="1:4" ht="25.5">
      <c r="A1238" s="130">
        <f>IF((SUM('Раздел 3'!G21:G21)=0),"","Неверно!")</f>
      </c>
      <c r="B1238" s="131">
        <v>124272</v>
      </c>
      <c r="C1238" s="118" t="s">
        <v>1608</v>
      </c>
      <c r="D1238" s="118" t="s">
        <v>2450</v>
      </c>
    </row>
    <row r="1239" spans="1:4" ht="25.5">
      <c r="A1239" s="130">
        <f>IF((SUM('Раздел 3'!G22:G22)=0),"","Неверно!")</f>
      </c>
      <c r="B1239" s="131">
        <v>124272</v>
      </c>
      <c r="C1239" s="118" t="s">
        <v>1609</v>
      </c>
      <c r="D1239" s="118" t="s">
        <v>2450</v>
      </c>
    </row>
    <row r="1240" spans="1:4" ht="25.5">
      <c r="A1240" s="130">
        <f>IF((SUM('Раздел 3'!G23:G23)=0),"","Неверно!")</f>
      </c>
      <c r="B1240" s="131">
        <v>124272</v>
      </c>
      <c r="C1240" s="118" t="s">
        <v>1610</v>
      </c>
      <c r="D1240" s="118" t="s">
        <v>2450</v>
      </c>
    </row>
    <row r="1241" spans="1:4" ht="25.5">
      <c r="A1241" s="130">
        <f>IF((SUM('Раздел 3'!G24:G24)=0),"","Неверно!")</f>
      </c>
      <c r="B1241" s="131">
        <v>124272</v>
      </c>
      <c r="C1241" s="118" t="s">
        <v>1611</v>
      </c>
      <c r="D1241" s="118" t="s">
        <v>2450</v>
      </c>
    </row>
    <row r="1242" spans="1:4" ht="25.5">
      <c r="A1242" s="130">
        <f>IF((SUM('Раздел 3'!G25:G25)=0),"","Неверно!")</f>
      </c>
      <c r="B1242" s="131">
        <v>124272</v>
      </c>
      <c r="C1242" s="118" t="s">
        <v>1612</v>
      </c>
      <c r="D1242" s="118" t="s">
        <v>2450</v>
      </c>
    </row>
    <row r="1243" spans="1:4" ht="25.5">
      <c r="A1243" s="130">
        <f>IF((SUM('Раздел 3'!G26:G26)=0),"","Неверно!")</f>
      </c>
      <c r="B1243" s="131">
        <v>124272</v>
      </c>
      <c r="C1243" s="118" t="s">
        <v>1613</v>
      </c>
      <c r="D1243" s="118" t="s">
        <v>2450</v>
      </c>
    </row>
    <row r="1244" spans="1:4" ht="25.5">
      <c r="A1244" s="130">
        <f>IF((SUM('Раздел 3'!G27:G27)=0),"","Неверно!")</f>
      </c>
      <c r="B1244" s="131">
        <v>124272</v>
      </c>
      <c r="C1244" s="118" t="s">
        <v>1614</v>
      </c>
      <c r="D1244" s="118" t="s">
        <v>2450</v>
      </c>
    </row>
    <row r="1245" spans="1:4" ht="25.5">
      <c r="A1245" s="130">
        <f>IF((SUM('Раздел 3'!G28:G28)=0),"","Неверно!")</f>
      </c>
      <c r="B1245" s="131">
        <v>124272</v>
      </c>
      <c r="C1245" s="118" t="s">
        <v>1615</v>
      </c>
      <c r="D1245" s="118" t="s">
        <v>2450</v>
      </c>
    </row>
    <row r="1246" spans="1:4" ht="25.5">
      <c r="A1246" s="130">
        <f>IF((SUM('Раздел 3'!G29:G29)=0),"","Неверно!")</f>
      </c>
      <c r="B1246" s="131">
        <v>124272</v>
      </c>
      <c r="C1246" s="118" t="s">
        <v>1616</v>
      </c>
      <c r="D1246" s="118" t="s">
        <v>2450</v>
      </c>
    </row>
    <row r="1247" spans="1:4" ht="25.5">
      <c r="A1247" s="130">
        <f>IF((SUM('Раздел 3'!G30:G30)=0),"","Неверно!")</f>
      </c>
      <c r="B1247" s="131">
        <v>124272</v>
      </c>
      <c r="C1247" s="118" t="s">
        <v>1617</v>
      </c>
      <c r="D1247" s="118" t="s">
        <v>2450</v>
      </c>
    </row>
    <row r="1248" spans="1:4" ht="25.5">
      <c r="A1248" s="130">
        <f>IF((SUM('Раздел 3'!G31:G31)=0),"","Неверно!")</f>
      </c>
      <c r="B1248" s="131">
        <v>124272</v>
      </c>
      <c r="C1248" s="118" t="s">
        <v>1618</v>
      </c>
      <c r="D1248" s="118" t="s">
        <v>2450</v>
      </c>
    </row>
    <row r="1249" spans="1:4" ht="25.5">
      <c r="A1249" s="130">
        <f>IF((SUM('Раздел 3'!G32:G32)=0),"","Неверно!")</f>
      </c>
      <c r="B1249" s="131">
        <v>124272</v>
      </c>
      <c r="C1249" s="118" t="s">
        <v>1619</v>
      </c>
      <c r="D1249" s="118" t="s">
        <v>2450</v>
      </c>
    </row>
    <row r="1250" spans="1:4" ht="25.5">
      <c r="A1250" s="130">
        <f>IF((SUM('Раздел 3'!G33:G33)=0),"","Неверно!")</f>
      </c>
      <c r="B1250" s="131">
        <v>124272</v>
      </c>
      <c r="C1250" s="118" t="s">
        <v>1620</v>
      </c>
      <c r="D1250" s="118" t="s">
        <v>2450</v>
      </c>
    </row>
    <row r="1251" spans="1:4" ht="25.5">
      <c r="A1251" s="130">
        <f>IF((SUM('Раздел 3'!G34:G34)=0),"","Неверно!")</f>
      </c>
      <c r="B1251" s="131">
        <v>124272</v>
      </c>
      <c r="C1251" s="118" t="s">
        <v>1621</v>
      </c>
      <c r="D1251" s="118" t="s">
        <v>2450</v>
      </c>
    </row>
    <row r="1252" spans="1:4" ht="25.5">
      <c r="A1252" s="130">
        <f>IF((SUM('Раздел 3'!G37:G37)=0),"","Неверно!")</f>
      </c>
      <c r="B1252" s="131">
        <v>124273</v>
      </c>
      <c r="C1252" s="118" t="s">
        <v>1622</v>
      </c>
      <c r="D1252" s="118" t="s">
        <v>2450</v>
      </c>
    </row>
    <row r="1253" spans="1:4" ht="25.5">
      <c r="A1253" s="130">
        <f>IF((SUM('Раздел 3'!G38:G38)=0),"","Неверно!")</f>
      </c>
      <c r="B1253" s="131">
        <v>124273</v>
      </c>
      <c r="C1253" s="118" t="s">
        <v>1623</v>
      </c>
      <c r="D1253" s="118" t="s">
        <v>2450</v>
      </c>
    </row>
    <row r="1254" spans="1:4" ht="25.5">
      <c r="A1254" s="130">
        <f>IF((SUM('Раздел 3'!G40:G40)=0),"","Неверно!")</f>
      </c>
      <c r="B1254" s="131">
        <v>124274</v>
      </c>
      <c r="C1254" s="118" t="s">
        <v>1624</v>
      </c>
      <c r="D1254" s="118" t="s">
        <v>2450</v>
      </c>
    </row>
    <row r="1255" spans="1:4" ht="25.5">
      <c r="A1255" s="130">
        <f>IF((SUM('Раздел 3'!G41:G41)=0),"","Неверно!")</f>
      </c>
      <c r="B1255" s="131">
        <v>124274</v>
      </c>
      <c r="C1255" s="118" t="s">
        <v>1625</v>
      </c>
      <c r="D1255" s="118" t="s">
        <v>2450</v>
      </c>
    </row>
    <row r="1256" spans="1:4" ht="25.5">
      <c r="A1256" s="130">
        <f>IF((SUM('Раздел 3'!G42:G42)=0),"","Неверно!")</f>
      </c>
      <c r="B1256" s="131">
        <v>124274</v>
      </c>
      <c r="C1256" s="118" t="s">
        <v>1626</v>
      </c>
      <c r="D1256" s="118" t="s">
        <v>2450</v>
      </c>
    </row>
    <row r="1257" spans="1:4" ht="25.5">
      <c r="A1257" s="130">
        <f>IF((SUM('Раздел 3'!G43:G43)=0),"","Неверно!")</f>
      </c>
      <c r="B1257" s="131">
        <v>124274</v>
      </c>
      <c r="C1257" s="118" t="s">
        <v>1627</v>
      </c>
      <c r="D1257" s="118" t="s">
        <v>2450</v>
      </c>
    </row>
    <row r="1258" spans="1:4" ht="25.5">
      <c r="A1258" s="130">
        <f>IF((SUM('Раздел 3'!G53:G53)=0),"","Неверно!")</f>
      </c>
      <c r="B1258" s="131">
        <v>124275</v>
      </c>
      <c r="C1258" s="118" t="s">
        <v>1628</v>
      </c>
      <c r="D1258" s="118" t="s">
        <v>2450</v>
      </c>
    </row>
    <row r="1259" spans="1:4" ht="25.5">
      <c r="A1259" s="130">
        <f>IF((SUM('Раздел 3'!G54:G54)=0),"","Неверно!")</f>
      </c>
      <c r="B1259" s="131">
        <v>124275</v>
      </c>
      <c r="C1259" s="118" t="s">
        <v>1629</v>
      </c>
      <c r="D1259" s="118" t="s">
        <v>2450</v>
      </c>
    </row>
    <row r="1260" spans="1:4" ht="25.5">
      <c r="A1260" s="130">
        <f>IF((SUM('Раздел 3'!G55:G55)=0),"","Неверно!")</f>
      </c>
      <c r="B1260" s="131">
        <v>124275</v>
      </c>
      <c r="C1260" s="118" t="s">
        <v>1630</v>
      </c>
      <c r="D1260" s="118" t="s">
        <v>2450</v>
      </c>
    </row>
    <row r="1261" spans="1:4" ht="25.5">
      <c r="A1261" s="130">
        <f>IF((SUM('Раздел 3'!G56:G56)=0),"","Неверно!")</f>
      </c>
      <c r="B1261" s="131">
        <v>124275</v>
      </c>
      <c r="C1261" s="118" t="s">
        <v>1631</v>
      </c>
      <c r="D1261" s="118" t="s">
        <v>2450</v>
      </c>
    </row>
    <row r="1262" spans="1:4" ht="25.5">
      <c r="A1262" s="130">
        <f>IF((SUM('Раздел 3'!G57:G57)=0),"","Неверно!")</f>
      </c>
      <c r="B1262" s="131">
        <v>124275</v>
      </c>
      <c r="C1262" s="118" t="s">
        <v>1632</v>
      </c>
      <c r="D1262" s="118" t="s">
        <v>2450</v>
      </c>
    </row>
    <row r="1263" spans="1:4" ht="25.5">
      <c r="A1263" s="130">
        <f>IF((SUM('Раздел 3'!G58:G58)=0),"","Неверно!")</f>
      </c>
      <c r="B1263" s="131">
        <v>124275</v>
      </c>
      <c r="C1263" s="118" t="s">
        <v>1633</v>
      </c>
      <c r="D1263" s="118" t="s">
        <v>2450</v>
      </c>
    </row>
    <row r="1264" spans="1:4" ht="25.5">
      <c r="A1264" s="130">
        <f>IF((SUM('Раздел 3'!G59:G59)=0),"","Неверно!")</f>
      </c>
      <c r="B1264" s="131">
        <v>124275</v>
      </c>
      <c r="C1264" s="118" t="s">
        <v>1634</v>
      </c>
      <c r="D1264" s="118" t="s">
        <v>2450</v>
      </c>
    </row>
    <row r="1265" spans="1:4" ht="25.5">
      <c r="A1265" s="130">
        <f>IF((SUM('Раздел 3'!G60:G60)=0),"","Неверно!")</f>
      </c>
      <c r="B1265" s="131">
        <v>124275</v>
      </c>
      <c r="C1265" s="118" t="s">
        <v>1635</v>
      </c>
      <c r="D1265" s="118" t="s">
        <v>2450</v>
      </c>
    </row>
    <row r="1266" spans="1:4" ht="25.5">
      <c r="A1266" s="130">
        <f>IF((SUM('Раздел 3'!G49:G49)=0),"","Неверно!")</f>
      </c>
      <c r="B1266" s="131">
        <v>124276</v>
      </c>
      <c r="C1266" s="118" t="s">
        <v>1636</v>
      </c>
      <c r="D1266" s="118" t="s">
        <v>2450</v>
      </c>
    </row>
    <row r="1267" spans="1:4" ht="25.5">
      <c r="A1267" s="130">
        <f>IF((SUM('Раздел 3'!G50:G50)=0),"","Неверно!")</f>
      </c>
      <c r="B1267" s="131">
        <v>124276</v>
      </c>
      <c r="C1267" s="118" t="s">
        <v>1637</v>
      </c>
      <c r="D1267" s="118" t="s">
        <v>2450</v>
      </c>
    </row>
    <row r="1268" spans="1:4" ht="25.5">
      <c r="A1268" s="130">
        <f>IF((SUM('Раздел 3'!G51:G51)=0),"","Неверно!")</f>
      </c>
      <c r="B1268" s="131">
        <v>124276</v>
      </c>
      <c r="C1268" s="118" t="s">
        <v>1638</v>
      </c>
      <c r="D1268" s="118" t="s">
        <v>2450</v>
      </c>
    </row>
    <row r="1269" spans="1:4" ht="25.5">
      <c r="A1269" s="130">
        <f>IF((SUM('Раздел 3'!G46:G46)=0),"","Неверно!")</f>
      </c>
      <c r="B1269" s="131">
        <v>124277</v>
      </c>
      <c r="C1269" s="118" t="s">
        <v>1639</v>
      </c>
      <c r="D1269" s="118" t="s">
        <v>2450</v>
      </c>
    </row>
    <row r="1270" spans="1:4" ht="25.5">
      <c r="A1270" s="130">
        <f>IF((SUM('Раздел 3'!G47:G47)=0),"","Неверно!")</f>
      </c>
      <c r="B1270" s="131">
        <v>124277</v>
      </c>
      <c r="C1270" s="118" t="s">
        <v>1640</v>
      </c>
      <c r="D1270" s="118" t="s">
        <v>2450</v>
      </c>
    </row>
    <row r="1271" spans="1:4" ht="25.5">
      <c r="A1271" s="130">
        <f>IF((SUM('Раздел 2'!F6:F6)&gt;=SUM('Раздел 2'!I6:I6)),"","Неверно!")</f>
      </c>
      <c r="B1271" s="131">
        <v>124278</v>
      </c>
      <c r="C1271" s="118" t="s">
        <v>1641</v>
      </c>
      <c r="D1271" s="118" t="s">
        <v>2686</v>
      </c>
    </row>
    <row r="1272" spans="1:4" ht="25.5">
      <c r="A1272" s="130">
        <f>IF((SUM('Раздел 2'!F7:F7)&gt;=SUM('Раздел 2'!I7:I7)),"","Неверно!")</f>
      </c>
      <c r="B1272" s="131">
        <v>124278</v>
      </c>
      <c r="C1272" s="118" t="s">
        <v>1642</v>
      </c>
      <c r="D1272" s="118" t="s">
        <v>2686</v>
      </c>
    </row>
    <row r="1273" spans="1:4" ht="25.5">
      <c r="A1273" s="130">
        <f>IF((SUM('Раздел 2'!F8:F8)&gt;=SUM('Раздел 2'!I8:I8)),"","Неверно!")</f>
      </c>
      <c r="B1273" s="131">
        <v>124278</v>
      </c>
      <c r="C1273" s="118" t="s">
        <v>1643</v>
      </c>
      <c r="D1273" s="118" t="s">
        <v>2686</v>
      </c>
    </row>
    <row r="1274" spans="1:4" ht="25.5">
      <c r="A1274" s="130">
        <f>IF((SUM('Раздел 2'!F9:F9)&gt;=SUM('Раздел 2'!I9:I9)),"","Неверно!")</f>
      </c>
      <c r="B1274" s="131">
        <v>124278</v>
      </c>
      <c r="C1274" s="118" t="s">
        <v>1644</v>
      </c>
      <c r="D1274" s="118" t="s">
        <v>2686</v>
      </c>
    </row>
    <row r="1275" spans="1:4" ht="25.5">
      <c r="A1275" s="130">
        <f>IF((SUM('Раздел 2'!F10:F10)&gt;=SUM('Раздел 2'!I10:I10)),"","Неверно!")</f>
      </c>
      <c r="B1275" s="131">
        <v>124278</v>
      </c>
      <c r="C1275" s="118" t="s">
        <v>1645</v>
      </c>
      <c r="D1275" s="118" t="s">
        <v>2686</v>
      </c>
    </row>
    <row r="1276" spans="1:4" ht="25.5">
      <c r="A1276" s="130">
        <f>IF((SUM('Раздел 2'!F11:F11)&gt;=SUM('Раздел 2'!I11:I11)),"","Неверно!")</f>
      </c>
      <c r="B1276" s="131">
        <v>124278</v>
      </c>
      <c r="C1276" s="118" t="s">
        <v>1646</v>
      </c>
      <c r="D1276" s="118" t="s">
        <v>2686</v>
      </c>
    </row>
    <row r="1277" spans="1:4" ht="25.5">
      <c r="A1277" s="130">
        <f>IF((SUM('Раздел 2'!F12:F12)&gt;=SUM('Раздел 2'!I12:I12)),"","Неверно!")</f>
      </c>
      <c r="B1277" s="131">
        <v>124278</v>
      </c>
      <c r="C1277" s="118" t="s">
        <v>1647</v>
      </c>
      <c r="D1277" s="118" t="s">
        <v>2686</v>
      </c>
    </row>
    <row r="1278" spans="1:4" ht="25.5">
      <c r="A1278" s="130">
        <f>IF((SUM('Раздел 2'!F13:F13)&gt;=SUM('Раздел 2'!I13:I13)),"","Неверно!")</f>
      </c>
      <c r="B1278" s="131">
        <v>124278</v>
      </c>
      <c r="C1278" s="118" t="s">
        <v>1648</v>
      </c>
      <c r="D1278" s="118" t="s">
        <v>2686</v>
      </c>
    </row>
    <row r="1279" spans="1:4" ht="25.5">
      <c r="A1279" s="130">
        <f>IF((SUM('Раздел 2'!F14:F14)&gt;=SUM('Раздел 2'!I14:I14)),"","Неверно!")</f>
      </c>
      <c r="B1279" s="131">
        <v>124278</v>
      </c>
      <c r="C1279" s="118" t="s">
        <v>1649</v>
      </c>
      <c r="D1279" s="118" t="s">
        <v>2686</v>
      </c>
    </row>
    <row r="1280" spans="1:4" ht="25.5">
      <c r="A1280" s="130">
        <f>IF((SUM('Раздел 2'!F15:F15)&gt;=SUM('Раздел 2'!I15:I15)),"","Неверно!")</f>
      </c>
      <c r="B1280" s="131">
        <v>124278</v>
      </c>
      <c r="C1280" s="118" t="s">
        <v>1650</v>
      </c>
      <c r="D1280" s="118" t="s">
        <v>2686</v>
      </c>
    </row>
    <row r="1281" spans="1:4" ht="25.5">
      <c r="A1281" s="130">
        <f>IF((SUM('Раздел 2'!F16:F16)&gt;=SUM('Раздел 2'!I16:I16)),"","Неверно!")</f>
      </c>
      <c r="B1281" s="131">
        <v>124278</v>
      </c>
      <c r="C1281" s="118" t="s">
        <v>1651</v>
      </c>
      <c r="D1281" s="118" t="s">
        <v>2686</v>
      </c>
    </row>
    <row r="1282" spans="1:4" ht="25.5">
      <c r="A1282" s="130">
        <f>IF((SUM('Раздел 2'!F17:F17)&gt;=SUM('Раздел 2'!I17:I17)),"","Неверно!")</f>
      </c>
      <c r="B1282" s="131">
        <v>124278</v>
      </c>
      <c r="C1282" s="118" t="s">
        <v>1652</v>
      </c>
      <c r="D1282" s="118" t="s">
        <v>2686</v>
      </c>
    </row>
    <row r="1283" spans="1:4" ht="25.5">
      <c r="A1283" s="130">
        <f>IF((SUM('Раздел 2'!F18:F18)&gt;=SUM('Раздел 2'!I18:I18)),"","Неверно!")</f>
      </c>
      <c r="B1283" s="131">
        <v>124278</v>
      </c>
      <c r="C1283" s="118" t="s">
        <v>1653</v>
      </c>
      <c r="D1283" s="118" t="s">
        <v>2686</v>
      </c>
    </row>
    <row r="1284" spans="1:4" ht="25.5">
      <c r="A1284" s="130">
        <f>IF((SUM('Раздел 2'!F19:F19)&gt;=SUM('Раздел 2'!I19:I19)),"","Неверно!")</f>
      </c>
      <c r="B1284" s="131">
        <v>124278</v>
      </c>
      <c r="C1284" s="118" t="s">
        <v>1654</v>
      </c>
      <c r="D1284" s="118" t="s">
        <v>2686</v>
      </c>
    </row>
    <row r="1285" spans="1:4" ht="25.5">
      <c r="A1285" s="130">
        <f>IF((SUM('Раздел 2'!F20:F20)&gt;=SUM('Раздел 2'!I20:I20)),"","Неверно!")</f>
      </c>
      <c r="B1285" s="131">
        <v>124278</v>
      </c>
      <c r="C1285" s="118" t="s">
        <v>1655</v>
      </c>
      <c r="D1285" s="118" t="s">
        <v>2686</v>
      </c>
    </row>
    <row r="1286" spans="1:4" ht="25.5">
      <c r="A1286" s="130">
        <f>IF((SUM('Раздел 2'!F21:F21)&gt;=SUM('Раздел 2'!I21:I21)),"","Неверно!")</f>
      </c>
      <c r="B1286" s="131">
        <v>124278</v>
      </c>
      <c r="C1286" s="118" t="s">
        <v>1656</v>
      </c>
      <c r="D1286" s="118" t="s">
        <v>2686</v>
      </c>
    </row>
    <row r="1287" spans="1:4" ht="25.5">
      <c r="A1287" s="130">
        <f>IF((SUM('Раздел 2'!F22:F22)&gt;=SUM('Раздел 2'!I22:I22)),"","Неверно!")</f>
      </c>
      <c r="B1287" s="131">
        <v>124278</v>
      </c>
      <c r="C1287" s="118" t="s">
        <v>1657</v>
      </c>
      <c r="D1287" s="118" t="s">
        <v>2686</v>
      </c>
    </row>
    <row r="1288" spans="1:4" ht="25.5">
      <c r="A1288" s="130">
        <f>IF((SUM('Раздел 2'!F23:F23)&gt;=SUM('Раздел 2'!I23:I23)),"","Неверно!")</f>
      </c>
      <c r="B1288" s="131">
        <v>124278</v>
      </c>
      <c r="C1288" s="118" t="s">
        <v>1658</v>
      </c>
      <c r="D1288" s="118" t="s">
        <v>2686</v>
      </c>
    </row>
    <row r="1289" spans="1:4" ht="25.5">
      <c r="A1289" s="130">
        <f>IF((SUM('Раздел 2'!F24:F24)&gt;=SUM('Раздел 2'!I24:I24)),"","Неверно!")</f>
      </c>
      <c r="B1289" s="131">
        <v>124278</v>
      </c>
      <c r="C1289" s="118" t="s">
        <v>1659</v>
      </c>
      <c r="D1289" s="118" t="s">
        <v>2686</v>
      </c>
    </row>
    <row r="1290" spans="1:4" ht="25.5">
      <c r="A1290" s="130">
        <f>IF((SUM('Раздел 2'!F25:F25)&gt;=SUM('Раздел 2'!I25:I25)),"","Неверно!")</f>
      </c>
      <c r="B1290" s="131">
        <v>124278</v>
      </c>
      <c r="C1290" s="118" t="s">
        <v>1660</v>
      </c>
      <c r="D1290" s="118" t="s">
        <v>2686</v>
      </c>
    </row>
    <row r="1291" spans="1:4" ht="25.5">
      <c r="A1291" s="130">
        <f>IF((SUM('Раздел 2'!F26:F26)&gt;=SUM('Раздел 2'!I26:I26)),"","Неверно!")</f>
      </c>
      <c r="B1291" s="131">
        <v>124278</v>
      </c>
      <c r="C1291" s="118" t="s">
        <v>1661</v>
      </c>
      <c r="D1291" s="118" t="s">
        <v>2686</v>
      </c>
    </row>
    <row r="1292" spans="1:4" ht="25.5">
      <c r="A1292" s="130">
        <f>IF((SUM('Раздел 2'!F27:F27)&gt;=SUM('Раздел 2'!I27:I27)),"","Неверно!")</f>
      </c>
      <c r="B1292" s="131">
        <v>124278</v>
      </c>
      <c r="C1292" s="118" t="s">
        <v>656</v>
      </c>
      <c r="D1292" s="118" t="s">
        <v>2686</v>
      </c>
    </row>
    <row r="1293" spans="1:4" ht="25.5">
      <c r="A1293" s="130">
        <f>IF((SUM('Раздел 2'!F28:F28)&gt;=SUM('Раздел 2'!I28:I28)),"","Неверно!")</f>
      </c>
      <c r="B1293" s="131">
        <v>124278</v>
      </c>
      <c r="C1293" s="118" t="s">
        <v>657</v>
      </c>
      <c r="D1293" s="118" t="s">
        <v>2686</v>
      </c>
    </row>
    <row r="1294" spans="1:4" ht="25.5">
      <c r="A1294" s="130">
        <f>IF((SUM('Раздел 2'!F29:F29)&gt;=SUM('Раздел 2'!I29:I29)),"","Неверно!")</f>
      </c>
      <c r="B1294" s="131">
        <v>124278</v>
      </c>
      <c r="C1294" s="118" t="s">
        <v>658</v>
      </c>
      <c r="D1294" s="118" t="s">
        <v>2686</v>
      </c>
    </row>
    <row r="1295" spans="1:4" ht="25.5">
      <c r="A1295" s="130">
        <f>IF((SUM('Раздел 2'!F30:F30)&gt;=SUM('Раздел 2'!I30:I30)),"","Неверно!")</f>
      </c>
      <c r="B1295" s="131">
        <v>124278</v>
      </c>
      <c r="C1295" s="118" t="s">
        <v>659</v>
      </c>
      <c r="D1295" s="118" t="s">
        <v>2686</v>
      </c>
    </row>
    <row r="1296" spans="1:4" ht="25.5">
      <c r="A1296" s="130">
        <f>IF((SUM('Раздел 2'!F31:F31)&gt;=SUM('Раздел 2'!I31:I31)),"","Неверно!")</f>
      </c>
      <c r="B1296" s="131">
        <v>124278</v>
      </c>
      <c r="C1296" s="118" t="s">
        <v>660</v>
      </c>
      <c r="D1296" s="118" t="s">
        <v>2686</v>
      </c>
    </row>
    <row r="1297" spans="1:4" ht="25.5">
      <c r="A1297" s="130">
        <f>IF((SUM('Раздел 2'!F32:F32)&gt;=SUM('Раздел 2'!I32:I32)),"","Неверно!")</f>
      </c>
      <c r="B1297" s="131">
        <v>124278</v>
      </c>
      <c r="C1297" s="118" t="s">
        <v>661</v>
      </c>
      <c r="D1297" s="118" t="s">
        <v>2686</v>
      </c>
    </row>
    <row r="1298" spans="1:4" ht="25.5">
      <c r="A1298" s="130">
        <f>IF((SUM('Раздел 2'!F33:F33)&gt;=SUM('Раздел 2'!I33:I33)),"","Неверно!")</f>
      </c>
      <c r="B1298" s="131">
        <v>124278</v>
      </c>
      <c r="C1298" s="118" t="s">
        <v>662</v>
      </c>
      <c r="D1298" s="118" t="s">
        <v>2686</v>
      </c>
    </row>
    <row r="1299" spans="1:4" ht="25.5">
      <c r="A1299" s="130">
        <f>IF((SUM('Раздел 2'!F34:F34)&gt;=SUM('Раздел 2'!I34:I34)),"","Неверно!")</f>
      </c>
      <c r="B1299" s="131">
        <v>124278</v>
      </c>
      <c r="C1299" s="118" t="s">
        <v>663</v>
      </c>
      <c r="D1299" s="118" t="s">
        <v>2686</v>
      </c>
    </row>
    <row r="1300" spans="1:4" ht="25.5">
      <c r="A1300" s="130">
        <f>IF((SUM('Раздел 2'!F35:F35)&gt;=SUM('Раздел 2'!I35:I35)),"","Неверно!")</f>
      </c>
      <c r="B1300" s="131">
        <v>124278</v>
      </c>
      <c r="C1300" s="118" t="s">
        <v>664</v>
      </c>
      <c r="D1300" s="118" t="s">
        <v>2686</v>
      </c>
    </row>
    <row r="1301" spans="1:4" ht="25.5">
      <c r="A1301" s="130">
        <f>IF((SUM('Раздел 2'!F36:F36)&gt;=SUM('Раздел 2'!I36:I36)),"","Неверно!")</f>
      </c>
      <c r="B1301" s="131">
        <v>124278</v>
      </c>
      <c r="C1301" s="118" t="s">
        <v>665</v>
      </c>
      <c r="D1301" s="118" t="s">
        <v>2686</v>
      </c>
    </row>
    <row r="1302" spans="1:4" ht="25.5">
      <c r="A1302" s="130">
        <f>IF((SUM('Раздел 2'!F37:F37)&gt;=SUM('Раздел 2'!I37:I37)),"","Неверно!")</f>
      </c>
      <c r="B1302" s="131">
        <v>124278</v>
      </c>
      <c r="C1302" s="118" t="s">
        <v>666</v>
      </c>
      <c r="D1302" s="118" t="s">
        <v>2686</v>
      </c>
    </row>
    <row r="1303" spans="1:4" ht="25.5">
      <c r="A1303" s="130">
        <f>IF((SUM('Раздел 2'!F38:F38)&gt;=SUM('Раздел 2'!I38:I38)),"","Неверно!")</f>
      </c>
      <c r="B1303" s="131">
        <v>124278</v>
      </c>
      <c r="C1303" s="118" t="s">
        <v>667</v>
      </c>
      <c r="D1303" s="118" t="s">
        <v>2686</v>
      </c>
    </row>
    <row r="1304" spans="1:4" ht="25.5">
      <c r="A1304" s="130">
        <f>IF((SUM('Раздел 2'!F39:F39)&gt;=SUM('Раздел 2'!I39:I39)),"","Неверно!")</f>
      </c>
      <c r="B1304" s="131">
        <v>124278</v>
      </c>
      <c r="C1304" s="118" t="s">
        <v>668</v>
      </c>
      <c r="D1304" s="118" t="s">
        <v>2686</v>
      </c>
    </row>
    <row r="1305" spans="1:4" ht="25.5">
      <c r="A1305" s="130">
        <f>IF((SUM('Раздел 2'!F40:F40)&gt;=SUM('Раздел 2'!I40:I40)),"","Неверно!")</f>
      </c>
      <c r="B1305" s="131">
        <v>124278</v>
      </c>
      <c r="C1305" s="118" t="s">
        <v>669</v>
      </c>
      <c r="D1305" s="118" t="s">
        <v>2686</v>
      </c>
    </row>
    <row r="1306" spans="1:4" ht="25.5">
      <c r="A1306" s="130">
        <f>IF((SUM('Раздел 2'!F41:F41)&gt;=SUM('Раздел 2'!I41:I41)),"","Неверно!")</f>
      </c>
      <c r="B1306" s="131">
        <v>124278</v>
      </c>
      <c r="C1306" s="118" t="s">
        <v>670</v>
      </c>
      <c r="D1306" s="118" t="s">
        <v>2686</v>
      </c>
    </row>
    <row r="1307" spans="1:4" ht="25.5">
      <c r="A1307" s="130">
        <f>IF((SUM('Раздел 2'!F42:F42)&gt;=SUM('Раздел 2'!I42:I42)),"","Неверно!")</f>
      </c>
      <c r="B1307" s="131">
        <v>124278</v>
      </c>
      <c r="C1307" s="118" t="s">
        <v>671</v>
      </c>
      <c r="D1307" s="118" t="s">
        <v>2686</v>
      </c>
    </row>
    <row r="1308" spans="1:4" ht="25.5">
      <c r="A1308" s="130">
        <f>IF((SUM('Раздел 2'!F43:F43)&gt;=SUM('Раздел 2'!I43:I43)),"","Неверно!")</f>
      </c>
      <c r="B1308" s="131">
        <v>124278</v>
      </c>
      <c r="C1308" s="118" t="s">
        <v>672</v>
      </c>
      <c r="D1308" s="118" t="s">
        <v>2686</v>
      </c>
    </row>
    <row r="1309" spans="1:4" ht="25.5">
      <c r="A1309" s="130">
        <f>IF((SUM('Раздел 2'!F44:F44)&gt;=SUM('Раздел 2'!I44:I44)),"","Неверно!")</f>
      </c>
      <c r="B1309" s="131">
        <v>124278</v>
      </c>
      <c r="C1309" s="118" t="s">
        <v>673</v>
      </c>
      <c r="D1309" s="118" t="s">
        <v>2686</v>
      </c>
    </row>
    <row r="1310" spans="1:4" ht="25.5">
      <c r="A1310" s="130">
        <f>IF((SUM('Раздел 2'!F45:F45)&gt;=SUM('Раздел 2'!I45:I45)),"","Неверно!")</f>
      </c>
      <c r="B1310" s="131">
        <v>124278</v>
      </c>
      <c r="C1310" s="118" t="s">
        <v>674</v>
      </c>
      <c r="D1310" s="118" t="s">
        <v>2686</v>
      </c>
    </row>
    <row r="1311" spans="1:4" ht="25.5">
      <c r="A1311" s="130">
        <f>IF((SUM('Раздел 2'!F46:F46)&gt;=SUM('Раздел 2'!I46:I46)),"","Неверно!")</f>
      </c>
      <c r="B1311" s="131">
        <v>124278</v>
      </c>
      <c r="C1311" s="118" t="s">
        <v>675</v>
      </c>
      <c r="D1311" s="118" t="s">
        <v>2686</v>
      </c>
    </row>
    <row r="1312" spans="1:4" ht="25.5">
      <c r="A1312" s="130">
        <f>IF((SUM('Раздел 2'!F47:F47)&gt;=SUM('Раздел 2'!I47:I47)),"","Неверно!")</f>
      </c>
      <c r="B1312" s="131">
        <v>124278</v>
      </c>
      <c r="C1312" s="118" t="s">
        <v>676</v>
      </c>
      <c r="D1312" s="118" t="s">
        <v>2686</v>
      </c>
    </row>
    <row r="1313" spans="1:4" ht="25.5">
      <c r="A1313" s="130">
        <f>IF((SUM('Раздел 2'!F48:F48)&gt;=SUM('Раздел 2'!I48:I48)),"","Неверно!")</f>
      </c>
      <c r="B1313" s="131">
        <v>124278</v>
      </c>
      <c r="C1313" s="118" t="s">
        <v>677</v>
      </c>
      <c r="D1313" s="118" t="s">
        <v>2686</v>
      </c>
    </row>
    <row r="1314" spans="1:4" ht="25.5">
      <c r="A1314" s="130">
        <f>IF((SUM('Раздел 2'!F49:F49)&gt;=SUM('Раздел 2'!I49:I49)),"","Неверно!")</f>
      </c>
      <c r="B1314" s="131">
        <v>124278</v>
      </c>
      <c r="C1314" s="118" t="s">
        <v>678</v>
      </c>
      <c r="D1314" s="118" t="s">
        <v>2686</v>
      </c>
    </row>
    <row r="1315" spans="1:4" ht="25.5">
      <c r="A1315" s="130">
        <f>IF((SUM('Раздел 2'!F50:F50)&gt;=SUM('Раздел 2'!I50:I50)),"","Неверно!")</f>
      </c>
      <c r="B1315" s="131">
        <v>124278</v>
      </c>
      <c r="C1315" s="118" t="s">
        <v>679</v>
      </c>
      <c r="D1315" s="118" t="s">
        <v>2686</v>
      </c>
    </row>
    <row r="1316" spans="1:4" ht="25.5">
      <c r="A1316" s="130">
        <f>IF((SUM('Раздел 2'!F51:F51)&gt;=SUM('Раздел 2'!I51:I51)),"","Неверно!")</f>
      </c>
      <c r="B1316" s="131">
        <v>124278</v>
      </c>
      <c r="C1316" s="118" t="s">
        <v>680</v>
      </c>
      <c r="D1316" s="118" t="s">
        <v>2686</v>
      </c>
    </row>
    <row r="1317" spans="1:4" ht="25.5">
      <c r="A1317" s="130">
        <f>IF((SUM('Раздел 2'!F52:F52)&gt;=SUM('Раздел 2'!I52:I52)),"","Неверно!")</f>
      </c>
      <c r="B1317" s="131">
        <v>124278</v>
      </c>
      <c r="C1317" s="118" t="s">
        <v>681</v>
      </c>
      <c r="D1317" s="118" t="s">
        <v>2686</v>
      </c>
    </row>
    <row r="1318" spans="1:4" ht="25.5">
      <c r="A1318" s="130">
        <f>IF((SUM('Раздел 2'!F53:F53)&gt;=SUM('Раздел 2'!I53:I53)),"","Неверно!")</f>
      </c>
      <c r="B1318" s="131">
        <v>124278</v>
      </c>
      <c r="C1318" s="118" t="s">
        <v>682</v>
      </c>
      <c r="D1318" s="118" t="s">
        <v>2686</v>
      </c>
    </row>
    <row r="1319" spans="1:4" ht="25.5">
      <c r="A1319" s="130">
        <f>IF((SUM('Раздел 2'!F54:F54)&gt;=SUM('Раздел 2'!I54:I54)),"","Неверно!")</f>
      </c>
      <c r="B1319" s="131">
        <v>124278</v>
      </c>
      <c r="C1319" s="118" t="s">
        <v>683</v>
      </c>
      <c r="D1319" s="118" t="s">
        <v>2686</v>
      </c>
    </row>
    <row r="1320" spans="1:4" ht="25.5">
      <c r="A1320" s="130">
        <f>IF((SUM('Раздел 2'!F55:F55)&gt;=SUM('Раздел 2'!I55:I55)),"","Неверно!")</f>
      </c>
      <c r="B1320" s="131">
        <v>124278</v>
      </c>
      <c r="C1320" s="118" t="s">
        <v>684</v>
      </c>
      <c r="D1320" s="118" t="s">
        <v>2686</v>
      </c>
    </row>
    <row r="1321" spans="1:4" ht="25.5">
      <c r="A1321" s="130">
        <f>IF((SUM('Раздел 2'!F56:F56)&gt;=SUM('Раздел 2'!I56:I56)),"","Неверно!")</f>
      </c>
      <c r="B1321" s="131">
        <v>124278</v>
      </c>
      <c r="C1321" s="118" t="s">
        <v>685</v>
      </c>
      <c r="D1321" s="118" t="s">
        <v>2686</v>
      </c>
    </row>
    <row r="1322" spans="1:4" ht="25.5">
      <c r="A1322" s="130">
        <f>IF((SUM('Раздел 2'!F57:F57)&gt;=SUM('Раздел 2'!I57:I57)),"","Неверно!")</f>
      </c>
      <c r="B1322" s="131">
        <v>124278</v>
      </c>
      <c r="C1322" s="118" t="s">
        <v>686</v>
      </c>
      <c r="D1322" s="118" t="s">
        <v>2686</v>
      </c>
    </row>
    <row r="1323" spans="1:4" ht="25.5">
      <c r="A1323" s="130">
        <f>IF((SUM('Раздел 2'!F58:F58)&gt;=SUM('Раздел 2'!I58:I58)),"","Неверно!")</f>
      </c>
      <c r="B1323" s="131">
        <v>124278</v>
      </c>
      <c r="C1323" s="118" t="s">
        <v>687</v>
      </c>
      <c r="D1323" s="118" t="s">
        <v>2686</v>
      </c>
    </row>
    <row r="1324" spans="1:4" ht="25.5">
      <c r="A1324" s="130">
        <f>IF((SUM('Раздел 2'!F59:F59)&gt;=SUM('Раздел 2'!I59:I59)),"","Неверно!")</f>
      </c>
      <c r="B1324" s="131">
        <v>124278</v>
      </c>
      <c r="C1324" s="118" t="s">
        <v>688</v>
      </c>
      <c r="D1324" s="118" t="s">
        <v>2686</v>
      </c>
    </row>
    <row r="1325" spans="1:4" ht="25.5">
      <c r="A1325" s="130">
        <f>IF((SUM('Раздел 2'!F60:F60)&gt;=SUM('Раздел 2'!I60:I60)),"","Неверно!")</f>
      </c>
      <c r="B1325" s="131">
        <v>124278</v>
      </c>
      <c r="C1325" s="118" t="s">
        <v>689</v>
      </c>
      <c r="D1325" s="118" t="s">
        <v>2686</v>
      </c>
    </row>
    <row r="1326" spans="1:4" ht="25.5">
      <c r="A1326" s="130">
        <f>IF((SUM('Раздел 2'!F61:F61)&gt;=SUM('Раздел 2'!I61:I61)),"","Неверно!")</f>
      </c>
      <c r="B1326" s="131">
        <v>124278</v>
      </c>
      <c r="C1326" s="118" t="s">
        <v>690</v>
      </c>
      <c r="D1326" s="118" t="s">
        <v>2686</v>
      </c>
    </row>
    <row r="1327" spans="1:4" ht="25.5">
      <c r="A1327" s="130">
        <f>IF((SUM('Раздел 2'!F62:F62)&gt;=SUM('Раздел 2'!I62:I62)),"","Неверно!")</f>
      </c>
      <c r="B1327" s="131">
        <v>124278</v>
      </c>
      <c r="C1327" s="118" t="s">
        <v>691</v>
      </c>
      <c r="D1327" s="118" t="s">
        <v>2686</v>
      </c>
    </row>
    <row r="1328" spans="1:4" ht="25.5">
      <c r="A1328" s="130">
        <f>IF((SUM('Раздел 2'!F63:F63)&gt;=SUM('Раздел 2'!I63:I63)),"","Неверно!")</f>
      </c>
      <c r="B1328" s="131">
        <v>124278</v>
      </c>
      <c r="C1328" s="118" t="s">
        <v>692</v>
      </c>
      <c r="D1328" s="118" t="s">
        <v>2686</v>
      </c>
    </row>
    <row r="1329" spans="1:4" ht="25.5">
      <c r="A1329" s="130">
        <f>IF((SUM('Раздел 2'!F64:F64)&gt;=SUM('Раздел 2'!I64:I64)),"","Неверно!")</f>
      </c>
      <c r="B1329" s="131">
        <v>124278</v>
      </c>
      <c r="C1329" s="118" t="s">
        <v>693</v>
      </c>
      <c r="D1329" s="118" t="s">
        <v>2686</v>
      </c>
    </row>
    <row r="1330" spans="1:4" ht="25.5">
      <c r="A1330" s="130">
        <f>IF((SUM('Раздел 2'!G6:G6)&gt;=SUM('Раздел 2'!J6:J6)),"","Неверно!")</f>
      </c>
      <c r="B1330" s="131">
        <v>124279</v>
      </c>
      <c r="C1330" s="118" t="s">
        <v>694</v>
      </c>
      <c r="D1330" s="118" t="s">
        <v>2687</v>
      </c>
    </row>
    <row r="1331" spans="1:4" ht="25.5">
      <c r="A1331" s="130">
        <f>IF((SUM('Раздел 2'!G7:G7)&gt;=SUM('Раздел 2'!J7:J7)),"","Неверно!")</f>
      </c>
      <c r="B1331" s="131">
        <v>124279</v>
      </c>
      <c r="C1331" s="118" t="s">
        <v>695</v>
      </c>
      <c r="D1331" s="118" t="s">
        <v>2687</v>
      </c>
    </row>
    <row r="1332" spans="1:4" ht="25.5">
      <c r="A1332" s="130">
        <f>IF((SUM('Раздел 2'!G8:G8)&gt;=SUM('Раздел 2'!J8:J8)),"","Неверно!")</f>
      </c>
      <c r="B1332" s="131">
        <v>124279</v>
      </c>
      <c r="C1332" s="118" t="s">
        <v>696</v>
      </c>
      <c r="D1332" s="118" t="s">
        <v>2687</v>
      </c>
    </row>
    <row r="1333" spans="1:4" ht="25.5">
      <c r="A1333" s="130">
        <f>IF((SUM('Раздел 2'!G9:G9)&gt;=SUM('Раздел 2'!J9:J9)),"","Неверно!")</f>
      </c>
      <c r="B1333" s="131">
        <v>124279</v>
      </c>
      <c r="C1333" s="118" t="s">
        <v>697</v>
      </c>
      <c r="D1333" s="118" t="s">
        <v>2687</v>
      </c>
    </row>
    <row r="1334" spans="1:4" ht="25.5">
      <c r="A1334" s="130">
        <f>IF((SUM('Раздел 2'!G10:G10)&gt;=SUM('Раздел 2'!J10:J10)),"","Неверно!")</f>
      </c>
      <c r="B1334" s="131">
        <v>124279</v>
      </c>
      <c r="C1334" s="118" t="s">
        <v>698</v>
      </c>
      <c r="D1334" s="118" t="s">
        <v>2687</v>
      </c>
    </row>
    <row r="1335" spans="1:4" ht="25.5">
      <c r="A1335" s="130">
        <f>IF((SUM('Раздел 2'!G11:G11)&gt;=SUM('Раздел 2'!J11:J11)),"","Неверно!")</f>
      </c>
      <c r="B1335" s="131">
        <v>124279</v>
      </c>
      <c r="C1335" s="118" t="s">
        <v>699</v>
      </c>
      <c r="D1335" s="118" t="s">
        <v>2687</v>
      </c>
    </row>
    <row r="1336" spans="1:4" ht="25.5">
      <c r="A1336" s="130">
        <f>IF((SUM('Раздел 2'!G12:G12)&gt;=SUM('Раздел 2'!J12:J12)),"","Неверно!")</f>
      </c>
      <c r="B1336" s="131">
        <v>124279</v>
      </c>
      <c r="C1336" s="118" t="s">
        <v>700</v>
      </c>
      <c r="D1336" s="118" t="s">
        <v>2687</v>
      </c>
    </row>
    <row r="1337" spans="1:4" ht="25.5">
      <c r="A1337" s="130">
        <f>IF((SUM('Раздел 2'!G13:G13)&gt;=SUM('Раздел 2'!J13:J13)),"","Неверно!")</f>
      </c>
      <c r="B1337" s="131">
        <v>124279</v>
      </c>
      <c r="C1337" s="118" t="s">
        <v>701</v>
      </c>
      <c r="D1337" s="118" t="s">
        <v>2687</v>
      </c>
    </row>
    <row r="1338" spans="1:4" ht="25.5">
      <c r="A1338" s="130">
        <f>IF((SUM('Раздел 2'!G14:G14)&gt;=SUM('Раздел 2'!J14:J14)),"","Неверно!")</f>
      </c>
      <c r="B1338" s="131">
        <v>124279</v>
      </c>
      <c r="C1338" s="118" t="s">
        <v>702</v>
      </c>
      <c r="D1338" s="118" t="s">
        <v>2687</v>
      </c>
    </row>
    <row r="1339" spans="1:4" ht="25.5">
      <c r="A1339" s="130">
        <f>IF((SUM('Раздел 2'!G15:G15)&gt;=SUM('Раздел 2'!J15:J15)),"","Неверно!")</f>
      </c>
      <c r="B1339" s="131">
        <v>124279</v>
      </c>
      <c r="C1339" s="118" t="s">
        <v>703</v>
      </c>
      <c r="D1339" s="118" t="s">
        <v>2687</v>
      </c>
    </row>
    <row r="1340" spans="1:4" ht="25.5">
      <c r="A1340" s="130">
        <f>IF((SUM('Раздел 2'!G16:G16)&gt;=SUM('Раздел 2'!J16:J16)),"","Неверно!")</f>
      </c>
      <c r="B1340" s="131">
        <v>124279</v>
      </c>
      <c r="C1340" s="118" t="s">
        <v>704</v>
      </c>
      <c r="D1340" s="118" t="s">
        <v>2687</v>
      </c>
    </row>
    <row r="1341" spans="1:4" ht="25.5">
      <c r="A1341" s="130">
        <f>IF((SUM('Раздел 2'!G17:G17)&gt;=SUM('Раздел 2'!J17:J17)),"","Неверно!")</f>
      </c>
      <c r="B1341" s="131">
        <v>124279</v>
      </c>
      <c r="C1341" s="118" t="s">
        <v>705</v>
      </c>
      <c r="D1341" s="118" t="s">
        <v>2687</v>
      </c>
    </row>
    <row r="1342" spans="1:4" ht="25.5">
      <c r="A1342" s="130">
        <f>IF((SUM('Раздел 2'!G18:G18)&gt;=SUM('Раздел 2'!J18:J18)),"","Неверно!")</f>
      </c>
      <c r="B1342" s="131">
        <v>124279</v>
      </c>
      <c r="C1342" s="118" t="s">
        <v>706</v>
      </c>
      <c r="D1342" s="118" t="s">
        <v>2687</v>
      </c>
    </row>
    <row r="1343" spans="1:4" ht="25.5">
      <c r="A1343" s="130">
        <f>IF((SUM('Раздел 2'!G19:G19)&gt;=SUM('Раздел 2'!J19:J19)),"","Неверно!")</f>
      </c>
      <c r="B1343" s="131">
        <v>124279</v>
      </c>
      <c r="C1343" s="118" t="s">
        <v>707</v>
      </c>
      <c r="D1343" s="118" t="s">
        <v>2687</v>
      </c>
    </row>
    <row r="1344" spans="1:4" ht="25.5">
      <c r="A1344" s="130">
        <f>IF((SUM('Раздел 2'!G20:G20)&gt;=SUM('Раздел 2'!J20:J20)),"","Неверно!")</f>
      </c>
      <c r="B1344" s="131">
        <v>124279</v>
      </c>
      <c r="C1344" s="118" t="s">
        <v>708</v>
      </c>
      <c r="D1344" s="118" t="s">
        <v>2687</v>
      </c>
    </row>
    <row r="1345" spans="1:4" ht="25.5">
      <c r="A1345" s="130">
        <f>IF((SUM('Раздел 2'!G21:G21)&gt;=SUM('Раздел 2'!J21:J21)),"","Неверно!")</f>
      </c>
      <c r="B1345" s="131">
        <v>124279</v>
      </c>
      <c r="C1345" s="118" t="s">
        <v>709</v>
      </c>
      <c r="D1345" s="118" t="s">
        <v>2687</v>
      </c>
    </row>
    <row r="1346" spans="1:4" ht="25.5">
      <c r="A1346" s="130">
        <f>IF((SUM('Раздел 2'!G22:G22)&gt;=SUM('Раздел 2'!J22:J22)),"","Неверно!")</f>
      </c>
      <c r="B1346" s="131">
        <v>124279</v>
      </c>
      <c r="C1346" s="118" t="s">
        <v>710</v>
      </c>
      <c r="D1346" s="118" t="s">
        <v>2687</v>
      </c>
    </row>
    <row r="1347" spans="1:4" ht="25.5">
      <c r="A1347" s="130">
        <f>IF((SUM('Раздел 2'!G23:G23)&gt;=SUM('Раздел 2'!J23:J23)),"","Неверно!")</f>
      </c>
      <c r="B1347" s="131">
        <v>124279</v>
      </c>
      <c r="C1347" s="118" t="s">
        <v>711</v>
      </c>
      <c r="D1347" s="118" t="s">
        <v>2687</v>
      </c>
    </row>
    <row r="1348" spans="1:4" ht="25.5">
      <c r="A1348" s="130">
        <f>IF((SUM('Раздел 2'!G24:G24)&gt;=SUM('Раздел 2'!J24:J24)),"","Неверно!")</f>
      </c>
      <c r="B1348" s="131">
        <v>124279</v>
      </c>
      <c r="C1348" s="118" t="s">
        <v>712</v>
      </c>
      <c r="D1348" s="118" t="s">
        <v>2687</v>
      </c>
    </row>
    <row r="1349" spans="1:4" ht="25.5">
      <c r="A1349" s="130">
        <f>IF((SUM('Раздел 2'!G25:G25)&gt;=SUM('Раздел 2'!J25:J25)),"","Неверно!")</f>
      </c>
      <c r="B1349" s="131">
        <v>124279</v>
      </c>
      <c r="C1349" s="118" t="s">
        <v>713</v>
      </c>
      <c r="D1349" s="118" t="s">
        <v>2687</v>
      </c>
    </row>
    <row r="1350" spans="1:4" ht="25.5">
      <c r="A1350" s="130">
        <f>IF((SUM('Раздел 2'!G26:G26)&gt;=SUM('Раздел 2'!J26:J26)),"","Неверно!")</f>
      </c>
      <c r="B1350" s="131">
        <v>124279</v>
      </c>
      <c r="C1350" s="118" t="s">
        <v>714</v>
      </c>
      <c r="D1350" s="118" t="s">
        <v>2687</v>
      </c>
    </row>
    <row r="1351" spans="1:4" ht="25.5">
      <c r="A1351" s="130">
        <f>IF((SUM('Раздел 2'!G27:G27)&gt;=SUM('Раздел 2'!J27:J27)),"","Неверно!")</f>
      </c>
      <c r="B1351" s="131">
        <v>124279</v>
      </c>
      <c r="C1351" s="118" t="s">
        <v>715</v>
      </c>
      <c r="D1351" s="118" t="s">
        <v>2687</v>
      </c>
    </row>
    <row r="1352" spans="1:4" ht="25.5">
      <c r="A1352" s="130">
        <f>IF((SUM('Раздел 2'!G28:G28)&gt;=SUM('Раздел 2'!J28:J28)),"","Неверно!")</f>
      </c>
      <c r="B1352" s="131">
        <v>124279</v>
      </c>
      <c r="C1352" s="118" t="s">
        <v>95</v>
      </c>
      <c r="D1352" s="118" t="s">
        <v>2687</v>
      </c>
    </row>
    <row r="1353" spans="1:4" ht="25.5">
      <c r="A1353" s="130">
        <f>IF((SUM('Раздел 2'!G29:G29)&gt;=SUM('Раздел 2'!J29:J29)),"","Неверно!")</f>
      </c>
      <c r="B1353" s="131">
        <v>124279</v>
      </c>
      <c r="C1353" s="118" t="s">
        <v>96</v>
      </c>
      <c r="D1353" s="118" t="s">
        <v>2687</v>
      </c>
    </row>
    <row r="1354" spans="1:4" ht="25.5">
      <c r="A1354" s="130">
        <f>IF((SUM('Раздел 2'!G30:G30)&gt;=SUM('Раздел 2'!J30:J30)),"","Неверно!")</f>
      </c>
      <c r="B1354" s="131">
        <v>124279</v>
      </c>
      <c r="C1354" s="118" t="s">
        <v>97</v>
      </c>
      <c r="D1354" s="118" t="s">
        <v>2687</v>
      </c>
    </row>
    <row r="1355" spans="1:4" ht="25.5">
      <c r="A1355" s="130">
        <f>IF((SUM('Раздел 2'!G31:G31)&gt;=SUM('Раздел 2'!J31:J31)),"","Неверно!")</f>
      </c>
      <c r="B1355" s="131">
        <v>124279</v>
      </c>
      <c r="C1355" s="118" t="s">
        <v>98</v>
      </c>
      <c r="D1355" s="118" t="s">
        <v>2687</v>
      </c>
    </row>
    <row r="1356" spans="1:4" ht="25.5">
      <c r="A1356" s="130">
        <f>IF((SUM('Раздел 2'!G32:G32)&gt;=SUM('Раздел 2'!J32:J32)),"","Неверно!")</f>
      </c>
      <c r="B1356" s="131">
        <v>124279</v>
      </c>
      <c r="C1356" s="118" t="s">
        <v>99</v>
      </c>
      <c r="D1356" s="118" t="s">
        <v>2687</v>
      </c>
    </row>
    <row r="1357" spans="1:4" ht="25.5">
      <c r="A1357" s="130">
        <f>IF((SUM('Раздел 2'!G33:G33)&gt;=SUM('Раздел 2'!J33:J33)),"","Неверно!")</f>
      </c>
      <c r="B1357" s="131">
        <v>124279</v>
      </c>
      <c r="C1357" s="118" t="s">
        <v>100</v>
      </c>
      <c r="D1357" s="118" t="s">
        <v>2687</v>
      </c>
    </row>
    <row r="1358" spans="1:4" ht="25.5">
      <c r="A1358" s="130">
        <f>IF((SUM('Раздел 2'!G34:G34)&gt;=SUM('Раздел 2'!J34:J34)),"","Неверно!")</f>
      </c>
      <c r="B1358" s="131">
        <v>124279</v>
      </c>
      <c r="C1358" s="118" t="s">
        <v>101</v>
      </c>
      <c r="D1358" s="118" t="s">
        <v>2687</v>
      </c>
    </row>
    <row r="1359" spans="1:4" ht="25.5">
      <c r="A1359" s="130">
        <f>IF((SUM('Раздел 2'!G35:G35)&gt;=SUM('Раздел 2'!J35:J35)),"","Неверно!")</f>
      </c>
      <c r="B1359" s="131">
        <v>124279</v>
      </c>
      <c r="C1359" s="118" t="s">
        <v>102</v>
      </c>
      <c r="D1359" s="118" t="s">
        <v>2687</v>
      </c>
    </row>
    <row r="1360" spans="1:4" ht="25.5">
      <c r="A1360" s="130">
        <f>IF((SUM('Раздел 2'!G36:G36)&gt;=SUM('Раздел 2'!J36:J36)),"","Неверно!")</f>
      </c>
      <c r="B1360" s="131">
        <v>124279</v>
      </c>
      <c r="C1360" s="118" t="s">
        <v>103</v>
      </c>
      <c r="D1360" s="118" t="s">
        <v>2687</v>
      </c>
    </row>
    <row r="1361" spans="1:4" ht="25.5">
      <c r="A1361" s="130">
        <f>IF((SUM('Раздел 2'!G37:G37)&gt;=SUM('Раздел 2'!J37:J37)),"","Неверно!")</f>
      </c>
      <c r="B1361" s="131">
        <v>124279</v>
      </c>
      <c r="C1361" s="118" t="s">
        <v>104</v>
      </c>
      <c r="D1361" s="118" t="s">
        <v>2687</v>
      </c>
    </row>
    <row r="1362" spans="1:4" ht="25.5">
      <c r="A1362" s="130">
        <f>IF((SUM('Раздел 2'!G38:G38)&gt;=SUM('Раздел 2'!J38:J38)),"","Неверно!")</f>
      </c>
      <c r="B1362" s="131">
        <v>124279</v>
      </c>
      <c r="C1362" s="118" t="s">
        <v>105</v>
      </c>
      <c r="D1362" s="118" t="s">
        <v>2687</v>
      </c>
    </row>
    <row r="1363" spans="1:4" ht="25.5">
      <c r="A1363" s="130">
        <f>IF((SUM('Раздел 2'!G39:G39)&gt;=SUM('Раздел 2'!J39:J39)),"","Неверно!")</f>
      </c>
      <c r="B1363" s="131">
        <v>124279</v>
      </c>
      <c r="C1363" s="118" t="s">
        <v>106</v>
      </c>
      <c r="D1363" s="118" t="s">
        <v>2687</v>
      </c>
    </row>
    <row r="1364" spans="1:4" ht="25.5">
      <c r="A1364" s="130">
        <f>IF((SUM('Раздел 2'!G40:G40)&gt;=SUM('Раздел 2'!J40:J40)),"","Неверно!")</f>
      </c>
      <c r="B1364" s="131">
        <v>124279</v>
      </c>
      <c r="C1364" s="118" t="s">
        <v>107</v>
      </c>
      <c r="D1364" s="118" t="s">
        <v>2687</v>
      </c>
    </row>
    <row r="1365" spans="1:4" ht="25.5">
      <c r="A1365" s="130">
        <f>IF((SUM('Раздел 2'!G41:G41)&gt;=SUM('Раздел 2'!J41:J41)),"","Неверно!")</f>
      </c>
      <c r="B1365" s="131">
        <v>124279</v>
      </c>
      <c r="C1365" s="118" t="s">
        <v>108</v>
      </c>
      <c r="D1365" s="118" t="s">
        <v>2687</v>
      </c>
    </row>
    <row r="1366" spans="1:4" ht="25.5">
      <c r="A1366" s="130">
        <f>IF((SUM('Раздел 2'!G42:G42)&gt;=SUM('Раздел 2'!J42:J42)),"","Неверно!")</f>
      </c>
      <c r="B1366" s="131">
        <v>124279</v>
      </c>
      <c r="C1366" s="118" t="s">
        <v>109</v>
      </c>
      <c r="D1366" s="118" t="s">
        <v>2687</v>
      </c>
    </row>
    <row r="1367" spans="1:4" ht="25.5">
      <c r="A1367" s="130">
        <f>IF((SUM('Раздел 2'!G43:G43)&gt;=SUM('Раздел 2'!J43:J43)),"","Неверно!")</f>
      </c>
      <c r="B1367" s="131">
        <v>124279</v>
      </c>
      <c r="C1367" s="118" t="s">
        <v>110</v>
      </c>
      <c r="D1367" s="118" t="s">
        <v>2687</v>
      </c>
    </row>
    <row r="1368" spans="1:4" ht="25.5">
      <c r="A1368" s="130">
        <f>IF((SUM('Раздел 2'!G44:G44)&gt;=SUM('Раздел 2'!J44:J44)),"","Неверно!")</f>
      </c>
      <c r="B1368" s="131">
        <v>124279</v>
      </c>
      <c r="C1368" s="118" t="s">
        <v>111</v>
      </c>
      <c r="D1368" s="118" t="s">
        <v>2687</v>
      </c>
    </row>
    <row r="1369" spans="1:4" ht="25.5">
      <c r="A1369" s="130">
        <f>IF((SUM('Раздел 2'!G45:G45)&gt;=SUM('Раздел 2'!J45:J45)),"","Неверно!")</f>
      </c>
      <c r="B1369" s="131">
        <v>124279</v>
      </c>
      <c r="C1369" s="118" t="s">
        <v>112</v>
      </c>
      <c r="D1369" s="118" t="s">
        <v>2687</v>
      </c>
    </row>
    <row r="1370" spans="1:4" ht="25.5">
      <c r="A1370" s="130">
        <f>IF((SUM('Раздел 2'!G46:G46)&gt;=SUM('Раздел 2'!J46:J46)),"","Неверно!")</f>
      </c>
      <c r="B1370" s="131">
        <v>124279</v>
      </c>
      <c r="C1370" s="118" t="s">
        <v>113</v>
      </c>
      <c r="D1370" s="118" t="s">
        <v>2687</v>
      </c>
    </row>
    <row r="1371" spans="1:4" ht="25.5">
      <c r="A1371" s="130">
        <f>IF((SUM('Раздел 2'!G47:G47)&gt;=SUM('Раздел 2'!J47:J47)),"","Неверно!")</f>
      </c>
      <c r="B1371" s="131">
        <v>124279</v>
      </c>
      <c r="C1371" s="118" t="s">
        <v>114</v>
      </c>
      <c r="D1371" s="118" t="s">
        <v>2687</v>
      </c>
    </row>
    <row r="1372" spans="1:4" ht="25.5">
      <c r="A1372" s="130">
        <f>IF((SUM('Раздел 2'!G48:G48)&gt;=SUM('Раздел 2'!J48:J48)),"","Неверно!")</f>
      </c>
      <c r="B1372" s="131">
        <v>124279</v>
      </c>
      <c r="C1372" s="118" t="s">
        <v>115</v>
      </c>
      <c r="D1372" s="118" t="s">
        <v>2687</v>
      </c>
    </row>
    <row r="1373" spans="1:4" ht="25.5">
      <c r="A1373" s="130">
        <f>IF((SUM('Раздел 2'!G49:G49)&gt;=SUM('Раздел 2'!J49:J49)),"","Неверно!")</f>
      </c>
      <c r="B1373" s="131">
        <v>124279</v>
      </c>
      <c r="C1373" s="118" t="s">
        <v>116</v>
      </c>
      <c r="D1373" s="118" t="s">
        <v>2687</v>
      </c>
    </row>
    <row r="1374" spans="1:4" ht="25.5">
      <c r="A1374" s="130">
        <f>IF((SUM('Раздел 2'!G50:G50)&gt;=SUM('Раздел 2'!J50:J50)),"","Неверно!")</f>
      </c>
      <c r="B1374" s="131">
        <v>124279</v>
      </c>
      <c r="C1374" s="118" t="s">
        <v>117</v>
      </c>
      <c r="D1374" s="118" t="s">
        <v>2687</v>
      </c>
    </row>
    <row r="1375" spans="1:4" ht="25.5">
      <c r="A1375" s="130">
        <f>IF((SUM('Раздел 2'!G51:G51)&gt;=SUM('Раздел 2'!J51:J51)),"","Неверно!")</f>
      </c>
      <c r="B1375" s="131">
        <v>124279</v>
      </c>
      <c r="C1375" s="118" t="s">
        <v>118</v>
      </c>
      <c r="D1375" s="118" t="s">
        <v>2687</v>
      </c>
    </row>
    <row r="1376" spans="1:4" ht="25.5">
      <c r="A1376" s="130">
        <f>IF((SUM('Раздел 2'!G52:G52)&gt;=SUM('Раздел 2'!J52:J52)),"","Неверно!")</f>
      </c>
      <c r="B1376" s="131">
        <v>124279</v>
      </c>
      <c r="C1376" s="118" t="s">
        <v>740</v>
      </c>
      <c r="D1376" s="118" t="s">
        <v>2687</v>
      </c>
    </row>
    <row r="1377" spans="1:4" ht="25.5">
      <c r="A1377" s="130">
        <f>IF((SUM('Раздел 2'!G53:G53)&gt;=SUM('Раздел 2'!J53:J53)),"","Неверно!")</f>
      </c>
      <c r="B1377" s="131">
        <v>124279</v>
      </c>
      <c r="C1377" s="118" t="s">
        <v>741</v>
      </c>
      <c r="D1377" s="118" t="s">
        <v>2687</v>
      </c>
    </row>
    <row r="1378" spans="1:4" ht="25.5">
      <c r="A1378" s="130">
        <f>IF((SUM('Раздел 2'!G54:G54)&gt;=SUM('Раздел 2'!J54:J54)),"","Неверно!")</f>
      </c>
      <c r="B1378" s="131">
        <v>124279</v>
      </c>
      <c r="C1378" s="118" t="s">
        <v>742</v>
      </c>
      <c r="D1378" s="118" t="s">
        <v>2687</v>
      </c>
    </row>
    <row r="1379" spans="1:4" ht="25.5">
      <c r="A1379" s="130">
        <f>IF((SUM('Раздел 2'!G55:G55)&gt;=SUM('Раздел 2'!J55:J55)),"","Неверно!")</f>
      </c>
      <c r="B1379" s="131">
        <v>124279</v>
      </c>
      <c r="C1379" s="118" t="s">
        <v>743</v>
      </c>
      <c r="D1379" s="118" t="s">
        <v>2687</v>
      </c>
    </row>
    <row r="1380" spans="1:4" ht="25.5">
      <c r="A1380" s="130">
        <f>IF((SUM('Раздел 2'!G56:G56)&gt;=SUM('Раздел 2'!J56:J56)),"","Неверно!")</f>
      </c>
      <c r="B1380" s="131">
        <v>124279</v>
      </c>
      <c r="C1380" s="118" t="s">
        <v>744</v>
      </c>
      <c r="D1380" s="118" t="s">
        <v>2687</v>
      </c>
    </row>
    <row r="1381" spans="1:4" ht="25.5">
      <c r="A1381" s="130">
        <f>IF((SUM('Раздел 2'!G57:G57)&gt;=SUM('Раздел 2'!J57:J57)),"","Неверно!")</f>
      </c>
      <c r="B1381" s="131">
        <v>124279</v>
      </c>
      <c r="C1381" s="118" t="s">
        <v>745</v>
      </c>
      <c r="D1381" s="118" t="s">
        <v>2687</v>
      </c>
    </row>
    <row r="1382" spans="1:4" ht="25.5">
      <c r="A1382" s="130">
        <f>IF((SUM('Раздел 2'!G58:G58)&gt;=SUM('Раздел 2'!J58:J58)),"","Неверно!")</f>
      </c>
      <c r="B1382" s="131">
        <v>124279</v>
      </c>
      <c r="C1382" s="118" t="s">
        <v>746</v>
      </c>
      <c r="D1382" s="118" t="s">
        <v>2687</v>
      </c>
    </row>
    <row r="1383" spans="1:4" ht="25.5">
      <c r="A1383" s="130">
        <f>IF((SUM('Раздел 2'!G59:G59)&gt;=SUM('Раздел 2'!J59:J59)),"","Неверно!")</f>
      </c>
      <c r="B1383" s="131">
        <v>124279</v>
      </c>
      <c r="C1383" s="118" t="s">
        <v>747</v>
      </c>
      <c r="D1383" s="118" t="s">
        <v>2687</v>
      </c>
    </row>
    <row r="1384" spans="1:4" ht="25.5">
      <c r="A1384" s="130">
        <f>IF((SUM('Раздел 2'!G60:G60)&gt;=SUM('Раздел 2'!J60:J60)),"","Неверно!")</f>
      </c>
      <c r="B1384" s="131">
        <v>124279</v>
      </c>
      <c r="C1384" s="118" t="s">
        <v>748</v>
      </c>
      <c r="D1384" s="118" t="s">
        <v>2687</v>
      </c>
    </row>
    <row r="1385" spans="1:4" ht="25.5">
      <c r="A1385" s="130">
        <f>IF((SUM('Раздел 2'!G61:G61)&gt;=SUM('Раздел 2'!J61:J61)),"","Неверно!")</f>
      </c>
      <c r="B1385" s="131">
        <v>124279</v>
      </c>
      <c r="C1385" s="118" t="s">
        <v>749</v>
      </c>
      <c r="D1385" s="118" t="s">
        <v>2687</v>
      </c>
    </row>
    <row r="1386" spans="1:4" ht="25.5">
      <c r="A1386" s="130">
        <f>IF((SUM('Раздел 2'!G62:G62)&gt;=SUM('Раздел 2'!J62:J62)),"","Неверно!")</f>
      </c>
      <c r="B1386" s="131">
        <v>124279</v>
      </c>
      <c r="C1386" s="118" t="s">
        <v>750</v>
      </c>
      <c r="D1386" s="118" t="s">
        <v>2687</v>
      </c>
    </row>
    <row r="1387" spans="1:4" ht="25.5">
      <c r="A1387" s="130">
        <f>IF((SUM('Раздел 2'!G63:G63)&gt;=SUM('Раздел 2'!J63:J63)),"","Неверно!")</f>
      </c>
      <c r="B1387" s="131">
        <v>124279</v>
      </c>
      <c r="C1387" s="118" t="s">
        <v>751</v>
      </c>
      <c r="D1387" s="118" t="s">
        <v>2687</v>
      </c>
    </row>
    <row r="1388" spans="1:4" ht="25.5">
      <c r="A1388" s="130">
        <f>IF((SUM('Раздел 2'!G64:G64)&gt;=SUM('Раздел 2'!J64:J64)),"","Неверно!")</f>
      </c>
      <c r="B1388" s="131">
        <v>124279</v>
      </c>
      <c r="C1388" s="118" t="s">
        <v>752</v>
      </c>
      <c r="D1388" s="118" t="s">
        <v>2687</v>
      </c>
    </row>
    <row r="1389" spans="1:4" ht="25.5">
      <c r="A1389" s="130">
        <f>IF((SUM('Раздел 3'!F4:F4)=SUM('Раздел 2'!E6:E6)),"","Неверно!")</f>
      </c>
      <c r="B1389" s="131">
        <v>124280</v>
      </c>
      <c r="C1389" s="118" t="s">
        <v>753</v>
      </c>
      <c r="D1389" s="118" t="s">
        <v>2688</v>
      </c>
    </row>
    <row r="1390" spans="1:4" ht="25.5">
      <c r="A1390" s="130">
        <f>IF((SUM('Раздел 3'!F5:F5)=SUM('Раздел 2'!E7:E7)),"","Неверно!")</f>
      </c>
      <c r="B1390" s="131">
        <v>124280</v>
      </c>
      <c r="C1390" s="118" t="s">
        <v>754</v>
      </c>
      <c r="D1390" s="118" t="s">
        <v>2688</v>
      </c>
    </row>
    <row r="1391" spans="1:4" ht="25.5">
      <c r="A1391" s="130">
        <f>IF((SUM('Раздел 3'!F6:F6)=SUM('Раздел 2'!E8:E8)),"","Неверно!")</f>
      </c>
      <c r="B1391" s="131">
        <v>124280</v>
      </c>
      <c r="C1391" s="118" t="s">
        <v>755</v>
      </c>
      <c r="D1391" s="118" t="s">
        <v>2688</v>
      </c>
    </row>
    <row r="1392" spans="1:4" ht="25.5">
      <c r="A1392" s="130">
        <f>IF((SUM('Раздел 3'!F7:F7)=SUM('Раздел 2'!E9:E9)),"","Неверно!")</f>
      </c>
      <c r="B1392" s="131">
        <v>124280</v>
      </c>
      <c r="C1392" s="118" t="s">
        <v>756</v>
      </c>
      <c r="D1392" s="118" t="s">
        <v>2688</v>
      </c>
    </row>
    <row r="1393" spans="1:4" ht="25.5">
      <c r="A1393" s="130">
        <f>IF((SUM('Раздел 3'!F8:F8)=SUM('Раздел 2'!E10:E10)),"","Неверно!")</f>
      </c>
      <c r="B1393" s="131">
        <v>124280</v>
      </c>
      <c r="C1393" s="118" t="s">
        <v>757</v>
      </c>
      <c r="D1393" s="118" t="s">
        <v>2688</v>
      </c>
    </row>
    <row r="1394" spans="1:4" ht="25.5">
      <c r="A1394" s="130">
        <f>IF((SUM('Раздел 3'!F9:F9)=SUM('Раздел 2'!E11:E11)),"","Неверно!")</f>
      </c>
      <c r="B1394" s="131">
        <v>124280</v>
      </c>
      <c r="C1394" s="118" t="s">
        <v>758</v>
      </c>
      <c r="D1394" s="118" t="s">
        <v>2688</v>
      </c>
    </row>
    <row r="1395" spans="1:4" ht="25.5">
      <c r="A1395" s="130">
        <f>IF((SUM('Раздел 3'!F10:F10)=SUM('Раздел 2'!E12:E12)),"","Неверно!")</f>
      </c>
      <c r="B1395" s="131">
        <v>124280</v>
      </c>
      <c r="C1395" s="118" t="s">
        <v>759</v>
      </c>
      <c r="D1395" s="118" t="s">
        <v>2688</v>
      </c>
    </row>
    <row r="1396" spans="1:4" ht="25.5">
      <c r="A1396" s="130">
        <f>IF((SUM('Раздел 3'!F11:F11)=SUM('Раздел 2'!E13:E13)),"","Неверно!")</f>
      </c>
      <c r="B1396" s="131">
        <v>124280</v>
      </c>
      <c r="C1396" s="118" t="s">
        <v>760</v>
      </c>
      <c r="D1396" s="118" t="s">
        <v>2688</v>
      </c>
    </row>
    <row r="1397" spans="1:4" ht="25.5">
      <c r="A1397" s="130">
        <f>IF((SUM('Раздел 3'!F12:F12)=SUM('Раздел 2'!E14:E14)),"","Неверно!")</f>
      </c>
      <c r="B1397" s="131">
        <v>124280</v>
      </c>
      <c r="C1397" s="118" t="s">
        <v>761</v>
      </c>
      <c r="D1397" s="118" t="s">
        <v>2688</v>
      </c>
    </row>
    <row r="1398" spans="1:4" ht="25.5">
      <c r="A1398" s="130">
        <f>IF((SUM('Раздел 3'!F13:F13)=SUM('Раздел 2'!E15:E15)),"","Неверно!")</f>
      </c>
      <c r="B1398" s="131">
        <v>124280</v>
      </c>
      <c r="C1398" s="118" t="s">
        <v>762</v>
      </c>
      <c r="D1398" s="118" t="s">
        <v>2688</v>
      </c>
    </row>
    <row r="1399" spans="1:4" ht="25.5">
      <c r="A1399" s="130">
        <f>IF((SUM('Раздел 3'!F14:F14)=SUM('Раздел 2'!E16:E16)),"","Неверно!")</f>
      </c>
      <c r="B1399" s="131">
        <v>124280</v>
      </c>
      <c r="C1399" s="118" t="s">
        <v>763</v>
      </c>
      <c r="D1399" s="118" t="s">
        <v>2688</v>
      </c>
    </row>
    <row r="1400" spans="1:4" ht="25.5">
      <c r="A1400" s="130">
        <f>IF((SUM('Раздел 3'!F15:F15)=SUM('Раздел 2'!E17:E17)),"","Неверно!")</f>
      </c>
      <c r="B1400" s="131">
        <v>124280</v>
      </c>
      <c r="C1400" s="118" t="s">
        <v>764</v>
      </c>
      <c r="D1400" s="118" t="s">
        <v>2688</v>
      </c>
    </row>
    <row r="1401" spans="1:4" ht="25.5">
      <c r="A1401" s="130">
        <f>IF((SUM('Раздел 3'!F16:F16)=SUM('Раздел 2'!E18:E18)),"","Неверно!")</f>
      </c>
      <c r="B1401" s="131">
        <v>124280</v>
      </c>
      <c r="C1401" s="118" t="s">
        <v>765</v>
      </c>
      <c r="D1401" s="118" t="s">
        <v>2688</v>
      </c>
    </row>
    <row r="1402" spans="1:4" ht="25.5">
      <c r="A1402" s="130">
        <f>IF((SUM('Раздел 3'!F17:F17)=SUM('Раздел 2'!E19:E19)),"","Неверно!")</f>
      </c>
      <c r="B1402" s="131">
        <v>124280</v>
      </c>
      <c r="C1402" s="118" t="s">
        <v>766</v>
      </c>
      <c r="D1402" s="118" t="s">
        <v>2688</v>
      </c>
    </row>
    <row r="1403" spans="1:4" ht="25.5">
      <c r="A1403" s="130">
        <f>IF((SUM('Раздел 3'!F18:F18)=SUM('Раздел 2'!E20:E20)),"","Неверно!")</f>
      </c>
      <c r="B1403" s="131">
        <v>124280</v>
      </c>
      <c r="C1403" s="118" t="s">
        <v>767</v>
      </c>
      <c r="D1403" s="118" t="s">
        <v>2688</v>
      </c>
    </row>
    <row r="1404" spans="1:4" ht="25.5">
      <c r="A1404" s="130">
        <f>IF((SUM('Раздел 3'!F19:F19)=SUM('Раздел 2'!E21:E21)),"","Неверно!")</f>
      </c>
      <c r="B1404" s="131">
        <v>124280</v>
      </c>
      <c r="C1404" s="118" t="s">
        <v>768</v>
      </c>
      <c r="D1404" s="118" t="s">
        <v>2688</v>
      </c>
    </row>
    <row r="1405" spans="1:4" ht="25.5">
      <c r="A1405" s="130">
        <f>IF((SUM('Раздел 3'!F20:F20)=SUM('Раздел 2'!E22:E22)),"","Неверно!")</f>
      </c>
      <c r="B1405" s="131">
        <v>124280</v>
      </c>
      <c r="C1405" s="118" t="s">
        <v>769</v>
      </c>
      <c r="D1405" s="118" t="s">
        <v>2688</v>
      </c>
    </row>
    <row r="1406" spans="1:4" ht="25.5">
      <c r="A1406" s="130">
        <f>IF((SUM('Раздел 3'!F21:F21)=SUM('Раздел 2'!E23:E23)),"","Неверно!")</f>
      </c>
      <c r="B1406" s="131">
        <v>124280</v>
      </c>
      <c r="C1406" s="118" t="s">
        <v>770</v>
      </c>
      <c r="D1406" s="118" t="s">
        <v>2688</v>
      </c>
    </row>
    <row r="1407" spans="1:4" ht="25.5">
      <c r="A1407" s="130">
        <f>IF((SUM('Раздел 3'!F22:F22)=SUM('Раздел 2'!E24:E24)),"","Неверно!")</f>
      </c>
      <c r="B1407" s="131">
        <v>124280</v>
      </c>
      <c r="C1407" s="118" t="s">
        <v>771</v>
      </c>
      <c r="D1407" s="118" t="s">
        <v>2688</v>
      </c>
    </row>
    <row r="1408" spans="1:4" ht="25.5">
      <c r="A1408" s="130">
        <f>IF((SUM('Раздел 3'!F23:F23)=SUM('Раздел 2'!E25:E25)),"","Неверно!")</f>
      </c>
      <c r="B1408" s="131">
        <v>124280</v>
      </c>
      <c r="C1408" s="118" t="s">
        <v>772</v>
      </c>
      <c r="D1408" s="118" t="s">
        <v>2688</v>
      </c>
    </row>
    <row r="1409" spans="1:4" ht="25.5">
      <c r="A1409" s="130">
        <f>IF((SUM('Раздел 3'!F24:F24)=SUM('Раздел 2'!E26:E26)),"","Неверно!")</f>
      </c>
      <c r="B1409" s="131">
        <v>124280</v>
      </c>
      <c r="C1409" s="118" t="s">
        <v>773</v>
      </c>
      <c r="D1409" s="118" t="s">
        <v>2688</v>
      </c>
    </row>
    <row r="1410" spans="1:4" ht="25.5">
      <c r="A1410" s="130">
        <f>IF((SUM('Раздел 3'!F25:F25)=SUM('Раздел 2'!E27:E27)),"","Неверно!")</f>
      </c>
      <c r="B1410" s="131">
        <v>124280</v>
      </c>
      <c r="C1410" s="118" t="s">
        <v>774</v>
      </c>
      <c r="D1410" s="118" t="s">
        <v>2688</v>
      </c>
    </row>
    <row r="1411" spans="1:4" ht="25.5">
      <c r="A1411" s="130">
        <f>IF((SUM('Раздел 3'!F26:F26)=SUM('Раздел 2'!E28:E28)),"","Неверно!")</f>
      </c>
      <c r="B1411" s="131">
        <v>124280</v>
      </c>
      <c r="C1411" s="118" t="s">
        <v>775</v>
      </c>
      <c r="D1411" s="118" t="s">
        <v>2688</v>
      </c>
    </row>
    <row r="1412" spans="1:4" ht="25.5">
      <c r="A1412" s="130">
        <f>IF((SUM('Раздел 3'!F27:F27)=SUM('Раздел 2'!E29:E29)),"","Неверно!")</f>
      </c>
      <c r="B1412" s="131">
        <v>124280</v>
      </c>
      <c r="C1412" s="118" t="s">
        <v>776</v>
      </c>
      <c r="D1412" s="118" t="s">
        <v>2688</v>
      </c>
    </row>
    <row r="1413" spans="1:4" ht="25.5">
      <c r="A1413" s="130">
        <f>IF((SUM('Раздел 3'!F28:F28)=SUM('Раздел 2'!E30:E30)),"","Неверно!")</f>
      </c>
      <c r="B1413" s="131">
        <v>124280</v>
      </c>
      <c r="C1413" s="118" t="s">
        <v>777</v>
      </c>
      <c r="D1413" s="118" t="s">
        <v>2688</v>
      </c>
    </row>
    <row r="1414" spans="1:4" ht="25.5">
      <c r="A1414" s="130">
        <f>IF((SUM('Раздел 3'!F29:F29)=SUM('Раздел 2'!E31:E31)),"","Неверно!")</f>
      </c>
      <c r="B1414" s="131">
        <v>124280</v>
      </c>
      <c r="C1414" s="118" t="s">
        <v>778</v>
      </c>
      <c r="D1414" s="118" t="s">
        <v>2688</v>
      </c>
    </row>
    <row r="1415" spans="1:4" ht="25.5">
      <c r="A1415" s="130">
        <f>IF((SUM('Раздел 3'!F30:F30)=SUM('Раздел 2'!E32:E32)),"","Неверно!")</f>
      </c>
      <c r="B1415" s="131">
        <v>124280</v>
      </c>
      <c r="C1415" s="118" t="s">
        <v>779</v>
      </c>
      <c r="D1415" s="118" t="s">
        <v>2688</v>
      </c>
    </row>
    <row r="1416" spans="1:4" ht="25.5">
      <c r="A1416" s="130">
        <f>IF((SUM('Раздел 3'!F31:F31)=SUM('Раздел 2'!E33:E33)),"","Неверно!")</f>
      </c>
      <c r="B1416" s="131">
        <v>124280</v>
      </c>
      <c r="C1416" s="118" t="s">
        <v>780</v>
      </c>
      <c r="D1416" s="118" t="s">
        <v>2688</v>
      </c>
    </row>
    <row r="1417" spans="1:4" ht="25.5">
      <c r="A1417" s="130">
        <f>IF((SUM('Раздел 3'!F32:F32)=SUM('Раздел 2'!E34:E34)),"","Неверно!")</f>
      </c>
      <c r="B1417" s="131">
        <v>124280</v>
      </c>
      <c r="C1417" s="118" t="s">
        <v>781</v>
      </c>
      <c r="D1417" s="118" t="s">
        <v>2688</v>
      </c>
    </row>
    <row r="1418" spans="1:4" ht="25.5">
      <c r="A1418" s="130">
        <f>IF((SUM('Раздел 3'!F33:F33)=SUM('Раздел 2'!E35:E35)),"","Неверно!")</f>
      </c>
      <c r="B1418" s="131">
        <v>124280</v>
      </c>
      <c r="C1418" s="118" t="s">
        <v>782</v>
      </c>
      <c r="D1418" s="118" t="s">
        <v>2688</v>
      </c>
    </row>
    <row r="1419" spans="1:4" ht="25.5">
      <c r="A1419" s="130">
        <f>IF((SUM('Раздел 3'!F34:F34)=SUM('Раздел 2'!E36:E36)),"","Неверно!")</f>
      </c>
      <c r="B1419" s="131">
        <v>124280</v>
      </c>
      <c r="C1419" s="118" t="s">
        <v>783</v>
      </c>
      <c r="D1419" s="118" t="s">
        <v>2688</v>
      </c>
    </row>
    <row r="1420" spans="1:4" ht="25.5">
      <c r="A1420" s="130">
        <f>IF((SUM('Раздел 3'!F35:F35)=SUM('Раздел 2'!E37:E37)),"","Неверно!")</f>
      </c>
      <c r="B1420" s="131">
        <v>124280</v>
      </c>
      <c r="C1420" s="118" t="s">
        <v>784</v>
      </c>
      <c r="D1420" s="118" t="s">
        <v>2688</v>
      </c>
    </row>
    <row r="1421" spans="1:4" ht="25.5">
      <c r="A1421" s="130">
        <f>IF((SUM('Раздел 3'!F36:F36)=SUM('Раздел 2'!E38:E38)),"","Неверно!")</f>
      </c>
      <c r="B1421" s="131">
        <v>124280</v>
      </c>
      <c r="C1421" s="118" t="s">
        <v>785</v>
      </c>
      <c r="D1421" s="118" t="s">
        <v>2688</v>
      </c>
    </row>
    <row r="1422" spans="1:4" ht="25.5">
      <c r="A1422" s="130">
        <f>IF((SUM('Раздел 3'!F37:F37)=SUM('Раздел 2'!E39:E39)),"","Неверно!")</f>
      </c>
      <c r="B1422" s="131">
        <v>124280</v>
      </c>
      <c r="C1422" s="118" t="s">
        <v>786</v>
      </c>
      <c r="D1422" s="118" t="s">
        <v>2688</v>
      </c>
    </row>
    <row r="1423" spans="1:4" ht="25.5">
      <c r="A1423" s="130">
        <f>IF((SUM('Раздел 3'!F38:F38)=SUM('Раздел 2'!E40:E40)),"","Неверно!")</f>
      </c>
      <c r="B1423" s="131">
        <v>124280</v>
      </c>
      <c r="C1423" s="118" t="s">
        <v>787</v>
      </c>
      <c r="D1423" s="118" t="s">
        <v>2688</v>
      </c>
    </row>
    <row r="1424" spans="1:4" ht="25.5">
      <c r="A1424" s="130">
        <f>IF((SUM('Раздел 3'!F39:F39)=SUM('Раздел 2'!E41:E41)),"","Неверно!")</f>
      </c>
      <c r="B1424" s="131">
        <v>124280</v>
      </c>
      <c r="C1424" s="118" t="s">
        <v>788</v>
      </c>
      <c r="D1424" s="118" t="s">
        <v>2688</v>
      </c>
    </row>
    <row r="1425" spans="1:4" ht="25.5">
      <c r="A1425" s="130">
        <f>IF((SUM('Раздел 3'!F40:F40)=SUM('Раздел 2'!E42:E42)),"","Неверно!")</f>
      </c>
      <c r="B1425" s="131">
        <v>124280</v>
      </c>
      <c r="C1425" s="118" t="s">
        <v>789</v>
      </c>
      <c r="D1425" s="118" t="s">
        <v>2688</v>
      </c>
    </row>
    <row r="1426" spans="1:4" ht="25.5">
      <c r="A1426" s="130">
        <f>IF((SUM('Раздел 3'!F41:F41)=SUM('Раздел 2'!E43:E43)),"","Неверно!")</f>
      </c>
      <c r="B1426" s="131">
        <v>124280</v>
      </c>
      <c r="C1426" s="118" t="s">
        <v>790</v>
      </c>
      <c r="D1426" s="118" t="s">
        <v>2688</v>
      </c>
    </row>
    <row r="1427" spans="1:4" ht="25.5">
      <c r="A1427" s="130">
        <f>IF((SUM('Раздел 3'!F42:F42)=SUM('Раздел 2'!E44:E44)),"","Неверно!")</f>
      </c>
      <c r="B1427" s="131">
        <v>124280</v>
      </c>
      <c r="C1427" s="118" t="s">
        <v>791</v>
      </c>
      <c r="D1427" s="118" t="s">
        <v>2688</v>
      </c>
    </row>
    <row r="1428" spans="1:4" ht="25.5">
      <c r="A1428" s="130">
        <f>IF((SUM('Раздел 3'!F43:F43)=SUM('Раздел 2'!E45:E45)),"","Неверно!")</f>
      </c>
      <c r="B1428" s="131">
        <v>124280</v>
      </c>
      <c r="C1428" s="118" t="s">
        <v>792</v>
      </c>
      <c r="D1428" s="118" t="s">
        <v>2688</v>
      </c>
    </row>
    <row r="1429" spans="1:4" ht="25.5">
      <c r="A1429" s="130">
        <f>IF((SUM('Раздел 3'!F44:F44)=SUM('Раздел 2'!E46:E46)),"","Неверно!")</f>
      </c>
      <c r="B1429" s="131">
        <v>124280</v>
      </c>
      <c r="C1429" s="118" t="s">
        <v>793</v>
      </c>
      <c r="D1429" s="118" t="s">
        <v>2688</v>
      </c>
    </row>
    <row r="1430" spans="1:4" ht="25.5">
      <c r="A1430" s="130">
        <f>IF((SUM('Раздел 3'!F45:F45)=SUM('Раздел 2'!E47:E47)),"","Неверно!")</f>
      </c>
      <c r="B1430" s="131">
        <v>124280</v>
      </c>
      <c r="C1430" s="118" t="s">
        <v>794</v>
      </c>
      <c r="D1430" s="118" t="s">
        <v>2688</v>
      </c>
    </row>
    <row r="1431" spans="1:4" ht="25.5">
      <c r="A1431" s="130">
        <f>IF((SUM('Раздел 3'!F46:F46)=SUM('Раздел 2'!E48:E48)),"","Неверно!")</f>
      </c>
      <c r="B1431" s="131">
        <v>124280</v>
      </c>
      <c r="C1431" s="118" t="s">
        <v>795</v>
      </c>
      <c r="D1431" s="118" t="s">
        <v>2688</v>
      </c>
    </row>
    <row r="1432" spans="1:4" ht="25.5">
      <c r="A1432" s="130">
        <f>IF((SUM('Раздел 3'!F47:F47)=SUM('Раздел 2'!E49:E49)),"","Неверно!")</f>
      </c>
      <c r="B1432" s="131">
        <v>124280</v>
      </c>
      <c r="C1432" s="118" t="s">
        <v>796</v>
      </c>
      <c r="D1432" s="118" t="s">
        <v>2688</v>
      </c>
    </row>
    <row r="1433" spans="1:4" ht="25.5">
      <c r="A1433" s="130">
        <f>IF((SUM('Раздел 3'!F48:F48)=SUM('Раздел 2'!E50:E50)),"","Неверно!")</f>
      </c>
      <c r="B1433" s="131">
        <v>124280</v>
      </c>
      <c r="C1433" s="118" t="s">
        <v>797</v>
      </c>
      <c r="D1433" s="118" t="s">
        <v>2688</v>
      </c>
    </row>
    <row r="1434" spans="1:4" ht="25.5">
      <c r="A1434" s="130">
        <f>IF((SUM('Раздел 3'!F49:F49)=SUM('Раздел 2'!E51:E51)),"","Неверно!")</f>
      </c>
      <c r="B1434" s="131">
        <v>124280</v>
      </c>
      <c r="C1434" s="118" t="s">
        <v>798</v>
      </c>
      <c r="D1434" s="118" t="s">
        <v>2688</v>
      </c>
    </row>
    <row r="1435" spans="1:4" ht="25.5">
      <c r="A1435" s="130">
        <f>IF((SUM('Раздел 3'!F50:F50)=SUM('Раздел 2'!E52:E52)),"","Неверно!")</f>
      </c>
      <c r="B1435" s="131">
        <v>124280</v>
      </c>
      <c r="C1435" s="118" t="s">
        <v>799</v>
      </c>
      <c r="D1435" s="118" t="s">
        <v>2688</v>
      </c>
    </row>
    <row r="1436" spans="1:4" ht="25.5">
      <c r="A1436" s="130">
        <f>IF((SUM('Раздел 3'!F51:F51)=SUM('Раздел 2'!E53:E53)),"","Неверно!")</f>
      </c>
      <c r="B1436" s="131">
        <v>124280</v>
      </c>
      <c r="C1436" s="118" t="s">
        <v>800</v>
      </c>
      <c r="D1436" s="118" t="s">
        <v>2688</v>
      </c>
    </row>
    <row r="1437" spans="1:4" ht="25.5">
      <c r="A1437" s="130">
        <f>IF((SUM('Раздел 3'!F52:F52)=SUM('Раздел 2'!E54:E54)),"","Неверно!")</f>
      </c>
      <c r="B1437" s="131">
        <v>124280</v>
      </c>
      <c r="C1437" s="118" t="s">
        <v>801</v>
      </c>
      <c r="D1437" s="118" t="s">
        <v>2688</v>
      </c>
    </row>
    <row r="1438" spans="1:4" ht="25.5">
      <c r="A1438" s="130">
        <f>IF((SUM('Раздел 3'!F53:F53)=SUM('Раздел 2'!E55:E55)),"","Неверно!")</f>
      </c>
      <c r="B1438" s="131">
        <v>124280</v>
      </c>
      <c r="C1438" s="118" t="s">
        <v>802</v>
      </c>
      <c r="D1438" s="118" t="s">
        <v>2688</v>
      </c>
    </row>
    <row r="1439" spans="1:4" ht="25.5">
      <c r="A1439" s="130">
        <f>IF((SUM('Раздел 3'!F54:F54)=SUM('Раздел 2'!E56:E56)),"","Неверно!")</f>
      </c>
      <c r="B1439" s="131">
        <v>124280</v>
      </c>
      <c r="C1439" s="118" t="s">
        <v>803</v>
      </c>
      <c r="D1439" s="118" t="s">
        <v>2688</v>
      </c>
    </row>
    <row r="1440" spans="1:4" ht="25.5">
      <c r="A1440" s="130">
        <f>IF((SUM('Раздел 3'!F55:F55)=SUM('Раздел 2'!E57:E57)),"","Неверно!")</f>
      </c>
      <c r="B1440" s="131">
        <v>124280</v>
      </c>
      <c r="C1440" s="118" t="s">
        <v>804</v>
      </c>
      <c r="D1440" s="118" t="s">
        <v>2688</v>
      </c>
    </row>
    <row r="1441" spans="1:4" ht="25.5">
      <c r="A1441" s="130">
        <f>IF((SUM('Раздел 3'!F56:F56)=SUM('Раздел 2'!E58:E58)),"","Неверно!")</f>
      </c>
      <c r="B1441" s="131">
        <v>124280</v>
      </c>
      <c r="C1441" s="118" t="s">
        <v>805</v>
      </c>
      <c r="D1441" s="118" t="s">
        <v>2688</v>
      </c>
    </row>
    <row r="1442" spans="1:4" ht="25.5">
      <c r="A1442" s="130">
        <f>IF((SUM('Раздел 3'!F57:F57)=SUM('Раздел 2'!E59:E59)),"","Неверно!")</f>
      </c>
      <c r="B1442" s="131">
        <v>124280</v>
      </c>
      <c r="C1442" s="118" t="s">
        <v>806</v>
      </c>
      <c r="D1442" s="118" t="s">
        <v>2688</v>
      </c>
    </row>
    <row r="1443" spans="1:4" ht="25.5">
      <c r="A1443" s="130">
        <f>IF((SUM('Раздел 3'!F58:F58)=SUM('Раздел 2'!E60:E60)),"","Неверно!")</f>
      </c>
      <c r="B1443" s="131">
        <v>124280</v>
      </c>
      <c r="C1443" s="118" t="s">
        <v>807</v>
      </c>
      <c r="D1443" s="118" t="s">
        <v>2688</v>
      </c>
    </row>
    <row r="1444" spans="1:4" ht="25.5">
      <c r="A1444" s="130">
        <f>IF((SUM('Раздел 3'!F59:F59)=SUM('Раздел 2'!E61:E61)),"","Неверно!")</f>
      </c>
      <c r="B1444" s="131">
        <v>124280</v>
      </c>
      <c r="C1444" s="118" t="s">
        <v>808</v>
      </c>
      <c r="D1444" s="118" t="s">
        <v>2688</v>
      </c>
    </row>
    <row r="1445" spans="1:4" ht="25.5">
      <c r="A1445" s="130">
        <f>IF((SUM('Раздел 3'!F60:F60)=SUM('Раздел 2'!E62:E62)),"","Неверно!")</f>
      </c>
      <c r="B1445" s="131">
        <v>124280</v>
      </c>
      <c r="C1445" s="118" t="s">
        <v>809</v>
      </c>
      <c r="D1445" s="118" t="s">
        <v>2688</v>
      </c>
    </row>
    <row r="1446" spans="1:4" ht="25.5">
      <c r="A1446" s="130">
        <f>IF((SUM('Раздел 3'!F61:F61)=SUM('Раздел 2'!E63:E63)),"","Неверно!")</f>
      </c>
      <c r="B1446" s="131">
        <v>124280</v>
      </c>
      <c r="C1446" s="118" t="s">
        <v>810</v>
      </c>
      <c r="D1446" s="118" t="s">
        <v>2688</v>
      </c>
    </row>
    <row r="1447" spans="1:4" ht="25.5">
      <c r="A1447" s="130">
        <f>IF((SUM('Раздел 3'!F62:F62)=SUM('Раздел 2'!E64:E64)),"","Неверно!")</f>
      </c>
      <c r="B1447" s="131">
        <v>124280</v>
      </c>
      <c r="C1447" s="118" t="s">
        <v>811</v>
      </c>
      <c r="D1447" s="118" t="s">
        <v>2688</v>
      </c>
    </row>
    <row r="1448" spans="1:4" ht="25.5">
      <c r="A1448" s="130">
        <f>IF((SUM('Раздел 2'!E6:E6)&gt;=SUM('Раздел 2'!H6:H6)),"","Неверно!")</f>
      </c>
      <c r="B1448" s="131">
        <v>124281</v>
      </c>
      <c r="C1448" s="118" t="s">
        <v>812</v>
      </c>
      <c r="D1448" s="118" t="s">
        <v>2689</v>
      </c>
    </row>
    <row r="1449" spans="1:4" ht="25.5">
      <c r="A1449" s="130">
        <f>IF((SUM('Раздел 2'!E7:E7)&gt;=SUM('Раздел 2'!H7:H7)),"","Неверно!")</f>
      </c>
      <c r="B1449" s="131">
        <v>124281</v>
      </c>
      <c r="C1449" s="118" t="s">
        <v>813</v>
      </c>
      <c r="D1449" s="118" t="s">
        <v>2689</v>
      </c>
    </row>
    <row r="1450" spans="1:4" ht="25.5">
      <c r="A1450" s="130">
        <f>IF((SUM('Раздел 2'!E8:E8)&gt;=SUM('Раздел 2'!H8:H8)),"","Неверно!")</f>
      </c>
      <c r="B1450" s="131">
        <v>124281</v>
      </c>
      <c r="C1450" s="118" t="s">
        <v>814</v>
      </c>
      <c r="D1450" s="118" t="s">
        <v>2689</v>
      </c>
    </row>
    <row r="1451" spans="1:4" ht="25.5">
      <c r="A1451" s="130">
        <f>IF((SUM('Раздел 2'!E9:E9)&gt;=SUM('Раздел 2'!H9:H9)),"","Неверно!")</f>
      </c>
      <c r="B1451" s="131">
        <v>124281</v>
      </c>
      <c r="C1451" s="118" t="s">
        <v>815</v>
      </c>
      <c r="D1451" s="118" t="s">
        <v>2689</v>
      </c>
    </row>
    <row r="1452" spans="1:4" ht="25.5">
      <c r="A1452" s="130">
        <f>IF((SUM('Раздел 2'!E10:E10)&gt;=SUM('Раздел 2'!H10:H10)),"","Неверно!")</f>
      </c>
      <c r="B1452" s="131">
        <v>124281</v>
      </c>
      <c r="C1452" s="118" t="s">
        <v>816</v>
      </c>
      <c r="D1452" s="118" t="s">
        <v>2689</v>
      </c>
    </row>
    <row r="1453" spans="1:4" ht="25.5">
      <c r="A1453" s="130">
        <f>IF((SUM('Раздел 2'!E11:E11)&gt;=SUM('Раздел 2'!H11:H11)),"","Неверно!")</f>
      </c>
      <c r="B1453" s="131">
        <v>124281</v>
      </c>
      <c r="C1453" s="118" t="s">
        <v>817</v>
      </c>
      <c r="D1453" s="118" t="s">
        <v>2689</v>
      </c>
    </row>
    <row r="1454" spans="1:4" ht="25.5">
      <c r="A1454" s="130">
        <f>IF((SUM('Раздел 2'!E12:E12)&gt;=SUM('Раздел 2'!H12:H12)),"","Неверно!")</f>
      </c>
      <c r="B1454" s="131">
        <v>124281</v>
      </c>
      <c r="C1454" s="118" t="s">
        <v>818</v>
      </c>
      <c r="D1454" s="118" t="s">
        <v>2689</v>
      </c>
    </row>
    <row r="1455" spans="1:4" ht="25.5">
      <c r="A1455" s="130">
        <f>IF((SUM('Раздел 2'!E13:E13)&gt;=SUM('Раздел 2'!H13:H13)),"","Неверно!")</f>
      </c>
      <c r="B1455" s="131">
        <v>124281</v>
      </c>
      <c r="C1455" s="118" t="s">
        <v>819</v>
      </c>
      <c r="D1455" s="118" t="s">
        <v>2689</v>
      </c>
    </row>
    <row r="1456" spans="1:4" ht="25.5">
      <c r="A1456" s="130">
        <f>IF((SUM('Раздел 2'!E14:E14)&gt;=SUM('Раздел 2'!H14:H14)),"","Неверно!")</f>
      </c>
      <c r="B1456" s="131">
        <v>124281</v>
      </c>
      <c r="C1456" s="118" t="s">
        <v>820</v>
      </c>
      <c r="D1456" s="118" t="s">
        <v>2689</v>
      </c>
    </row>
    <row r="1457" spans="1:4" ht="25.5">
      <c r="A1457" s="130">
        <f>IF((SUM('Раздел 2'!E15:E15)&gt;=SUM('Раздел 2'!H15:H15)),"","Неверно!")</f>
      </c>
      <c r="B1457" s="131">
        <v>124281</v>
      </c>
      <c r="C1457" s="118" t="s">
        <v>821</v>
      </c>
      <c r="D1457" s="118" t="s">
        <v>2689</v>
      </c>
    </row>
    <row r="1458" spans="1:4" ht="25.5">
      <c r="A1458" s="130">
        <f>IF((SUM('Раздел 2'!E16:E16)&gt;=SUM('Раздел 2'!H16:H16)),"","Неверно!")</f>
      </c>
      <c r="B1458" s="131">
        <v>124281</v>
      </c>
      <c r="C1458" s="118" t="s">
        <v>822</v>
      </c>
      <c r="D1458" s="118" t="s">
        <v>2689</v>
      </c>
    </row>
    <row r="1459" spans="1:4" ht="25.5">
      <c r="A1459" s="130">
        <f>IF((SUM('Раздел 2'!E17:E17)&gt;=SUM('Раздел 2'!H17:H17)),"","Неверно!")</f>
      </c>
      <c r="B1459" s="131">
        <v>124281</v>
      </c>
      <c r="C1459" s="118" t="s">
        <v>823</v>
      </c>
      <c r="D1459" s="118" t="s">
        <v>2689</v>
      </c>
    </row>
    <row r="1460" spans="1:4" ht="25.5">
      <c r="A1460" s="130">
        <f>IF((SUM('Раздел 2'!E18:E18)&gt;=SUM('Раздел 2'!H18:H18)),"","Неверно!")</f>
      </c>
      <c r="B1460" s="131">
        <v>124281</v>
      </c>
      <c r="C1460" s="118" t="s">
        <v>824</v>
      </c>
      <c r="D1460" s="118" t="s">
        <v>2689</v>
      </c>
    </row>
    <row r="1461" spans="1:4" ht="25.5">
      <c r="A1461" s="130">
        <f>IF((SUM('Раздел 2'!E19:E19)&gt;=SUM('Раздел 2'!H19:H19)),"","Неверно!")</f>
      </c>
      <c r="B1461" s="131">
        <v>124281</v>
      </c>
      <c r="C1461" s="118" t="s">
        <v>825</v>
      </c>
      <c r="D1461" s="118" t="s">
        <v>2689</v>
      </c>
    </row>
    <row r="1462" spans="1:4" ht="25.5">
      <c r="A1462" s="130">
        <f>IF((SUM('Раздел 2'!E20:E20)&gt;=SUM('Раздел 2'!H20:H20)),"","Неверно!")</f>
      </c>
      <c r="B1462" s="131">
        <v>124281</v>
      </c>
      <c r="C1462" s="118" t="s">
        <v>826</v>
      </c>
      <c r="D1462" s="118" t="s">
        <v>2689</v>
      </c>
    </row>
    <row r="1463" spans="1:4" ht="25.5">
      <c r="A1463" s="130">
        <f>IF((SUM('Раздел 2'!E21:E21)&gt;=SUM('Раздел 2'!H21:H21)),"","Неверно!")</f>
      </c>
      <c r="B1463" s="131">
        <v>124281</v>
      </c>
      <c r="C1463" s="118" t="s">
        <v>827</v>
      </c>
      <c r="D1463" s="118" t="s">
        <v>2689</v>
      </c>
    </row>
    <row r="1464" spans="1:4" ht="25.5">
      <c r="A1464" s="130">
        <f>IF((SUM('Раздел 2'!E22:E22)&gt;=SUM('Раздел 2'!H22:H22)),"","Неверно!")</f>
      </c>
      <c r="B1464" s="131">
        <v>124281</v>
      </c>
      <c r="C1464" s="118" t="s">
        <v>828</v>
      </c>
      <c r="D1464" s="118" t="s">
        <v>2689</v>
      </c>
    </row>
    <row r="1465" spans="1:4" ht="25.5">
      <c r="A1465" s="130">
        <f>IF((SUM('Раздел 2'!E23:E23)&gt;=SUM('Раздел 2'!H23:H23)),"","Неверно!")</f>
      </c>
      <c r="B1465" s="131">
        <v>124281</v>
      </c>
      <c r="C1465" s="118" t="s">
        <v>829</v>
      </c>
      <c r="D1465" s="118" t="s">
        <v>2689</v>
      </c>
    </row>
    <row r="1466" spans="1:4" ht="25.5">
      <c r="A1466" s="130">
        <f>IF((SUM('Раздел 2'!E24:E24)&gt;=SUM('Раздел 2'!H24:H24)),"","Неверно!")</f>
      </c>
      <c r="B1466" s="131">
        <v>124281</v>
      </c>
      <c r="C1466" s="118" t="s">
        <v>830</v>
      </c>
      <c r="D1466" s="118" t="s">
        <v>2689</v>
      </c>
    </row>
    <row r="1467" spans="1:4" ht="25.5">
      <c r="A1467" s="130">
        <f>IF((SUM('Раздел 2'!E25:E25)&gt;=SUM('Раздел 2'!H25:H25)),"","Неверно!")</f>
      </c>
      <c r="B1467" s="131">
        <v>124281</v>
      </c>
      <c r="C1467" s="118" t="s">
        <v>831</v>
      </c>
      <c r="D1467" s="118" t="s">
        <v>2689</v>
      </c>
    </row>
    <row r="1468" spans="1:4" ht="25.5">
      <c r="A1468" s="130">
        <f>IF((SUM('Раздел 2'!E26:E26)&gt;=SUM('Раздел 2'!H26:H26)),"","Неверно!")</f>
      </c>
      <c r="B1468" s="131">
        <v>124281</v>
      </c>
      <c r="C1468" s="118" t="s">
        <v>832</v>
      </c>
      <c r="D1468" s="118" t="s">
        <v>2689</v>
      </c>
    </row>
    <row r="1469" spans="1:4" ht="25.5">
      <c r="A1469" s="130">
        <f>IF((SUM('Раздел 2'!E27:E27)&gt;=SUM('Раздел 2'!H27:H27)),"","Неверно!")</f>
      </c>
      <c r="B1469" s="131">
        <v>124281</v>
      </c>
      <c r="C1469" s="118" t="s">
        <v>833</v>
      </c>
      <c r="D1469" s="118" t="s">
        <v>2689</v>
      </c>
    </row>
    <row r="1470" spans="1:4" ht="25.5">
      <c r="A1470" s="130">
        <f>IF((SUM('Раздел 2'!E28:E28)&gt;=SUM('Раздел 2'!H28:H28)),"","Неверно!")</f>
      </c>
      <c r="B1470" s="131">
        <v>124281</v>
      </c>
      <c r="C1470" s="118" t="s">
        <v>834</v>
      </c>
      <c r="D1470" s="118" t="s">
        <v>2689</v>
      </c>
    </row>
    <row r="1471" spans="1:4" ht="25.5">
      <c r="A1471" s="130">
        <f>IF((SUM('Раздел 2'!E29:E29)&gt;=SUM('Раздел 2'!H29:H29)),"","Неверно!")</f>
      </c>
      <c r="B1471" s="131">
        <v>124281</v>
      </c>
      <c r="C1471" s="118" t="s">
        <v>835</v>
      </c>
      <c r="D1471" s="118" t="s">
        <v>2689</v>
      </c>
    </row>
    <row r="1472" spans="1:4" ht="25.5">
      <c r="A1472" s="130">
        <f>IF((SUM('Раздел 2'!E30:E30)&gt;=SUM('Раздел 2'!H30:H30)),"","Неверно!")</f>
      </c>
      <c r="B1472" s="131">
        <v>124281</v>
      </c>
      <c r="C1472" s="118" t="s">
        <v>836</v>
      </c>
      <c r="D1472" s="118" t="s">
        <v>2689</v>
      </c>
    </row>
    <row r="1473" spans="1:4" ht="25.5">
      <c r="A1473" s="130">
        <f>IF((SUM('Раздел 2'!E31:E31)&gt;=SUM('Раздел 2'!H31:H31)),"","Неверно!")</f>
      </c>
      <c r="B1473" s="131">
        <v>124281</v>
      </c>
      <c r="C1473" s="118" t="s">
        <v>837</v>
      </c>
      <c r="D1473" s="118" t="s">
        <v>2689</v>
      </c>
    </row>
    <row r="1474" spans="1:4" ht="25.5">
      <c r="A1474" s="130">
        <f>IF((SUM('Раздел 2'!E32:E32)&gt;=SUM('Раздел 2'!H32:H32)),"","Неверно!")</f>
      </c>
      <c r="B1474" s="131">
        <v>124281</v>
      </c>
      <c r="C1474" s="118" t="s">
        <v>838</v>
      </c>
      <c r="D1474" s="118" t="s">
        <v>2689</v>
      </c>
    </row>
    <row r="1475" spans="1:4" ht="25.5">
      <c r="A1475" s="130">
        <f>IF((SUM('Раздел 2'!E33:E33)&gt;=SUM('Раздел 2'!H33:H33)),"","Неверно!")</f>
      </c>
      <c r="B1475" s="131">
        <v>124281</v>
      </c>
      <c r="C1475" s="118" t="s">
        <v>839</v>
      </c>
      <c r="D1475" s="118" t="s">
        <v>2689</v>
      </c>
    </row>
    <row r="1476" spans="1:4" ht="25.5">
      <c r="A1476" s="130">
        <f>IF((SUM('Раздел 2'!E34:E34)&gt;=SUM('Раздел 2'!H34:H34)),"","Неверно!")</f>
      </c>
      <c r="B1476" s="131">
        <v>124281</v>
      </c>
      <c r="C1476" s="118" t="s">
        <v>840</v>
      </c>
      <c r="D1476" s="118" t="s">
        <v>2689</v>
      </c>
    </row>
    <row r="1477" spans="1:4" ht="25.5">
      <c r="A1477" s="130">
        <f>IF((SUM('Раздел 2'!E35:E35)&gt;=SUM('Раздел 2'!H35:H35)),"","Неверно!")</f>
      </c>
      <c r="B1477" s="131">
        <v>124281</v>
      </c>
      <c r="C1477" s="118" t="s">
        <v>841</v>
      </c>
      <c r="D1477" s="118" t="s">
        <v>2689</v>
      </c>
    </row>
    <row r="1478" spans="1:4" ht="25.5">
      <c r="A1478" s="130">
        <f>IF((SUM('Раздел 2'!E36:E36)&gt;=SUM('Раздел 2'!H36:H36)),"","Неверно!")</f>
      </c>
      <c r="B1478" s="131">
        <v>124281</v>
      </c>
      <c r="C1478" s="118" t="s">
        <v>842</v>
      </c>
      <c r="D1478" s="118" t="s">
        <v>2689</v>
      </c>
    </row>
    <row r="1479" spans="1:4" ht="25.5">
      <c r="A1479" s="130">
        <f>IF((SUM('Раздел 2'!E37:E37)&gt;=SUM('Раздел 2'!H37:H37)),"","Неверно!")</f>
      </c>
      <c r="B1479" s="131">
        <v>124281</v>
      </c>
      <c r="C1479" s="118" t="s">
        <v>843</v>
      </c>
      <c r="D1479" s="118" t="s">
        <v>2689</v>
      </c>
    </row>
    <row r="1480" spans="1:4" ht="25.5">
      <c r="A1480" s="130">
        <f>IF((SUM('Раздел 2'!E38:E38)&gt;=SUM('Раздел 2'!H38:H38)),"","Неверно!")</f>
      </c>
      <c r="B1480" s="131">
        <v>124281</v>
      </c>
      <c r="C1480" s="118" t="s">
        <v>844</v>
      </c>
      <c r="D1480" s="118" t="s">
        <v>2689</v>
      </c>
    </row>
    <row r="1481" spans="1:4" ht="25.5">
      <c r="A1481" s="130">
        <f>IF((SUM('Раздел 2'!E39:E39)&gt;=SUM('Раздел 2'!H39:H39)),"","Неверно!")</f>
      </c>
      <c r="B1481" s="131">
        <v>124281</v>
      </c>
      <c r="C1481" s="118" t="s">
        <v>845</v>
      </c>
      <c r="D1481" s="118" t="s">
        <v>2689</v>
      </c>
    </row>
    <row r="1482" spans="1:4" ht="25.5">
      <c r="A1482" s="130">
        <f>IF((SUM('Раздел 2'!E40:E40)&gt;=SUM('Раздел 2'!H40:H40)),"","Неверно!")</f>
      </c>
      <c r="B1482" s="131">
        <v>124281</v>
      </c>
      <c r="C1482" s="118" t="s">
        <v>846</v>
      </c>
      <c r="D1482" s="118" t="s">
        <v>2689</v>
      </c>
    </row>
    <row r="1483" spans="1:4" ht="25.5">
      <c r="A1483" s="130">
        <f>IF((SUM('Раздел 2'!E41:E41)&gt;=SUM('Раздел 2'!H41:H41)),"","Неверно!")</f>
      </c>
      <c r="B1483" s="131">
        <v>124281</v>
      </c>
      <c r="C1483" s="118" t="s">
        <v>847</v>
      </c>
      <c r="D1483" s="118" t="s">
        <v>2689</v>
      </c>
    </row>
    <row r="1484" spans="1:4" ht="25.5">
      <c r="A1484" s="130">
        <f>IF((SUM('Раздел 2'!E42:E42)&gt;=SUM('Раздел 2'!H42:H42)),"","Неверно!")</f>
      </c>
      <c r="B1484" s="131">
        <v>124281</v>
      </c>
      <c r="C1484" s="118" t="s">
        <v>848</v>
      </c>
      <c r="D1484" s="118" t="s">
        <v>2689</v>
      </c>
    </row>
    <row r="1485" spans="1:4" ht="25.5">
      <c r="A1485" s="130">
        <f>IF((SUM('Раздел 2'!E43:E43)&gt;=SUM('Раздел 2'!H43:H43)),"","Неверно!")</f>
      </c>
      <c r="B1485" s="131">
        <v>124281</v>
      </c>
      <c r="C1485" s="118" t="s">
        <v>849</v>
      </c>
      <c r="D1485" s="118" t="s">
        <v>2689</v>
      </c>
    </row>
    <row r="1486" spans="1:4" ht="25.5">
      <c r="A1486" s="130">
        <f>IF((SUM('Раздел 2'!E44:E44)&gt;=SUM('Раздел 2'!H44:H44)),"","Неверно!")</f>
      </c>
      <c r="B1486" s="131">
        <v>124281</v>
      </c>
      <c r="C1486" s="118" t="s">
        <v>850</v>
      </c>
      <c r="D1486" s="118" t="s">
        <v>2689</v>
      </c>
    </row>
    <row r="1487" spans="1:4" ht="25.5">
      <c r="A1487" s="130">
        <f>IF((SUM('Раздел 2'!E45:E45)&gt;=SUM('Раздел 2'!H45:H45)),"","Неверно!")</f>
      </c>
      <c r="B1487" s="131">
        <v>124281</v>
      </c>
      <c r="C1487" s="118" t="s">
        <v>851</v>
      </c>
      <c r="D1487" s="118" t="s">
        <v>2689</v>
      </c>
    </row>
    <row r="1488" spans="1:4" ht="25.5">
      <c r="A1488" s="130">
        <f>IF((SUM('Раздел 2'!E46:E46)&gt;=SUM('Раздел 2'!H46:H46)),"","Неверно!")</f>
      </c>
      <c r="B1488" s="131">
        <v>124281</v>
      </c>
      <c r="C1488" s="118" t="s">
        <v>852</v>
      </c>
      <c r="D1488" s="118" t="s">
        <v>2689</v>
      </c>
    </row>
    <row r="1489" spans="1:4" ht="25.5">
      <c r="A1489" s="130">
        <f>IF((SUM('Раздел 2'!E47:E47)&gt;=SUM('Раздел 2'!H47:H47)),"","Неверно!")</f>
      </c>
      <c r="B1489" s="131">
        <v>124281</v>
      </c>
      <c r="C1489" s="118" t="s">
        <v>853</v>
      </c>
      <c r="D1489" s="118" t="s">
        <v>2689</v>
      </c>
    </row>
    <row r="1490" spans="1:4" ht="25.5">
      <c r="A1490" s="130">
        <f>IF((SUM('Раздел 2'!E48:E48)&gt;=SUM('Раздел 2'!H48:H48)),"","Неверно!")</f>
      </c>
      <c r="B1490" s="131">
        <v>124281</v>
      </c>
      <c r="C1490" s="118" t="s">
        <v>854</v>
      </c>
      <c r="D1490" s="118" t="s">
        <v>2689</v>
      </c>
    </row>
    <row r="1491" spans="1:4" ht="25.5">
      <c r="A1491" s="130">
        <f>IF((SUM('Раздел 2'!E49:E49)&gt;=SUM('Раздел 2'!H49:H49)),"","Неверно!")</f>
      </c>
      <c r="B1491" s="131">
        <v>124281</v>
      </c>
      <c r="C1491" s="118" t="s">
        <v>855</v>
      </c>
      <c r="D1491" s="118" t="s">
        <v>2689</v>
      </c>
    </row>
    <row r="1492" spans="1:4" ht="25.5">
      <c r="A1492" s="130">
        <f>IF((SUM('Раздел 2'!E50:E50)&gt;=SUM('Раздел 2'!H50:H50)),"","Неверно!")</f>
      </c>
      <c r="B1492" s="131">
        <v>124281</v>
      </c>
      <c r="C1492" s="118" t="s">
        <v>856</v>
      </c>
      <c r="D1492" s="118" t="s">
        <v>2689</v>
      </c>
    </row>
    <row r="1493" spans="1:4" ht="25.5">
      <c r="A1493" s="130">
        <f>IF((SUM('Раздел 2'!E51:E51)&gt;=SUM('Раздел 2'!H51:H51)),"","Неверно!")</f>
      </c>
      <c r="B1493" s="131">
        <v>124281</v>
      </c>
      <c r="C1493" s="118" t="s">
        <v>857</v>
      </c>
      <c r="D1493" s="118" t="s">
        <v>2689</v>
      </c>
    </row>
    <row r="1494" spans="1:4" ht="25.5">
      <c r="A1494" s="130">
        <f>IF((SUM('Раздел 2'!E52:E52)&gt;=SUM('Раздел 2'!H52:H52)),"","Неверно!")</f>
      </c>
      <c r="B1494" s="131">
        <v>124281</v>
      </c>
      <c r="C1494" s="118" t="s">
        <v>858</v>
      </c>
      <c r="D1494" s="118" t="s">
        <v>2689</v>
      </c>
    </row>
    <row r="1495" spans="1:4" ht="25.5">
      <c r="A1495" s="130">
        <f>IF((SUM('Раздел 2'!E53:E53)&gt;=SUM('Раздел 2'!H53:H53)),"","Неверно!")</f>
      </c>
      <c r="B1495" s="131">
        <v>124281</v>
      </c>
      <c r="C1495" s="118" t="s">
        <v>859</v>
      </c>
      <c r="D1495" s="118" t="s">
        <v>2689</v>
      </c>
    </row>
    <row r="1496" spans="1:4" ht="25.5">
      <c r="A1496" s="130">
        <f>IF((SUM('Раздел 2'!E54:E54)&gt;=SUM('Раздел 2'!H54:H54)),"","Неверно!")</f>
      </c>
      <c r="B1496" s="131">
        <v>124281</v>
      </c>
      <c r="C1496" s="118" t="s">
        <v>860</v>
      </c>
      <c r="D1496" s="118" t="s">
        <v>2689</v>
      </c>
    </row>
    <row r="1497" spans="1:4" ht="25.5">
      <c r="A1497" s="130">
        <f>IF((SUM('Раздел 2'!E55:E55)&gt;=SUM('Раздел 2'!H55:H55)),"","Неверно!")</f>
      </c>
      <c r="B1497" s="131">
        <v>124281</v>
      </c>
      <c r="C1497" s="118" t="s">
        <v>861</v>
      </c>
      <c r="D1497" s="118" t="s">
        <v>2689</v>
      </c>
    </row>
    <row r="1498" spans="1:4" ht="25.5">
      <c r="A1498" s="130">
        <f>IF((SUM('Раздел 2'!E56:E56)&gt;=SUM('Раздел 2'!H56:H56)),"","Неверно!")</f>
      </c>
      <c r="B1498" s="131">
        <v>124281</v>
      </c>
      <c r="C1498" s="118" t="s">
        <v>862</v>
      </c>
      <c r="D1498" s="118" t="s">
        <v>2689</v>
      </c>
    </row>
    <row r="1499" spans="1:4" ht="25.5">
      <c r="A1499" s="130">
        <f>IF((SUM('Раздел 2'!E57:E57)&gt;=SUM('Раздел 2'!H57:H57)),"","Неверно!")</f>
      </c>
      <c r="B1499" s="131">
        <v>124281</v>
      </c>
      <c r="C1499" s="118" t="s">
        <v>863</v>
      </c>
      <c r="D1499" s="118" t="s">
        <v>2689</v>
      </c>
    </row>
    <row r="1500" spans="1:4" ht="25.5">
      <c r="A1500" s="130">
        <f>IF((SUM('Раздел 2'!E58:E58)&gt;=SUM('Раздел 2'!H58:H58)),"","Неверно!")</f>
      </c>
      <c r="B1500" s="131">
        <v>124281</v>
      </c>
      <c r="C1500" s="118" t="s">
        <v>864</v>
      </c>
      <c r="D1500" s="118" t="s">
        <v>2689</v>
      </c>
    </row>
    <row r="1501" spans="1:4" ht="25.5">
      <c r="A1501" s="130">
        <f>IF((SUM('Раздел 2'!E59:E59)&gt;=SUM('Раздел 2'!H59:H59)),"","Неверно!")</f>
      </c>
      <c r="B1501" s="131">
        <v>124281</v>
      </c>
      <c r="C1501" s="118" t="s">
        <v>865</v>
      </c>
      <c r="D1501" s="118" t="s">
        <v>2689</v>
      </c>
    </row>
    <row r="1502" spans="1:4" ht="25.5">
      <c r="A1502" s="130">
        <f>IF((SUM('Раздел 2'!E60:E60)&gt;=SUM('Раздел 2'!H60:H60)),"","Неверно!")</f>
      </c>
      <c r="B1502" s="131">
        <v>124281</v>
      </c>
      <c r="C1502" s="118" t="s">
        <v>866</v>
      </c>
      <c r="D1502" s="118" t="s">
        <v>2689</v>
      </c>
    </row>
    <row r="1503" spans="1:4" ht="25.5">
      <c r="A1503" s="130">
        <f>IF((SUM('Раздел 2'!E61:E61)&gt;=SUM('Раздел 2'!H61:H61)),"","Неверно!")</f>
      </c>
      <c r="B1503" s="131">
        <v>124281</v>
      </c>
      <c r="C1503" s="118" t="s">
        <v>867</v>
      </c>
      <c r="D1503" s="118" t="s">
        <v>2689</v>
      </c>
    </row>
    <row r="1504" spans="1:4" ht="25.5">
      <c r="A1504" s="130">
        <f>IF((SUM('Раздел 2'!E62:E62)&gt;=SUM('Раздел 2'!H62:H62)),"","Неверно!")</f>
      </c>
      <c r="B1504" s="131">
        <v>124281</v>
      </c>
      <c r="C1504" s="118" t="s">
        <v>868</v>
      </c>
      <c r="D1504" s="118" t="s">
        <v>2689</v>
      </c>
    </row>
    <row r="1505" spans="1:4" ht="25.5">
      <c r="A1505" s="130">
        <f>IF((SUM('Раздел 2'!E63:E63)&gt;=SUM('Раздел 2'!H63:H63)),"","Неверно!")</f>
      </c>
      <c r="B1505" s="131">
        <v>124281</v>
      </c>
      <c r="C1505" s="118" t="s">
        <v>869</v>
      </c>
      <c r="D1505" s="118" t="s">
        <v>2689</v>
      </c>
    </row>
    <row r="1506" spans="1:4" ht="25.5">
      <c r="A1506" s="130">
        <f>IF((SUM('Раздел 2'!E64:E64)&gt;=SUM('Раздел 2'!H64:H64)),"","Неверно!")</f>
      </c>
      <c r="B1506" s="131">
        <v>124281</v>
      </c>
      <c r="C1506" s="118" t="s">
        <v>870</v>
      </c>
      <c r="D1506" s="118" t="s">
        <v>2689</v>
      </c>
    </row>
    <row r="1507" spans="1:4" ht="25.5">
      <c r="A1507" s="130">
        <f>IF((SUM('Раздел 3'!E4:E4)&lt;=SUM('Раздел 2'!E6:F6)),"","Неверно!")</f>
      </c>
      <c r="B1507" s="131">
        <v>124282</v>
      </c>
      <c r="C1507" s="118" t="s">
        <v>871</v>
      </c>
      <c r="D1507" s="118" t="s">
        <v>2690</v>
      </c>
    </row>
    <row r="1508" spans="1:4" ht="25.5">
      <c r="A1508" s="130">
        <f>IF((SUM('Раздел 3'!E5:E5)&lt;=SUM('Раздел 2'!E7:F7)),"","Неверно!")</f>
      </c>
      <c r="B1508" s="131">
        <v>124282</v>
      </c>
      <c r="C1508" s="118" t="s">
        <v>872</v>
      </c>
      <c r="D1508" s="118" t="s">
        <v>2690</v>
      </c>
    </row>
    <row r="1509" spans="1:4" ht="25.5">
      <c r="A1509" s="130">
        <f>IF((SUM('Раздел 3'!E6:E6)&lt;=SUM('Раздел 2'!E8:F8)),"","Неверно!")</f>
      </c>
      <c r="B1509" s="131">
        <v>124282</v>
      </c>
      <c r="C1509" s="118" t="s">
        <v>873</v>
      </c>
      <c r="D1509" s="118" t="s">
        <v>2690</v>
      </c>
    </row>
    <row r="1510" spans="1:4" ht="25.5">
      <c r="A1510" s="130">
        <f>IF((SUM('Раздел 3'!E7:E7)&lt;=SUM('Раздел 2'!E9:F9)),"","Неверно!")</f>
      </c>
      <c r="B1510" s="131">
        <v>124282</v>
      </c>
      <c r="C1510" s="118" t="s">
        <v>874</v>
      </c>
      <c r="D1510" s="118" t="s">
        <v>2690</v>
      </c>
    </row>
    <row r="1511" spans="1:4" ht="25.5">
      <c r="A1511" s="130">
        <f>IF((SUM('Раздел 3'!E8:E8)&lt;=SUM('Раздел 2'!E10:F10)),"","Неверно!")</f>
      </c>
      <c r="B1511" s="131">
        <v>124282</v>
      </c>
      <c r="C1511" s="118" t="s">
        <v>875</v>
      </c>
      <c r="D1511" s="118" t="s">
        <v>2690</v>
      </c>
    </row>
    <row r="1512" spans="1:4" ht="25.5">
      <c r="A1512" s="130">
        <f>IF((SUM('Раздел 3'!E9:E9)&lt;=SUM('Раздел 2'!E11:F11)),"","Неверно!")</f>
      </c>
      <c r="B1512" s="131">
        <v>124282</v>
      </c>
      <c r="C1512" s="118" t="s">
        <v>876</v>
      </c>
      <c r="D1512" s="118" t="s">
        <v>2690</v>
      </c>
    </row>
    <row r="1513" spans="1:4" ht="25.5">
      <c r="A1513" s="130">
        <f>IF((SUM('Раздел 3'!E10:E10)&lt;=SUM('Раздел 2'!E12:F12)),"","Неверно!")</f>
      </c>
      <c r="B1513" s="131">
        <v>124282</v>
      </c>
      <c r="C1513" s="118" t="s">
        <v>877</v>
      </c>
      <c r="D1513" s="118" t="s">
        <v>2690</v>
      </c>
    </row>
    <row r="1514" spans="1:4" ht="25.5">
      <c r="A1514" s="130">
        <f>IF((SUM('Раздел 3'!E11:E11)&lt;=SUM('Раздел 2'!E13:F13)),"","Неверно!")</f>
      </c>
      <c r="B1514" s="131">
        <v>124282</v>
      </c>
      <c r="C1514" s="118" t="s">
        <v>878</v>
      </c>
      <c r="D1514" s="118" t="s">
        <v>2690</v>
      </c>
    </row>
    <row r="1515" spans="1:4" ht="25.5">
      <c r="A1515" s="130">
        <f>IF((SUM('Раздел 3'!E12:E12)&lt;=SUM('Раздел 2'!E14:F14)),"","Неверно!")</f>
      </c>
      <c r="B1515" s="131">
        <v>124282</v>
      </c>
      <c r="C1515" s="118" t="s">
        <v>879</v>
      </c>
      <c r="D1515" s="118" t="s">
        <v>2690</v>
      </c>
    </row>
    <row r="1516" spans="1:4" ht="25.5">
      <c r="A1516" s="130">
        <f>IF((SUM('Раздел 3'!E13:E13)&lt;=SUM('Раздел 2'!E15:F15)),"","Неверно!")</f>
      </c>
      <c r="B1516" s="131">
        <v>124282</v>
      </c>
      <c r="C1516" s="118" t="s">
        <v>880</v>
      </c>
      <c r="D1516" s="118" t="s">
        <v>2690</v>
      </c>
    </row>
    <row r="1517" spans="1:4" ht="25.5">
      <c r="A1517" s="130">
        <f>IF((SUM('Раздел 3'!E14:E14)&lt;=SUM('Раздел 2'!E16:F16)),"","Неверно!")</f>
      </c>
      <c r="B1517" s="131">
        <v>124282</v>
      </c>
      <c r="C1517" s="118" t="s">
        <v>881</v>
      </c>
      <c r="D1517" s="118" t="s">
        <v>2690</v>
      </c>
    </row>
    <row r="1518" spans="1:4" ht="25.5">
      <c r="A1518" s="130">
        <f>IF((SUM('Раздел 3'!E15:E15)&lt;=SUM('Раздел 2'!E17:F17)),"","Неверно!")</f>
      </c>
      <c r="B1518" s="131">
        <v>124282</v>
      </c>
      <c r="C1518" s="118" t="s">
        <v>882</v>
      </c>
      <c r="D1518" s="118" t="s">
        <v>2690</v>
      </c>
    </row>
    <row r="1519" spans="1:4" ht="25.5">
      <c r="A1519" s="130">
        <f>IF((SUM('Раздел 3'!E16:E16)&lt;=SUM('Раздел 2'!E18:F18)),"","Неверно!")</f>
      </c>
      <c r="B1519" s="131">
        <v>124282</v>
      </c>
      <c r="C1519" s="118" t="s">
        <v>883</v>
      </c>
      <c r="D1519" s="118" t="s">
        <v>2690</v>
      </c>
    </row>
    <row r="1520" spans="1:4" ht="25.5">
      <c r="A1520" s="130">
        <f>IF((SUM('Раздел 3'!E17:E17)&lt;=SUM('Раздел 2'!E19:F19)),"","Неверно!")</f>
      </c>
      <c r="B1520" s="131">
        <v>124282</v>
      </c>
      <c r="C1520" s="118" t="s">
        <v>884</v>
      </c>
      <c r="D1520" s="118" t="s">
        <v>2690</v>
      </c>
    </row>
    <row r="1521" spans="1:4" ht="25.5">
      <c r="A1521" s="130">
        <f>IF((SUM('Раздел 3'!E18:E18)&lt;=SUM('Раздел 2'!E20:F20)),"","Неверно!")</f>
      </c>
      <c r="B1521" s="131">
        <v>124282</v>
      </c>
      <c r="C1521" s="118" t="s">
        <v>885</v>
      </c>
      <c r="D1521" s="118" t="s">
        <v>2690</v>
      </c>
    </row>
    <row r="1522" spans="1:4" ht="25.5">
      <c r="A1522" s="130">
        <f>IF((SUM('Раздел 3'!E19:E19)&lt;=SUM('Раздел 2'!E21:F21)),"","Неверно!")</f>
      </c>
      <c r="B1522" s="131">
        <v>124282</v>
      </c>
      <c r="C1522" s="118" t="s">
        <v>886</v>
      </c>
      <c r="D1522" s="118" t="s">
        <v>2690</v>
      </c>
    </row>
    <row r="1523" spans="1:4" ht="25.5">
      <c r="A1523" s="130">
        <f>IF((SUM('Раздел 3'!E20:E20)&lt;=SUM('Раздел 2'!E22:F22)),"","Неверно!")</f>
      </c>
      <c r="B1523" s="131">
        <v>124282</v>
      </c>
      <c r="C1523" s="118" t="s">
        <v>887</v>
      </c>
      <c r="D1523" s="118" t="s">
        <v>2690</v>
      </c>
    </row>
    <row r="1524" spans="1:4" ht="25.5">
      <c r="A1524" s="130">
        <f>IF((SUM('Раздел 3'!E21:E21)&lt;=SUM('Раздел 2'!E23:F23)),"","Неверно!")</f>
      </c>
      <c r="B1524" s="131">
        <v>124282</v>
      </c>
      <c r="C1524" s="118" t="s">
        <v>888</v>
      </c>
      <c r="D1524" s="118" t="s">
        <v>2690</v>
      </c>
    </row>
    <row r="1525" spans="1:4" ht="25.5">
      <c r="A1525" s="130">
        <f>IF((SUM('Раздел 3'!E22:E22)&lt;=SUM('Раздел 2'!E24:F24)),"","Неверно!")</f>
      </c>
      <c r="B1525" s="131">
        <v>124282</v>
      </c>
      <c r="C1525" s="118" t="s">
        <v>889</v>
      </c>
      <c r="D1525" s="118" t="s">
        <v>2690</v>
      </c>
    </row>
    <row r="1526" spans="1:4" ht="25.5">
      <c r="A1526" s="130">
        <f>IF((SUM('Раздел 3'!E23:E23)&lt;=SUM('Раздел 2'!E25:F25)),"","Неверно!")</f>
      </c>
      <c r="B1526" s="131">
        <v>124282</v>
      </c>
      <c r="C1526" s="118" t="s">
        <v>890</v>
      </c>
      <c r="D1526" s="118" t="s">
        <v>2690</v>
      </c>
    </row>
    <row r="1527" spans="1:4" ht="25.5">
      <c r="A1527" s="130">
        <f>IF((SUM('Раздел 3'!E24:E24)&lt;=SUM('Раздел 2'!E26:F26)),"","Неверно!")</f>
      </c>
      <c r="B1527" s="131">
        <v>124282</v>
      </c>
      <c r="C1527" s="118" t="s">
        <v>891</v>
      </c>
      <c r="D1527" s="118" t="s">
        <v>2690</v>
      </c>
    </row>
    <row r="1528" spans="1:4" ht="25.5">
      <c r="A1528" s="130">
        <f>IF((SUM('Раздел 3'!E25:E25)&lt;=SUM('Раздел 2'!E27:F27)),"","Неверно!")</f>
      </c>
      <c r="B1528" s="131">
        <v>124282</v>
      </c>
      <c r="C1528" s="118" t="s">
        <v>892</v>
      </c>
      <c r="D1528" s="118" t="s">
        <v>2690</v>
      </c>
    </row>
    <row r="1529" spans="1:4" ht="25.5">
      <c r="A1529" s="130">
        <f>IF((SUM('Раздел 3'!E26:E26)&lt;=SUM('Раздел 2'!E28:F28)),"","Неверно!")</f>
      </c>
      <c r="B1529" s="131">
        <v>124282</v>
      </c>
      <c r="C1529" s="118" t="s">
        <v>893</v>
      </c>
      <c r="D1529" s="118" t="s">
        <v>2690</v>
      </c>
    </row>
    <row r="1530" spans="1:4" ht="25.5">
      <c r="A1530" s="130">
        <f>IF((SUM('Раздел 3'!E27:E27)&lt;=SUM('Раздел 2'!E29:F29)),"","Неверно!")</f>
      </c>
      <c r="B1530" s="131">
        <v>124282</v>
      </c>
      <c r="C1530" s="118" t="s">
        <v>894</v>
      </c>
      <c r="D1530" s="118" t="s">
        <v>2690</v>
      </c>
    </row>
    <row r="1531" spans="1:4" ht="25.5">
      <c r="A1531" s="130">
        <f>IF((SUM('Раздел 3'!E28:E28)&lt;=SUM('Раздел 2'!E30:F30)),"","Неверно!")</f>
      </c>
      <c r="B1531" s="131">
        <v>124282</v>
      </c>
      <c r="C1531" s="118" t="s">
        <v>895</v>
      </c>
      <c r="D1531" s="118" t="s">
        <v>2690</v>
      </c>
    </row>
    <row r="1532" spans="1:4" ht="25.5">
      <c r="A1532" s="130">
        <f>IF((SUM('Раздел 3'!E29:E29)&lt;=SUM('Раздел 2'!E31:F31)),"","Неверно!")</f>
      </c>
      <c r="B1532" s="131">
        <v>124282</v>
      </c>
      <c r="C1532" s="118" t="s">
        <v>896</v>
      </c>
      <c r="D1532" s="118" t="s">
        <v>2690</v>
      </c>
    </row>
    <row r="1533" spans="1:4" ht="25.5">
      <c r="A1533" s="130">
        <f>IF((SUM('Раздел 3'!E30:E30)&lt;=SUM('Раздел 2'!E32:F32)),"","Неверно!")</f>
      </c>
      <c r="B1533" s="131">
        <v>124282</v>
      </c>
      <c r="C1533" s="118" t="s">
        <v>897</v>
      </c>
      <c r="D1533" s="118" t="s">
        <v>2690</v>
      </c>
    </row>
    <row r="1534" spans="1:4" ht="25.5">
      <c r="A1534" s="130">
        <f>IF((SUM('Раздел 3'!E31:E31)&lt;=SUM('Раздел 2'!E33:F33)),"","Неверно!")</f>
      </c>
      <c r="B1534" s="131">
        <v>124282</v>
      </c>
      <c r="C1534" s="118" t="s">
        <v>898</v>
      </c>
      <c r="D1534" s="118" t="s">
        <v>2690</v>
      </c>
    </row>
    <row r="1535" spans="1:4" ht="25.5">
      <c r="A1535" s="130">
        <f>IF((SUM('Раздел 3'!E32:E32)&lt;=SUM('Раздел 2'!E34:F34)),"","Неверно!")</f>
      </c>
      <c r="B1535" s="131">
        <v>124282</v>
      </c>
      <c r="C1535" s="118" t="s">
        <v>899</v>
      </c>
      <c r="D1535" s="118" t="s">
        <v>2690</v>
      </c>
    </row>
    <row r="1536" spans="1:4" ht="25.5">
      <c r="A1536" s="130">
        <f>IF((SUM('Раздел 3'!E33:E33)&lt;=SUM('Раздел 2'!E35:F35)),"","Неверно!")</f>
      </c>
      <c r="B1536" s="131">
        <v>124282</v>
      </c>
      <c r="C1536" s="118" t="s">
        <v>900</v>
      </c>
      <c r="D1536" s="118" t="s">
        <v>2690</v>
      </c>
    </row>
    <row r="1537" spans="1:4" ht="25.5">
      <c r="A1537" s="130">
        <f>IF((SUM('Раздел 3'!E34:E34)&lt;=SUM('Раздел 2'!E36:F36)),"","Неверно!")</f>
      </c>
      <c r="B1537" s="131">
        <v>124282</v>
      </c>
      <c r="C1537" s="118" t="s">
        <v>901</v>
      </c>
      <c r="D1537" s="118" t="s">
        <v>2690</v>
      </c>
    </row>
    <row r="1538" spans="1:4" ht="25.5">
      <c r="A1538" s="130">
        <f>IF((SUM('Раздел 3'!E35:E35)&lt;=SUM('Раздел 2'!E37:F37)),"","Неверно!")</f>
      </c>
      <c r="B1538" s="131">
        <v>124282</v>
      </c>
      <c r="C1538" s="118" t="s">
        <v>902</v>
      </c>
      <c r="D1538" s="118" t="s">
        <v>2690</v>
      </c>
    </row>
    <row r="1539" spans="1:4" ht="25.5">
      <c r="A1539" s="130">
        <f>IF((SUM('Раздел 3'!E36:E36)&lt;=SUM('Раздел 2'!E38:F38)),"","Неверно!")</f>
      </c>
      <c r="B1539" s="131">
        <v>124282</v>
      </c>
      <c r="C1539" s="118" t="s">
        <v>903</v>
      </c>
      <c r="D1539" s="118" t="s">
        <v>2690</v>
      </c>
    </row>
    <row r="1540" spans="1:4" ht="25.5">
      <c r="A1540" s="130">
        <f>IF((SUM('Раздел 3'!E37:E37)&lt;=SUM('Раздел 2'!E39:F39)),"","Неверно!")</f>
      </c>
      <c r="B1540" s="131">
        <v>124282</v>
      </c>
      <c r="C1540" s="118" t="s">
        <v>904</v>
      </c>
      <c r="D1540" s="118" t="s">
        <v>2690</v>
      </c>
    </row>
    <row r="1541" spans="1:4" ht="25.5">
      <c r="A1541" s="130">
        <f>IF((SUM('Раздел 3'!E38:E38)&lt;=SUM('Раздел 2'!E40:F40)),"","Неверно!")</f>
      </c>
      <c r="B1541" s="131">
        <v>124282</v>
      </c>
      <c r="C1541" s="118" t="s">
        <v>905</v>
      </c>
      <c r="D1541" s="118" t="s">
        <v>2690</v>
      </c>
    </row>
    <row r="1542" spans="1:4" ht="25.5">
      <c r="A1542" s="130">
        <f>IF((SUM('Раздел 3'!E39:E39)&lt;=SUM('Раздел 2'!E41:F41)),"","Неверно!")</f>
      </c>
      <c r="B1542" s="131">
        <v>124282</v>
      </c>
      <c r="C1542" s="118" t="s">
        <v>906</v>
      </c>
      <c r="D1542" s="118" t="s">
        <v>2690</v>
      </c>
    </row>
    <row r="1543" spans="1:4" ht="25.5">
      <c r="A1543" s="130">
        <f>IF((SUM('Раздел 3'!E40:E40)&lt;=SUM('Раздел 2'!E42:F42)),"","Неверно!")</f>
      </c>
      <c r="B1543" s="131">
        <v>124282</v>
      </c>
      <c r="C1543" s="118" t="s">
        <v>907</v>
      </c>
      <c r="D1543" s="118" t="s">
        <v>2690</v>
      </c>
    </row>
    <row r="1544" spans="1:4" ht="25.5">
      <c r="A1544" s="130">
        <f>IF((SUM('Раздел 3'!E41:E41)&lt;=SUM('Раздел 2'!E43:F43)),"","Неверно!")</f>
      </c>
      <c r="B1544" s="131">
        <v>124282</v>
      </c>
      <c r="C1544" s="118" t="s">
        <v>908</v>
      </c>
      <c r="D1544" s="118" t="s">
        <v>2690</v>
      </c>
    </row>
    <row r="1545" spans="1:4" ht="25.5">
      <c r="A1545" s="130">
        <f>IF((SUM('Раздел 3'!E42:E42)&lt;=SUM('Раздел 2'!E44:F44)),"","Неверно!")</f>
      </c>
      <c r="B1545" s="131">
        <v>124282</v>
      </c>
      <c r="C1545" s="118" t="s">
        <v>909</v>
      </c>
      <c r="D1545" s="118" t="s">
        <v>2690</v>
      </c>
    </row>
    <row r="1546" spans="1:4" ht="25.5">
      <c r="A1546" s="130">
        <f>IF((SUM('Раздел 3'!E43:E43)&lt;=SUM('Раздел 2'!E45:F45)),"","Неверно!")</f>
      </c>
      <c r="B1546" s="131">
        <v>124282</v>
      </c>
      <c r="C1546" s="118" t="s">
        <v>296</v>
      </c>
      <c r="D1546" s="118" t="s">
        <v>2690</v>
      </c>
    </row>
    <row r="1547" spans="1:4" ht="25.5">
      <c r="A1547" s="130">
        <f>IF((SUM('Раздел 3'!E44:E44)&lt;=SUM('Раздел 2'!E46:F46)),"","Неверно!")</f>
      </c>
      <c r="B1547" s="131">
        <v>124282</v>
      </c>
      <c r="C1547" s="118" t="s">
        <v>297</v>
      </c>
      <c r="D1547" s="118" t="s">
        <v>2690</v>
      </c>
    </row>
    <row r="1548" spans="1:4" ht="25.5">
      <c r="A1548" s="130">
        <f>IF((SUM('Раздел 3'!E45:E45)&lt;=SUM('Раздел 2'!E47:F47)),"","Неверно!")</f>
      </c>
      <c r="B1548" s="131">
        <v>124282</v>
      </c>
      <c r="C1548" s="118" t="s">
        <v>298</v>
      </c>
      <c r="D1548" s="118" t="s">
        <v>2690</v>
      </c>
    </row>
    <row r="1549" spans="1:4" ht="25.5">
      <c r="A1549" s="130">
        <f>IF((SUM('Раздел 3'!E46:E46)&lt;=SUM('Раздел 2'!E48:F48)),"","Неверно!")</f>
      </c>
      <c r="B1549" s="131">
        <v>124282</v>
      </c>
      <c r="C1549" s="118" t="s">
        <v>299</v>
      </c>
      <c r="D1549" s="118" t="s">
        <v>2690</v>
      </c>
    </row>
    <row r="1550" spans="1:4" ht="25.5">
      <c r="A1550" s="130">
        <f>IF((SUM('Раздел 3'!E47:E47)&lt;=SUM('Раздел 2'!E49:F49)),"","Неверно!")</f>
      </c>
      <c r="B1550" s="131">
        <v>124282</v>
      </c>
      <c r="C1550" s="118" t="s">
        <v>946</v>
      </c>
      <c r="D1550" s="118" t="s">
        <v>2690</v>
      </c>
    </row>
    <row r="1551" spans="1:4" ht="25.5">
      <c r="A1551" s="130">
        <f>IF((SUM('Раздел 3'!E48:E48)&lt;=SUM('Раздел 2'!E50:F50)),"","Неверно!")</f>
      </c>
      <c r="B1551" s="131">
        <v>124282</v>
      </c>
      <c r="C1551" s="118" t="s">
        <v>947</v>
      </c>
      <c r="D1551" s="118" t="s">
        <v>2690</v>
      </c>
    </row>
    <row r="1552" spans="1:4" ht="25.5">
      <c r="A1552" s="130">
        <f>IF((SUM('Раздел 3'!E49:E49)&lt;=SUM('Раздел 2'!E51:F51)),"","Неверно!")</f>
      </c>
      <c r="B1552" s="131">
        <v>124282</v>
      </c>
      <c r="C1552" s="118" t="s">
        <v>948</v>
      </c>
      <c r="D1552" s="118" t="s">
        <v>2690</v>
      </c>
    </row>
    <row r="1553" spans="1:4" ht="25.5">
      <c r="A1553" s="130">
        <f>IF((SUM('Раздел 3'!E50:E50)&lt;=SUM('Раздел 2'!E52:F52)),"","Неверно!")</f>
      </c>
      <c r="B1553" s="131">
        <v>124282</v>
      </c>
      <c r="C1553" s="118" t="s">
        <v>949</v>
      </c>
      <c r="D1553" s="118" t="s">
        <v>2690</v>
      </c>
    </row>
    <row r="1554" spans="1:4" ht="25.5">
      <c r="A1554" s="130">
        <f>IF((SUM('Раздел 3'!E51:E51)&lt;=SUM('Раздел 2'!E53:F53)),"","Неверно!")</f>
      </c>
      <c r="B1554" s="131">
        <v>124282</v>
      </c>
      <c r="C1554" s="118" t="s">
        <v>950</v>
      </c>
      <c r="D1554" s="118" t="s">
        <v>2690</v>
      </c>
    </row>
    <row r="1555" spans="1:4" ht="25.5">
      <c r="A1555" s="130">
        <f>IF((SUM('Раздел 3'!E52:E52)&lt;=SUM('Раздел 2'!E54:F54)),"","Неверно!")</f>
      </c>
      <c r="B1555" s="131">
        <v>124282</v>
      </c>
      <c r="C1555" s="118" t="s">
        <v>951</v>
      </c>
      <c r="D1555" s="118" t="s">
        <v>2690</v>
      </c>
    </row>
    <row r="1556" spans="1:4" ht="25.5">
      <c r="A1556" s="130">
        <f>IF((SUM('Раздел 3'!E53:E53)&lt;=SUM('Раздел 2'!E55:F55)),"","Неверно!")</f>
      </c>
      <c r="B1556" s="131">
        <v>124282</v>
      </c>
      <c r="C1556" s="118" t="s">
        <v>952</v>
      </c>
      <c r="D1556" s="118" t="s">
        <v>2690</v>
      </c>
    </row>
    <row r="1557" spans="1:4" ht="25.5">
      <c r="A1557" s="130">
        <f>IF((SUM('Раздел 3'!E54:E54)&lt;=SUM('Раздел 2'!E56:F56)),"","Неверно!")</f>
      </c>
      <c r="B1557" s="131">
        <v>124282</v>
      </c>
      <c r="C1557" s="118" t="s">
        <v>953</v>
      </c>
      <c r="D1557" s="118" t="s">
        <v>2690</v>
      </c>
    </row>
    <row r="1558" spans="1:4" ht="25.5">
      <c r="A1558" s="130">
        <f>IF((SUM('Раздел 3'!E55:E55)&lt;=SUM('Раздел 2'!E57:F57)),"","Неверно!")</f>
      </c>
      <c r="B1558" s="131">
        <v>124282</v>
      </c>
      <c r="C1558" s="118" t="s">
        <v>954</v>
      </c>
      <c r="D1558" s="118" t="s">
        <v>2690</v>
      </c>
    </row>
    <row r="1559" spans="1:4" ht="25.5">
      <c r="A1559" s="130">
        <f>IF((SUM('Раздел 3'!E56:E56)&lt;=SUM('Раздел 2'!E58:F58)),"","Неверно!")</f>
      </c>
      <c r="B1559" s="131">
        <v>124282</v>
      </c>
      <c r="C1559" s="118" t="s">
        <v>955</v>
      </c>
      <c r="D1559" s="118" t="s">
        <v>2690</v>
      </c>
    </row>
    <row r="1560" spans="1:4" ht="25.5">
      <c r="A1560" s="130">
        <f>IF((SUM('Раздел 3'!E57:E57)&lt;=SUM('Раздел 2'!E59:F59)),"","Неверно!")</f>
      </c>
      <c r="B1560" s="131">
        <v>124282</v>
      </c>
      <c r="C1560" s="118" t="s">
        <v>956</v>
      </c>
      <c r="D1560" s="118" t="s">
        <v>2690</v>
      </c>
    </row>
    <row r="1561" spans="1:4" ht="25.5">
      <c r="A1561" s="130">
        <f>IF((SUM('Раздел 3'!E58:E58)&lt;=SUM('Раздел 2'!E60:F60)),"","Неверно!")</f>
      </c>
      <c r="B1561" s="131">
        <v>124282</v>
      </c>
      <c r="C1561" s="118" t="s">
        <v>957</v>
      </c>
      <c r="D1561" s="118" t="s">
        <v>2690</v>
      </c>
    </row>
    <row r="1562" spans="1:4" ht="25.5">
      <c r="A1562" s="130">
        <f>IF((SUM('Раздел 3'!E59:E59)&lt;=SUM('Раздел 2'!E61:F61)),"","Неверно!")</f>
      </c>
      <c r="B1562" s="131">
        <v>124282</v>
      </c>
      <c r="C1562" s="118" t="s">
        <v>958</v>
      </c>
      <c r="D1562" s="118" t="s">
        <v>2690</v>
      </c>
    </row>
    <row r="1563" spans="1:4" ht="25.5">
      <c r="A1563" s="130">
        <f>IF((SUM('Раздел 3'!E60:E60)&lt;=SUM('Раздел 2'!E62:F62)),"","Неверно!")</f>
      </c>
      <c r="B1563" s="131">
        <v>124282</v>
      </c>
      <c r="C1563" s="118" t="s">
        <v>959</v>
      </c>
      <c r="D1563" s="118" t="s">
        <v>2690</v>
      </c>
    </row>
    <row r="1564" spans="1:4" ht="25.5">
      <c r="A1564" s="130">
        <f>IF((SUM('Раздел 3'!E61:E61)&lt;=SUM('Раздел 2'!E63:F63)),"","Неверно!")</f>
      </c>
      <c r="B1564" s="131">
        <v>124282</v>
      </c>
      <c r="C1564" s="118" t="s">
        <v>960</v>
      </c>
      <c r="D1564" s="118" t="s">
        <v>2690</v>
      </c>
    </row>
    <row r="1565" spans="1:4" ht="25.5">
      <c r="A1565" s="130">
        <f>IF((SUM('Раздел 3'!E62:E62)&lt;=SUM('Раздел 2'!E64:F64)),"","Неверно!")</f>
      </c>
      <c r="B1565" s="131">
        <v>124282</v>
      </c>
      <c r="C1565" s="118" t="s">
        <v>961</v>
      </c>
      <c r="D1565" s="118" t="s">
        <v>2690</v>
      </c>
    </row>
    <row r="1566" spans="1:4" ht="25.5">
      <c r="A1566" s="130">
        <f>IF((SUM('Раздел 3'!Q4:Q4)=0),"","Неверно!")</f>
      </c>
      <c r="B1566" s="131">
        <v>124283</v>
      </c>
      <c r="C1566" s="118" t="s">
        <v>962</v>
      </c>
      <c r="D1566" s="118" t="s">
        <v>1418</v>
      </c>
    </row>
    <row r="1567" spans="1:4" ht="25.5">
      <c r="A1567" s="130">
        <f>IF((SUM('Раздел 3'!Q5:Q5)=0),"","Неверно!")</f>
      </c>
      <c r="B1567" s="131">
        <v>124283</v>
      </c>
      <c r="C1567" s="118" t="s">
        <v>963</v>
      </c>
      <c r="D1567" s="118" t="s">
        <v>1418</v>
      </c>
    </row>
    <row r="1568" spans="1:4" ht="25.5">
      <c r="A1568" s="130">
        <f>IF((SUM('Раздел 3'!Q6:Q6)=0),"","Неверно!")</f>
      </c>
      <c r="B1568" s="131">
        <v>124283</v>
      </c>
      <c r="C1568" s="118" t="s">
        <v>964</v>
      </c>
      <c r="D1568" s="118" t="s">
        <v>1418</v>
      </c>
    </row>
    <row r="1569" spans="1:4" ht="25.5">
      <c r="A1569" s="130">
        <f>IF((SUM('Раздел 3'!Q7:Q7)=0),"","Неверно!")</f>
      </c>
      <c r="B1569" s="131">
        <v>124283</v>
      </c>
      <c r="C1569" s="118" t="s">
        <v>965</v>
      </c>
      <c r="D1569" s="118" t="s">
        <v>1418</v>
      </c>
    </row>
    <row r="1570" spans="1:4" ht="25.5">
      <c r="A1570" s="130">
        <f>IF((SUM('Раздел 3'!Q8:Q8)=0),"","Неверно!")</f>
      </c>
      <c r="B1570" s="131">
        <v>124283</v>
      </c>
      <c r="C1570" s="118" t="s">
        <v>966</v>
      </c>
      <c r="D1570" s="118" t="s">
        <v>1418</v>
      </c>
    </row>
    <row r="1571" spans="1:4" ht="25.5">
      <c r="A1571" s="130">
        <f>IF((SUM('Раздел 3'!Q9:Q9)=0),"","Неверно!")</f>
      </c>
      <c r="B1571" s="131">
        <v>124283</v>
      </c>
      <c r="C1571" s="118" t="s">
        <v>967</v>
      </c>
      <c r="D1571" s="118" t="s">
        <v>1418</v>
      </c>
    </row>
    <row r="1572" spans="1:4" ht="25.5">
      <c r="A1572" s="130">
        <f>IF((SUM('Раздел 3'!Q10:Q10)=0),"","Неверно!")</f>
      </c>
      <c r="B1572" s="131">
        <v>124283</v>
      </c>
      <c r="C1572" s="118" t="s">
        <v>968</v>
      </c>
      <c r="D1572" s="118" t="s">
        <v>1418</v>
      </c>
    </row>
    <row r="1573" spans="1:4" ht="25.5">
      <c r="A1573" s="130">
        <f>IF((SUM('Раздел 3'!Q11:Q11)=0),"","Неверно!")</f>
      </c>
      <c r="B1573" s="131">
        <v>124283</v>
      </c>
      <c r="C1573" s="118" t="s">
        <v>969</v>
      </c>
      <c r="D1573" s="118" t="s">
        <v>1418</v>
      </c>
    </row>
    <row r="1574" spans="1:4" ht="25.5">
      <c r="A1574" s="130">
        <f>IF((SUM('Раздел 3'!Q12:Q12)=0),"","Неверно!")</f>
      </c>
      <c r="B1574" s="131">
        <v>124283</v>
      </c>
      <c r="C1574" s="118" t="s">
        <v>970</v>
      </c>
      <c r="D1574" s="118" t="s">
        <v>1418</v>
      </c>
    </row>
    <row r="1575" spans="1:4" ht="25.5">
      <c r="A1575" s="130">
        <f>IF((SUM('Раздел 3'!Q13:Q13)=0),"","Неверно!")</f>
      </c>
      <c r="B1575" s="131">
        <v>124283</v>
      </c>
      <c r="C1575" s="118" t="s">
        <v>971</v>
      </c>
      <c r="D1575" s="118" t="s">
        <v>1418</v>
      </c>
    </row>
    <row r="1576" spans="1:4" ht="25.5">
      <c r="A1576" s="130">
        <f>IF((SUM('Раздел 3'!Q14:Q14)=0),"","Неверно!")</f>
      </c>
      <c r="B1576" s="131">
        <v>124283</v>
      </c>
      <c r="C1576" s="118" t="s">
        <v>972</v>
      </c>
      <c r="D1576" s="118" t="s">
        <v>1418</v>
      </c>
    </row>
    <row r="1577" spans="1:4" ht="25.5">
      <c r="A1577" s="130">
        <f>IF((SUM('Раздел 3'!Q15:Q15)=0),"","Неверно!")</f>
      </c>
      <c r="B1577" s="131">
        <v>124283</v>
      </c>
      <c r="C1577" s="118" t="s">
        <v>973</v>
      </c>
      <c r="D1577" s="118" t="s">
        <v>1418</v>
      </c>
    </row>
    <row r="1578" spans="1:4" ht="25.5">
      <c r="A1578" s="130">
        <f>IF((SUM('Раздел 3'!Q16:Q16)=0),"","Неверно!")</f>
      </c>
      <c r="B1578" s="131">
        <v>124283</v>
      </c>
      <c r="C1578" s="118" t="s">
        <v>974</v>
      </c>
      <c r="D1578" s="118" t="s">
        <v>1418</v>
      </c>
    </row>
    <row r="1579" spans="1:4" ht="25.5">
      <c r="A1579" s="130">
        <f>IF((SUM('Раздел 3'!Q17:Q17)=0),"","Неверно!")</f>
      </c>
      <c r="B1579" s="131">
        <v>124283</v>
      </c>
      <c r="C1579" s="118" t="s">
        <v>975</v>
      </c>
      <c r="D1579" s="118" t="s">
        <v>1418</v>
      </c>
    </row>
    <row r="1580" spans="1:4" ht="25.5">
      <c r="A1580" s="130">
        <f>IF((SUM('Раздел 3'!Q18:Q18)=0),"","Неверно!")</f>
      </c>
      <c r="B1580" s="131">
        <v>124283</v>
      </c>
      <c r="C1580" s="118" t="s">
        <v>976</v>
      </c>
      <c r="D1580" s="118" t="s">
        <v>1418</v>
      </c>
    </row>
    <row r="1581" spans="1:4" ht="25.5">
      <c r="A1581" s="130">
        <f>IF((SUM('Раздел 3'!Q19:Q19)=0),"","Неверно!")</f>
      </c>
      <c r="B1581" s="131">
        <v>124283</v>
      </c>
      <c r="C1581" s="118" t="s">
        <v>977</v>
      </c>
      <c r="D1581" s="118" t="s">
        <v>1418</v>
      </c>
    </row>
    <row r="1582" spans="1:4" ht="25.5">
      <c r="A1582" s="130">
        <f>IF((SUM('Раздел 3'!Q20:Q20)=0),"","Неверно!")</f>
      </c>
      <c r="B1582" s="131">
        <v>124283</v>
      </c>
      <c r="C1582" s="118" t="s">
        <v>978</v>
      </c>
      <c r="D1582" s="118" t="s">
        <v>1418</v>
      </c>
    </row>
    <row r="1583" spans="1:4" ht="25.5">
      <c r="A1583" s="130">
        <f>IF((SUM('Раздел 3'!Q21:Q21)=0),"","Неверно!")</f>
      </c>
      <c r="B1583" s="131">
        <v>124283</v>
      </c>
      <c r="C1583" s="118" t="s">
        <v>979</v>
      </c>
      <c r="D1583" s="118" t="s">
        <v>1418</v>
      </c>
    </row>
    <row r="1584" spans="1:4" ht="25.5">
      <c r="A1584" s="130">
        <f>IF((SUM('Раздел 3'!Q22:Q22)=0),"","Неверно!")</f>
      </c>
      <c r="B1584" s="131">
        <v>124283</v>
      </c>
      <c r="C1584" s="118" t="s">
        <v>980</v>
      </c>
      <c r="D1584" s="118" t="s">
        <v>1418</v>
      </c>
    </row>
    <row r="1585" spans="1:4" ht="25.5">
      <c r="A1585" s="130">
        <f>IF((SUM('Раздел 3'!Q23:Q23)=0),"","Неверно!")</f>
      </c>
      <c r="B1585" s="131">
        <v>124283</v>
      </c>
      <c r="C1585" s="118" t="s">
        <v>981</v>
      </c>
      <c r="D1585" s="118" t="s">
        <v>1418</v>
      </c>
    </row>
    <row r="1586" spans="1:4" ht="25.5">
      <c r="A1586" s="130">
        <f>IF((SUM('Раздел 3'!Q24:Q24)=0),"","Неверно!")</f>
      </c>
      <c r="B1586" s="131">
        <v>124283</v>
      </c>
      <c r="C1586" s="118" t="s">
        <v>982</v>
      </c>
      <c r="D1586" s="118" t="s">
        <v>1418</v>
      </c>
    </row>
    <row r="1587" spans="1:4" ht="25.5">
      <c r="A1587" s="130">
        <f>IF((SUM('Раздел 3'!Q25:Q25)=0),"","Неверно!")</f>
      </c>
      <c r="B1587" s="131">
        <v>124283</v>
      </c>
      <c r="C1587" s="118" t="s">
        <v>983</v>
      </c>
      <c r="D1587" s="118" t="s">
        <v>1418</v>
      </c>
    </row>
    <row r="1588" spans="1:4" ht="25.5">
      <c r="A1588" s="130">
        <f>IF((SUM('Раздел 3'!Q26:Q26)=0),"","Неверно!")</f>
      </c>
      <c r="B1588" s="131">
        <v>124283</v>
      </c>
      <c r="C1588" s="118" t="s">
        <v>984</v>
      </c>
      <c r="D1588" s="118" t="s">
        <v>1418</v>
      </c>
    </row>
    <row r="1589" spans="1:4" ht="25.5">
      <c r="A1589" s="130">
        <f>IF((SUM('Раздел 3'!Q27:Q27)=0),"","Неверно!")</f>
      </c>
      <c r="B1589" s="131">
        <v>124283</v>
      </c>
      <c r="C1589" s="118" t="s">
        <v>985</v>
      </c>
      <c r="D1589" s="118" t="s">
        <v>1418</v>
      </c>
    </row>
    <row r="1590" spans="1:4" ht="25.5">
      <c r="A1590" s="130">
        <f>IF((SUM('Раздел 3'!Q28:Q28)=0),"","Неверно!")</f>
      </c>
      <c r="B1590" s="131">
        <v>124283</v>
      </c>
      <c r="C1590" s="118" t="s">
        <v>986</v>
      </c>
      <c r="D1590" s="118" t="s">
        <v>1418</v>
      </c>
    </row>
    <row r="1591" spans="1:4" ht="25.5">
      <c r="A1591" s="130">
        <f>IF((SUM('Раздел 3'!Q29:Q29)=0),"","Неверно!")</f>
      </c>
      <c r="B1591" s="131">
        <v>124283</v>
      </c>
      <c r="C1591" s="118" t="s">
        <v>987</v>
      </c>
      <c r="D1591" s="118" t="s">
        <v>1418</v>
      </c>
    </row>
    <row r="1592" spans="1:4" ht="25.5">
      <c r="A1592" s="130">
        <f>IF((SUM('Раздел 3'!Q30:Q30)=0),"","Неверно!")</f>
      </c>
      <c r="B1592" s="131">
        <v>124283</v>
      </c>
      <c r="C1592" s="118" t="s">
        <v>988</v>
      </c>
      <c r="D1592" s="118" t="s">
        <v>1418</v>
      </c>
    </row>
    <row r="1593" spans="1:4" ht="25.5">
      <c r="A1593" s="130">
        <f>IF((SUM('Раздел 3'!Q31:Q31)=0),"","Неверно!")</f>
      </c>
      <c r="B1593" s="131">
        <v>124283</v>
      </c>
      <c r="C1593" s="118" t="s">
        <v>989</v>
      </c>
      <c r="D1593" s="118" t="s">
        <v>1418</v>
      </c>
    </row>
    <row r="1594" spans="1:4" ht="25.5">
      <c r="A1594" s="130">
        <f>IF((SUM('Раздел 3'!Q32:Q32)=0),"","Неверно!")</f>
      </c>
      <c r="B1594" s="131">
        <v>124283</v>
      </c>
      <c r="C1594" s="118" t="s">
        <v>990</v>
      </c>
      <c r="D1594" s="118" t="s">
        <v>1418</v>
      </c>
    </row>
    <row r="1595" spans="1:4" ht="25.5">
      <c r="A1595" s="130">
        <f>IF((SUM('Раздел 3'!Q33:Q33)=0),"","Неверно!")</f>
      </c>
      <c r="B1595" s="131">
        <v>124283</v>
      </c>
      <c r="C1595" s="118" t="s">
        <v>991</v>
      </c>
      <c r="D1595" s="118" t="s">
        <v>1418</v>
      </c>
    </row>
    <row r="1596" spans="1:4" ht="25.5">
      <c r="A1596" s="130">
        <f>IF((SUM('Раздел 3'!Q34:Q34)=0),"","Неверно!")</f>
      </c>
      <c r="B1596" s="131">
        <v>124283</v>
      </c>
      <c r="C1596" s="118" t="s">
        <v>992</v>
      </c>
      <c r="D1596" s="118" t="s">
        <v>1418</v>
      </c>
    </row>
    <row r="1597" spans="1:4" ht="25.5">
      <c r="A1597" s="130">
        <f>IF((SUM('Раздел 3'!Q35:Q35)=0),"","Неверно!")</f>
      </c>
      <c r="B1597" s="131">
        <v>124283</v>
      </c>
      <c r="C1597" s="118" t="s">
        <v>993</v>
      </c>
      <c r="D1597" s="118" t="s">
        <v>1418</v>
      </c>
    </row>
    <row r="1598" spans="1:4" ht="25.5">
      <c r="A1598" s="130">
        <f>IF((SUM('Раздел 3'!Q36:Q36)=0),"","Неверно!")</f>
      </c>
      <c r="B1598" s="131">
        <v>124283</v>
      </c>
      <c r="C1598" s="118" t="s">
        <v>994</v>
      </c>
      <c r="D1598" s="118" t="s">
        <v>1418</v>
      </c>
    </row>
    <row r="1599" spans="1:4" ht="25.5">
      <c r="A1599" s="130">
        <f>IF((SUM('Раздел 3'!Q37:Q37)=0),"","Неверно!")</f>
      </c>
      <c r="B1599" s="131">
        <v>124283</v>
      </c>
      <c r="C1599" s="118" t="s">
        <v>995</v>
      </c>
      <c r="D1599" s="118" t="s">
        <v>1418</v>
      </c>
    </row>
    <row r="1600" spans="1:4" ht="25.5">
      <c r="A1600" s="130">
        <f>IF((SUM('Раздел 3'!Q38:Q38)=0),"","Неверно!")</f>
      </c>
      <c r="B1600" s="131">
        <v>124283</v>
      </c>
      <c r="C1600" s="118" t="s">
        <v>996</v>
      </c>
      <c r="D1600" s="118" t="s">
        <v>1418</v>
      </c>
    </row>
    <row r="1601" spans="1:4" ht="25.5">
      <c r="A1601" s="130">
        <f>IF((SUM('Раздел 3'!Q39:Q39)=0),"","Неверно!")</f>
      </c>
      <c r="B1601" s="131">
        <v>124283</v>
      </c>
      <c r="C1601" s="118" t="s">
        <v>997</v>
      </c>
      <c r="D1601" s="118" t="s">
        <v>1418</v>
      </c>
    </row>
    <row r="1602" spans="1:4" ht="25.5">
      <c r="A1602" s="130">
        <f>IF((SUM('Раздел 3'!Q40:Q40)=0),"","Неверно!")</f>
      </c>
      <c r="B1602" s="131">
        <v>124283</v>
      </c>
      <c r="C1602" s="118" t="s">
        <v>998</v>
      </c>
      <c r="D1602" s="118" t="s">
        <v>1418</v>
      </c>
    </row>
    <row r="1603" spans="1:4" ht="25.5">
      <c r="A1603" s="130">
        <f>IF((SUM('Раздел 3'!Q41:Q41)=0),"","Неверно!")</f>
      </c>
      <c r="B1603" s="131">
        <v>124283</v>
      </c>
      <c r="C1603" s="118" t="s">
        <v>999</v>
      </c>
      <c r="D1603" s="118" t="s">
        <v>1418</v>
      </c>
    </row>
    <row r="1604" spans="1:4" ht="25.5">
      <c r="A1604" s="130">
        <f>IF((SUM('Раздел 3'!Q42:Q42)=0),"","Неверно!")</f>
      </c>
      <c r="B1604" s="131">
        <v>124283</v>
      </c>
      <c r="C1604" s="118" t="s">
        <v>1000</v>
      </c>
      <c r="D1604" s="118" t="s">
        <v>1418</v>
      </c>
    </row>
    <row r="1605" spans="1:4" ht="25.5">
      <c r="A1605" s="130">
        <f>IF((SUM('Раздел 3'!Q43:Q43)=0),"","Неверно!")</f>
      </c>
      <c r="B1605" s="131">
        <v>124283</v>
      </c>
      <c r="C1605" s="118" t="s">
        <v>1001</v>
      </c>
      <c r="D1605" s="118" t="s">
        <v>1418</v>
      </c>
    </row>
    <row r="1606" spans="1:4" ht="25.5">
      <c r="A1606" s="130">
        <f>IF((SUM('Раздел 3'!Q44:Q44)=0),"","Неверно!")</f>
      </c>
      <c r="B1606" s="131">
        <v>124283</v>
      </c>
      <c r="C1606" s="118" t="s">
        <v>1002</v>
      </c>
      <c r="D1606" s="118" t="s">
        <v>1418</v>
      </c>
    </row>
    <row r="1607" spans="1:4" ht="25.5">
      <c r="A1607" s="130">
        <f>IF((SUM('Раздел 3'!Q45:Q45)=0),"","Неверно!")</f>
      </c>
      <c r="B1607" s="131">
        <v>124283</v>
      </c>
      <c r="C1607" s="118" t="s">
        <v>1003</v>
      </c>
      <c r="D1607" s="118" t="s">
        <v>1418</v>
      </c>
    </row>
    <row r="1608" spans="1:4" ht="25.5">
      <c r="A1608" s="130">
        <f>IF((SUM('Раздел 3'!Q46:Q46)=0),"","Неверно!")</f>
      </c>
      <c r="B1608" s="131">
        <v>124283</v>
      </c>
      <c r="C1608" s="118" t="s">
        <v>1004</v>
      </c>
      <c r="D1608" s="118" t="s">
        <v>1418</v>
      </c>
    </row>
    <row r="1609" spans="1:4" ht="25.5">
      <c r="A1609" s="130">
        <f>IF((SUM('Раздел 3'!Q47:Q47)=0),"","Неверно!")</f>
      </c>
      <c r="B1609" s="131">
        <v>124283</v>
      </c>
      <c r="C1609" s="118" t="s">
        <v>1005</v>
      </c>
      <c r="D1609" s="118" t="s">
        <v>1418</v>
      </c>
    </row>
    <row r="1610" spans="1:4" ht="25.5">
      <c r="A1610" s="130">
        <f>IF((SUM('Раздел 3'!Q48:Q48)=0),"","Неверно!")</f>
      </c>
      <c r="B1610" s="131">
        <v>124283</v>
      </c>
      <c r="C1610" s="118" t="s">
        <v>1006</v>
      </c>
      <c r="D1610" s="118" t="s">
        <v>1418</v>
      </c>
    </row>
    <row r="1611" spans="1:4" ht="25.5">
      <c r="A1611" s="130">
        <f>IF((SUM('Раздел 3'!Q49:Q49)=0),"","Неверно!")</f>
      </c>
      <c r="B1611" s="131">
        <v>124283</v>
      </c>
      <c r="C1611" s="118" t="s">
        <v>1007</v>
      </c>
      <c r="D1611" s="118" t="s">
        <v>1418</v>
      </c>
    </row>
    <row r="1612" spans="1:4" ht="25.5">
      <c r="A1612" s="130">
        <f>IF((SUM('Раздел 3'!Q50:Q50)=0),"","Неверно!")</f>
      </c>
      <c r="B1612" s="131">
        <v>124283</v>
      </c>
      <c r="C1612" s="118" t="s">
        <v>1008</v>
      </c>
      <c r="D1612" s="118" t="s">
        <v>1418</v>
      </c>
    </row>
    <row r="1613" spans="1:4" ht="25.5">
      <c r="A1613" s="130">
        <f>IF((SUM('Раздел 3'!Q51:Q51)=0),"","Неверно!")</f>
      </c>
      <c r="B1613" s="131">
        <v>124283</v>
      </c>
      <c r="C1613" s="118" t="s">
        <v>1009</v>
      </c>
      <c r="D1613" s="118" t="s">
        <v>1418</v>
      </c>
    </row>
    <row r="1614" spans="1:4" ht="25.5">
      <c r="A1614" s="130">
        <f>IF((SUM('Раздел 3'!Q52:Q52)=0),"","Неверно!")</f>
      </c>
      <c r="B1614" s="131">
        <v>124283</v>
      </c>
      <c r="C1614" s="118" t="s">
        <v>1010</v>
      </c>
      <c r="D1614" s="118" t="s">
        <v>1418</v>
      </c>
    </row>
    <row r="1615" spans="1:4" ht="25.5">
      <c r="A1615" s="130">
        <f>IF((SUM('Раздел 3'!Q53:Q53)=0),"","Неверно!")</f>
      </c>
      <c r="B1615" s="131">
        <v>124283</v>
      </c>
      <c r="C1615" s="118" t="s">
        <v>1011</v>
      </c>
      <c r="D1615" s="118" t="s">
        <v>1418</v>
      </c>
    </row>
    <row r="1616" spans="1:4" ht="25.5">
      <c r="A1616" s="130">
        <f>IF((SUM('Раздел 3'!Q54:Q54)=0),"","Неверно!")</f>
      </c>
      <c r="B1616" s="131">
        <v>124283</v>
      </c>
      <c r="C1616" s="118" t="s">
        <v>1012</v>
      </c>
      <c r="D1616" s="118" t="s">
        <v>1418</v>
      </c>
    </row>
    <row r="1617" spans="1:4" ht="25.5">
      <c r="A1617" s="130">
        <f>IF((SUM('Раздел 3'!Q55:Q55)=0),"","Неверно!")</f>
      </c>
      <c r="B1617" s="131">
        <v>124283</v>
      </c>
      <c r="C1617" s="118" t="s">
        <v>1013</v>
      </c>
      <c r="D1617" s="118" t="s">
        <v>1418</v>
      </c>
    </row>
    <row r="1618" spans="1:4" ht="25.5">
      <c r="A1618" s="130">
        <f>IF((SUM('Раздел 3'!Q56:Q56)=0),"","Неверно!")</f>
      </c>
      <c r="B1618" s="131">
        <v>124283</v>
      </c>
      <c r="C1618" s="118" t="s">
        <v>1014</v>
      </c>
      <c r="D1618" s="118" t="s">
        <v>1418</v>
      </c>
    </row>
    <row r="1619" spans="1:4" ht="25.5">
      <c r="A1619" s="130">
        <f>IF((SUM('Раздел 3'!Q57:Q57)=0),"","Неверно!")</f>
      </c>
      <c r="B1619" s="131">
        <v>124283</v>
      </c>
      <c r="C1619" s="118" t="s">
        <v>1015</v>
      </c>
      <c r="D1619" s="118" t="s">
        <v>1418</v>
      </c>
    </row>
    <row r="1620" spans="1:4" ht="25.5">
      <c r="A1620" s="130">
        <f>IF((SUM('Раздел 3'!Q58:Q58)=0),"","Неверно!")</f>
      </c>
      <c r="B1620" s="131">
        <v>124283</v>
      </c>
      <c r="C1620" s="118" t="s">
        <v>1016</v>
      </c>
      <c r="D1620" s="118" t="s">
        <v>1418</v>
      </c>
    </row>
    <row r="1621" spans="1:4" ht="25.5">
      <c r="A1621" s="130">
        <f>IF((SUM('Раздел 3'!Q59:Q59)=0),"","Неверно!")</f>
      </c>
      <c r="B1621" s="131">
        <v>124283</v>
      </c>
      <c r="C1621" s="118" t="s">
        <v>1017</v>
      </c>
      <c r="D1621" s="118" t="s">
        <v>1418</v>
      </c>
    </row>
    <row r="1622" spans="1:4" ht="25.5">
      <c r="A1622" s="130">
        <f>IF((SUM('Раздел 3'!Q60:Q60)=0),"","Неверно!")</f>
      </c>
      <c r="B1622" s="131">
        <v>124283</v>
      </c>
      <c r="C1622" s="118" t="s">
        <v>1018</v>
      </c>
      <c r="D1622" s="118" t="s">
        <v>1418</v>
      </c>
    </row>
    <row r="1623" spans="1:4" ht="25.5">
      <c r="A1623" s="130">
        <f>IF((SUM('Раздел 3'!Q61:Q61)=0),"","Неверно!")</f>
      </c>
      <c r="B1623" s="131">
        <v>124283</v>
      </c>
      <c r="C1623" s="118" t="s">
        <v>1019</v>
      </c>
      <c r="D1623" s="118" t="s">
        <v>1418</v>
      </c>
    </row>
    <row r="1624" spans="1:4" ht="25.5">
      <c r="A1624" s="130">
        <f>IF((SUM('Раздел 3'!Q62:Q62)=0),"","Неверно!")</f>
      </c>
      <c r="B1624" s="131">
        <v>124283</v>
      </c>
      <c r="C1624" s="118" t="s">
        <v>1020</v>
      </c>
      <c r="D1624" s="118" t="s">
        <v>1418</v>
      </c>
    </row>
    <row r="1625" spans="1:4" ht="25.5">
      <c r="A1625" s="130">
        <f>IF((SUM('Раздел 3'!Q63:Q63)=0),"","Неверно!")</f>
      </c>
      <c r="B1625" s="131">
        <v>124283</v>
      </c>
      <c r="C1625" s="118" t="s">
        <v>1021</v>
      </c>
      <c r="D1625" s="118" t="s">
        <v>1418</v>
      </c>
    </row>
    <row r="1626" spans="1:4" ht="25.5">
      <c r="A1626" s="130">
        <f>IF((SUM('Раздел 3'!Q64:Q64)=0),"","Неверно!")</f>
      </c>
      <c r="B1626" s="131">
        <v>124283</v>
      </c>
      <c r="C1626" s="118" t="s">
        <v>1022</v>
      </c>
      <c r="D1626" s="118" t="s">
        <v>1418</v>
      </c>
    </row>
    <row r="1627" spans="1:4" ht="25.5">
      <c r="A1627" s="130">
        <f>IF((SUM('Раздел 3'!F4:F4)&gt;=SUM('Раздел 3'!AF4:AF4)),"","Неверно!")</f>
      </c>
      <c r="B1627" s="131">
        <v>124284</v>
      </c>
      <c r="C1627" s="118" t="s">
        <v>1023</v>
      </c>
      <c r="D1627" s="118" t="s">
        <v>1721</v>
      </c>
    </row>
    <row r="1628" spans="1:4" ht="25.5">
      <c r="A1628" s="130">
        <f>IF((SUM('Раздел 3'!F5:F5)&gt;=SUM('Раздел 3'!AF5:AF5)),"","Неверно!")</f>
      </c>
      <c r="B1628" s="131">
        <v>124284</v>
      </c>
      <c r="C1628" s="118" t="s">
        <v>1024</v>
      </c>
      <c r="D1628" s="118" t="s">
        <v>1721</v>
      </c>
    </row>
    <row r="1629" spans="1:4" ht="25.5">
      <c r="A1629" s="130">
        <f>IF((SUM('Раздел 3'!F6:F6)&gt;=SUM('Раздел 3'!AF6:AF6)),"","Неверно!")</f>
      </c>
      <c r="B1629" s="131">
        <v>124284</v>
      </c>
      <c r="C1629" s="118" t="s">
        <v>1025</v>
      </c>
      <c r="D1629" s="118" t="s">
        <v>1721</v>
      </c>
    </row>
    <row r="1630" spans="1:4" ht="25.5">
      <c r="A1630" s="130">
        <f>IF((SUM('Раздел 3'!F7:F7)&gt;=SUM('Раздел 3'!AF7:AF7)),"","Неверно!")</f>
      </c>
      <c r="B1630" s="131">
        <v>124284</v>
      </c>
      <c r="C1630" s="118" t="s">
        <v>1026</v>
      </c>
      <c r="D1630" s="118" t="s">
        <v>1721</v>
      </c>
    </row>
    <row r="1631" spans="1:4" ht="25.5">
      <c r="A1631" s="130">
        <f>IF((SUM('Раздел 3'!F8:F8)&gt;=SUM('Раздел 3'!AF8:AF8)),"","Неверно!")</f>
      </c>
      <c r="B1631" s="131">
        <v>124284</v>
      </c>
      <c r="C1631" s="118" t="s">
        <v>1027</v>
      </c>
      <c r="D1631" s="118" t="s">
        <v>1721</v>
      </c>
    </row>
    <row r="1632" spans="1:4" ht="25.5">
      <c r="A1632" s="130">
        <f>IF((SUM('Раздел 3'!F9:F9)&gt;=SUM('Раздел 3'!AF9:AF9)),"","Неверно!")</f>
      </c>
      <c r="B1632" s="131">
        <v>124284</v>
      </c>
      <c r="C1632" s="118" t="s">
        <v>1028</v>
      </c>
      <c r="D1632" s="118" t="s">
        <v>1721</v>
      </c>
    </row>
    <row r="1633" spans="1:4" ht="25.5">
      <c r="A1633" s="130">
        <f>IF((SUM('Раздел 3'!F10:F10)&gt;=SUM('Раздел 3'!AF10:AF10)),"","Неверно!")</f>
      </c>
      <c r="B1633" s="131">
        <v>124284</v>
      </c>
      <c r="C1633" s="118" t="s">
        <v>1029</v>
      </c>
      <c r="D1633" s="118" t="s">
        <v>1721</v>
      </c>
    </row>
    <row r="1634" spans="1:4" ht="25.5">
      <c r="A1634" s="130">
        <f>IF((SUM('Раздел 3'!F11:F11)&gt;=SUM('Раздел 3'!AF11:AF11)),"","Неверно!")</f>
      </c>
      <c r="B1634" s="131">
        <v>124284</v>
      </c>
      <c r="C1634" s="118" t="s">
        <v>1030</v>
      </c>
      <c r="D1634" s="118" t="s">
        <v>1721</v>
      </c>
    </row>
    <row r="1635" spans="1:4" ht="25.5">
      <c r="A1635" s="130">
        <f>IF((SUM('Раздел 3'!F12:F12)&gt;=SUM('Раздел 3'!AF12:AF12)),"","Неверно!")</f>
      </c>
      <c r="B1635" s="131">
        <v>124284</v>
      </c>
      <c r="C1635" s="118" t="s">
        <v>1031</v>
      </c>
      <c r="D1635" s="118" t="s">
        <v>1721</v>
      </c>
    </row>
    <row r="1636" spans="1:4" ht="25.5">
      <c r="A1636" s="130">
        <f>IF((SUM('Раздел 3'!F13:F13)&gt;=SUM('Раздел 3'!AF13:AF13)),"","Неверно!")</f>
      </c>
      <c r="B1636" s="131">
        <v>124284</v>
      </c>
      <c r="C1636" s="118" t="s">
        <v>1032</v>
      </c>
      <c r="D1636" s="118" t="s">
        <v>1721</v>
      </c>
    </row>
    <row r="1637" spans="1:4" ht="25.5">
      <c r="A1637" s="130">
        <f>IF((SUM('Раздел 3'!F14:F14)&gt;=SUM('Раздел 3'!AF14:AF14)),"","Неверно!")</f>
      </c>
      <c r="B1637" s="131">
        <v>124284</v>
      </c>
      <c r="C1637" s="118" t="s">
        <v>1033</v>
      </c>
      <c r="D1637" s="118" t="s">
        <v>1721</v>
      </c>
    </row>
    <row r="1638" spans="1:4" ht="25.5">
      <c r="A1638" s="130">
        <f>IF((SUM('Раздел 3'!F15:F15)&gt;=SUM('Раздел 3'!AF15:AF15)),"","Неверно!")</f>
      </c>
      <c r="B1638" s="131">
        <v>124284</v>
      </c>
      <c r="C1638" s="118" t="s">
        <v>1034</v>
      </c>
      <c r="D1638" s="118" t="s">
        <v>1721</v>
      </c>
    </row>
    <row r="1639" spans="1:4" ht="25.5">
      <c r="A1639" s="130">
        <f>IF((SUM('Раздел 3'!F16:F16)&gt;=SUM('Раздел 3'!AF16:AF16)),"","Неверно!")</f>
      </c>
      <c r="B1639" s="131">
        <v>124284</v>
      </c>
      <c r="C1639" s="118" t="s">
        <v>1035</v>
      </c>
      <c r="D1639" s="118" t="s">
        <v>1721</v>
      </c>
    </row>
    <row r="1640" spans="1:4" ht="25.5">
      <c r="A1640" s="130">
        <f>IF((SUM('Раздел 3'!F17:F17)&gt;=SUM('Раздел 3'!AF17:AF17)),"","Неверно!")</f>
      </c>
      <c r="B1640" s="131">
        <v>124284</v>
      </c>
      <c r="C1640" s="118" t="s">
        <v>1036</v>
      </c>
      <c r="D1640" s="118" t="s">
        <v>1721</v>
      </c>
    </row>
    <row r="1641" spans="1:4" ht="25.5">
      <c r="A1641" s="130">
        <f>IF((SUM('Раздел 3'!F18:F18)&gt;=SUM('Раздел 3'!AF18:AF18)),"","Неверно!")</f>
      </c>
      <c r="B1641" s="131">
        <v>124284</v>
      </c>
      <c r="C1641" s="118" t="s">
        <v>1037</v>
      </c>
      <c r="D1641" s="118" t="s">
        <v>1721</v>
      </c>
    </row>
    <row r="1642" spans="1:4" ht="25.5">
      <c r="A1642" s="130">
        <f>IF((SUM('Раздел 3'!F19:F19)&gt;=SUM('Раздел 3'!AF19:AF19)),"","Неверно!")</f>
      </c>
      <c r="B1642" s="131">
        <v>124284</v>
      </c>
      <c r="C1642" s="118" t="s">
        <v>1038</v>
      </c>
      <c r="D1642" s="118" t="s">
        <v>1721</v>
      </c>
    </row>
    <row r="1643" spans="1:4" ht="25.5">
      <c r="A1643" s="130">
        <f>IF((SUM('Раздел 3'!F20:F20)&gt;=SUM('Раздел 3'!AF20:AF20)),"","Неверно!")</f>
      </c>
      <c r="B1643" s="131">
        <v>124284</v>
      </c>
      <c r="C1643" s="118" t="s">
        <v>1039</v>
      </c>
      <c r="D1643" s="118" t="s">
        <v>1721</v>
      </c>
    </row>
    <row r="1644" spans="1:4" ht="25.5">
      <c r="A1644" s="130">
        <f>IF((SUM('Раздел 3'!F21:F21)&gt;=SUM('Раздел 3'!AF21:AF21)),"","Неверно!")</f>
      </c>
      <c r="B1644" s="131">
        <v>124284</v>
      </c>
      <c r="C1644" s="118" t="s">
        <v>1040</v>
      </c>
      <c r="D1644" s="118" t="s">
        <v>1721</v>
      </c>
    </row>
    <row r="1645" spans="1:4" ht="25.5">
      <c r="A1645" s="130">
        <f>IF((SUM('Раздел 3'!F22:F22)&gt;=SUM('Раздел 3'!AF22:AF22)),"","Неверно!")</f>
      </c>
      <c r="B1645" s="131">
        <v>124284</v>
      </c>
      <c r="C1645" s="118" t="s">
        <v>1041</v>
      </c>
      <c r="D1645" s="118" t="s">
        <v>1721</v>
      </c>
    </row>
    <row r="1646" spans="1:4" ht="25.5">
      <c r="A1646" s="130">
        <f>IF((SUM('Раздел 3'!F23:F23)&gt;=SUM('Раздел 3'!AF23:AF23)),"","Неверно!")</f>
      </c>
      <c r="B1646" s="131">
        <v>124284</v>
      </c>
      <c r="C1646" s="118" t="s">
        <v>1042</v>
      </c>
      <c r="D1646" s="118" t="s">
        <v>1721</v>
      </c>
    </row>
    <row r="1647" spans="1:4" ht="25.5">
      <c r="A1647" s="130">
        <f>IF((SUM('Раздел 3'!F24:F24)&gt;=SUM('Раздел 3'!AF24:AF24)),"","Неверно!")</f>
      </c>
      <c r="B1647" s="131">
        <v>124284</v>
      </c>
      <c r="C1647" s="118" t="s">
        <v>1043</v>
      </c>
      <c r="D1647" s="118" t="s">
        <v>1721</v>
      </c>
    </row>
    <row r="1648" spans="1:4" ht="25.5">
      <c r="A1648" s="130">
        <f>IF((SUM('Раздел 3'!F25:F25)&gt;=SUM('Раздел 3'!AF25:AF25)),"","Неверно!")</f>
      </c>
      <c r="B1648" s="131">
        <v>124284</v>
      </c>
      <c r="C1648" s="118" t="s">
        <v>1044</v>
      </c>
      <c r="D1648" s="118" t="s">
        <v>1721</v>
      </c>
    </row>
    <row r="1649" spans="1:4" ht="25.5">
      <c r="A1649" s="130">
        <f>IF((SUM('Раздел 3'!F26:F26)&gt;=SUM('Раздел 3'!AF26:AF26)),"","Неверно!")</f>
      </c>
      <c r="B1649" s="131">
        <v>124284</v>
      </c>
      <c r="C1649" s="118" t="s">
        <v>1045</v>
      </c>
      <c r="D1649" s="118" t="s">
        <v>1721</v>
      </c>
    </row>
    <row r="1650" spans="1:4" ht="25.5">
      <c r="A1650" s="130">
        <f>IF((SUM('Раздел 3'!F27:F27)&gt;=SUM('Раздел 3'!AF27:AF27)),"","Неверно!")</f>
      </c>
      <c r="B1650" s="131">
        <v>124284</v>
      </c>
      <c r="C1650" s="118" t="s">
        <v>1046</v>
      </c>
      <c r="D1650" s="118" t="s">
        <v>1721</v>
      </c>
    </row>
    <row r="1651" spans="1:4" ht="25.5">
      <c r="A1651" s="130">
        <f>IF((SUM('Раздел 3'!F28:F28)&gt;=SUM('Раздел 3'!AF28:AF28)),"","Неверно!")</f>
      </c>
      <c r="B1651" s="131">
        <v>124284</v>
      </c>
      <c r="C1651" s="118" t="s">
        <v>1047</v>
      </c>
      <c r="D1651" s="118" t="s">
        <v>1721</v>
      </c>
    </row>
    <row r="1652" spans="1:4" ht="25.5">
      <c r="A1652" s="130">
        <f>IF((SUM('Раздел 3'!F29:F29)&gt;=SUM('Раздел 3'!AF29:AF29)),"","Неверно!")</f>
      </c>
      <c r="B1652" s="131">
        <v>124284</v>
      </c>
      <c r="C1652" s="118" t="s">
        <v>1048</v>
      </c>
      <c r="D1652" s="118" t="s">
        <v>1721</v>
      </c>
    </row>
    <row r="1653" spans="1:4" ht="25.5">
      <c r="A1653" s="130">
        <f>IF((SUM('Раздел 3'!F30:F30)&gt;=SUM('Раздел 3'!AF30:AF30)),"","Неверно!")</f>
      </c>
      <c r="B1653" s="131">
        <v>124284</v>
      </c>
      <c r="C1653" s="118" t="s">
        <v>1049</v>
      </c>
      <c r="D1653" s="118" t="s">
        <v>1721</v>
      </c>
    </row>
    <row r="1654" spans="1:4" ht="25.5">
      <c r="A1654" s="130">
        <f>IF((SUM('Раздел 3'!F31:F31)&gt;=SUM('Раздел 3'!AF31:AF31)),"","Неверно!")</f>
      </c>
      <c r="B1654" s="131">
        <v>124284</v>
      </c>
      <c r="C1654" s="118" t="s">
        <v>1050</v>
      </c>
      <c r="D1654" s="118" t="s">
        <v>1721</v>
      </c>
    </row>
    <row r="1655" spans="1:4" ht="25.5">
      <c r="A1655" s="130">
        <f>IF((SUM('Раздел 3'!F32:F32)&gt;=SUM('Раздел 3'!AF32:AF32)),"","Неверно!")</f>
      </c>
      <c r="B1655" s="131">
        <v>124284</v>
      </c>
      <c r="C1655" s="118" t="s">
        <v>1051</v>
      </c>
      <c r="D1655" s="118" t="s">
        <v>1721</v>
      </c>
    </row>
    <row r="1656" spans="1:4" ht="25.5">
      <c r="A1656" s="130">
        <f>IF((SUM('Раздел 3'!F33:F33)&gt;=SUM('Раздел 3'!AF33:AF33)),"","Неверно!")</f>
      </c>
      <c r="B1656" s="131">
        <v>124284</v>
      </c>
      <c r="C1656" s="118" t="s">
        <v>1052</v>
      </c>
      <c r="D1656" s="118" t="s">
        <v>1721</v>
      </c>
    </row>
    <row r="1657" spans="1:4" ht="25.5">
      <c r="A1657" s="130">
        <f>IF((SUM('Раздел 3'!F34:F34)&gt;=SUM('Раздел 3'!AF34:AF34)),"","Неверно!")</f>
      </c>
      <c r="B1657" s="131">
        <v>124284</v>
      </c>
      <c r="C1657" s="118" t="s">
        <v>1053</v>
      </c>
      <c r="D1657" s="118" t="s">
        <v>1721</v>
      </c>
    </row>
    <row r="1658" spans="1:4" ht="25.5">
      <c r="A1658" s="130">
        <f>IF((SUM('Раздел 3'!F35:F35)&gt;=SUM('Раздел 3'!AF35:AF35)),"","Неверно!")</f>
      </c>
      <c r="B1658" s="131">
        <v>124284</v>
      </c>
      <c r="C1658" s="118" t="s">
        <v>1054</v>
      </c>
      <c r="D1658" s="118" t="s">
        <v>1721</v>
      </c>
    </row>
    <row r="1659" spans="1:4" ht="25.5">
      <c r="A1659" s="130">
        <f>IF((SUM('Раздел 3'!F36:F36)&gt;=SUM('Раздел 3'!AF36:AF36)),"","Неверно!")</f>
      </c>
      <c r="B1659" s="131">
        <v>124284</v>
      </c>
      <c r="C1659" s="118" t="s">
        <v>1055</v>
      </c>
      <c r="D1659" s="118" t="s">
        <v>1721</v>
      </c>
    </row>
    <row r="1660" spans="1:4" ht="25.5">
      <c r="A1660" s="130">
        <f>IF((SUM('Раздел 3'!F37:F37)&gt;=SUM('Раздел 3'!AF37:AF37)),"","Неверно!")</f>
      </c>
      <c r="B1660" s="131">
        <v>124284</v>
      </c>
      <c r="C1660" s="118" t="s">
        <v>1056</v>
      </c>
      <c r="D1660" s="118" t="s">
        <v>1721</v>
      </c>
    </row>
    <row r="1661" spans="1:4" ht="25.5">
      <c r="A1661" s="130">
        <f>IF((SUM('Раздел 3'!F38:F38)&gt;=SUM('Раздел 3'!AF38:AF38)),"","Неверно!")</f>
      </c>
      <c r="B1661" s="131">
        <v>124284</v>
      </c>
      <c r="C1661" s="118" t="s">
        <v>1057</v>
      </c>
      <c r="D1661" s="118" t="s">
        <v>1721</v>
      </c>
    </row>
    <row r="1662" spans="1:4" ht="25.5">
      <c r="A1662" s="130">
        <f>IF((SUM('Раздел 3'!F39:F39)&gt;=SUM('Раздел 3'!AF39:AF39)),"","Неверно!")</f>
      </c>
      <c r="B1662" s="131">
        <v>124284</v>
      </c>
      <c r="C1662" s="118" t="s">
        <v>1058</v>
      </c>
      <c r="D1662" s="118" t="s">
        <v>1721</v>
      </c>
    </row>
    <row r="1663" spans="1:4" ht="25.5">
      <c r="A1663" s="130">
        <f>IF((SUM('Раздел 3'!F40:F40)&gt;=SUM('Раздел 3'!AF40:AF40)),"","Неверно!")</f>
      </c>
      <c r="B1663" s="131">
        <v>124284</v>
      </c>
      <c r="C1663" s="118" t="s">
        <v>1059</v>
      </c>
      <c r="D1663" s="118" t="s">
        <v>1721</v>
      </c>
    </row>
    <row r="1664" spans="1:4" ht="25.5">
      <c r="A1664" s="130">
        <f>IF((SUM('Раздел 3'!F41:F41)&gt;=SUM('Раздел 3'!AF41:AF41)),"","Неверно!")</f>
      </c>
      <c r="B1664" s="131">
        <v>124284</v>
      </c>
      <c r="C1664" s="118" t="s">
        <v>1060</v>
      </c>
      <c r="D1664" s="118" t="s">
        <v>1721</v>
      </c>
    </row>
    <row r="1665" spans="1:4" ht="25.5">
      <c r="A1665" s="130">
        <f>IF((SUM('Раздел 3'!F42:F42)&gt;=SUM('Раздел 3'!AF42:AF42)),"","Неверно!")</f>
      </c>
      <c r="B1665" s="131">
        <v>124284</v>
      </c>
      <c r="C1665" s="118" t="s">
        <v>1061</v>
      </c>
      <c r="D1665" s="118" t="s">
        <v>1721</v>
      </c>
    </row>
    <row r="1666" spans="1:4" ht="25.5">
      <c r="A1666" s="130">
        <f>IF((SUM('Раздел 3'!F43:F43)&gt;=SUM('Раздел 3'!AF43:AF43)),"","Неверно!")</f>
      </c>
      <c r="B1666" s="131">
        <v>124284</v>
      </c>
      <c r="C1666" s="118" t="s">
        <v>1062</v>
      </c>
      <c r="D1666" s="118" t="s">
        <v>1721</v>
      </c>
    </row>
    <row r="1667" spans="1:4" ht="25.5">
      <c r="A1667" s="130">
        <f>IF((SUM('Раздел 3'!F44:F44)&gt;=SUM('Раздел 3'!AF44:AF44)),"","Неверно!")</f>
      </c>
      <c r="B1667" s="131">
        <v>124284</v>
      </c>
      <c r="C1667" s="118" t="s">
        <v>1063</v>
      </c>
      <c r="D1667" s="118" t="s">
        <v>1721</v>
      </c>
    </row>
    <row r="1668" spans="1:4" ht="25.5">
      <c r="A1668" s="130">
        <f>IF((SUM('Раздел 3'!F45:F45)&gt;=SUM('Раздел 3'!AF45:AF45)),"","Неверно!")</f>
      </c>
      <c r="B1668" s="131">
        <v>124284</v>
      </c>
      <c r="C1668" s="118" t="s">
        <v>1064</v>
      </c>
      <c r="D1668" s="118" t="s">
        <v>1721</v>
      </c>
    </row>
    <row r="1669" spans="1:4" ht="25.5">
      <c r="A1669" s="130">
        <f>IF((SUM('Раздел 3'!F46:F46)&gt;=SUM('Раздел 3'!AF46:AF46)),"","Неверно!")</f>
      </c>
      <c r="B1669" s="131">
        <v>124284</v>
      </c>
      <c r="C1669" s="118" t="s">
        <v>1065</v>
      </c>
      <c r="D1669" s="118" t="s">
        <v>1721</v>
      </c>
    </row>
    <row r="1670" spans="1:4" ht="25.5">
      <c r="A1670" s="130">
        <f>IF((SUM('Раздел 3'!F47:F47)&gt;=SUM('Раздел 3'!AF47:AF47)),"","Неверно!")</f>
      </c>
      <c r="B1670" s="131">
        <v>124284</v>
      </c>
      <c r="C1670" s="118" t="s">
        <v>1066</v>
      </c>
      <c r="D1670" s="118" t="s">
        <v>1721</v>
      </c>
    </row>
    <row r="1671" spans="1:4" ht="25.5">
      <c r="A1671" s="130">
        <f>IF((SUM('Раздел 3'!F48:F48)&gt;=SUM('Раздел 3'!AF48:AF48)),"","Неверно!")</f>
      </c>
      <c r="B1671" s="131">
        <v>124284</v>
      </c>
      <c r="C1671" s="118" t="s">
        <v>1067</v>
      </c>
      <c r="D1671" s="118" t="s">
        <v>1721</v>
      </c>
    </row>
    <row r="1672" spans="1:4" ht="25.5">
      <c r="A1672" s="130">
        <f>IF((SUM('Раздел 3'!F49:F49)&gt;=SUM('Раздел 3'!AF49:AF49)),"","Неверно!")</f>
      </c>
      <c r="B1672" s="131">
        <v>124284</v>
      </c>
      <c r="C1672" s="118" t="s">
        <v>1068</v>
      </c>
      <c r="D1672" s="118" t="s">
        <v>1721</v>
      </c>
    </row>
    <row r="1673" spans="1:4" ht="25.5">
      <c r="A1673" s="130">
        <f>IF((SUM('Раздел 3'!F50:F50)&gt;=SUM('Раздел 3'!AF50:AF50)),"","Неверно!")</f>
      </c>
      <c r="B1673" s="131">
        <v>124284</v>
      </c>
      <c r="C1673" s="118" t="s">
        <v>1069</v>
      </c>
      <c r="D1673" s="118" t="s">
        <v>1721</v>
      </c>
    </row>
    <row r="1674" spans="1:4" ht="25.5">
      <c r="A1674" s="130">
        <f>IF((SUM('Раздел 3'!F51:F51)&gt;=SUM('Раздел 3'!AF51:AF51)),"","Неверно!")</f>
      </c>
      <c r="B1674" s="131">
        <v>124284</v>
      </c>
      <c r="C1674" s="118" t="s">
        <v>1070</v>
      </c>
      <c r="D1674" s="118" t="s">
        <v>1721</v>
      </c>
    </row>
    <row r="1675" spans="1:4" ht="25.5">
      <c r="A1675" s="130">
        <f>IF((SUM('Раздел 3'!F52:F52)&gt;=SUM('Раздел 3'!AF52:AF52)),"","Неверно!")</f>
      </c>
      <c r="B1675" s="131">
        <v>124284</v>
      </c>
      <c r="C1675" s="118" t="s">
        <v>1071</v>
      </c>
      <c r="D1675" s="118" t="s">
        <v>1721</v>
      </c>
    </row>
    <row r="1676" spans="1:4" ht="25.5">
      <c r="A1676" s="130">
        <f>IF((SUM('Раздел 3'!F53:F53)&gt;=SUM('Раздел 3'!AF53:AF53)),"","Неверно!")</f>
      </c>
      <c r="B1676" s="131">
        <v>124284</v>
      </c>
      <c r="C1676" s="118" t="s">
        <v>1072</v>
      </c>
      <c r="D1676" s="118" t="s">
        <v>1721</v>
      </c>
    </row>
    <row r="1677" spans="1:4" ht="25.5">
      <c r="A1677" s="130">
        <f>IF((SUM('Раздел 3'!F54:F54)&gt;=SUM('Раздел 3'!AF54:AF54)),"","Неверно!")</f>
      </c>
      <c r="B1677" s="131">
        <v>124284</v>
      </c>
      <c r="C1677" s="118" t="s">
        <v>1073</v>
      </c>
      <c r="D1677" s="118" t="s">
        <v>1721</v>
      </c>
    </row>
    <row r="1678" spans="1:4" ht="25.5">
      <c r="A1678" s="130">
        <f>IF((SUM('Раздел 3'!F55:F55)&gt;=SUM('Раздел 3'!AF55:AF55)),"","Неверно!")</f>
      </c>
      <c r="B1678" s="131">
        <v>124284</v>
      </c>
      <c r="C1678" s="118" t="s">
        <v>1074</v>
      </c>
      <c r="D1678" s="118" t="s">
        <v>1721</v>
      </c>
    </row>
    <row r="1679" spans="1:4" ht="25.5">
      <c r="A1679" s="130">
        <f>IF((SUM('Раздел 3'!F56:F56)&gt;=SUM('Раздел 3'!AF56:AF56)),"","Неверно!")</f>
      </c>
      <c r="B1679" s="131">
        <v>124284</v>
      </c>
      <c r="C1679" s="118" t="s">
        <v>1075</v>
      </c>
      <c r="D1679" s="118" t="s">
        <v>1721</v>
      </c>
    </row>
    <row r="1680" spans="1:4" ht="25.5">
      <c r="A1680" s="130">
        <f>IF((SUM('Раздел 3'!F57:F57)&gt;=SUM('Раздел 3'!AF57:AF57)),"","Неверно!")</f>
      </c>
      <c r="B1680" s="131">
        <v>124284</v>
      </c>
      <c r="C1680" s="118" t="s">
        <v>1076</v>
      </c>
      <c r="D1680" s="118" t="s">
        <v>1721</v>
      </c>
    </row>
    <row r="1681" spans="1:4" ht="25.5">
      <c r="A1681" s="130">
        <f>IF((SUM('Раздел 3'!F58:F58)&gt;=SUM('Раздел 3'!AF58:AF58)),"","Неверно!")</f>
      </c>
      <c r="B1681" s="131">
        <v>124284</v>
      </c>
      <c r="C1681" s="118" t="s">
        <v>1077</v>
      </c>
      <c r="D1681" s="118" t="s">
        <v>1721</v>
      </c>
    </row>
    <row r="1682" spans="1:4" ht="25.5">
      <c r="A1682" s="130">
        <f>IF((SUM('Раздел 3'!F59:F59)&gt;=SUM('Раздел 3'!AF59:AF59)),"","Неверно!")</f>
      </c>
      <c r="B1682" s="131">
        <v>124284</v>
      </c>
      <c r="C1682" s="118" t="s">
        <v>1078</v>
      </c>
      <c r="D1682" s="118" t="s">
        <v>1721</v>
      </c>
    </row>
    <row r="1683" spans="1:4" ht="25.5">
      <c r="A1683" s="130">
        <f>IF((SUM('Раздел 3'!F60:F60)&gt;=SUM('Раздел 3'!AF60:AF60)),"","Неверно!")</f>
      </c>
      <c r="B1683" s="131">
        <v>124284</v>
      </c>
      <c r="C1683" s="118" t="s">
        <v>1079</v>
      </c>
      <c r="D1683" s="118" t="s">
        <v>1721</v>
      </c>
    </row>
    <row r="1684" spans="1:4" ht="25.5">
      <c r="A1684" s="130">
        <f>IF((SUM('Раздел 3'!F61:F61)&gt;=SUM('Раздел 3'!AF61:AF61)),"","Неверно!")</f>
      </c>
      <c r="B1684" s="131">
        <v>124284</v>
      </c>
      <c r="C1684" s="118" t="s">
        <v>1080</v>
      </c>
      <c r="D1684" s="118" t="s">
        <v>1721</v>
      </c>
    </row>
    <row r="1685" spans="1:4" ht="25.5">
      <c r="A1685" s="130">
        <f>IF((SUM('Раздел 3'!F62:F62)&gt;=SUM('Раздел 3'!AF62:AF62)),"","Неверно!")</f>
      </c>
      <c r="B1685" s="131">
        <v>124284</v>
      </c>
      <c r="C1685" s="118" t="s">
        <v>1081</v>
      </c>
      <c r="D1685" s="118" t="s">
        <v>1721</v>
      </c>
    </row>
    <row r="1686" spans="1:4" ht="25.5">
      <c r="A1686" s="130">
        <f>IF((SUM('Раздел 3'!AH4:AH4)&lt;=SUM('Раздел 3'!P4:X4)+SUM('Раздел 3'!Z4:Z4)),"","Неверно!")</f>
      </c>
      <c r="B1686" s="131">
        <v>124285</v>
      </c>
      <c r="C1686" s="118" t="s">
        <v>1082</v>
      </c>
      <c r="D1686" s="118" t="s">
        <v>1722</v>
      </c>
    </row>
    <row r="1687" spans="1:4" ht="25.5">
      <c r="A1687" s="130">
        <f>IF((SUM('Раздел 3'!AH5:AH5)&lt;=SUM('Раздел 3'!P5:X5)+SUM('Раздел 3'!Z5:Z5)),"","Неверно!")</f>
      </c>
      <c r="B1687" s="131">
        <v>124285</v>
      </c>
      <c r="C1687" s="118" t="s">
        <v>1083</v>
      </c>
      <c r="D1687" s="118" t="s">
        <v>1722</v>
      </c>
    </row>
    <row r="1688" spans="1:4" ht="25.5">
      <c r="A1688" s="130">
        <f>IF((SUM('Раздел 3'!AH6:AH6)&lt;=SUM('Раздел 3'!P6:X6)+SUM('Раздел 3'!Z6:Z6)),"","Неверно!")</f>
      </c>
      <c r="B1688" s="131">
        <v>124285</v>
      </c>
      <c r="C1688" s="118" t="s">
        <v>1084</v>
      </c>
      <c r="D1688" s="118" t="s">
        <v>1722</v>
      </c>
    </row>
    <row r="1689" spans="1:4" ht="25.5">
      <c r="A1689" s="130">
        <f>IF((SUM('Раздел 3'!AH7:AH7)&lt;=SUM('Раздел 3'!P7:X7)+SUM('Раздел 3'!Z7:Z7)),"","Неверно!")</f>
      </c>
      <c r="B1689" s="131">
        <v>124285</v>
      </c>
      <c r="C1689" s="118" t="s">
        <v>1085</v>
      </c>
      <c r="D1689" s="118" t="s">
        <v>1722</v>
      </c>
    </row>
    <row r="1690" spans="1:4" ht="25.5">
      <c r="A1690" s="130">
        <f>IF((SUM('Раздел 3'!AH8:AH8)&lt;=SUM('Раздел 3'!P8:X8)+SUM('Раздел 3'!Z8:Z8)),"","Неверно!")</f>
      </c>
      <c r="B1690" s="131">
        <v>124285</v>
      </c>
      <c r="C1690" s="118" t="s">
        <v>1086</v>
      </c>
      <c r="D1690" s="118" t="s">
        <v>1722</v>
      </c>
    </row>
    <row r="1691" spans="1:4" ht="25.5">
      <c r="A1691" s="130">
        <f>IF((SUM('Раздел 3'!AH9:AH9)&lt;=SUM('Раздел 3'!P9:X9)+SUM('Раздел 3'!Z9:Z9)),"","Неверно!")</f>
      </c>
      <c r="B1691" s="131">
        <v>124285</v>
      </c>
      <c r="C1691" s="118" t="s">
        <v>1087</v>
      </c>
      <c r="D1691" s="118" t="s">
        <v>1722</v>
      </c>
    </row>
    <row r="1692" spans="1:4" ht="25.5">
      <c r="A1692" s="130">
        <f>IF((SUM('Раздел 3'!AH10:AH10)&lt;=SUM('Раздел 3'!P10:X10)+SUM('Раздел 3'!Z10:Z10)),"","Неверно!")</f>
      </c>
      <c r="B1692" s="131">
        <v>124285</v>
      </c>
      <c r="C1692" s="118" t="s">
        <v>1088</v>
      </c>
      <c r="D1692" s="118" t="s">
        <v>1722</v>
      </c>
    </row>
    <row r="1693" spans="1:4" ht="25.5">
      <c r="A1693" s="130">
        <f>IF((SUM('Раздел 3'!AH11:AH11)&lt;=SUM('Раздел 3'!P11:X11)+SUM('Раздел 3'!Z11:Z11)),"","Неверно!")</f>
      </c>
      <c r="B1693" s="131">
        <v>124285</v>
      </c>
      <c r="C1693" s="118" t="s">
        <v>1089</v>
      </c>
      <c r="D1693" s="118" t="s">
        <v>1722</v>
      </c>
    </row>
    <row r="1694" spans="1:4" ht="25.5">
      <c r="A1694" s="130">
        <f>IF((SUM('Раздел 3'!AH12:AH12)&lt;=SUM('Раздел 3'!P12:X12)+SUM('Раздел 3'!Z12:Z12)),"","Неверно!")</f>
      </c>
      <c r="B1694" s="131">
        <v>124285</v>
      </c>
      <c r="C1694" s="118" t="s">
        <v>1090</v>
      </c>
      <c r="D1694" s="118" t="s">
        <v>1722</v>
      </c>
    </row>
    <row r="1695" spans="1:4" ht="25.5">
      <c r="A1695" s="130">
        <f>IF((SUM('Раздел 3'!AH13:AH13)&lt;=SUM('Раздел 3'!P13:X13)+SUM('Раздел 3'!Z13:Z13)),"","Неверно!")</f>
      </c>
      <c r="B1695" s="131">
        <v>124285</v>
      </c>
      <c r="C1695" s="118" t="s">
        <v>1091</v>
      </c>
      <c r="D1695" s="118" t="s">
        <v>1722</v>
      </c>
    </row>
    <row r="1696" spans="1:4" ht="25.5">
      <c r="A1696" s="130">
        <f>IF((SUM('Раздел 3'!AH14:AH14)&lt;=SUM('Раздел 3'!P14:X14)+SUM('Раздел 3'!Z14:Z14)),"","Неверно!")</f>
      </c>
      <c r="B1696" s="131">
        <v>124285</v>
      </c>
      <c r="C1696" s="118" t="s">
        <v>1092</v>
      </c>
      <c r="D1696" s="118" t="s">
        <v>1722</v>
      </c>
    </row>
    <row r="1697" spans="1:4" ht="25.5">
      <c r="A1697" s="130">
        <f>IF((SUM('Раздел 3'!AH15:AH15)&lt;=SUM('Раздел 3'!P15:X15)+SUM('Раздел 3'!Z15:Z15)),"","Неверно!")</f>
      </c>
      <c r="B1697" s="131">
        <v>124285</v>
      </c>
      <c r="C1697" s="118" t="s">
        <v>1093</v>
      </c>
      <c r="D1697" s="118" t="s">
        <v>1722</v>
      </c>
    </row>
    <row r="1698" spans="1:4" ht="25.5">
      <c r="A1698" s="130">
        <f>IF((SUM('Раздел 3'!AH16:AH16)&lt;=SUM('Раздел 3'!P16:X16)+SUM('Раздел 3'!Z16:Z16)),"","Неверно!")</f>
      </c>
      <c r="B1698" s="131">
        <v>124285</v>
      </c>
      <c r="C1698" s="118" t="s">
        <v>1094</v>
      </c>
      <c r="D1698" s="118" t="s">
        <v>1722</v>
      </c>
    </row>
    <row r="1699" spans="1:4" ht="25.5">
      <c r="A1699" s="130">
        <f>IF((SUM('Раздел 3'!AH17:AH17)&lt;=SUM('Раздел 3'!P17:X17)+SUM('Раздел 3'!Z17:Z17)),"","Неверно!")</f>
      </c>
      <c r="B1699" s="131">
        <v>124285</v>
      </c>
      <c r="C1699" s="118" t="s">
        <v>1095</v>
      </c>
      <c r="D1699" s="118" t="s">
        <v>1722</v>
      </c>
    </row>
    <row r="1700" spans="1:4" ht="25.5">
      <c r="A1700" s="130">
        <f>IF((SUM('Раздел 3'!AH18:AH18)&lt;=SUM('Раздел 3'!P18:X18)+SUM('Раздел 3'!Z18:Z18)),"","Неверно!")</f>
      </c>
      <c r="B1700" s="131">
        <v>124285</v>
      </c>
      <c r="C1700" s="118" t="s">
        <v>1096</v>
      </c>
      <c r="D1700" s="118" t="s">
        <v>1722</v>
      </c>
    </row>
    <row r="1701" spans="1:4" ht="25.5">
      <c r="A1701" s="130">
        <f>IF((SUM('Раздел 3'!AH19:AH19)&lt;=SUM('Раздел 3'!P19:X19)+SUM('Раздел 3'!Z19:Z19)),"","Неверно!")</f>
      </c>
      <c r="B1701" s="131">
        <v>124285</v>
      </c>
      <c r="C1701" s="118" t="s">
        <v>1097</v>
      </c>
      <c r="D1701" s="118" t="s">
        <v>1722</v>
      </c>
    </row>
    <row r="1702" spans="1:4" ht="25.5">
      <c r="A1702" s="130">
        <f>IF((SUM('Раздел 3'!AH20:AH20)&lt;=SUM('Раздел 3'!P20:X20)+SUM('Раздел 3'!Z20:Z20)),"","Неверно!")</f>
      </c>
      <c r="B1702" s="131">
        <v>124285</v>
      </c>
      <c r="C1702" s="118" t="s">
        <v>1098</v>
      </c>
      <c r="D1702" s="118" t="s">
        <v>1722</v>
      </c>
    </row>
    <row r="1703" spans="1:4" ht="25.5">
      <c r="A1703" s="130">
        <f>IF((SUM('Раздел 3'!AH21:AH21)&lt;=SUM('Раздел 3'!P21:X21)+SUM('Раздел 3'!Z21:Z21)),"","Неверно!")</f>
      </c>
      <c r="B1703" s="131">
        <v>124285</v>
      </c>
      <c r="C1703" s="118" t="s">
        <v>1099</v>
      </c>
      <c r="D1703" s="118" t="s">
        <v>1722</v>
      </c>
    </row>
    <row r="1704" spans="1:4" ht="25.5">
      <c r="A1704" s="130">
        <f>IF((SUM('Раздел 3'!AH22:AH22)&lt;=SUM('Раздел 3'!P22:X22)+SUM('Раздел 3'!Z22:Z22)),"","Неверно!")</f>
      </c>
      <c r="B1704" s="131">
        <v>124285</v>
      </c>
      <c r="C1704" s="118" t="s">
        <v>1100</v>
      </c>
      <c r="D1704" s="118" t="s">
        <v>1722</v>
      </c>
    </row>
    <row r="1705" spans="1:4" ht="25.5">
      <c r="A1705" s="130">
        <f>IF((SUM('Раздел 3'!AH23:AH23)&lt;=SUM('Раздел 3'!P23:X23)+SUM('Раздел 3'!Z23:Z23)),"","Неверно!")</f>
      </c>
      <c r="B1705" s="131">
        <v>124285</v>
      </c>
      <c r="C1705" s="118" t="s">
        <v>1101</v>
      </c>
      <c r="D1705" s="118" t="s">
        <v>1722</v>
      </c>
    </row>
    <row r="1706" spans="1:4" ht="25.5">
      <c r="A1706" s="130">
        <f>IF((SUM('Раздел 3'!AH24:AH24)&lt;=SUM('Раздел 3'!P24:X24)+SUM('Раздел 3'!Z24:Z24)),"","Неверно!")</f>
      </c>
      <c r="B1706" s="131">
        <v>124285</v>
      </c>
      <c r="C1706" s="118" t="s">
        <v>1102</v>
      </c>
      <c r="D1706" s="118" t="s">
        <v>1722</v>
      </c>
    </row>
    <row r="1707" spans="1:4" ht="25.5">
      <c r="A1707" s="130">
        <f>IF((SUM('Раздел 3'!AH25:AH25)&lt;=SUM('Раздел 3'!P25:X25)+SUM('Раздел 3'!Z25:Z25)),"","Неверно!")</f>
      </c>
      <c r="B1707" s="131">
        <v>124285</v>
      </c>
      <c r="C1707" s="118" t="s">
        <v>1103</v>
      </c>
      <c r="D1707" s="118" t="s">
        <v>1722</v>
      </c>
    </row>
    <row r="1708" spans="1:4" ht="25.5">
      <c r="A1708" s="130">
        <f>IF((SUM('Раздел 3'!AH26:AH26)&lt;=SUM('Раздел 3'!P26:X26)+SUM('Раздел 3'!Z26:Z26)),"","Неверно!")</f>
      </c>
      <c r="B1708" s="131">
        <v>124285</v>
      </c>
      <c r="C1708" s="118" t="s">
        <v>1104</v>
      </c>
      <c r="D1708" s="118" t="s">
        <v>1722</v>
      </c>
    </row>
    <row r="1709" spans="1:4" ht="25.5">
      <c r="A1709" s="130">
        <f>IF((SUM('Раздел 3'!AH27:AH27)&lt;=SUM('Раздел 3'!P27:X27)+SUM('Раздел 3'!Z27:Z27)),"","Неверно!")</f>
      </c>
      <c r="B1709" s="131">
        <v>124285</v>
      </c>
      <c r="C1709" s="118" t="s">
        <v>1105</v>
      </c>
      <c r="D1709" s="118" t="s">
        <v>1722</v>
      </c>
    </row>
    <row r="1710" spans="1:4" ht="25.5">
      <c r="A1710" s="130">
        <f>IF((SUM('Раздел 3'!AH28:AH28)&lt;=SUM('Раздел 3'!P28:X28)+SUM('Раздел 3'!Z28:Z28)),"","Неверно!")</f>
      </c>
      <c r="B1710" s="131">
        <v>124285</v>
      </c>
      <c r="C1710" s="118" t="s">
        <v>1106</v>
      </c>
      <c r="D1710" s="118" t="s">
        <v>1722</v>
      </c>
    </row>
    <row r="1711" spans="1:4" ht="25.5">
      <c r="A1711" s="130">
        <f>IF((SUM('Раздел 3'!AH29:AH29)&lt;=SUM('Раздел 3'!P29:X29)+SUM('Раздел 3'!Z29:Z29)),"","Неверно!")</f>
      </c>
      <c r="B1711" s="131">
        <v>124285</v>
      </c>
      <c r="C1711" s="118" t="s">
        <v>1107</v>
      </c>
      <c r="D1711" s="118" t="s">
        <v>1722</v>
      </c>
    </row>
    <row r="1712" spans="1:4" ht="25.5">
      <c r="A1712" s="130">
        <f>IF((SUM('Раздел 3'!AH30:AH30)&lt;=SUM('Раздел 3'!P30:X30)+SUM('Раздел 3'!Z30:Z30)),"","Неверно!")</f>
      </c>
      <c r="B1712" s="131">
        <v>124285</v>
      </c>
      <c r="C1712" s="118" t="s">
        <v>1108</v>
      </c>
      <c r="D1712" s="118" t="s">
        <v>1722</v>
      </c>
    </row>
    <row r="1713" spans="1:4" ht="25.5">
      <c r="A1713" s="130">
        <f>IF((SUM('Раздел 3'!AH31:AH31)&lt;=SUM('Раздел 3'!P31:X31)+SUM('Раздел 3'!Z31:Z31)),"","Неверно!")</f>
      </c>
      <c r="B1713" s="131">
        <v>124285</v>
      </c>
      <c r="C1713" s="118" t="s">
        <v>1109</v>
      </c>
      <c r="D1713" s="118" t="s">
        <v>1722</v>
      </c>
    </row>
    <row r="1714" spans="1:4" ht="25.5">
      <c r="A1714" s="130">
        <f>IF((SUM('Раздел 3'!AH32:AH32)&lt;=SUM('Раздел 3'!P32:X32)+SUM('Раздел 3'!Z32:Z32)),"","Неверно!")</f>
      </c>
      <c r="B1714" s="131">
        <v>124285</v>
      </c>
      <c r="C1714" s="118" t="s">
        <v>1110</v>
      </c>
      <c r="D1714" s="118" t="s">
        <v>1722</v>
      </c>
    </row>
    <row r="1715" spans="1:4" ht="25.5">
      <c r="A1715" s="130">
        <f>IF((SUM('Раздел 3'!AH33:AH33)&lt;=SUM('Раздел 3'!P33:X33)+SUM('Раздел 3'!Z33:Z33)),"","Неверно!")</f>
      </c>
      <c r="B1715" s="131">
        <v>124285</v>
      </c>
      <c r="C1715" s="118" t="s">
        <v>2169</v>
      </c>
      <c r="D1715" s="118" t="s">
        <v>1722</v>
      </c>
    </row>
    <row r="1716" spans="1:4" ht="25.5">
      <c r="A1716" s="130">
        <f>IF((SUM('Раздел 3'!AH34:AH34)&lt;=SUM('Раздел 3'!P34:X34)+SUM('Раздел 3'!Z34:Z34)),"","Неверно!")</f>
      </c>
      <c r="B1716" s="131">
        <v>124285</v>
      </c>
      <c r="C1716" s="118" t="s">
        <v>2170</v>
      </c>
      <c r="D1716" s="118" t="s">
        <v>1722</v>
      </c>
    </row>
    <row r="1717" spans="1:4" ht="25.5">
      <c r="A1717" s="130">
        <f>IF((SUM('Раздел 3'!AH35:AH35)&lt;=SUM('Раздел 3'!P35:X35)+SUM('Раздел 3'!Z35:Z35)),"","Неверно!")</f>
      </c>
      <c r="B1717" s="131">
        <v>124285</v>
      </c>
      <c r="C1717" s="118" t="s">
        <v>2171</v>
      </c>
      <c r="D1717" s="118" t="s">
        <v>1722</v>
      </c>
    </row>
    <row r="1718" spans="1:4" ht="25.5">
      <c r="A1718" s="130">
        <f>IF((SUM('Раздел 3'!AH36:AH36)&lt;=SUM('Раздел 3'!P36:X36)+SUM('Раздел 3'!Z36:Z36)),"","Неверно!")</f>
      </c>
      <c r="B1718" s="131">
        <v>124285</v>
      </c>
      <c r="C1718" s="118" t="s">
        <v>2172</v>
      </c>
      <c r="D1718" s="118" t="s">
        <v>1722</v>
      </c>
    </row>
    <row r="1719" spans="1:4" ht="25.5">
      <c r="A1719" s="130">
        <f>IF((SUM('Раздел 3'!AH37:AH37)&lt;=SUM('Раздел 3'!P37:X37)+SUM('Раздел 3'!Z37:Z37)),"","Неверно!")</f>
      </c>
      <c r="B1719" s="131">
        <v>124285</v>
      </c>
      <c r="C1719" s="118" t="s">
        <v>2173</v>
      </c>
      <c r="D1719" s="118" t="s">
        <v>1722</v>
      </c>
    </row>
    <row r="1720" spans="1:4" ht="25.5">
      <c r="A1720" s="130">
        <f>IF((SUM('Раздел 3'!AH38:AH38)&lt;=SUM('Раздел 3'!P38:X38)+SUM('Раздел 3'!Z38:Z38)),"","Неверно!")</f>
      </c>
      <c r="B1720" s="131">
        <v>124285</v>
      </c>
      <c r="C1720" s="118" t="s">
        <v>2174</v>
      </c>
      <c r="D1720" s="118" t="s">
        <v>1722</v>
      </c>
    </row>
    <row r="1721" spans="1:4" ht="25.5">
      <c r="A1721" s="130">
        <f>IF((SUM('Раздел 3'!AH39:AH39)&lt;=SUM('Раздел 3'!P39:X39)+SUM('Раздел 3'!Z39:Z39)),"","Неверно!")</f>
      </c>
      <c r="B1721" s="131">
        <v>124285</v>
      </c>
      <c r="C1721" s="118" t="s">
        <v>2175</v>
      </c>
      <c r="D1721" s="118" t="s">
        <v>1722</v>
      </c>
    </row>
    <row r="1722" spans="1:4" ht="25.5">
      <c r="A1722" s="130">
        <f>IF((SUM('Раздел 3'!AH40:AH40)&lt;=SUM('Раздел 3'!P40:X40)+SUM('Раздел 3'!Z40:Z40)),"","Неверно!")</f>
      </c>
      <c r="B1722" s="131">
        <v>124285</v>
      </c>
      <c r="C1722" s="118" t="s">
        <v>2176</v>
      </c>
      <c r="D1722" s="118" t="s">
        <v>1722</v>
      </c>
    </row>
    <row r="1723" spans="1:4" ht="25.5">
      <c r="A1723" s="130">
        <f>IF((SUM('Раздел 3'!AH41:AH41)&lt;=SUM('Раздел 3'!P41:X41)+SUM('Раздел 3'!Z41:Z41)),"","Неверно!")</f>
      </c>
      <c r="B1723" s="131">
        <v>124285</v>
      </c>
      <c r="C1723" s="118" t="s">
        <v>2177</v>
      </c>
      <c r="D1723" s="118" t="s">
        <v>1722</v>
      </c>
    </row>
    <row r="1724" spans="1:4" ht="25.5">
      <c r="A1724" s="130">
        <f>IF((SUM('Раздел 3'!AH42:AH42)&lt;=SUM('Раздел 3'!P42:X42)+SUM('Раздел 3'!Z42:Z42)),"","Неверно!")</f>
      </c>
      <c r="B1724" s="131">
        <v>124285</v>
      </c>
      <c r="C1724" s="118" t="s">
        <v>2178</v>
      </c>
      <c r="D1724" s="118" t="s">
        <v>1722</v>
      </c>
    </row>
    <row r="1725" spans="1:4" ht="25.5">
      <c r="A1725" s="130">
        <f>IF((SUM('Раздел 3'!AH43:AH43)&lt;=SUM('Раздел 3'!P43:X43)+SUM('Раздел 3'!Z43:Z43)),"","Неверно!")</f>
      </c>
      <c r="B1725" s="131">
        <v>124285</v>
      </c>
      <c r="C1725" s="118" t="s">
        <v>2179</v>
      </c>
      <c r="D1725" s="118" t="s">
        <v>1722</v>
      </c>
    </row>
    <row r="1726" spans="1:4" ht="25.5">
      <c r="A1726" s="130">
        <f>IF((SUM('Раздел 3'!AH44:AH44)&lt;=SUM('Раздел 3'!P44:X44)+SUM('Раздел 3'!Z44:Z44)),"","Неверно!")</f>
      </c>
      <c r="B1726" s="131">
        <v>124285</v>
      </c>
      <c r="C1726" s="118" t="s">
        <v>2180</v>
      </c>
      <c r="D1726" s="118" t="s">
        <v>1722</v>
      </c>
    </row>
    <row r="1727" spans="1:4" ht="25.5">
      <c r="A1727" s="130">
        <f>IF((SUM('Раздел 3'!AH45:AH45)&lt;=SUM('Раздел 3'!P45:X45)+SUM('Раздел 3'!Z45:Z45)),"","Неверно!")</f>
      </c>
      <c r="B1727" s="131">
        <v>124285</v>
      </c>
      <c r="C1727" s="118" t="s">
        <v>477</v>
      </c>
      <c r="D1727" s="118" t="s">
        <v>1722</v>
      </c>
    </row>
    <row r="1728" spans="1:4" ht="25.5">
      <c r="A1728" s="130">
        <f>IF((SUM('Раздел 3'!AH46:AH46)&lt;=SUM('Раздел 3'!P46:X46)+SUM('Раздел 3'!Z46:Z46)),"","Неверно!")</f>
      </c>
      <c r="B1728" s="131">
        <v>124285</v>
      </c>
      <c r="C1728" s="118" t="s">
        <v>478</v>
      </c>
      <c r="D1728" s="118" t="s">
        <v>1722</v>
      </c>
    </row>
    <row r="1729" spans="1:4" ht="25.5">
      <c r="A1729" s="130">
        <f>IF((SUM('Раздел 3'!AH47:AH47)&lt;=SUM('Раздел 3'!P47:X47)+SUM('Раздел 3'!Z47:Z47)),"","Неверно!")</f>
      </c>
      <c r="B1729" s="131">
        <v>124285</v>
      </c>
      <c r="C1729" s="118" t="s">
        <v>479</v>
      </c>
      <c r="D1729" s="118" t="s">
        <v>1722</v>
      </c>
    </row>
    <row r="1730" spans="1:4" ht="25.5">
      <c r="A1730" s="130">
        <f>IF((SUM('Раздел 3'!AH48:AH48)&lt;=SUM('Раздел 3'!P48:X48)+SUM('Раздел 3'!Z48:Z48)),"","Неверно!")</f>
      </c>
      <c r="B1730" s="131">
        <v>124285</v>
      </c>
      <c r="C1730" s="118" t="s">
        <v>480</v>
      </c>
      <c r="D1730" s="118" t="s">
        <v>1722</v>
      </c>
    </row>
    <row r="1731" spans="1:4" ht="25.5">
      <c r="A1731" s="130">
        <f>IF((SUM('Раздел 3'!AH49:AH49)&lt;=SUM('Раздел 3'!P49:X49)+SUM('Раздел 3'!Z49:Z49)),"","Неверно!")</f>
      </c>
      <c r="B1731" s="131">
        <v>124285</v>
      </c>
      <c r="C1731" s="118" t="s">
        <v>481</v>
      </c>
      <c r="D1731" s="118" t="s">
        <v>1722</v>
      </c>
    </row>
    <row r="1732" spans="1:4" ht="25.5">
      <c r="A1732" s="130">
        <f>IF((SUM('Раздел 3'!AH50:AH50)&lt;=SUM('Раздел 3'!P50:X50)+SUM('Раздел 3'!Z50:Z50)),"","Неверно!")</f>
      </c>
      <c r="B1732" s="131">
        <v>124285</v>
      </c>
      <c r="C1732" s="118" t="s">
        <v>482</v>
      </c>
      <c r="D1732" s="118" t="s">
        <v>1722</v>
      </c>
    </row>
    <row r="1733" spans="1:4" ht="25.5">
      <c r="A1733" s="130">
        <f>IF((SUM('Раздел 3'!AH51:AH51)&lt;=SUM('Раздел 3'!P51:X51)+SUM('Раздел 3'!Z51:Z51)),"","Неверно!")</f>
      </c>
      <c r="B1733" s="131">
        <v>124285</v>
      </c>
      <c r="C1733" s="118" t="s">
        <v>483</v>
      </c>
      <c r="D1733" s="118" t="s">
        <v>1722</v>
      </c>
    </row>
    <row r="1734" spans="1:4" ht="25.5">
      <c r="A1734" s="130">
        <f>IF((SUM('Раздел 3'!AH52:AH52)&lt;=SUM('Раздел 3'!P52:X52)+SUM('Раздел 3'!Z52:Z52)),"","Неверно!")</f>
      </c>
      <c r="B1734" s="131">
        <v>124285</v>
      </c>
      <c r="C1734" s="118" t="s">
        <v>484</v>
      </c>
      <c r="D1734" s="118" t="s">
        <v>1722</v>
      </c>
    </row>
    <row r="1735" spans="1:4" ht="25.5">
      <c r="A1735" s="130">
        <f>IF((SUM('Раздел 3'!AH53:AH53)&lt;=SUM('Раздел 3'!P53:X53)+SUM('Раздел 3'!Z53:Z53)),"","Неверно!")</f>
      </c>
      <c r="B1735" s="131">
        <v>124285</v>
      </c>
      <c r="C1735" s="118" t="s">
        <v>485</v>
      </c>
      <c r="D1735" s="118" t="s">
        <v>1722</v>
      </c>
    </row>
    <row r="1736" spans="1:4" ht="25.5">
      <c r="A1736" s="130">
        <f>IF((SUM('Раздел 3'!AH54:AH54)&lt;=SUM('Раздел 3'!P54:X54)+SUM('Раздел 3'!Z54:Z54)),"","Неверно!")</f>
      </c>
      <c r="B1736" s="131">
        <v>124285</v>
      </c>
      <c r="C1736" s="118" t="s">
        <v>486</v>
      </c>
      <c r="D1736" s="118" t="s">
        <v>1722</v>
      </c>
    </row>
    <row r="1737" spans="1:4" ht="25.5">
      <c r="A1737" s="130">
        <f>IF((SUM('Раздел 3'!AH55:AH55)&lt;=SUM('Раздел 3'!P55:X55)+SUM('Раздел 3'!Z55:Z55)),"","Неверно!")</f>
      </c>
      <c r="B1737" s="131">
        <v>124285</v>
      </c>
      <c r="C1737" s="118" t="s">
        <v>487</v>
      </c>
      <c r="D1737" s="118" t="s">
        <v>1722</v>
      </c>
    </row>
    <row r="1738" spans="1:4" ht="25.5">
      <c r="A1738" s="130">
        <f>IF((SUM('Раздел 3'!AH56:AH56)&lt;=SUM('Раздел 3'!P56:X56)+SUM('Раздел 3'!Z56:Z56)),"","Неверно!")</f>
      </c>
      <c r="B1738" s="131">
        <v>124285</v>
      </c>
      <c r="C1738" s="118" t="s">
        <v>488</v>
      </c>
      <c r="D1738" s="118" t="s">
        <v>1722</v>
      </c>
    </row>
    <row r="1739" spans="1:4" ht="25.5">
      <c r="A1739" s="130">
        <f>IF((SUM('Раздел 3'!AH57:AH57)&lt;=SUM('Раздел 3'!P57:X57)+SUM('Раздел 3'!Z57:Z57)),"","Неверно!")</f>
      </c>
      <c r="B1739" s="131">
        <v>124285</v>
      </c>
      <c r="C1739" s="118" t="s">
        <v>489</v>
      </c>
      <c r="D1739" s="118" t="s">
        <v>1722</v>
      </c>
    </row>
    <row r="1740" spans="1:4" ht="25.5">
      <c r="A1740" s="130">
        <f>IF((SUM('Раздел 3'!AH58:AH58)&lt;=SUM('Раздел 3'!P58:X58)+SUM('Раздел 3'!Z58:Z58)),"","Неверно!")</f>
      </c>
      <c r="B1740" s="131">
        <v>124285</v>
      </c>
      <c r="C1740" s="118" t="s">
        <v>490</v>
      </c>
      <c r="D1740" s="118" t="s">
        <v>1722</v>
      </c>
    </row>
    <row r="1741" spans="1:4" ht="25.5">
      <c r="A1741" s="130">
        <f>IF((SUM('Раздел 3'!AH59:AH59)&lt;=SUM('Раздел 3'!P59:X59)+SUM('Раздел 3'!Z59:Z59)),"","Неверно!")</f>
      </c>
      <c r="B1741" s="131">
        <v>124285</v>
      </c>
      <c r="C1741" s="118" t="s">
        <v>491</v>
      </c>
      <c r="D1741" s="118" t="s">
        <v>1722</v>
      </c>
    </row>
    <row r="1742" spans="1:4" ht="25.5">
      <c r="A1742" s="130">
        <f>IF((SUM('Раздел 3'!AH60:AH60)&lt;=SUM('Раздел 3'!P60:X60)+SUM('Раздел 3'!Z60:Z60)),"","Неверно!")</f>
      </c>
      <c r="B1742" s="131">
        <v>124285</v>
      </c>
      <c r="C1742" s="118" t="s">
        <v>492</v>
      </c>
      <c r="D1742" s="118" t="s">
        <v>1722</v>
      </c>
    </row>
    <row r="1743" spans="1:4" ht="25.5">
      <c r="A1743" s="130">
        <f>IF((SUM('Раздел 3'!AH61:AH61)&lt;=SUM('Раздел 3'!P61:X61)+SUM('Раздел 3'!Z61:Z61)),"","Неверно!")</f>
      </c>
      <c r="B1743" s="131">
        <v>124285</v>
      </c>
      <c r="C1743" s="118" t="s">
        <v>493</v>
      </c>
      <c r="D1743" s="118" t="s">
        <v>1722</v>
      </c>
    </row>
    <row r="1744" spans="1:4" ht="25.5">
      <c r="A1744" s="130">
        <f>IF((SUM('Раздел 3'!AH62:AH62)&lt;=SUM('Раздел 3'!P62:X62)+SUM('Раздел 3'!Z62:Z62)),"","Неверно!")</f>
      </c>
      <c r="B1744" s="131">
        <v>124285</v>
      </c>
      <c r="C1744" s="118" t="s">
        <v>494</v>
      </c>
      <c r="D1744" s="118" t="s">
        <v>1722</v>
      </c>
    </row>
    <row r="1745" spans="1:4" ht="25.5">
      <c r="A1745" s="130">
        <f>IF((SUM('Раздел 3'!H4:H4)&gt;=SUM('Раздел 3'!AG4:AG4)),"","Неверно!")</f>
      </c>
      <c r="B1745" s="131">
        <v>124286</v>
      </c>
      <c r="C1745" s="118" t="s">
        <v>495</v>
      </c>
      <c r="D1745" s="118" t="s">
        <v>1723</v>
      </c>
    </row>
    <row r="1746" spans="1:4" ht="25.5">
      <c r="A1746" s="130">
        <f>IF((SUM('Раздел 3'!H5:H5)&gt;=SUM('Раздел 3'!AG5:AG5)),"","Неверно!")</f>
      </c>
      <c r="B1746" s="131">
        <v>124286</v>
      </c>
      <c r="C1746" s="118" t="s">
        <v>496</v>
      </c>
      <c r="D1746" s="118" t="s">
        <v>1723</v>
      </c>
    </row>
    <row r="1747" spans="1:4" ht="25.5">
      <c r="A1747" s="130">
        <f>IF((SUM('Раздел 3'!H6:H6)&gt;=SUM('Раздел 3'!AG6:AG6)),"","Неверно!")</f>
      </c>
      <c r="B1747" s="131">
        <v>124286</v>
      </c>
      <c r="C1747" s="118" t="s">
        <v>497</v>
      </c>
      <c r="D1747" s="118" t="s">
        <v>1723</v>
      </c>
    </row>
    <row r="1748" spans="1:4" ht="25.5">
      <c r="A1748" s="130">
        <f>IF((SUM('Раздел 3'!H7:H7)&gt;=SUM('Раздел 3'!AG7:AG7)),"","Неверно!")</f>
      </c>
      <c r="B1748" s="131">
        <v>124286</v>
      </c>
      <c r="C1748" s="118" t="s">
        <v>498</v>
      </c>
      <c r="D1748" s="118" t="s">
        <v>1723</v>
      </c>
    </row>
    <row r="1749" spans="1:4" ht="25.5">
      <c r="A1749" s="130">
        <f>IF((SUM('Раздел 3'!H8:H8)&gt;=SUM('Раздел 3'!AG8:AG8)),"","Неверно!")</f>
      </c>
      <c r="B1749" s="131">
        <v>124286</v>
      </c>
      <c r="C1749" s="118" t="s">
        <v>499</v>
      </c>
      <c r="D1749" s="118" t="s">
        <v>1723</v>
      </c>
    </row>
    <row r="1750" spans="1:4" ht="25.5">
      <c r="A1750" s="130">
        <f>IF((SUM('Раздел 3'!H9:H9)&gt;=SUM('Раздел 3'!AG9:AG9)),"","Неверно!")</f>
      </c>
      <c r="B1750" s="131">
        <v>124286</v>
      </c>
      <c r="C1750" s="118" t="s">
        <v>500</v>
      </c>
      <c r="D1750" s="118" t="s">
        <v>1723</v>
      </c>
    </row>
    <row r="1751" spans="1:4" ht="25.5">
      <c r="A1751" s="130">
        <f>IF((SUM('Раздел 3'!H10:H10)&gt;=SUM('Раздел 3'!AG10:AG10)),"","Неверно!")</f>
      </c>
      <c r="B1751" s="131">
        <v>124286</v>
      </c>
      <c r="C1751" s="118" t="s">
        <v>501</v>
      </c>
      <c r="D1751" s="118" t="s">
        <v>1723</v>
      </c>
    </row>
    <row r="1752" spans="1:4" ht="25.5">
      <c r="A1752" s="130">
        <f>IF((SUM('Раздел 3'!H11:H11)&gt;=SUM('Раздел 3'!AG11:AG11)),"","Неверно!")</f>
      </c>
      <c r="B1752" s="131">
        <v>124286</v>
      </c>
      <c r="C1752" s="118" t="s">
        <v>502</v>
      </c>
      <c r="D1752" s="118" t="s">
        <v>1723</v>
      </c>
    </row>
    <row r="1753" spans="1:4" ht="25.5">
      <c r="A1753" s="130">
        <f>IF((SUM('Раздел 3'!H12:H12)&gt;=SUM('Раздел 3'!AG12:AG12)),"","Неверно!")</f>
      </c>
      <c r="B1753" s="131">
        <v>124286</v>
      </c>
      <c r="C1753" s="118" t="s">
        <v>503</v>
      </c>
      <c r="D1753" s="118" t="s">
        <v>1723</v>
      </c>
    </row>
    <row r="1754" spans="1:4" ht="25.5">
      <c r="A1754" s="130">
        <f>IF((SUM('Раздел 3'!H13:H13)&gt;=SUM('Раздел 3'!AG13:AG13)),"","Неверно!")</f>
      </c>
      <c r="B1754" s="131">
        <v>124286</v>
      </c>
      <c r="C1754" s="118" t="s">
        <v>504</v>
      </c>
      <c r="D1754" s="118" t="s">
        <v>1723</v>
      </c>
    </row>
    <row r="1755" spans="1:4" ht="25.5">
      <c r="A1755" s="130">
        <f>IF((SUM('Раздел 3'!H14:H14)&gt;=SUM('Раздел 3'!AG14:AG14)),"","Неверно!")</f>
      </c>
      <c r="B1755" s="131">
        <v>124286</v>
      </c>
      <c r="C1755" s="118" t="s">
        <v>505</v>
      </c>
      <c r="D1755" s="118" t="s">
        <v>1723</v>
      </c>
    </row>
    <row r="1756" spans="1:4" ht="25.5">
      <c r="A1756" s="130">
        <f>IF((SUM('Раздел 3'!H15:H15)&gt;=SUM('Раздел 3'!AG15:AG15)),"","Неверно!")</f>
      </c>
      <c r="B1756" s="131">
        <v>124286</v>
      </c>
      <c r="C1756" s="118" t="s">
        <v>506</v>
      </c>
      <c r="D1756" s="118" t="s">
        <v>1723</v>
      </c>
    </row>
    <row r="1757" spans="1:4" ht="25.5">
      <c r="A1757" s="130">
        <f>IF((SUM('Раздел 3'!H16:H16)&gt;=SUM('Раздел 3'!AG16:AG16)),"","Неверно!")</f>
      </c>
      <c r="B1757" s="131">
        <v>124286</v>
      </c>
      <c r="C1757" s="118" t="s">
        <v>507</v>
      </c>
      <c r="D1757" s="118" t="s">
        <v>1723</v>
      </c>
    </row>
    <row r="1758" spans="1:4" ht="25.5">
      <c r="A1758" s="130">
        <f>IF((SUM('Раздел 3'!H17:H17)&gt;=SUM('Раздел 3'!AG17:AG17)),"","Неверно!")</f>
      </c>
      <c r="B1758" s="131">
        <v>124286</v>
      </c>
      <c r="C1758" s="118" t="s">
        <v>508</v>
      </c>
      <c r="D1758" s="118" t="s">
        <v>1723</v>
      </c>
    </row>
    <row r="1759" spans="1:4" ht="25.5">
      <c r="A1759" s="130">
        <f>IF((SUM('Раздел 3'!H18:H18)&gt;=SUM('Раздел 3'!AG18:AG18)),"","Неверно!")</f>
      </c>
      <c r="B1759" s="131">
        <v>124286</v>
      </c>
      <c r="C1759" s="118" t="s">
        <v>509</v>
      </c>
      <c r="D1759" s="118" t="s">
        <v>1723</v>
      </c>
    </row>
    <row r="1760" spans="1:4" ht="25.5">
      <c r="A1760" s="130">
        <f>IF((SUM('Раздел 3'!H19:H19)&gt;=SUM('Раздел 3'!AG19:AG19)),"","Неверно!")</f>
      </c>
      <c r="B1760" s="131">
        <v>124286</v>
      </c>
      <c r="C1760" s="118" t="s">
        <v>510</v>
      </c>
      <c r="D1760" s="118" t="s">
        <v>1723</v>
      </c>
    </row>
    <row r="1761" spans="1:4" ht="25.5">
      <c r="A1761" s="130">
        <f>IF((SUM('Раздел 3'!H20:H20)&gt;=SUM('Раздел 3'!AG20:AG20)),"","Неверно!")</f>
      </c>
      <c r="B1761" s="131">
        <v>124286</v>
      </c>
      <c r="C1761" s="118" t="s">
        <v>511</v>
      </c>
      <c r="D1761" s="118" t="s">
        <v>1723</v>
      </c>
    </row>
    <row r="1762" spans="1:4" ht="25.5">
      <c r="A1762" s="130">
        <f>IF((SUM('Раздел 3'!H21:H21)&gt;=SUM('Раздел 3'!AG21:AG21)),"","Неверно!")</f>
      </c>
      <c r="B1762" s="131">
        <v>124286</v>
      </c>
      <c r="C1762" s="118" t="s">
        <v>512</v>
      </c>
      <c r="D1762" s="118" t="s">
        <v>1723</v>
      </c>
    </row>
    <row r="1763" spans="1:4" ht="25.5">
      <c r="A1763" s="130">
        <f>IF((SUM('Раздел 3'!H22:H22)&gt;=SUM('Раздел 3'!AG22:AG22)),"","Неверно!")</f>
      </c>
      <c r="B1763" s="131">
        <v>124286</v>
      </c>
      <c r="C1763" s="118" t="s">
        <v>513</v>
      </c>
      <c r="D1763" s="118" t="s">
        <v>1723</v>
      </c>
    </row>
    <row r="1764" spans="1:4" ht="25.5">
      <c r="A1764" s="130">
        <f>IF((SUM('Раздел 3'!H23:H23)&gt;=SUM('Раздел 3'!AG23:AG23)),"","Неверно!")</f>
      </c>
      <c r="B1764" s="131">
        <v>124286</v>
      </c>
      <c r="C1764" s="118" t="s">
        <v>514</v>
      </c>
      <c r="D1764" s="118" t="s">
        <v>1723</v>
      </c>
    </row>
    <row r="1765" spans="1:4" ht="25.5">
      <c r="A1765" s="130">
        <f>IF((SUM('Раздел 3'!H24:H24)&gt;=SUM('Раздел 3'!AG24:AG24)),"","Неверно!")</f>
      </c>
      <c r="B1765" s="131">
        <v>124286</v>
      </c>
      <c r="C1765" s="118" t="s">
        <v>515</v>
      </c>
      <c r="D1765" s="118" t="s">
        <v>1723</v>
      </c>
    </row>
    <row r="1766" spans="1:4" ht="25.5">
      <c r="A1766" s="130">
        <f>IF((SUM('Раздел 3'!H25:H25)&gt;=SUM('Раздел 3'!AG25:AG25)),"","Неверно!")</f>
      </c>
      <c r="B1766" s="131">
        <v>124286</v>
      </c>
      <c r="C1766" s="118" t="s">
        <v>516</v>
      </c>
      <c r="D1766" s="118" t="s">
        <v>1723</v>
      </c>
    </row>
    <row r="1767" spans="1:4" ht="25.5">
      <c r="A1767" s="130">
        <f>IF((SUM('Раздел 3'!H26:H26)&gt;=SUM('Раздел 3'!AG26:AG26)),"","Неверно!")</f>
      </c>
      <c r="B1767" s="131">
        <v>124286</v>
      </c>
      <c r="C1767" s="118" t="s">
        <v>517</v>
      </c>
      <c r="D1767" s="118" t="s">
        <v>1723</v>
      </c>
    </row>
    <row r="1768" spans="1:4" ht="25.5">
      <c r="A1768" s="130">
        <f>IF((SUM('Раздел 3'!H27:H27)&gt;=SUM('Раздел 3'!AG27:AG27)),"","Неверно!")</f>
      </c>
      <c r="B1768" s="131">
        <v>124286</v>
      </c>
      <c r="C1768" s="118" t="s">
        <v>518</v>
      </c>
      <c r="D1768" s="118" t="s">
        <v>1723</v>
      </c>
    </row>
    <row r="1769" spans="1:4" ht="25.5">
      <c r="A1769" s="130">
        <f>IF((SUM('Раздел 3'!H28:H28)&gt;=SUM('Раздел 3'!AG28:AG28)),"","Неверно!")</f>
      </c>
      <c r="B1769" s="131">
        <v>124286</v>
      </c>
      <c r="C1769" s="118" t="s">
        <v>519</v>
      </c>
      <c r="D1769" s="118" t="s">
        <v>1723</v>
      </c>
    </row>
    <row r="1770" spans="1:4" ht="25.5">
      <c r="A1770" s="130">
        <f>IF((SUM('Раздел 3'!H29:H29)&gt;=SUM('Раздел 3'!AG29:AG29)),"","Неверно!")</f>
      </c>
      <c r="B1770" s="131">
        <v>124286</v>
      </c>
      <c r="C1770" s="118" t="s">
        <v>520</v>
      </c>
      <c r="D1770" s="118" t="s">
        <v>1723</v>
      </c>
    </row>
    <row r="1771" spans="1:4" ht="25.5">
      <c r="A1771" s="130">
        <f>IF((SUM('Раздел 3'!H30:H30)&gt;=SUM('Раздел 3'!AG30:AG30)),"","Неверно!")</f>
      </c>
      <c r="B1771" s="131">
        <v>124286</v>
      </c>
      <c r="C1771" s="118" t="s">
        <v>521</v>
      </c>
      <c r="D1771" s="118" t="s">
        <v>1723</v>
      </c>
    </row>
    <row r="1772" spans="1:4" ht="25.5">
      <c r="A1772" s="130">
        <f>IF((SUM('Раздел 3'!H31:H31)&gt;=SUM('Раздел 3'!AG31:AG31)),"","Неверно!")</f>
      </c>
      <c r="B1772" s="131">
        <v>124286</v>
      </c>
      <c r="C1772" s="118" t="s">
        <v>522</v>
      </c>
      <c r="D1772" s="118" t="s">
        <v>1723</v>
      </c>
    </row>
    <row r="1773" spans="1:4" ht="25.5">
      <c r="A1773" s="130">
        <f>IF((SUM('Раздел 3'!H32:H32)&gt;=SUM('Раздел 3'!AG32:AG32)),"","Неверно!")</f>
      </c>
      <c r="B1773" s="131">
        <v>124286</v>
      </c>
      <c r="C1773" s="118" t="s">
        <v>523</v>
      </c>
      <c r="D1773" s="118" t="s">
        <v>1723</v>
      </c>
    </row>
    <row r="1774" spans="1:4" ht="25.5">
      <c r="A1774" s="130">
        <f>IF((SUM('Раздел 3'!H33:H33)&gt;=SUM('Раздел 3'!AG33:AG33)),"","Неверно!")</f>
      </c>
      <c r="B1774" s="131">
        <v>124286</v>
      </c>
      <c r="C1774" s="118" t="s">
        <v>524</v>
      </c>
      <c r="D1774" s="118" t="s">
        <v>1723</v>
      </c>
    </row>
    <row r="1775" spans="1:4" ht="25.5">
      <c r="A1775" s="130">
        <f>IF((SUM('Раздел 3'!H34:H34)&gt;=SUM('Раздел 3'!AG34:AG34)),"","Неверно!")</f>
      </c>
      <c r="B1775" s="131">
        <v>124286</v>
      </c>
      <c r="C1775" s="118" t="s">
        <v>525</v>
      </c>
      <c r="D1775" s="118" t="s">
        <v>1723</v>
      </c>
    </row>
    <row r="1776" spans="1:4" ht="25.5">
      <c r="A1776" s="130">
        <f>IF((SUM('Раздел 3'!H35:H35)&gt;=SUM('Раздел 3'!AG35:AG35)),"","Неверно!")</f>
      </c>
      <c r="B1776" s="131">
        <v>124286</v>
      </c>
      <c r="C1776" s="118" t="s">
        <v>526</v>
      </c>
      <c r="D1776" s="118" t="s">
        <v>1723</v>
      </c>
    </row>
    <row r="1777" spans="1:4" ht="25.5">
      <c r="A1777" s="130">
        <f>IF((SUM('Раздел 3'!H36:H36)&gt;=SUM('Раздел 3'!AG36:AG36)),"","Неверно!")</f>
      </c>
      <c r="B1777" s="131">
        <v>124286</v>
      </c>
      <c r="C1777" s="118" t="s">
        <v>527</v>
      </c>
      <c r="D1777" s="118" t="s">
        <v>1723</v>
      </c>
    </row>
    <row r="1778" spans="1:4" ht="25.5">
      <c r="A1778" s="130">
        <f>IF((SUM('Раздел 3'!H37:H37)&gt;=SUM('Раздел 3'!AG37:AG37)),"","Неверно!")</f>
      </c>
      <c r="B1778" s="131">
        <v>124286</v>
      </c>
      <c r="C1778" s="118" t="s">
        <v>528</v>
      </c>
      <c r="D1778" s="118" t="s">
        <v>1723</v>
      </c>
    </row>
    <row r="1779" spans="1:4" ht="25.5">
      <c r="A1779" s="130">
        <f>IF((SUM('Раздел 3'!H38:H38)&gt;=SUM('Раздел 3'!AG38:AG38)),"","Неверно!")</f>
      </c>
      <c r="B1779" s="131">
        <v>124286</v>
      </c>
      <c r="C1779" s="118" t="s">
        <v>529</v>
      </c>
      <c r="D1779" s="118" t="s">
        <v>1723</v>
      </c>
    </row>
    <row r="1780" spans="1:4" ht="25.5">
      <c r="A1780" s="130">
        <f>IF((SUM('Раздел 3'!H39:H39)&gt;=SUM('Раздел 3'!AG39:AG39)),"","Неверно!")</f>
      </c>
      <c r="B1780" s="131">
        <v>124286</v>
      </c>
      <c r="C1780" s="118" t="s">
        <v>530</v>
      </c>
      <c r="D1780" s="118" t="s">
        <v>1723</v>
      </c>
    </row>
    <row r="1781" spans="1:4" ht="25.5">
      <c r="A1781" s="130">
        <f>IF((SUM('Раздел 3'!H40:H40)&gt;=SUM('Раздел 3'!AG40:AG40)),"","Неверно!")</f>
      </c>
      <c r="B1781" s="131">
        <v>124286</v>
      </c>
      <c r="C1781" s="118" t="s">
        <v>531</v>
      </c>
      <c r="D1781" s="118" t="s">
        <v>1723</v>
      </c>
    </row>
    <row r="1782" spans="1:4" ht="25.5">
      <c r="A1782" s="130">
        <f>IF((SUM('Раздел 3'!H41:H41)&gt;=SUM('Раздел 3'!AG41:AG41)),"","Неверно!")</f>
      </c>
      <c r="B1782" s="131">
        <v>124286</v>
      </c>
      <c r="C1782" s="118" t="s">
        <v>532</v>
      </c>
      <c r="D1782" s="118" t="s">
        <v>1723</v>
      </c>
    </row>
    <row r="1783" spans="1:4" ht="25.5">
      <c r="A1783" s="130">
        <f>IF((SUM('Раздел 3'!H42:H42)&gt;=SUM('Раздел 3'!AG42:AG42)),"","Неверно!")</f>
      </c>
      <c r="B1783" s="131">
        <v>124286</v>
      </c>
      <c r="C1783" s="118" t="s">
        <v>533</v>
      </c>
      <c r="D1783" s="118" t="s">
        <v>1723</v>
      </c>
    </row>
    <row r="1784" spans="1:4" ht="25.5">
      <c r="A1784" s="130">
        <f>IF((SUM('Раздел 3'!H43:H43)&gt;=SUM('Раздел 3'!AG43:AG43)),"","Неверно!")</f>
      </c>
      <c r="B1784" s="131">
        <v>124286</v>
      </c>
      <c r="C1784" s="118" t="s">
        <v>534</v>
      </c>
      <c r="D1784" s="118" t="s">
        <v>1723</v>
      </c>
    </row>
    <row r="1785" spans="1:4" ht="25.5">
      <c r="A1785" s="130">
        <f>IF((SUM('Раздел 3'!H44:H44)&gt;=SUM('Раздел 3'!AG44:AG44)),"","Неверно!")</f>
      </c>
      <c r="B1785" s="131">
        <v>124286</v>
      </c>
      <c r="C1785" s="118" t="s">
        <v>535</v>
      </c>
      <c r="D1785" s="118" t="s">
        <v>1723</v>
      </c>
    </row>
    <row r="1786" spans="1:4" ht="25.5">
      <c r="A1786" s="130">
        <f>IF((SUM('Раздел 3'!H45:H45)&gt;=SUM('Раздел 3'!AG45:AG45)),"","Неверно!")</f>
      </c>
      <c r="B1786" s="131">
        <v>124286</v>
      </c>
      <c r="C1786" s="118" t="s">
        <v>536</v>
      </c>
      <c r="D1786" s="118" t="s">
        <v>1723</v>
      </c>
    </row>
    <row r="1787" spans="1:4" ht="25.5">
      <c r="A1787" s="130">
        <f>IF((SUM('Раздел 3'!H46:H46)&gt;=SUM('Раздел 3'!AG46:AG46)),"","Неверно!")</f>
      </c>
      <c r="B1787" s="131">
        <v>124286</v>
      </c>
      <c r="C1787" s="118" t="s">
        <v>537</v>
      </c>
      <c r="D1787" s="118" t="s">
        <v>1723</v>
      </c>
    </row>
    <row r="1788" spans="1:4" ht="25.5">
      <c r="A1788" s="130">
        <f>IF((SUM('Раздел 3'!H47:H47)&gt;=SUM('Раздел 3'!AG47:AG47)),"","Неверно!")</f>
      </c>
      <c r="B1788" s="131">
        <v>124286</v>
      </c>
      <c r="C1788" s="118" t="s">
        <v>538</v>
      </c>
      <c r="D1788" s="118" t="s">
        <v>1723</v>
      </c>
    </row>
    <row r="1789" spans="1:4" ht="25.5">
      <c r="A1789" s="130">
        <f>IF((SUM('Раздел 3'!H48:H48)&gt;=SUM('Раздел 3'!AG48:AG48)),"","Неверно!")</f>
      </c>
      <c r="B1789" s="131">
        <v>124286</v>
      </c>
      <c r="C1789" s="118" t="s">
        <v>539</v>
      </c>
      <c r="D1789" s="118" t="s">
        <v>1723</v>
      </c>
    </row>
    <row r="1790" spans="1:4" ht="25.5">
      <c r="A1790" s="130">
        <f>IF((SUM('Раздел 3'!H49:H49)&gt;=SUM('Раздел 3'!AG49:AG49)),"","Неверно!")</f>
      </c>
      <c r="B1790" s="131">
        <v>124286</v>
      </c>
      <c r="C1790" s="118" t="s">
        <v>540</v>
      </c>
      <c r="D1790" s="118" t="s">
        <v>1723</v>
      </c>
    </row>
    <row r="1791" spans="1:4" ht="25.5">
      <c r="A1791" s="130">
        <f>IF((SUM('Раздел 3'!H50:H50)&gt;=SUM('Раздел 3'!AG50:AG50)),"","Неверно!")</f>
      </c>
      <c r="B1791" s="131">
        <v>124286</v>
      </c>
      <c r="C1791" s="118" t="s">
        <v>541</v>
      </c>
      <c r="D1791" s="118" t="s">
        <v>1723</v>
      </c>
    </row>
    <row r="1792" spans="1:4" ht="25.5">
      <c r="A1792" s="130">
        <f>IF((SUM('Раздел 3'!H51:H51)&gt;=SUM('Раздел 3'!AG51:AG51)),"","Неверно!")</f>
      </c>
      <c r="B1792" s="131">
        <v>124286</v>
      </c>
      <c r="C1792" s="118" t="s">
        <v>542</v>
      </c>
      <c r="D1792" s="118" t="s">
        <v>1723</v>
      </c>
    </row>
    <row r="1793" spans="1:4" ht="25.5">
      <c r="A1793" s="130">
        <f>IF((SUM('Раздел 3'!H52:H52)&gt;=SUM('Раздел 3'!AG52:AG52)),"","Неверно!")</f>
      </c>
      <c r="B1793" s="131">
        <v>124286</v>
      </c>
      <c r="C1793" s="118" t="s">
        <v>543</v>
      </c>
      <c r="D1793" s="118" t="s">
        <v>1723</v>
      </c>
    </row>
    <row r="1794" spans="1:4" ht="25.5">
      <c r="A1794" s="130">
        <f>IF((SUM('Раздел 3'!H53:H53)&gt;=SUM('Раздел 3'!AG53:AG53)),"","Неверно!")</f>
      </c>
      <c r="B1794" s="131">
        <v>124286</v>
      </c>
      <c r="C1794" s="118" t="s">
        <v>544</v>
      </c>
      <c r="D1794" s="118" t="s">
        <v>1723</v>
      </c>
    </row>
    <row r="1795" spans="1:4" ht="25.5">
      <c r="A1795" s="130">
        <f>IF((SUM('Раздел 3'!H54:H54)&gt;=SUM('Раздел 3'!AG54:AG54)),"","Неверно!")</f>
      </c>
      <c r="B1795" s="131">
        <v>124286</v>
      </c>
      <c r="C1795" s="118" t="s">
        <v>545</v>
      </c>
      <c r="D1795" s="118" t="s">
        <v>1723</v>
      </c>
    </row>
    <row r="1796" spans="1:4" ht="25.5">
      <c r="A1796" s="130">
        <f>IF((SUM('Раздел 3'!H55:H55)&gt;=SUM('Раздел 3'!AG55:AG55)),"","Неверно!")</f>
      </c>
      <c r="B1796" s="131">
        <v>124286</v>
      </c>
      <c r="C1796" s="118" t="s">
        <v>546</v>
      </c>
      <c r="D1796" s="118" t="s">
        <v>1723</v>
      </c>
    </row>
    <row r="1797" spans="1:4" ht="25.5">
      <c r="A1797" s="130">
        <f>IF((SUM('Раздел 3'!H56:H56)&gt;=SUM('Раздел 3'!AG56:AG56)),"","Неверно!")</f>
      </c>
      <c r="B1797" s="131">
        <v>124286</v>
      </c>
      <c r="C1797" s="118" t="s">
        <v>547</v>
      </c>
      <c r="D1797" s="118" t="s">
        <v>1723</v>
      </c>
    </row>
    <row r="1798" spans="1:4" ht="25.5">
      <c r="A1798" s="130">
        <f>IF((SUM('Раздел 3'!H57:H57)&gt;=SUM('Раздел 3'!AG57:AG57)),"","Неверно!")</f>
      </c>
      <c r="B1798" s="131">
        <v>124286</v>
      </c>
      <c r="C1798" s="118" t="s">
        <v>548</v>
      </c>
      <c r="D1798" s="118" t="s">
        <v>1723</v>
      </c>
    </row>
    <row r="1799" spans="1:4" ht="25.5">
      <c r="A1799" s="130">
        <f>IF((SUM('Раздел 3'!H58:H58)&gt;=SUM('Раздел 3'!AG58:AG58)),"","Неверно!")</f>
      </c>
      <c r="B1799" s="131">
        <v>124286</v>
      </c>
      <c r="C1799" s="118" t="s">
        <v>549</v>
      </c>
      <c r="D1799" s="118" t="s">
        <v>1723</v>
      </c>
    </row>
    <row r="1800" spans="1:4" ht="25.5">
      <c r="A1800" s="130">
        <f>IF((SUM('Раздел 3'!H59:H59)&gt;=SUM('Раздел 3'!AG59:AG59)),"","Неверно!")</f>
      </c>
      <c r="B1800" s="131">
        <v>124286</v>
      </c>
      <c r="C1800" s="118" t="s">
        <v>550</v>
      </c>
      <c r="D1800" s="118" t="s">
        <v>1723</v>
      </c>
    </row>
    <row r="1801" spans="1:4" ht="25.5">
      <c r="A1801" s="130">
        <f>IF((SUM('Раздел 3'!H60:H60)&gt;=SUM('Раздел 3'!AG60:AG60)),"","Неверно!")</f>
      </c>
      <c r="B1801" s="131">
        <v>124286</v>
      </c>
      <c r="C1801" s="118" t="s">
        <v>551</v>
      </c>
      <c r="D1801" s="118" t="s">
        <v>1723</v>
      </c>
    </row>
    <row r="1802" spans="1:4" ht="25.5">
      <c r="A1802" s="130">
        <f>IF((SUM('Раздел 3'!H61:H61)&gt;=SUM('Раздел 3'!AG61:AG61)),"","Неверно!")</f>
      </c>
      <c r="B1802" s="131">
        <v>124286</v>
      </c>
      <c r="C1802" s="118" t="s">
        <v>552</v>
      </c>
      <c r="D1802" s="118" t="s">
        <v>1723</v>
      </c>
    </row>
    <row r="1803" spans="1:4" ht="25.5">
      <c r="A1803" s="130">
        <f>IF((SUM('Раздел 3'!H62:H62)&gt;=SUM('Раздел 3'!AG62:AG62)),"","Неверно!")</f>
      </c>
      <c r="B1803" s="131">
        <v>124286</v>
      </c>
      <c r="C1803" s="118" t="s">
        <v>553</v>
      </c>
      <c r="D1803" s="118" t="s">
        <v>1723</v>
      </c>
    </row>
    <row r="1804" spans="1:4" ht="25.5">
      <c r="A1804" s="130">
        <f>IF((SUM('Раздел 3'!X4:X4)&gt;=SUM('Раздел 3'!Y4:Y4)),"","Неверно!")</f>
      </c>
      <c r="B1804" s="131">
        <v>124287</v>
      </c>
      <c r="C1804" s="118" t="s">
        <v>554</v>
      </c>
      <c r="D1804" s="118" t="s">
        <v>1724</v>
      </c>
    </row>
    <row r="1805" spans="1:4" ht="25.5">
      <c r="A1805" s="130">
        <f>IF((SUM('Раздел 3'!X5:X5)&gt;=SUM('Раздел 3'!Y5:Y5)),"","Неверно!")</f>
      </c>
      <c r="B1805" s="131">
        <v>124287</v>
      </c>
      <c r="C1805" s="118" t="s">
        <v>555</v>
      </c>
      <c r="D1805" s="118" t="s">
        <v>1724</v>
      </c>
    </row>
    <row r="1806" spans="1:4" ht="25.5">
      <c r="A1806" s="130">
        <f>IF((SUM('Раздел 3'!X6:X6)&gt;=SUM('Раздел 3'!Y6:Y6)),"","Неверно!")</f>
      </c>
      <c r="B1806" s="131">
        <v>124287</v>
      </c>
      <c r="C1806" s="118" t="s">
        <v>556</v>
      </c>
      <c r="D1806" s="118" t="s">
        <v>1724</v>
      </c>
    </row>
    <row r="1807" spans="1:4" ht="25.5">
      <c r="A1807" s="130">
        <f>IF((SUM('Раздел 3'!X7:X7)&gt;=SUM('Раздел 3'!Y7:Y7)),"","Неверно!")</f>
      </c>
      <c r="B1807" s="131">
        <v>124287</v>
      </c>
      <c r="C1807" s="118" t="s">
        <v>557</v>
      </c>
      <c r="D1807" s="118" t="s">
        <v>1724</v>
      </c>
    </row>
    <row r="1808" spans="1:4" ht="25.5">
      <c r="A1808" s="130">
        <f>IF((SUM('Раздел 3'!X8:X8)&gt;=SUM('Раздел 3'!Y8:Y8)),"","Неверно!")</f>
      </c>
      <c r="B1808" s="131">
        <v>124287</v>
      </c>
      <c r="C1808" s="118" t="s">
        <v>558</v>
      </c>
      <c r="D1808" s="118" t="s">
        <v>1724</v>
      </c>
    </row>
    <row r="1809" spans="1:4" ht="25.5">
      <c r="A1809" s="130">
        <f>IF((SUM('Раздел 3'!X9:X9)&gt;=SUM('Раздел 3'!Y9:Y9)),"","Неверно!")</f>
      </c>
      <c r="B1809" s="131">
        <v>124287</v>
      </c>
      <c r="C1809" s="118" t="s">
        <v>559</v>
      </c>
      <c r="D1809" s="118" t="s">
        <v>1724</v>
      </c>
    </row>
    <row r="1810" spans="1:4" ht="25.5">
      <c r="A1810" s="130">
        <f>IF((SUM('Раздел 3'!X10:X10)&gt;=SUM('Раздел 3'!Y10:Y10)),"","Неверно!")</f>
      </c>
      <c r="B1810" s="131">
        <v>124287</v>
      </c>
      <c r="C1810" s="118" t="s">
        <v>560</v>
      </c>
      <c r="D1810" s="118" t="s">
        <v>1724</v>
      </c>
    </row>
    <row r="1811" spans="1:4" ht="25.5">
      <c r="A1811" s="130">
        <f>IF((SUM('Раздел 3'!X11:X11)&gt;=SUM('Раздел 3'!Y11:Y11)),"","Неверно!")</f>
      </c>
      <c r="B1811" s="131">
        <v>124287</v>
      </c>
      <c r="C1811" s="118" t="s">
        <v>561</v>
      </c>
      <c r="D1811" s="118" t="s">
        <v>1724</v>
      </c>
    </row>
    <row r="1812" spans="1:4" ht="25.5">
      <c r="A1812" s="130">
        <f>IF((SUM('Раздел 3'!X12:X12)&gt;=SUM('Раздел 3'!Y12:Y12)),"","Неверно!")</f>
      </c>
      <c r="B1812" s="131">
        <v>124287</v>
      </c>
      <c r="C1812" s="118" t="s">
        <v>562</v>
      </c>
      <c r="D1812" s="118" t="s">
        <v>1724</v>
      </c>
    </row>
    <row r="1813" spans="1:4" ht="25.5">
      <c r="A1813" s="130">
        <f>IF((SUM('Раздел 3'!X13:X13)&gt;=SUM('Раздел 3'!Y13:Y13)),"","Неверно!")</f>
      </c>
      <c r="B1813" s="131">
        <v>124287</v>
      </c>
      <c r="C1813" s="118" t="s">
        <v>563</v>
      </c>
      <c r="D1813" s="118" t="s">
        <v>1724</v>
      </c>
    </row>
    <row r="1814" spans="1:4" ht="25.5">
      <c r="A1814" s="130">
        <f>IF((SUM('Раздел 3'!X14:X14)&gt;=SUM('Раздел 3'!Y14:Y14)),"","Неверно!")</f>
      </c>
      <c r="B1814" s="131">
        <v>124287</v>
      </c>
      <c r="C1814" s="118" t="s">
        <v>564</v>
      </c>
      <c r="D1814" s="118" t="s">
        <v>1724</v>
      </c>
    </row>
    <row r="1815" spans="1:4" ht="25.5">
      <c r="A1815" s="130">
        <f>IF((SUM('Раздел 3'!X15:X15)&gt;=SUM('Раздел 3'!Y15:Y15)),"","Неверно!")</f>
      </c>
      <c r="B1815" s="131">
        <v>124287</v>
      </c>
      <c r="C1815" s="118" t="s">
        <v>565</v>
      </c>
      <c r="D1815" s="118" t="s">
        <v>1724</v>
      </c>
    </row>
    <row r="1816" spans="1:4" ht="25.5">
      <c r="A1816" s="130">
        <f>IF((SUM('Раздел 3'!X16:X16)&gt;=SUM('Раздел 3'!Y16:Y16)),"","Неверно!")</f>
      </c>
      <c r="B1816" s="131">
        <v>124287</v>
      </c>
      <c r="C1816" s="118" t="s">
        <v>566</v>
      </c>
      <c r="D1816" s="118" t="s">
        <v>1724</v>
      </c>
    </row>
    <row r="1817" spans="1:4" ht="25.5">
      <c r="A1817" s="130">
        <f>IF((SUM('Раздел 3'!X17:X17)&gt;=SUM('Раздел 3'!Y17:Y17)),"","Неверно!")</f>
      </c>
      <c r="B1817" s="131">
        <v>124287</v>
      </c>
      <c r="C1817" s="118" t="s">
        <v>567</v>
      </c>
      <c r="D1817" s="118" t="s">
        <v>1724</v>
      </c>
    </row>
    <row r="1818" spans="1:4" ht="25.5">
      <c r="A1818" s="130">
        <f>IF((SUM('Раздел 3'!X18:X18)&gt;=SUM('Раздел 3'!Y18:Y18)),"","Неверно!")</f>
      </c>
      <c r="B1818" s="131">
        <v>124287</v>
      </c>
      <c r="C1818" s="118" t="s">
        <v>568</v>
      </c>
      <c r="D1818" s="118" t="s">
        <v>1724</v>
      </c>
    </row>
    <row r="1819" spans="1:4" ht="25.5">
      <c r="A1819" s="130">
        <f>IF((SUM('Раздел 3'!X19:X19)&gt;=SUM('Раздел 3'!Y19:Y19)),"","Неверно!")</f>
      </c>
      <c r="B1819" s="131">
        <v>124287</v>
      </c>
      <c r="C1819" s="118" t="s">
        <v>569</v>
      </c>
      <c r="D1819" s="118" t="s">
        <v>1724</v>
      </c>
    </row>
    <row r="1820" spans="1:4" ht="25.5">
      <c r="A1820" s="130">
        <f>IF((SUM('Раздел 3'!X20:X20)&gt;=SUM('Раздел 3'!Y20:Y20)),"","Неверно!")</f>
      </c>
      <c r="B1820" s="131">
        <v>124287</v>
      </c>
      <c r="C1820" s="118" t="s">
        <v>570</v>
      </c>
      <c r="D1820" s="118" t="s">
        <v>1724</v>
      </c>
    </row>
    <row r="1821" spans="1:4" ht="25.5">
      <c r="A1821" s="130">
        <f>IF((SUM('Раздел 3'!X21:X21)&gt;=SUM('Раздел 3'!Y21:Y21)),"","Неверно!")</f>
      </c>
      <c r="B1821" s="131">
        <v>124287</v>
      </c>
      <c r="C1821" s="118" t="s">
        <v>571</v>
      </c>
      <c r="D1821" s="118" t="s">
        <v>1724</v>
      </c>
    </row>
    <row r="1822" spans="1:4" ht="25.5">
      <c r="A1822" s="130">
        <f>IF((SUM('Раздел 3'!X22:X22)&gt;=SUM('Раздел 3'!Y22:Y22)),"","Неверно!")</f>
      </c>
      <c r="B1822" s="131">
        <v>124287</v>
      </c>
      <c r="C1822" s="118" t="s">
        <v>572</v>
      </c>
      <c r="D1822" s="118" t="s">
        <v>1724</v>
      </c>
    </row>
    <row r="1823" spans="1:4" ht="25.5">
      <c r="A1823" s="130">
        <f>IF((SUM('Раздел 3'!X23:X23)&gt;=SUM('Раздел 3'!Y23:Y23)),"","Неверно!")</f>
      </c>
      <c r="B1823" s="131">
        <v>124287</v>
      </c>
      <c r="C1823" s="118" t="s">
        <v>573</v>
      </c>
      <c r="D1823" s="118" t="s">
        <v>1724</v>
      </c>
    </row>
    <row r="1824" spans="1:4" ht="25.5">
      <c r="A1824" s="130">
        <f>IF((SUM('Раздел 3'!X24:X24)&gt;=SUM('Раздел 3'!Y24:Y24)),"","Неверно!")</f>
      </c>
      <c r="B1824" s="131">
        <v>124287</v>
      </c>
      <c r="C1824" s="118" t="s">
        <v>574</v>
      </c>
      <c r="D1824" s="118" t="s">
        <v>1724</v>
      </c>
    </row>
    <row r="1825" spans="1:4" ht="25.5">
      <c r="A1825" s="130">
        <f>IF((SUM('Раздел 3'!X25:X25)&gt;=SUM('Раздел 3'!Y25:Y25)),"","Неверно!")</f>
      </c>
      <c r="B1825" s="131">
        <v>124287</v>
      </c>
      <c r="C1825" s="118" t="s">
        <v>575</v>
      </c>
      <c r="D1825" s="118" t="s">
        <v>1724</v>
      </c>
    </row>
    <row r="1826" spans="1:4" ht="25.5">
      <c r="A1826" s="130">
        <f>IF((SUM('Раздел 3'!X26:X26)&gt;=SUM('Раздел 3'!Y26:Y26)),"","Неверно!")</f>
      </c>
      <c r="B1826" s="131">
        <v>124287</v>
      </c>
      <c r="C1826" s="118" t="s">
        <v>576</v>
      </c>
      <c r="D1826" s="118" t="s">
        <v>1724</v>
      </c>
    </row>
    <row r="1827" spans="1:4" ht="25.5">
      <c r="A1827" s="130">
        <f>IF((SUM('Раздел 3'!X27:X27)&gt;=SUM('Раздел 3'!Y27:Y27)),"","Неверно!")</f>
      </c>
      <c r="B1827" s="131">
        <v>124287</v>
      </c>
      <c r="C1827" s="118" t="s">
        <v>577</v>
      </c>
      <c r="D1827" s="118" t="s">
        <v>1724</v>
      </c>
    </row>
    <row r="1828" spans="1:4" ht="25.5">
      <c r="A1828" s="130">
        <f>IF((SUM('Раздел 3'!X28:X28)&gt;=SUM('Раздел 3'!Y28:Y28)),"","Неверно!")</f>
      </c>
      <c r="B1828" s="131">
        <v>124287</v>
      </c>
      <c r="C1828" s="118" t="s">
        <v>578</v>
      </c>
      <c r="D1828" s="118" t="s">
        <v>1724</v>
      </c>
    </row>
    <row r="1829" spans="1:4" ht="25.5">
      <c r="A1829" s="130">
        <f>IF((SUM('Раздел 3'!X29:X29)&gt;=SUM('Раздел 3'!Y29:Y29)),"","Неверно!")</f>
      </c>
      <c r="B1829" s="131">
        <v>124287</v>
      </c>
      <c r="C1829" s="118" t="s">
        <v>579</v>
      </c>
      <c r="D1829" s="118" t="s">
        <v>1724</v>
      </c>
    </row>
    <row r="1830" spans="1:4" ht="25.5">
      <c r="A1830" s="130">
        <f>IF((SUM('Раздел 3'!X30:X30)&gt;=SUM('Раздел 3'!Y30:Y30)),"","Неверно!")</f>
      </c>
      <c r="B1830" s="131">
        <v>124287</v>
      </c>
      <c r="C1830" s="118" t="s">
        <v>580</v>
      </c>
      <c r="D1830" s="118" t="s">
        <v>1724</v>
      </c>
    </row>
    <row r="1831" spans="1:4" ht="25.5">
      <c r="A1831" s="130">
        <f>IF((SUM('Раздел 3'!X31:X31)&gt;=SUM('Раздел 3'!Y31:Y31)),"","Неверно!")</f>
      </c>
      <c r="B1831" s="131">
        <v>124287</v>
      </c>
      <c r="C1831" s="118" t="s">
        <v>581</v>
      </c>
      <c r="D1831" s="118" t="s">
        <v>1724</v>
      </c>
    </row>
    <row r="1832" spans="1:4" ht="25.5">
      <c r="A1832" s="130">
        <f>IF((SUM('Раздел 3'!X32:X32)&gt;=SUM('Раздел 3'!Y32:Y32)),"","Неверно!")</f>
      </c>
      <c r="B1832" s="131">
        <v>124287</v>
      </c>
      <c r="C1832" s="118" t="s">
        <v>582</v>
      </c>
      <c r="D1832" s="118" t="s">
        <v>1724</v>
      </c>
    </row>
    <row r="1833" spans="1:4" ht="25.5">
      <c r="A1833" s="130">
        <f>IF((SUM('Раздел 3'!X33:X33)&gt;=SUM('Раздел 3'!Y33:Y33)),"","Неверно!")</f>
      </c>
      <c r="B1833" s="131">
        <v>124287</v>
      </c>
      <c r="C1833" s="118" t="s">
        <v>583</v>
      </c>
      <c r="D1833" s="118" t="s">
        <v>1724</v>
      </c>
    </row>
    <row r="1834" spans="1:4" ht="25.5">
      <c r="A1834" s="130">
        <f>IF((SUM('Раздел 3'!X34:X34)&gt;=SUM('Раздел 3'!Y34:Y34)),"","Неверно!")</f>
      </c>
      <c r="B1834" s="131">
        <v>124287</v>
      </c>
      <c r="C1834" s="118" t="s">
        <v>584</v>
      </c>
      <c r="D1834" s="118" t="s">
        <v>1724</v>
      </c>
    </row>
    <row r="1835" spans="1:4" ht="25.5">
      <c r="A1835" s="130">
        <f>IF((SUM('Раздел 3'!X35:X35)&gt;=SUM('Раздел 3'!Y35:Y35)),"","Неверно!")</f>
      </c>
      <c r="B1835" s="131">
        <v>124287</v>
      </c>
      <c r="C1835" s="118" t="s">
        <v>585</v>
      </c>
      <c r="D1835" s="118" t="s">
        <v>1724</v>
      </c>
    </row>
    <row r="1836" spans="1:4" ht="25.5">
      <c r="A1836" s="130">
        <f>IF((SUM('Раздел 3'!X36:X36)&gt;=SUM('Раздел 3'!Y36:Y36)),"","Неверно!")</f>
      </c>
      <c r="B1836" s="131">
        <v>124287</v>
      </c>
      <c r="C1836" s="118" t="s">
        <v>586</v>
      </c>
      <c r="D1836" s="118" t="s">
        <v>1724</v>
      </c>
    </row>
    <row r="1837" spans="1:4" ht="25.5">
      <c r="A1837" s="130">
        <f>IF((SUM('Раздел 3'!X37:X37)&gt;=SUM('Раздел 3'!Y37:Y37)),"","Неверно!")</f>
      </c>
      <c r="B1837" s="131">
        <v>124287</v>
      </c>
      <c r="C1837" s="118" t="s">
        <v>587</v>
      </c>
      <c r="D1837" s="118" t="s">
        <v>1724</v>
      </c>
    </row>
    <row r="1838" spans="1:4" ht="25.5">
      <c r="A1838" s="130">
        <f>IF((SUM('Раздел 3'!X38:X38)&gt;=SUM('Раздел 3'!Y38:Y38)),"","Неверно!")</f>
      </c>
      <c r="B1838" s="131">
        <v>124287</v>
      </c>
      <c r="C1838" s="118" t="s">
        <v>588</v>
      </c>
      <c r="D1838" s="118" t="s">
        <v>1724</v>
      </c>
    </row>
    <row r="1839" spans="1:4" ht="25.5">
      <c r="A1839" s="130">
        <f>IF((SUM('Раздел 3'!X39:X39)&gt;=SUM('Раздел 3'!Y39:Y39)),"","Неверно!")</f>
      </c>
      <c r="B1839" s="131">
        <v>124287</v>
      </c>
      <c r="C1839" s="118" t="s">
        <v>589</v>
      </c>
      <c r="D1839" s="118" t="s">
        <v>1724</v>
      </c>
    </row>
    <row r="1840" spans="1:4" ht="25.5">
      <c r="A1840" s="130">
        <f>IF((SUM('Раздел 3'!X40:X40)&gt;=SUM('Раздел 3'!Y40:Y40)),"","Неверно!")</f>
      </c>
      <c r="B1840" s="131">
        <v>124287</v>
      </c>
      <c r="C1840" s="118" t="s">
        <v>590</v>
      </c>
      <c r="D1840" s="118" t="s">
        <v>1724</v>
      </c>
    </row>
    <row r="1841" spans="1:4" ht="25.5">
      <c r="A1841" s="130">
        <f>IF((SUM('Раздел 3'!X41:X41)&gt;=SUM('Раздел 3'!Y41:Y41)),"","Неверно!")</f>
      </c>
      <c r="B1841" s="131">
        <v>124287</v>
      </c>
      <c r="C1841" s="118" t="s">
        <v>591</v>
      </c>
      <c r="D1841" s="118" t="s">
        <v>1724</v>
      </c>
    </row>
    <row r="1842" spans="1:4" ht="25.5">
      <c r="A1842" s="130">
        <f>IF((SUM('Раздел 3'!X42:X42)&gt;=SUM('Раздел 3'!Y42:Y42)),"","Неверно!")</f>
      </c>
      <c r="B1842" s="131">
        <v>124287</v>
      </c>
      <c r="C1842" s="118" t="s">
        <v>592</v>
      </c>
      <c r="D1842" s="118" t="s">
        <v>1724</v>
      </c>
    </row>
    <row r="1843" spans="1:4" ht="25.5">
      <c r="A1843" s="130">
        <f>IF((SUM('Раздел 3'!X43:X43)&gt;=SUM('Раздел 3'!Y43:Y43)),"","Неверно!")</f>
      </c>
      <c r="B1843" s="131">
        <v>124287</v>
      </c>
      <c r="C1843" s="118" t="s">
        <v>593</v>
      </c>
      <c r="D1843" s="118" t="s">
        <v>1724</v>
      </c>
    </row>
    <row r="1844" spans="1:4" ht="25.5">
      <c r="A1844" s="130">
        <f>IF((SUM('Раздел 3'!X44:X44)&gt;=SUM('Раздел 3'!Y44:Y44)),"","Неверно!")</f>
      </c>
      <c r="B1844" s="131">
        <v>124287</v>
      </c>
      <c r="C1844" s="118" t="s">
        <v>594</v>
      </c>
      <c r="D1844" s="118" t="s">
        <v>1724</v>
      </c>
    </row>
    <row r="1845" spans="1:4" ht="25.5">
      <c r="A1845" s="130">
        <f>IF((SUM('Раздел 3'!X45:X45)&gt;=SUM('Раздел 3'!Y45:Y45)),"","Неверно!")</f>
      </c>
      <c r="B1845" s="131">
        <v>124287</v>
      </c>
      <c r="C1845" s="118" t="s">
        <v>595</v>
      </c>
      <c r="D1845" s="118" t="s">
        <v>1724</v>
      </c>
    </row>
    <row r="1846" spans="1:4" ht="25.5">
      <c r="A1846" s="130">
        <f>IF((SUM('Раздел 3'!X46:X46)&gt;=SUM('Раздел 3'!Y46:Y46)),"","Неверно!")</f>
      </c>
      <c r="B1846" s="131">
        <v>124287</v>
      </c>
      <c r="C1846" s="118" t="s">
        <v>596</v>
      </c>
      <c r="D1846" s="118" t="s">
        <v>1724</v>
      </c>
    </row>
    <row r="1847" spans="1:4" ht="25.5">
      <c r="A1847" s="130">
        <f>IF((SUM('Раздел 3'!X47:X47)&gt;=SUM('Раздел 3'!Y47:Y47)),"","Неверно!")</f>
      </c>
      <c r="B1847" s="131">
        <v>124287</v>
      </c>
      <c r="C1847" s="118" t="s">
        <v>597</v>
      </c>
      <c r="D1847" s="118" t="s">
        <v>1724</v>
      </c>
    </row>
    <row r="1848" spans="1:4" ht="25.5">
      <c r="A1848" s="130">
        <f>IF((SUM('Раздел 3'!X48:X48)&gt;=SUM('Раздел 3'!Y48:Y48)),"","Неверно!")</f>
      </c>
      <c r="B1848" s="131">
        <v>124287</v>
      </c>
      <c r="C1848" s="118" t="s">
        <v>598</v>
      </c>
      <c r="D1848" s="118" t="s">
        <v>1724</v>
      </c>
    </row>
    <row r="1849" spans="1:4" ht="25.5">
      <c r="A1849" s="130">
        <f>IF((SUM('Раздел 3'!X49:X49)&gt;=SUM('Раздел 3'!Y49:Y49)),"","Неверно!")</f>
      </c>
      <c r="B1849" s="131">
        <v>124287</v>
      </c>
      <c r="C1849" s="118" t="s">
        <v>599</v>
      </c>
      <c r="D1849" s="118" t="s">
        <v>1724</v>
      </c>
    </row>
    <row r="1850" spans="1:4" ht="25.5">
      <c r="A1850" s="130">
        <f>IF((SUM('Раздел 3'!X50:X50)&gt;=SUM('Раздел 3'!Y50:Y50)),"","Неверно!")</f>
      </c>
      <c r="B1850" s="131">
        <v>124287</v>
      </c>
      <c r="C1850" s="118" t="s">
        <v>600</v>
      </c>
      <c r="D1850" s="118" t="s">
        <v>1724</v>
      </c>
    </row>
    <row r="1851" spans="1:4" ht="25.5">
      <c r="A1851" s="130">
        <f>IF((SUM('Раздел 3'!X51:X51)&gt;=SUM('Раздел 3'!Y51:Y51)),"","Неверно!")</f>
      </c>
      <c r="B1851" s="131">
        <v>124287</v>
      </c>
      <c r="C1851" s="118" t="s">
        <v>601</v>
      </c>
      <c r="D1851" s="118" t="s">
        <v>1724</v>
      </c>
    </row>
    <row r="1852" spans="1:4" ht="25.5">
      <c r="A1852" s="130">
        <f>IF((SUM('Раздел 3'!X52:X52)&gt;=SUM('Раздел 3'!Y52:Y52)),"","Неверно!")</f>
      </c>
      <c r="B1852" s="131">
        <v>124287</v>
      </c>
      <c r="C1852" s="118" t="s">
        <v>602</v>
      </c>
      <c r="D1852" s="118" t="s">
        <v>1724</v>
      </c>
    </row>
    <row r="1853" spans="1:4" ht="25.5">
      <c r="A1853" s="130">
        <f>IF((SUM('Раздел 3'!X53:X53)&gt;=SUM('Раздел 3'!Y53:Y53)),"","Неверно!")</f>
      </c>
      <c r="B1853" s="131">
        <v>124287</v>
      </c>
      <c r="C1853" s="118" t="s">
        <v>603</v>
      </c>
      <c r="D1853" s="118" t="s">
        <v>1724</v>
      </c>
    </row>
    <row r="1854" spans="1:4" ht="25.5">
      <c r="A1854" s="130">
        <f>IF((SUM('Раздел 3'!X54:X54)&gt;=SUM('Раздел 3'!Y54:Y54)),"","Неверно!")</f>
      </c>
      <c r="B1854" s="131">
        <v>124287</v>
      </c>
      <c r="C1854" s="118" t="s">
        <v>604</v>
      </c>
      <c r="D1854" s="118" t="s">
        <v>1724</v>
      </c>
    </row>
    <row r="1855" spans="1:4" ht="25.5">
      <c r="A1855" s="130">
        <f>IF((SUM('Раздел 3'!X55:X55)&gt;=SUM('Раздел 3'!Y55:Y55)),"","Неверно!")</f>
      </c>
      <c r="B1855" s="131">
        <v>124287</v>
      </c>
      <c r="C1855" s="118" t="s">
        <v>605</v>
      </c>
      <c r="D1855" s="118" t="s">
        <v>1724</v>
      </c>
    </row>
    <row r="1856" spans="1:4" ht="25.5">
      <c r="A1856" s="130">
        <f>IF((SUM('Раздел 3'!X56:X56)&gt;=SUM('Раздел 3'!Y56:Y56)),"","Неверно!")</f>
      </c>
      <c r="B1856" s="131">
        <v>124287</v>
      </c>
      <c r="C1856" s="118" t="s">
        <v>606</v>
      </c>
      <c r="D1856" s="118" t="s">
        <v>1724</v>
      </c>
    </row>
    <row r="1857" spans="1:4" ht="25.5">
      <c r="A1857" s="130">
        <f>IF((SUM('Раздел 3'!X57:X57)&gt;=SUM('Раздел 3'!Y57:Y57)),"","Неверно!")</f>
      </c>
      <c r="B1857" s="131">
        <v>124287</v>
      </c>
      <c r="C1857" s="118" t="s">
        <v>607</v>
      </c>
      <c r="D1857" s="118" t="s">
        <v>1724</v>
      </c>
    </row>
    <row r="1858" spans="1:4" ht="25.5">
      <c r="A1858" s="130">
        <f>IF((SUM('Раздел 3'!X58:X58)&gt;=SUM('Раздел 3'!Y58:Y58)),"","Неверно!")</f>
      </c>
      <c r="B1858" s="131">
        <v>124287</v>
      </c>
      <c r="C1858" s="118" t="s">
        <v>608</v>
      </c>
      <c r="D1858" s="118" t="s">
        <v>1724</v>
      </c>
    </row>
    <row r="1859" spans="1:4" ht="25.5">
      <c r="A1859" s="130">
        <f>IF((SUM('Раздел 3'!X59:X59)&gt;=SUM('Раздел 3'!Y59:Y59)),"","Неверно!")</f>
      </c>
      <c r="B1859" s="131">
        <v>124287</v>
      </c>
      <c r="C1859" s="118" t="s">
        <v>609</v>
      </c>
      <c r="D1859" s="118" t="s">
        <v>1724</v>
      </c>
    </row>
    <row r="1860" spans="1:4" ht="25.5">
      <c r="A1860" s="130">
        <f>IF((SUM('Раздел 3'!X60:X60)&gt;=SUM('Раздел 3'!Y60:Y60)),"","Неверно!")</f>
      </c>
      <c r="B1860" s="131">
        <v>124287</v>
      </c>
      <c r="C1860" s="118" t="s">
        <v>610</v>
      </c>
      <c r="D1860" s="118" t="s">
        <v>1724</v>
      </c>
    </row>
    <row r="1861" spans="1:4" ht="25.5">
      <c r="A1861" s="130">
        <f>IF((SUM('Раздел 3'!X61:X61)&gt;=SUM('Раздел 3'!Y61:Y61)),"","Неверно!")</f>
      </c>
      <c r="B1861" s="131">
        <v>124287</v>
      </c>
      <c r="C1861" s="118" t="s">
        <v>611</v>
      </c>
      <c r="D1861" s="118" t="s">
        <v>1724</v>
      </c>
    </row>
    <row r="1862" spans="1:4" ht="25.5">
      <c r="A1862" s="130">
        <f>IF((SUM('Раздел 3'!X62:X62)&gt;=SUM('Раздел 3'!Y62:Y62)),"","Неверно!")</f>
      </c>
      <c r="B1862" s="131">
        <v>124287</v>
      </c>
      <c r="C1862" s="118" t="s">
        <v>612</v>
      </c>
      <c r="D1862" s="118" t="s">
        <v>1724</v>
      </c>
    </row>
    <row r="1863" spans="1:4" ht="25.5">
      <c r="A1863" s="130">
        <f>IF((SUM('Раздел 3'!E4:E4)&gt;=SUM('Раздел 3'!F4:F4)),"","Неверно!")</f>
      </c>
      <c r="B1863" s="131">
        <v>124288</v>
      </c>
      <c r="C1863" s="118" t="s">
        <v>613</v>
      </c>
      <c r="D1863" s="118" t="s">
        <v>1725</v>
      </c>
    </row>
    <row r="1864" spans="1:4" ht="25.5">
      <c r="A1864" s="130">
        <f>IF((SUM('Раздел 3'!E5:E5)&gt;=SUM('Раздел 3'!F5:F5)),"","Неверно!")</f>
      </c>
      <c r="B1864" s="131">
        <v>124288</v>
      </c>
      <c r="C1864" s="118" t="s">
        <v>614</v>
      </c>
      <c r="D1864" s="118" t="s">
        <v>1725</v>
      </c>
    </row>
    <row r="1865" spans="1:4" ht="25.5">
      <c r="A1865" s="130">
        <f>IF((SUM('Раздел 3'!E6:E6)&gt;=SUM('Раздел 3'!F6:F6)),"","Неверно!")</f>
      </c>
      <c r="B1865" s="131">
        <v>124288</v>
      </c>
      <c r="C1865" s="118" t="s">
        <v>615</v>
      </c>
      <c r="D1865" s="118" t="s">
        <v>1725</v>
      </c>
    </row>
    <row r="1866" spans="1:4" ht="25.5">
      <c r="A1866" s="130">
        <f>IF((SUM('Раздел 3'!E7:E7)&gt;=SUM('Раздел 3'!F7:F7)),"","Неверно!")</f>
      </c>
      <c r="B1866" s="131">
        <v>124288</v>
      </c>
      <c r="C1866" s="118" t="s">
        <v>616</v>
      </c>
      <c r="D1866" s="118" t="s">
        <v>1725</v>
      </c>
    </row>
    <row r="1867" spans="1:4" ht="25.5">
      <c r="A1867" s="130">
        <f>IF((SUM('Раздел 3'!E8:E8)&gt;=SUM('Раздел 3'!F8:F8)),"","Неверно!")</f>
      </c>
      <c r="B1867" s="131">
        <v>124288</v>
      </c>
      <c r="C1867" s="118" t="s">
        <v>617</v>
      </c>
      <c r="D1867" s="118" t="s">
        <v>1725</v>
      </c>
    </row>
    <row r="1868" spans="1:4" ht="25.5">
      <c r="A1868" s="130">
        <f>IF((SUM('Раздел 3'!E9:E9)&gt;=SUM('Раздел 3'!F9:F9)),"","Неверно!")</f>
      </c>
      <c r="B1868" s="131">
        <v>124288</v>
      </c>
      <c r="C1868" s="118" t="s">
        <v>618</v>
      </c>
      <c r="D1868" s="118" t="s">
        <v>1725</v>
      </c>
    </row>
    <row r="1869" spans="1:4" ht="25.5">
      <c r="A1869" s="130">
        <f>IF((SUM('Раздел 3'!E10:E10)&gt;=SUM('Раздел 3'!F10:F10)),"","Неверно!")</f>
      </c>
      <c r="B1869" s="131">
        <v>124288</v>
      </c>
      <c r="C1869" s="118" t="s">
        <v>619</v>
      </c>
      <c r="D1869" s="118" t="s">
        <v>1725</v>
      </c>
    </row>
    <row r="1870" spans="1:4" ht="25.5">
      <c r="A1870" s="130">
        <f>IF((SUM('Раздел 3'!E11:E11)&gt;=SUM('Раздел 3'!F11:F11)),"","Неверно!")</f>
      </c>
      <c r="B1870" s="131">
        <v>124288</v>
      </c>
      <c r="C1870" s="118" t="s">
        <v>620</v>
      </c>
      <c r="D1870" s="118" t="s">
        <v>1725</v>
      </c>
    </row>
    <row r="1871" spans="1:4" ht="25.5">
      <c r="A1871" s="130">
        <f>IF((SUM('Раздел 3'!E12:E12)&gt;=SUM('Раздел 3'!F12:F12)),"","Неверно!")</f>
      </c>
      <c r="B1871" s="131">
        <v>124288</v>
      </c>
      <c r="C1871" s="118" t="s">
        <v>621</v>
      </c>
      <c r="D1871" s="118" t="s">
        <v>1725</v>
      </c>
    </row>
    <row r="1872" spans="1:4" ht="25.5">
      <c r="A1872" s="130">
        <f>IF((SUM('Раздел 3'!E13:E13)&gt;=SUM('Раздел 3'!F13:F13)),"","Неверно!")</f>
      </c>
      <c r="B1872" s="131">
        <v>124288</v>
      </c>
      <c r="C1872" s="118" t="s">
        <v>622</v>
      </c>
      <c r="D1872" s="118" t="s">
        <v>1725</v>
      </c>
    </row>
    <row r="1873" spans="1:4" ht="25.5">
      <c r="A1873" s="130">
        <f>IF((SUM('Раздел 3'!E14:E14)&gt;=SUM('Раздел 3'!F14:F14)),"","Неверно!")</f>
      </c>
      <c r="B1873" s="131">
        <v>124288</v>
      </c>
      <c r="C1873" s="118" t="s">
        <v>623</v>
      </c>
      <c r="D1873" s="118" t="s">
        <v>1725</v>
      </c>
    </row>
    <row r="1874" spans="1:4" ht="25.5">
      <c r="A1874" s="130">
        <f>IF((SUM('Раздел 3'!E15:E15)&gt;=SUM('Раздел 3'!F15:F15)),"","Неверно!")</f>
      </c>
      <c r="B1874" s="131">
        <v>124288</v>
      </c>
      <c r="C1874" s="118" t="s">
        <v>624</v>
      </c>
      <c r="D1874" s="118" t="s">
        <v>1725</v>
      </c>
    </row>
    <row r="1875" spans="1:4" ht="25.5">
      <c r="A1875" s="130">
        <f>IF((SUM('Раздел 3'!E16:E16)&gt;=SUM('Раздел 3'!F16:F16)),"","Неверно!")</f>
      </c>
      <c r="B1875" s="131">
        <v>124288</v>
      </c>
      <c r="C1875" s="118" t="s">
        <v>625</v>
      </c>
      <c r="D1875" s="118" t="s">
        <v>1725</v>
      </c>
    </row>
    <row r="1876" spans="1:4" ht="25.5">
      <c r="A1876" s="130">
        <f>IF((SUM('Раздел 3'!E17:E17)&gt;=SUM('Раздел 3'!F17:F17)),"","Неверно!")</f>
      </c>
      <c r="B1876" s="131">
        <v>124288</v>
      </c>
      <c r="C1876" s="118" t="s">
        <v>626</v>
      </c>
      <c r="D1876" s="118" t="s">
        <v>1725</v>
      </c>
    </row>
    <row r="1877" spans="1:4" ht="25.5">
      <c r="A1877" s="130">
        <f>IF((SUM('Раздел 3'!E18:E18)&gt;=SUM('Раздел 3'!F18:F18)),"","Неверно!")</f>
      </c>
      <c r="B1877" s="131">
        <v>124288</v>
      </c>
      <c r="C1877" s="118" t="s">
        <v>627</v>
      </c>
      <c r="D1877" s="118" t="s">
        <v>1725</v>
      </c>
    </row>
    <row r="1878" spans="1:4" ht="25.5">
      <c r="A1878" s="130">
        <f>IF((SUM('Раздел 3'!E19:E19)&gt;=SUM('Раздел 3'!F19:F19)),"","Неверно!")</f>
      </c>
      <c r="B1878" s="131">
        <v>124288</v>
      </c>
      <c r="C1878" s="118" t="s">
        <v>628</v>
      </c>
      <c r="D1878" s="118" t="s">
        <v>1725</v>
      </c>
    </row>
    <row r="1879" spans="1:4" ht="25.5">
      <c r="A1879" s="130">
        <f>IF((SUM('Раздел 3'!E20:E20)&gt;=SUM('Раздел 3'!F20:F20)),"","Неверно!")</f>
      </c>
      <c r="B1879" s="131">
        <v>124288</v>
      </c>
      <c r="C1879" s="118" t="s">
        <v>361</v>
      </c>
      <c r="D1879" s="118" t="s">
        <v>1725</v>
      </c>
    </row>
    <row r="1880" spans="1:4" ht="25.5">
      <c r="A1880" s="130">
        <f>IF((SUM('Раздел 3'!E21:E21)&gt;=SUM('Раздел 3'!F21:F21)),"","Неверно!")</f>
      </c>
      <c r="B1880" s="131">
        <v>124288</v>
      </c>
      <c r="C1880" s="118" t="s">
        <v>362</v>
      </c>
      <c r="D1880" s="118" t="s">
        <v>1725</v>
      </c>
    </row>
    <row r="1881" spans="1:4" ht="25.5">
      <c r="A1881" s="130">
        <f>IF((SUM('Раздел 3'!E22:E22)&gt;=SUM('Раздел 3'!F22:F22)),"","Неверно!")</f>
      </c>
      <c r="B1881" s="131">
        <v>124288</v>
      </c>
      <c r="C1881" s="118" t="s">
        <v>363</v>
      </c>
      <c r="D1881" s="118" t="s">
        <v>1725</v>
      </c>
    </row>
    <row r="1882" spans="1:4" ht="25.5">
      <c r="A1882" s="130">
        <f>IF((SUM('Раздел 3'!E23:E23)&gt;=SUM('Раздел 3'!F23:F23)),"","Неверно!")</f>
      </c>
      <c r="B1882" s="131">
        <v>124288</v>
      </c>
      <c r="C1882" s="118" t="s">
        <v>364</v>
      </c>
      <c r="D1882" s="118" t="s">
        <v>1725</v>
      </c>
    </row>
    <row r="1883" spans="1:4" ht="25.5">
      <c r="A1883" s="130">
        <f>IF((SUM('Раздел 3'!E24:E24)&gt;=SUM('Раздел 3'!F24:F24)),"","Неверно!")</f>
      </c>
      <c r="B1883" s="131">
        <v>124288</v>
      </c>
      <c r="C1883" s="118" t="s">
        <v>365</v>
      </c>
      <c r="D1883" s="118" t="s">
        <v>1725</v>
      </c>
    </row>
    <row r="1884" spans="1:4" ht="25.5">
      <c r="A1884" s="130">
        <f>IF((SUM('Раздел 3'!E25:E25)&gt;=SUM('Раздел 3'!F25:F25)),"","Неверно!")</f>
      </c>
      <c r="B1884" s="131">
        <v>124288</v>
      </c>
      <c r="C1884" s="118" t="s">
        <v>366</v>
      </c>
      <c r="D1884" s="118" t="s">
        <v>1725</v>
      </c>
    </row>
    <row r="1885" spans="1:4" ht="25.5">
      <c r="A1885" s="130">
        <f>IF((SUM('Раздел 3'!E26:E26)&gt;=SUM('Раздел 3'!F26:F26)),"","Неверно!")</f>
      </c>
      <c r="B1885" s="131">
        <v>124288</v>
      </c>
      <c r="C1885" s="118" t="s">
        <v>367</v>
      </c>
      <c r="D1885" s="118" t="s">
        <v>1725</v>
      </c>
    </row>
    <row r="1886" spans="1:4" ht="25.5">
      <c r="A1886" s="130">
        <f>IF((SUM('Раздел 3'!E27:E27)&gt;=SUM('Раздел 3'!F27:F27)),"","Неверно!")</f>
      </c>
      <c r="B1886" s="131">
        <v>124288</v>
      </c>
      <c r="C1886" s="118" t="s">
        <v>368</v>
      </c>
      <c r="D1886" s="118" t="s">
        <v>1725</v>
      </c>
    </row>
    <row r="1887" spans="1:4" ht="25.5">
      <c r="A1887" s="130">
        <f>IF((SUM('Раздел 3'!E28:E28)&gt;=SUM('Раздел 3'!F28:F28)),"","Неверно!")</f>
      </c>
      <c r="B1887" s="131">
        <v>124288</v>
      </c>
      <c r="C1887" s="118" t="s">
        <v>369</v>
      </c>
      <c r="D1887" s="118" t="s">
        <v>1725</v>
      </c>
    </row>
    <row r="1888" spans="1:4" ht="25.5">
      <c r="A1888" s="130">
        <f>IF((SUM('Раздел 3'!E29:E29)&gt;=SUM('Раздел 3'!F29:F29)),"","Неверно!")</f>
      </c>
      <c r="B1888" s="131">
        <v>124288</v>
      </c>
      <c r="C1888" s="118" t="s">
        <v>370</v>
      </c>
      <c r="D1888" s="118" t="s">
        <v>1725</v>
      </c>
    </row>
    <row r="1889" spans="1:4" ht="25.5">
      <c r="A1889" s="130">
        <f>IF((SUM('Раздел 3'!E30:E30)&gt;=SUM('Раздел 3'!F30:F30)),"","Неверно!")</f>
      </c>
      <c r="B1889" s="131">
        <v>124288</v>
      </c>
      <c r="C1889" s="118" t="s">
        <v>371</v>
      </c>
      <c r="D1889" s="118" t="s">
        <v>1725</v>
      </c>
    </row>
    <row r="1890" spans="1:4" ht="25.5">
      <c r="A1890" s="130">
        <f>IF((SUM('Раздел 3'!E31:E31)&gt;=SUM('Раздел 3'!F31:F31)),"","Неверно!")</f>
      </c>
      <c r="B1890" s="131">
        <v>124288</v>
      </c>
      <c r="C1890" s="118" t="s">
        <v>372</v>
      </c>
      <c r="D1890" s="118" t="s">
        <v>1725</v>
      </c>
    </row>
    <row r="1891" spans="1:4" ht="25.5">
      <c r="A1891" s="130">
        <f>IF((SUM('Раздел 3'!E32:E32)&gt;=SUM('Раздел 3'!F32:F32)),"","Неверно!")</f>
      </c>
      <c r="B1891" s="131">
        <v>124288</v>
      </c>
      <c r="C1891" s="118" t="s">
        <v>373</v>
      </c>
      <c r="D1891" s="118" t="s">
        <v>1725</v>
      </c>
    </row>
    <row r="1892" spans="1:4" ht="25.5">
      <c r="A1892" s="130">
        <f>IF((SUM('Раздел 3'!E33:E33)&gt;=SUM('Раздел 3'!F33:F33)),"","Неверно!")</f>
      </c>
      <c r="B1892" s="131">
        <v>124288</v>
      </c>
      <c r="C1892" s="118" t="s">
        <v>374</v>
      </c>
      <c r="D1892" s="118" t="s">
        <v>1725</v>
      </c>
    </row>
    <row r="1893" spans="1:4" ht="25.5">
      <c r="A1893" s="130">
        <f>IF((SUM('Раздел 3'!E34:E34)&gt;=SUM('Раздел 3'!F34:F34)),"","Неверно!")</f>
      </c>
      <c r="B1893" s="131">
        <v>124288</v>
      </c>
      <c r="C1893" s="118" t="s">
        <v>375</v>
      </c>
      <c r="D1893" s="118" t="s">
        <v>1725</v>
      </c>
    </row>
    <row r="1894" spans="1:4" ht="25.5">
      <c r="A1894" s="130">
        <f>IF((SUM('Раздел 3'!E35:E35)&gt;=SUM('Раздел 3'!F35:F35)),"","Неверно!")</f>
      </c>
      <c r="B1894" s="131">
        <v>124288</v>
      </c>
      <c r="C1894" s="118" t="s">
        <v>376</v>
      </c>
      <c r="D1894" s="118" t="s">
        <v>1725</v>
      </c>
    </row>
    <row r="1895" spans="1:4" ht="25.5">
      <c r="A1895" s="130">
        <f>IF((SUM('Раздел 3'!E36:E36)&gt;=SUM('Раздел 3'!F36:F36)),"","Неверно!")</f>
      </c>
      <c r="B1895" s="131">
        <v>124288</v>
      </c>
      <c r="C1895" s="118" t="s">
        <v>377</v>
      </c>
      <c r="D1895" s="118" t="s">
        <v>1725</v>
      </c>
    </row>
    <row r="1896" spans="1:4" ht="25.5">
      <c r="A1896" s="130">
        <f>IF((SUM('Раздел 3'!E37:E37)&gt;=SUM('Раздел 3'!F37:F37)),"","Неверно!")</f>
      </c>
      <c r="B1896" s="131">
        <v>124288</v>
      </c>
      <c r="C1896" s="118" t="s">
        <v>378</v>
      </c>
      <c r="D1896" s="118" t="s">
        <v>1725</v>
      </c>
    </row>
    <row r="1897" spans="1:4" ht="25.5">
      <c r="A1897" s="130">
        <f>IF((SUM('Раздел 3'!E38:E38)&gt;=SUM('Раздел 3'!F38:F38)),"","Неверно!")</f>
      </c>
      <c r="B1897" s="131">
        <v>124288</v>
      </c>
      <c r="C1897" s="118" t="s">
        <v>379</v>
      </c>
      <c r="D1897" s="118" t="s">
        <v>1725</v>
      </c>
    </row>
    <row r="1898" spans="1:4" ht="25.5">
      <c r="A1898" s="130">
        <f>IF((SUM('Раздел 3'!E39:E39)&gt;=SUM('Раздел 3'!F39:F39)),"","Неверно!")</f>
      </c>
      <c r="B1898" s="131">
        <v>124288</v>
      </c>
      <c r="C1898" s="118" t="s">
        <v>380</v>
      </c>
      <c r="D1898" s="118" t="s">
        <v>1725</v>
      </c>
    </row>
    <row r="1899" spans="1:4" ht="25.5">
      <c r="A1899" s="130">
        <f>IF((SUM('Раздел 3'!E40:E40)&gt;=SUM('Раздел 3'!F40:F40)),"","Неверно!")</f>
      </c>
      <c r="B1899" s="131">
        <v>124288</v>
      </c>
      <c r="C1899" s="118" t="s">
        <v>381</v>
      </c>
      <c r="D1899" s="118" t="s">
        <v>1725</v>
      </c>
    </row>
    <row r="1900" spans="1:4" ht="25.5">
      <c r="A1900" s="130">
        <f>IF((SUM('Раздел 3'!E41:E41)&gt;=SUM('Раздел 3'!F41:F41)),"","Неверно!")</f>
      </c>
      <c r="B1900" s="131">
        <v>124288</v>
      </c>
      <c r="C1900" s="118" t="s">
        <v>382</v>
      </c>
      <c r="D1900" s="118" t="s">
        <v>1725</v>
      </c>
    </row>
    <row r="1901" spans="1:4" ht="25.5">
      <c r="A1901" s="130">
        <f>IF((SUM('Раздел 3'!E42:E42)&gt;=SUM('Раздел 3'!F42:F42)),"","Неверно!")</f>
      </c>
      <c r="B1901" s="131">
        <v>124288</v>
      </c>
      <c r="C1901" s="118" t="s">
        <v>383</v>
      </c>
      <c r="D1901" s="118" t="s">
        <v>1725</v>
      </c>
    </row>
    <row r="1902" spans="1:4" ht="25.5">
      <c r="A1902" s="130">
        <f>IF((SUM('Раздел 3'!E43:E43)&gt;=SUM('Раздел 3'!F43:F43)),"","Неверно!")</f>
      </c>
      <c r="B1902" s="131">
        <v>124288</v>
      </c>
      <c r="C1902" s="118" t="s">
        <v>384</v>
      </c>
      <c r="D1902" s="118" t="s">
        <v>1725</v>
      </c>
    </row>
    <row r="1903" spans="1:4" ht="25.5">
      <c r="A1903" s="130">
        <f>IF((SUM('Раздел 3'!E44:E44)&gt;=SUM('Раздел 3'!F44:F44)),"","Неверно!")</f>
      </c>
      <c r="B1903" s="131">
        <v>124288</v>
      </c>
      <c r="C1903" s="118" t="s">
        <v>385</v>
      </c>
      <c r="D1903" s="118" t="s">
        <v>1725</v>
      </c>
    </row>
    <row r="1904" spans="1:4" ht="25.5">
      <c r="A1904" s="130">
        <f>IF((SUM('Раздел 3'!E45:E45)&gt;=SUM('Раздел 3'!F45:F45)),"","Неверно!")</f>
      </c>
      <c r="B1904" s="131">
        <v>124288</v>
      </c>
      <c r="C1904" s="118" t="s">
        <v>386</v>
      </c>
      <c r="D1904" s="118" t="s">
        <v>1725</v>
      </c>
    </row>
    <row r="1905" spans="1:4" ht="25.5">
      <c r="A1905" s="130">
        <f>IF((SUM('Раздел 3'!E46:E46)&gt;=SUM('Раздел 3'!F46:F46)),"","Неверно!")</f>
      </c>
      <c r="B1905" s="131">
        <v>124288</v>
      </c>
      <c r="C1905" s="118" t="s">
        <v>387</v>
      </c>
      <c r="D1905" s="118" t="s">
        <v>1725</v>
      </c>
    </row>
    <row r="1906" spans="1:4" ht="25.5">
      <c r="A1906" s="130">
        <f>IF((SUM('Раздел 3'!E47:E47)&gt;=SUM('Раздел 3'!F47:F47)),"","Неверно!")</f>
      </c>
      <c r="B1906" s="131">
        <v>124288</v>
      </c>
      <c r="C1906" s="118" t="s">
        <v>388</v>
      </c>
      <c r="D1906" s="118" t="s">
        <v>1725</v>
      </c>
    </row>
    <row r="1907" spans="1:4" ht="25.5">
      <c r="A1907" s="130">
        <f>IF((SUM('Раздел 3'!E48:E48)&gt;=SUM('Раздел 3'!F48:F48)),"","Неверно!")</f>
      </c>
      <c r="B1907" s="131">
        <v>124288</v>
      </c>
      <c r="C1907" s="118" t="s">
        <v>389</v>
      </c>
      <c r="D1907" s="118" t="s">
        <v>1725</v>
      </c>
    </row>
    <row r="1908" spans="1:4" ht="25.5">
      <c r="A1908" s="130">
        <f>IF((SUM('Раздел 3'!E49:E49)&gt;=SUM('Раздел 3'!F49:F49)),"","Неверно!")</f>
      </c>
      <c r="B1908" s="131">
        <v>124288</v>
      </c>
      <c r="C1908" s="118" t="s">
        <v>390</v>
      </c>
      <c r="D1908" s="118" t="s">
        <v>1725</v>
      </c>
    </row>
    <row r="1909" spans="1:4" ht="25.5">
      <c r="A1909" s="130">
        <f>IF((SUM('Раздел 3'!E50:E50)&gt;=SUM('Раздел 3'!F50:F50)),"","Неверно!")</f>
      </c>
      <c r="B1909" s="131">
        <v>124288</v>
      </c>
      <c r="C1909" s="118" t="s">
        <v>391</v>
      </c>
      <c r="D1909" s="118" t="s">
        <v>1725</v>
      </c>
    </row>
    <row r="1910" spans="1:4" ht="25.5">
      <c r="A1910" s="130">
        <f>IF((SUM('Раздел 3'!E51:E51)&gt;=SUM('Раздел 3'!F51:F51)),"","Неверно!")</f>
      </c>
      <c r="B1910" s="131">
        <v>124288</v>
      </c>
      <c r="C1910" s="118" t="s">
        <v>392</v>
      </c>
      <c r="D1910" s="118" t="s">
        <v>1725</v>
      </c>
    </row>
    <row r="1911" spans="1:4" ht="25.5">
      <c r="A1911" s="130">
        <f>IF((SUM('Раздел 3'!E52:E52)&gt;=SUM('Раздел 3'!F52:F52)),"","Неверно!")</f>
      </c>
      <c r="B1911" s="131">
        <v>124288</v>
      </c>
      <c r="C1911" s="118" t="s">
        <v>393</v>
      </c>
      <c r="D1911" s="118" t="s">
        <v>1725</v>
      </c>
    </row>
    <row r="1912" spans="1:4" ht="25.5">
      <c r="A1912" s="130">
        <f>IF((SUM('Раздел 3'!E53:E53)&gt;=SUM('Раздел 3'!F53:F53)),"","Неверно!")</f>
      </c>
      <c r="B1912" s="131">
        <v>124288</v>
      </c>
      <c r="C1912" s="118" t="s">
        <v>394</v>
      </c>
      <c r="D1912" s="118" t="s">
        <v>1725</v>
      </c>
    </row>
    <row r="1913" spans="1:4" ht="25.5">
      <c r="A1913" s="130">
        <f>IF((SUM('Раздел 3'!E54:E54)&gt;=SUM('Раздел 3'!F54:F54)),"","Неверно!")</f>
      </c>
      <c r="B1913" s="131">
        <v>124288</v>
      </c>
      <c r="C1913" s="118" t="s">
        <v>395</v>
      </c>
      <c r="D1913" s="118" t="s">
        <v>1725</v>
      </c>
    </row>
    <row r="1914" spans="1:4" ht="25.5">
      <c r="A1914" s="130">
        <f>IF((SUM('Раздел 3'!E55:E55)&gt;=SUM('Раздел 3'!F55:F55)),"","Неверно!")</f>
      </c>
      <c r="B1914" s="131">
        <v>124288</v>
      </c>
      <c r="C1914" s="118" t="s">
        <v>396</v>
      </c>
      <c r="D1914" s="118" t="s">
        <v>1725</v>
      </c>
    </row>
    <row r="1915" spans="1:4" ht="25.5">
      <c r="A1915" s="130">
        <f>IF((SUM('Раздел 3'!E56:E56)&gt;=SUM('Раздел 3'!F56:F56)),"","Неверно!")</f>
      </c>
      <c r="B1915" s="131">
        <v>124288</v>
      </c>
      <c r="C1915" s="118" t="s">
        <v>397</v>
      </c>
      <c r="D1915" s="118" t="s">
        <v>1725</v>
      </c>
    </row>
    <row r="1916" spans="1:4" ht="25.5">
      <c r="A1916" s="130">
        <f>IF((SUM('Раздел 3'!E57:E57)&gt;=SUM('Раздел 3'!F57:F57)),"","Неверно!")</f>
      </c>
      <c r="B1916" s="131">
        <v>124288</v>
      </c>
      <c r="C1916" s="118" t="s">
        <v>398</v>
      </c>
      <c r="D1916" s="118" t="s">
        <v>1725</v>
      </c>
    </row>
    <row r="1917" spans="1:4" ht="25.5">
      <c r="A1917" s="130">
        <f>IF((SUM('Раздел 3'!E58:E58)&gt;=SUM('Раздел 3'!F58:F58)),"","Неверно!")</f>
      </c>
      <c r="B1917" s="131">
        <v>124288</v>
      </c>
      <c r="C1917" s="118" t="s">
        <v>399</v>
      </c>
      <c r="D1917" s="118" t="s">
        <v>1725</v>
      </c>
    </row>
    <row r="1918" spans="1:4" ht="25.5">
      <c r="A1918" s="130">
        <f>IF((SUM('Раздел 3'!E59:E59)&gt;=SUM('Раздел 3'!F59:F59)),"","Неверно!")</f>
      </c>
      <c r="B1918" s="131">
        <v>124288</v>
      </c>
      <c r="C1918" s="118" t="s">
        <v>400</v>
      </c>
      <c r="D1918" s="118" t="s">
        <v>1725</v>
      </c>
    </row>
    <row r="1919" spans="1:4" ht="25.5">
      <c r="A1919" s="130">
        <f>IF((SUM('Раздел 3'!E60:E60)&gt;=SUM('Раздел 3'!F60:F60)),"","Неверно!")</f>
      </c>
      <c r="B1919" s="131">
        <v>124288</v>
      </c>
      <c r="C1919" s="118" t="s">
        <v>401</v>
      </c>
      <c r="D1919" s="118" t="s">
        <v>1725</v>
      </c>
    </row>
    <row r="1920" spans="1:4" ht="25.5">
      <c r="A1920" s="130">
        <f>IF((SUM('Раздел 3'!E61:E61)&gt;=SUM('Раздел 3'!F61:F61)),"","Неверно!")</f>
      </c>
      <c r="B1920" s="131">
        <v>124288</v>
      </c>
      <c r="C1920" s="118" t="s">
        <v>402</v>
      </c>
      <c r="D1920" s="118" t="s">
        <v>1725</v>
      </c>
    </row>
    <row r="1921" spans="1:4" ht="25.5">
      <c r="A1921" s="130">
        <f>IF((SUM('Раздел 3'!E62:E62)&gt;=SUM('Раздел 3'!F62:F62)),"","Неверно!")</f>
      </c>
      <c r="B1921" s="131">
        <v>124288</v>
      </c>
      <c r="C1921" s="118" t="s">
        <v>403</v>
      </c>
      <c r="D1921" s="118" t="s">
        <v>1725</v>
      </c>
    </row>
    <row r="1922" spans="1:4" ht="38.25">
      <c r="A1922" s="130">
        <f>IF((SUM('Раздел 3'!F4:F4)=SUM('Раздел 3'!G4:H4)+SUM('Раздел 3'!P4:X4)+SUM('Раздел 3'!Z4:AA4)),"","Неверно!")</f>
      </c>
      <c r="B1922" s="131">
        <v>124289</v>
      </c>
      <c r="C1922" s="118" t="s">
        <v>404</v>
      </c>
      <c r="D1922" s="118" t="s">
        <v>1726</v>
      </c>
    </row>
    <row r="1923" spans="1:4" ht="38.25">
      <c r="A1923" s="130">
        <f>IF((SUM('Раздел 3'!F5:F5)=SUM('Раздел 3'!G5:H5)+SUM('Раздел 3'!P5:X5)+SUM('Раздел 3'!Z5:AA5)),"","Неверно!")</f>
      </c>
      <c r="B1923" s="131">
        <v>124289</v>
      </c>
      <c r="C1923" s="118" t="s">
        <v>405</v>
      </c>
      <c r="D1923" s="118" t="s">
        <v>1726</v>
      </c>
    </row>
    <row r="1924" spans="1:4" ht="38.25">
      <c r="A1924" s="130">
        <f>IF((SUM('Раздел 3'!F6:F6)=SUM('Раздел 3'!G6:H6)+SUM('Раздел 3'!P6:X6)+SUM('Раздел 3'!Z6:AA6)),"","Неверно!")</f>
      </c>
      <c r="B1924" s="131">
        <v>124289</v>
      </c>
      <c r="C1924" s="118" t="s">
        <v>406</v>
      </c>
      <c r="D1924" s="118" t="s">
        <v>1726</v>
      </c>
    </row>
    <row r="1925" spans="1:4" ht="38.25">
      <c r="A1925" s="130">
        <f>IF((SUM('Раздел 3'!F7:F7)=SUM('Раздел 3'!G7:H7)+SUM('Раздел 3'!P7:X7)+SUM('Раздел 3'!Z7:AA7)),"","Неверно!")</f>
      </c>
      <c r="B1925" s="131">
        <v>124289</v>
      </c>
      <c r="C1925" s="118" t="s">
        <v>407</v>
      </c>
      <c r="D1925" s="118" t="s">
        <v>1726</v>
      </c>
    </row>
    <row r="1926" spans="1:4" ht="38.25">
      <c r="A1926" s="130">
        <f>IF((SUM('Раздел 3'!F8:F8)=SUM('Раздел 3'!G8:H8)+SUM('Раздел 3'!P8:X8)+SUM('Раздел 3'!Z8:AA8)),"","Неверно!")</f>
      </c>
      <c r="B1926" s="131">
        <v>124289</v>
      </c>
      <c r="C1926" s="118" t="s">
        <v>408</v>
      </c>
      <c r="D1926" s="118" t="s">
        <v>1726</v>
      </c>
    </row>
    <row r="1927" spans="1:4" ht="38.25">
      <c r="A1927" s="130">
        <f>IF((SUM('Раздел 3'!F9:F9)=SUM('Раздел 3'!G9:H9)+SUM('Раздел 3'!P9:X9)+SUM('Раздел 3'!Z9:AA9)),"","Неверно!")</f>
      </c>
      <c r="B1927" s="131">
        <v>124289</v>
      </c>
      <c r="C1927" s="118" t="s">
        <v>409</v>
      </c>
      <c r="D1927" s="118" t="s">
        <v>1726</v>
      </c>
    </row>
    <row r="1928" spans="1:4" ht="38.25">
      <c r="A1928" s="130">
        <f>IF((SUM('Раздел 3'!F10:F10)=SUM('Раздел 3'!G10:H10)+SUM('Раздел 3'!P10:X10)+SUM('Раздел 3'!Z10:AA10)),"","Неверно!")</f>
      </c>
      <c r="B1928" s="131">
        <v>124289</v>
      </c>
      <c r="C1928" s="118" t="s">
        <v>410</v>
      </c>
      <c r="D1928" s="118" t="s">
        <v>1726</v>
      </c>
    </row>
    <row r="1929" spans="1:4" ht="38.25">
      <c r="A1929" s="130">
        <f>IF((SUM('Раздел 3'!F11:F11)=SUM('Раздел 3'!G11:H11)+SUM('Раздел 3'!P11:X11)+SUM('Раздел 3'!Z11:AA11)),"","Неверно!")</f>
      </c>
      <c r="B1929" s="131">
        <v>124289</v>
      </c>
      <c r="C1929" s="118" t="s">
        <v>411</v>
      </c>
      <c r="D1929" s="118" t="s">
        <v>1726</v>
      </c>
    </row>
    <row r="1930" spans="1:4" ht="38.25">
      <c r="A1930" s="130">
        <f>IF((SUM('Раздел 3'!F12:F12)=SUM('Раздел 3'!G12:H12)+SUM('Раздел 3'!P12:X12)+SUM('Раздел 3'!Z12:AA12)),"","Неверно!")</f>
      </c>
      <c r="B1930" s="131">
        <v>124289</v>
      </c>
      <c r="C1930" s="118" t="s">
        <v>412</v>
      </c>
      <c r="D1930" s="118" t="s">
        <v>1726</v>
      </c>
    </row>
    <row r="1931" spans="1:4" ht="38.25">
      <c r="A1931" s="130">
        <f>IF((SUM('Раздел 3'!F13:F13)=SUM('Раздел 3'!G13:H13)+SUM('Раздел 3'!P13:X13)+SUM('Раздел 3'!Z13:AA13)),"","Неверно!")</f>
      </c>
      <c r="B1931" s="131">
        <v>124289</v>
      </c>
      <c r="C1931" s="118" t="s">
        <v>413</v>
      </c>
      <c r="D1931" s="118" t="s">
        <v>1726</v>
      </c>
    </row>
    <row r="1932" spans="1:4" ht="38.25">
      <c r="A1932" s="130">
        <f>IF((SUM('Раздел 3'!F14:F14)=SUM('Раздел 3'!G14:H14)+SUM('Раздел 3'!P14:X14)+SUM('Раздел 3'!Z14:AA14)),"","Неверно!")</f>
      </c>
      <c r="B1932" s="131">
        <v>124289</v>
      </c>
      <c r="C1932" s="118" t="s">
        <v>414</v>
      </c>
      <c r="D1932" s="118" t="s">
        <v>1726</v>
      </c>
    </row>
    <row r="1933" spans="1:4" ht="38.25">
      <c r="A1933" s="130">
        <f>IF((SUM('Раздел 3'!F15:F15)=SUM('Раздел 3'!G15:H15)+SUM('Раздел 3'!P15:X15)+SUM('Раздел 3'!Z15:AA15)),"","Неверно!")</f>
      </c>
      <c r="B1933" s="131">
        <v>124289</v>
      </c>
      <c r="C1933" s="118" t="s">
        <v>415</v>
      </c>
      <c r="D1933" s="118" t="s">
        <v>1726</v>
      </c>
    </row>
    <row r="1934" spans="1:4" ht="38.25">
      <c r="A1934" s="130">
        <f>IF((SUM('Раздел 3'!F16:F16)=SUM('Раздел 3'!G16:H16)+SUM('Раздел 3'!P16:X16)+SUM('Раздел 3'!Z16:AA16)),"","Неверно!")</f>
      </c>
      <c r="B1934" s="131">
        <v>124289</v>
      </c>
      <c r="C1934" s="118" t="s">
        <v>416</v>
      </c>
      <c r="D1934" s="118" t="s">
        <v>1726</v>
      </c>
    </row>
    <row r="1935" spans="1:4" ht="38.25">
      <c r="A1935" s="130">
        <f>IF((SUM('Раздел 3'!F17:F17)=SUM('Раздел 3'!G17:H17)+SUM('Раздел 3'!P17:X17)+SUM('Раздел 3'!Z17:AA17)),"","Неверно!")</f>
      </c>
      <c r="B1935" s="131">
        <v>124289</v>
      </c>
      <c r="C1935" s="118" t="s">
        <v>417</v>
      </c>
      <c r="D1935" s="118" t="s">
        <v>1726</v>
      </c>
    </row>
    <row r="1936" spans="1:4" ht="38.25">
      <c r="A1936" s="130">
        <f>IF((SUM('Раздел 3'!F18:F18)=SUM('Раздел 3'!G18:H18)+SUM('Раздел 3'!P18:X18)+SUM('Раздел 3'!Z18:AA18)),"","Неверно!")</f>
      </c>
      <c r="B1936" s="131">
        <v>124289</v>
      </c>
      <c r="C1936" s="118" t="s">
        <v>418</v>
      </c>
      <c r="D1936" s="118" t="s">
        <v>1726</v>
      </c>
    </row>
    <row r="1937" spans="1:4" ht="38.25">
      <c r="A1937" s="130">
        <f>IF((SUM('Раздел 3'!F19:F19)=SUM('Раздел 3'!G19:H19)+SUM('Раздел 3'!P19:X19)+SUM('Раздел 3'!Z19:AA19)),"","Неверно!")</f>
      </c>
      <c r="B1937" s="131">
        <v>124289</v>
      </c>
      <c r="C1937" s="118" t="s">
        <v>419</v>
      </c>
      <c r="D1937" s="118" t="s">
        <v>1726</v>
      </c>
    </row>
    <row r="1938" spans="1:4" ht="38.25">
      <c r="A1938" s="130">
        <f>IF((SUM('Раздел 3'!F20:F20)=SUM('Раздел 3'!G20:H20)+SUM('Раздел 3'!P20:X20)+SUM('Раздел 3'!Z20:AA20)),"","Неверно!")</f>
      </c>
      <c r="B1938" s="131">
        <v>124289</v>
      </c>
      <c r="C1938" s="118" t="s">
        <v>420</v>
      </c>
      <c r="D1938" s="118" t="s">
        <v>1726</v>
      </c>
    </row>
    <row r="1939" spans="1:4" ht="38.25">
      <c r="A1939" s="130">
        <f>IF((SUM('Раздел 3'!F21:F21)=SUM('Раздел 3'!G21:H21)+SUM('Раздел 3'!P21:X21)+SUM('Раздел 3'!Z21:AA21)),"","Неверно!")</f>
      </c>
      <c r="B1939" s="131">
        <v>124289</v>
      </c>
      <c r="C1939" s="118" t="s">
        <v>421</v>
      </c>
      <c r="D1939" s="118" t="s">
        <v>1726</v>
      </c>
    </row>
    <row r="1940" spans="1:4" ht="38.25">
      <c r="A1940" s="130">
        <f>IF((SUM('Раздел 3'!F22:F22)=SUM('Раздел 3'!G22:H22)+SUM('Раздел 3'!P22:X22)+SUM('Раздел 3'!Z22:AA22)),"","Неверно!")</f>
      </c>
      <c r="B1940" s="131">
        <v>124289</v>
      </c>
      <c r="C1940" s="118" t="s">
        <v>422</v>
      </c>
      <c r="D1940" s="118" t="s">
        <v>1726</v>
      </c>
    </row>
    <row r="1941" spans="1:4" ht="38.25">
      <c r="A1941" s="130">
        <f>IF((SUM('Раздел 3'!F23:F23)=SUM('Раздел 3'!G23:H23)+SUM('Раздел 3'!P23:X23)+SUM('Раздел 3'!Z23:AA23)),"","Неверно!")</f>
      </c>
      <c r="B1941" s="131">
        <v>124289</v>
      </c>
      <c r="C1941" s="118" t="s">
        <v>423</v>
      </c>
      <c r="D1941" s="118" t="s">
        <v>1726</v>
      </c>
    </row>
    <row r="1942" spans="1:4" ht="38.25">
      <c r="A1942" s="130">
        <f>IF((SUM('Раздел 3'!F24:F24)=SUM('Раздел 3'!G24:H24)+SUM('Раздел 3'!P24:X24)+SUM('Раздел 3'!Z24:AA24)),"","Неверно!")</f>
      </c>
      <c r="B1942" s="131">
        <v>124289</v>
      </c>
      <c r="C1942" s="118" t="s">
        <v>424</v>
      </c>
      <c r="D1942" s="118" t="s">
        <v>1726</v>
      </c>
    </row>
    <row r="1943" spans="1:4" ht="38.25">
      <c r="A1943" s="130">
        <f>IF((SUM('Раздел 3'!F25:F25)=SUM('Раздел 3'!G25:H25)+SUM('Раздел 3'!P25:X25)+SUM('Раздел 3'!Z25:AA25)),"","Неверно!")</f>
      </c>
      <c r="B1943" s="131">
        <v>124289</v>
      </c>
      <c r="C1943" s="118" t="s">
        <v>425</v>
      </c>
      <c r="D1943" s="118" t="s">
        <v>1726</v>
      </c>
    </row>
    <row r="1944" spans="1:4" ht="38.25">
      <c r="A1944" s="130">
        <f>IF((SUM('Раздел 3'!F26:F26)=SUM('Раздел 3'!G26:H26)+SUM('Раздел 3'!P26:X26)+SUM('Раздел 3'!Z26:AA26)),"","Неверно!")</f>
      </c>
      <c r="B1944" s="131">
        <v>124289</v>
      </c>
      <c r="C1944" s="118" t="s">
        <v>426</v>
      </c>
      <c r="D1944" s="118" t="s">
        <v>1726</v>
      </c>
    </row>
    <row r="1945" spans="1:4" ht="38.25">
      <c r="A1945" s="130">
        <f>IF((SUM('Раздел 3'!F27:F27)=SUM('Раздел 3'!G27:H27)+SUM('Раздел 3'!P27:X27)+SUM('Раздел 3'!Z27:AA27)),"","Неверно!")</f>
      </c>
      <c r="B1945" s="131">
        <v>124289</v>
      </c>
      <c r="C1945" s="118" t="s">
        <v>427</v>
      </c>
      <c r="D1945" s="118" t="s">
        <v>1726</v>
      </c>
    </row>
    <row r="1946" spans="1:4" ht="38.25">
      <c r="A1946" s="130">
        <f>IF((SUM('Раздел 3'!F28:F28)=SUM('Раздел 3'!G28:H28)+SUM('Раздел 3'!P28:X28)+SUM('Раздел 3'!Z28:AA28)),"","Неверно!")</f>
      </c>
      <c r="B1946" s="131">
        <v>124289</v>
      </c>
      <c r="C1946" s="118" t="s">
        <v>428</v>
      </c>
      <c r="D1946" s="118" t="s">
        <v>1726</v>
      </c>
    </row>
    <row r="1947" spans="1:4" ht="38.25">
      <c r="A1947" s="130">
        <f>IF((SUM('Раздел 3'!F29:F29)=SUM('Раздел 3'!G29:H29)+SUM('Раздел 3'!P29:X29)+SUM('Раздел 3'!Z29:AA29)),"","Неверно!")</f>
      </c>
      <c r="B1947" s="131">
        <v>124289</v>
      </c>
      <c r="C1947" s="118" t="s">
        <v>429</v>
      </c>
      <c r="D1947" s="118" t="s">
        <v>1726</v>
      </c>
    </row>
    <row r="1948" spans="1:4" ht="38.25">
      <c r="A1948" s="130">
        <f>IF((SUM('Раздел 3'!F30:F30)=SUM('Раздел 3'!G30:H30)+SUM('Раздел 3'!P30:X30)+SUM('Раздел 3'!Z30:AA30)),"","Неверно!")</f>
      </c>
      <c r="B1948" s="131">
        <v>124289</v>
      </c>
      <c r="C1948" s="118" t="s">
        <v>430</v>
      </c>
      <c r="D1948" s="118" t="s">
        <v>1726</v>
      </c>
    </row>
    <row r="1949" spans="1:4" ht="38.25">
      <c r="A1949" s="130">
        <f>IF((SUM('Раздел 3'!F31:F31)=SUM('Раздел 3'!G31:H31)+SUM('Раздел 3'!P31:X31)+SUM('Раздел 3'!Z31:AA31)),"","Неверно!")</f>
      </c>
      <c r="B1949" s="131">
        <v>124289</v>
      </c>
      <c r="C1949" s="118" t="s">
        <v>431</v>
      </c>
      <c r="D1949" s="118" t="s">
        <v>1726</v>
      </c>
    </row>
    <row r="1950" spans="1:4" ht="38.25">
      <c r="A1950" s="130">
        <f>IF((SUM('Раздел 3'!F32:F32)=SUM('Раздел 3'!G32:H32)+SUM('Раздел 3'!P32:X32)+SUM('Раздел 3'!Z32:AA32)),"","Неверно!")</f>
      </c>
      <c r="B1950" s="131">
        <v>124289</v>
      </c>
      <c r="C1950" s="118" t="s">
        <v>432</v>
      </c>
      <c r="D1950" s="118" t="s">
        <v>1726</v>
      </c>
    </row>
    <row r="1951" spans="1:4" ht="38.25">
      <c r="A1951" s="130">
        <f>IF((SUM('Раздел 3'!F33:F33)=SUM('Раздел 3'!G33:H33)+SUM('Раздел 3'!P33:X33)+SUM('Раздел 3'!Z33:AA33)),"","Неверно!")</f>
      </c>
      <c r="B1951" s="131">
        <v>124289</v>
      </c>
      <c r="C1951" s="118" t="s">
        <v>433</v>
      </c>
      <c r="D1951" s="118" t="s">
        <v>1726</v>
      </c>
    </row>
    <row r="1952" spans="1:4" ht="38.25">
      <c r="A1952" s="130">
        <f>IF((SUM('Раздел 3'!F34:F34)=SUM('Раздел 3'!G34:H34)+SUM('Раздел 3'!P34:X34)+SUM('Раздел 3'!Z34:AA34)),"","Неверно!")</f>
      </c>
      <c r="B1952" s="131">
        <v>124289</v>
      </c>
      <c r="C1952" s="118" t="s">
        <v>434</v>
      </c>
      <c r="D1952" s="118" t="s">
        <v>1726</v>
      </c>
    </row>
    <row r="1953" spans="1:4" ht="38.25">
      <c r="A1953" s="130">
        <f>IF((SUM('Раздел 3'!F35:F35)=SUM('Раздел 3'!G35:H35)+SUM('Раздел 3'!P35:X35)+SUM('Раздел 3'!Z35:AA35)),"","Неверно!")</f>
      </c>
      <c r="B1953" s="131">
        <v>124289</v>
      </c>
      <c r="C1953" s="118" t="s">
        <v>435</v>
      </c>
      <c r="D1953" s="118" t="s">
        <v>1726</v>
      </c>
    </row>
    <row r="1954" spans="1:4" ht="38.25">
      <c r="A1954" s="130">
        <f>IF((SUM('Раздел 3'!F36:F36)=SUM('Раздел 3'!G36:H36)+SUM('Раздел 3'!P36:X36)+SUM('Раздел 3'!Z36:AA36)),"","Неверно!")</f>
      </c>
      <c r="B1954" s="131">
        <v>124289</v>
      </c>
      <c r="C1954" s="118" t="s">
        <v>436</v>
      </c>
      <c r="D1954" s="118" t="s">
        <v>1726</v>
      </c>
    </row>
    <row r="1955" spans="1:4" ht="38.25">
      <c r="A1955" s="130">
        <f>IF((SUM('Раздел 3'!F37:F37)=SUM('Раздел 3'!G37:H37)+SUM('Раздел 3'!P37:X37)+SUM('Раздел 3'!Z37:AA37)),"","Неверно!")</f>
      </c>
      <c r="B1955" s="131">
        <v>124289</v>
      </c>
      <c r="C1955" s="118" t="s">
        <v>437</v>
      </c>
      <c r="D1955" s="118" t="s">
        <v>1726</v>
      </c>
    </row>
    <row r="1956" spans="1:4" ht="38.25">
      <c r="A1956" s="130">
        <f>IF((SUM('Раздел 3'!F38:F38)=SUM('Раздел 3'!G38:H38)+SUM('Раздел 3'!P38:X38)+SUM('Раздел 3'!Z38:AA38)),"","Неверно!")</f>
      </c>
      <c r="B1956" s="131">
        <v>124289</v>
      </c>
      <c r="C1956" s="118" t="s">
        <v>438</v>
      </c>
      <c r="D1956" s="118" t="s">
        <v>1726</v>
      </c>
    </row>
    <row r="1957" spans="1:4" ht="38.25">
      <c r="A1957" s="130">
        <f>IF((SUM('Раздел 3'!F39:F39)=SUM('Раздел 3'!G39:H39)+SUM('Раздел 3'!P39:X39)+SUM('Раздел 3'!Z39:AA39)),"","Неверно!")</f>
      </c>
      <c r="B1957" s="131">
        <v>124289</v>
      </c>
      <c r="C1957" s="118" t="s">
        <v>439</v>
      </c>
      <c r="D1957" s="118" t="s">
        <v>1726</v>
      </c>
    </row>
    <row r="1958" spans="1:4" ht="38.25">
      <c r="A1958" s="130">
        <f>IF((SUM('Раздел 3'!F40:F40)=SUM('Раздел 3'!G40:H40)+SUM('Раздел 3'!P40:X40)+SUM('Раздел 3'!Z40:AA40)),"","Неверно!")</f>
      </c>
      <c r="B1958" s="131">
        <v>124289</v>
      </c>
      <c r="C1958" s="118" t="s">
        <v>440</v>
      </c>
      <c r="D1958" s="118" t="s">
        <v>1726</v>
      </c>
    </row>
    <row r="1959" spans="1:4" ht="38.25">
      <c r="A1959" s="130">
        <f>IF((SUM('Раздел 3'!F41:F41)=SUM('Раздел 3'!G41:H41)+SUM('Раздел 3'!P41:X41)+SUM('Раздел 3'!Z41:AA41)),"","Неверно!")</f>
      </c>
      <c r="B1959" s="131">
        <v>124289</v>
      </c>
      <c r="C1959" s="118" t="s">
        <v>441</v>
      </c>
      <c r="D1959" s="118" t="s">
        <v>1726</v>
      </c>
    </row>
    <row r="1960" spans="1:4" ht="38.25">
      <c r="A1960" s="130">
        <f>IF((SUM('Раздел 3'!F42:F42)=SUM('Раздел 3'!G42:H42)+SUM('Раздел 3'!P42:X42)+SUM('Раздел 3'!Z42:AA42)),"","Неверно!")</f>
      </c>
      <c r="B1960" s="131">
        <v>124289</v>
      </c>
      <c r="C1960" s="118" t="s">
        <v>442</v>
      </c>
      <c r="D1960" s="118" t="s">
        <v>1726</v>
      </c>
    </row>
    <row r="1961" spans="1:4" ht="38.25">
      <c r="A1961" s="130">
        <f>IF((SUM('Раздел 3'!F43:F43)=SUM('Раздел 3'!G43:H43)+SUM('Раздел 3'!P43:X43)+SUM('Раздел 3'!Z43:AA43)),"","Неверно!")</f>
      </c>
      <c r="B1961" s="131">
        <v>124289</v>
      </c>
      <c r="C1961" s="118" t="s">
        <v>443</v>
      </c>
      <c r="D1961" s="118" t="s">
        <v>1726</v>
      </c>
    </row>
    <row r="1962" spans="1:4" ht="38.25">
      <c r="A1962" s="130">
        <f>IF((SUM('Раздел 3'!F44:F44)=SUM('Раздел 3'!G44:H44)+SUM('Раздел 3'!P44:X44)+SUM('Раздел 3'!Z44:AA44)),"","Неверно!")</f>
      </c>
      <c r="B1962" s="131">
        <v>124289</v>
      </c>
      <c r="C1962" s="118" t="s">
        <v>444</v>
      </c>
      <c r="D1962" s="118" t="s">
        <v>1726</v>
      </c>
    </row>
    <row r="1963" spans="1:4" ht="38.25">
      <c r="A1963" s="130">
        <f>IF((SUM('Раздел 3'!F45:F45)=SUM('Раздел 3'!G45:H45)+SUM('Раздел 3'!P45:X45)+SUM('Раздел 3'!Z45:AA45)),"","Неверно!")</f>
      </c>
      <c r="B1963" s="131">
        <v>124289</v>
      </c>
      <c r="C1963" s="118" t="s">
        <v>445</v>
      </c>
      <c r="D1963" s="118" t="s">
        <v>1726</v>
      </c>
    </row>
    <row r="1964" spans="1:4" ht="38.25">
      <c r="A1964" s="130">
        <f>IF((SUM('Раздел 3'!F46:F46)=SUM('Раздел 3'!G46:H46)+SUM('Раздел 3'!P46:X46)+SUM('Раздел 3'!Z46:AA46)),"","Неверно!")</f>
      </c>
      <c r="B1964" s="131">
        <v>124289</v>
      </c>
      <c r="C1964" s="118" t="s">
        <v>446</v>
      </c>
      <c r="D1964" s="118" t="s">
        <v>1726</v>
      </c>
    </row>
    <row r="1965" spans="1:4" ht="38.25">
      <c r="A1965" s="130">
        <f>IF((SUM('Раздел 3'!F47:F47)=SUM('Раздел 3'!G47:H47)+SUM('Раздел 3'!P47:X47)+SUM('Раздел 3'!Z47:AA47)),"","Неверно!")</f>
      </c>
      <c r="B1965" s="131">
        <v>124289</v>
      </c>
      <c r="C1965" s="118" t="s">
        <v>447</v>
      </c>
      <c r="D1965" s="118" t="s">
        <v>1726</v>
      </c>
    </row>
    <row r="1966" spans="1:4" ht="38.25">
      <c r="A1966" s="130">
        <f>IF((SUM('Раздел 3'!F48:F48)=SUM('Раздел 3'!G48:H48)+SUM('Раздел 3'!P48:X48)+SUM('Раздел 3'!Z48:AA48)),"","Неверно!")</f>
      </c>
      <c r="B1966" s="131">
        <v>124289</v>
      </c>
      <c r="C1966" s="118" t="s">
        <v>448</v>
      </c>
      <c r="D1966" s="118" t="s">
        <v>1726</v>
      </c>
    </row>
    <row r="1967" spans="1:4" ht="38.25">
      <c r="A1967" s="130">
        <f>IF((SUM('Раздел 3'!F49:F49)=SUM('Раздел 3'!G49:H49)+SUM('Раздел 3'!P49:X49)+SUM('Раздел 3'!Z49:AA49)),"","Неверно!")</f>
      </c>
      <c r="B1967" s="131">
        <v>124289</v>
      </c>
      <c r="C1967" s="118" t="s">
        <v>449</v>
      </c>
      <c r="D1967" s="118" t="s">
        <v>1726</v>
      </c>
    </row>
    <row r="1968" spans="1:4" ht="38.25">
      <c r="A1968" s="130">
        <f>IF((SUM('Раздел 3'!F50:F50)=SUM('Раздел 3'!G50:H50)+SUM('Раздел 3'!P50:X50)+SUM('Раздел 3'!Z50:AA50)),"","Неверно!")</f>
      </c>
      <c r="B1968" s="131">
        <v>124289</v>
      </c>
      <c r="C1968" s="118" t="s">
        <v>450</v>
      </c>
      <c r="D1968" s="118" t="s">
        <v>1726</v>
      </c>
    </row>
    <row r="1969" spans="1:4" ht="38.25">
      <c r="A1969" s="130">
        <f>IF((SUM('Раздел 3'!F51:F51)=SUM('Раздел 3'!G51:H51)+SUM('Раздел 3'!P51:X51)+SUM('Раздел 3'!Z51:AA51)),"","Неверно!")</f>
      </c>
      <c r="B1969" s="131">
        <v>124289</v>
      </c>
      <c r="C1969" s="118" t="s">
        <v>451</v>
      </c>
      <c r="D1969" s="118" t="s">
        <v>1726</v>
      </c>
    </row>
    <row r="1970" spans="1:4" ht="38.25">
      <c r="A1970" s="130">
        <f>IF((SUM('Раздел 3'!F52:F52)=SUM('Раздел 3'!G52:H52)+SUM('Раздел 3'!P52:X52)+SUM('Раздел 3'!Z52:AA52)),"","Неверно!")</f>
      </c>
      <c r="B1970" s="131">
        <v>124289</v>
      </c>
      <c r="C1970" s="118" t="s">
        <v>452</v>
      </c>
      <c r="D1970" s="118" t="s">
        <v>1726</v>
      </c>
    </row>
    <row r="1971" spans="1:4" ht="38.25">
      <c r="A1971" s="130">
        <f>IF((SUM('Раздел 3'!F53:F53)=SUM('Раздел 3'!G53:H53)+SUM('Раздел 3'!P53:X53)+SUM('Раздел 3'!Z53:AA53)),"","Неверно!")</f>
      </c>
      <c r="B1971" s="131">
        <v>124289</v>
      </c>
      <c r="C1971" s="118" t="s">
        <v>453</v>
      </c>
      <c r="D1971" s="118" t="s">
        <v>1726</v>
      </c>
    </row>
    <row r="1972" spans="1:4" ht="38.25">
      <c r="A1972" s="130">
        <f>IF((SUM('Раздел 3'!F54:F54)=SUM('Раздел 3'!G54:H54)+SUM('Раздел 3'!P54:X54)+SUM('Раздел 3'!Z54:AA54)),"","Неверно!")</f>
      </c>
      <c r="B1972" s="131">
        <v>124289</v>
      </c>
      <c r="C1972" s="118" t="s">
        <v>454</v>
      </c>
      <c r="D1972" s="118" t="s">
        <v>1726</v>
      </c>
    </row>
    <row r="1973" spans="1:4" ht="38.25">
      <c r="A1973" s="130">
        <f>IF((SUM('Раздел 3'!F55:F55)=SUM('Раздел 3'!G55:H55)+SUM('Раздел 3'!P55:X55)+SUM('Раздел 3'!Z55:AA55)),"","Неверно!")</f>
      </c>
      <c r="B1973" s="131">
        <v>124289</v>
      </c>
      <c r="C1973" s="118" t="s">
        <v>455</v>
      </c>
      <c r="D1973" s="118" t="s">
        <v>1726</v>
      </c>
    </row>
    <row r="1974" spans="1:4" ht="38.25">
      <c r="A1974" s="130">
        <f>IF((SUM('Раздел 3'!F56:F56)=SUM('Раздел 3'!G56:H56)+SUM('Раздел 3'!P56:X56)+SUM('Раздел 3'!Z56:AA56)),"","Неверно!")</f>
      </c>
      <c r="B1974" s="131">
        <v>124289</v>
      </c>
      <c r="C1974" s="118" t="s">
        <v>456</v>
      </c>
      <c r="D1974" s="118" t="s">
        <v>1726</v>
      </c>
    </row>
    <row r="1975" spans="1:4" ht="38.25">
      <c r="A1975" s="130">
        <f>IF((SUM('Раздел 3'!F57:F57)=SUM('Раздел 3'!G57:H57)+SUM('Раздел 3'!P57:X57)+SUM('Раздел 3'!Z57:AA57)),"","Неверно!")</f>
      </c>
      <c r="B1975" s="131">
        <v>124289</v>
      </c>
      <c r="C1975" s="118" t="s">
        <v>457</v>
      </c>
      <c r="D1975" s="118" t="s">
        <v>1726</v>
      </c>
    </row>
    <row r="1976" spans="1:4" ht="38.25">
      <c r="A1976" s="130">
        <f>IF((SUM('Раздел 3'!F58:F58)=SUM('Раздел 3'!G58:H58)+SUM('Раздел 3'!P58:X58)+SUM('Раздел 3'!Z58:AA58)),"","Неверно!")</f>
      </c>
      <c r="B1976" s="131">
        <v>124289</v>
      </c>
      <c r="C1976" s="118" t="s">
        <v>458</v>
      </c>
      <c r="D1976" s="118" t="s">
        <v>1726</v>
      </c>
    </row>
    <row r="1977" spans="1:4" ht="38.25">
      <c r="A1977" s="130">
        <f>IF((SUM('Раздел 3'!F59:F59)=SUM('Раздел 3'!G59:H59)+SUM('Раздел 3'!P59:X59)+SUM('Раздел 3'!Z59:AA59)),"","Неверно!")</f>
      </c>
      <c r="B1977" s="131">
        <v>124289</v>
      </c>
      <c r="C1977" s="118" t="s">
        <v>629</v>
      </c>
      <c r="D1977" s="118" t="s">
        <v>1726</v>
      </c>
    </row>
    <row r="1978" spans="1:4" ht="38.25">
      <c r="A1978" s="130">
        <f>IF((SUM('Раздел 3'!F60:F60)=SUM('Раздел 3'!G60:H60)+SUM('Раздел 3'!P60:X60)+SUM('Раздел 3'!Z60:AA60)),"","Неверно!")</f>
      </c>
      <c r="B1978" s="131">
        <v>124289</v>
      </c>
      <c r="C1978" s="118" t="s">
        <v>630</v>
      </c>
      <c r="D1978" s="118" t="s">
        <v>1726</v>
      </c>
    </row>
    <row r="1979" spans="1:4" ht="38.25">
      <c r="A1979" s="130">
        <f>IF((SUM('Раздел 3'!F61:F61)=SUM('Раздел 3'!G61:H61)+SUM('Раздел 3'!P61:X61)+SUM('Раздел 3'!Z61:AA61)),"","Неверно!")</f>
      </c>
      <c r="B1979" s="131">
        <v>124289</v>
      </c>
      <c r="C1979" s="118" t="s">
        <v>631</v>
      </c>
      <c r="D1979" s="118" t="s">
        <v>1726</v>
      </c>
    </row>
    <row r="1980" spans="1:4" ht="38.25">
      <c r="A1980" s="130">
        <f>IF((SUM('Раздел 3'!F62:F62)=SUM('Раздел 3'!G62:H62)+SUM('Раздел 3'!P62:X62)+SUM('Раздел 3'!Z62:AA62)),"","Неверно!")</f>
      </c>
      <c r="B1980" s="131">
        <v>124289</v>
      </c>
      <c r="C1980" s="118" t="s">
        <v>632</v>
      </c>
      <c r="D1980" s="118" t="s">
        <v>1726</v>
      </c>
    </row>
    <row r="1981" spans="1:4" ht="25.5">
      <c r="A1981" s="130">
        <f>IF((SUM('Раздел 3'!H4:H4)=SUM('Раздел 3'!I4:O4)),"","Неверно!")</f>
      </c>
      <c r="B1981" s="131">
        <v>124290</v>
      </c>
      <c r="C1981" s="118" t="s">
        <v>633</v>
      </c>
      <c r="D1981" s="118" t="s">
        <v>1727</v>
      </c>
    </row>
    <row r="1982" spans="1:4" ht="25.5">
      <c r="A1982" s="130">
        <f>IF((SUM('Раздел 3'!H5:H5)=SUM('Раздел 3'!I5:O5)),"","Неверно!")</f>
      </c>
      <c r="B1982" s="131">
        <v>124290</v>
      </c>
      <c r="C1982" s="118" t="s">
        <v>634</v>
      </c>
      <c r="D1982" s="118" t="s">
        <v>1727</v>
      </c>
    </row>
    <row r="1983" spans="1:4" ht="25.5">
      <c r="A1983" s="130">
        <f>IF((SUM('Раздел 3'!H6:H6)=SUM('Раздел 3'!I6:O6)),"","Неверно!")</f>
      </c>
      <c r="B1983" s="131">
        <v>124290</v>
      </c>
      <c r="C1983" s="118" t="s">
        <v>635</v>
      </c>
      <c r="D1983" s="118" t="s">
        <v>1727</v>
      </c>
    </row>
    <row r="1984" spans="1:4" ht="25.5">
      <c r="A1984" s="130">
        <f>IF((SUM('Раздел 3'!H7:H7)=SUM('Раздел 3'!I7:O7)),"","Неверно!")</f>
      </c>
      <c r="B1984" s="131">
        <v>124290</v>
      </c>
      <c r="C1984" s="118" t="s">
        <v>636</v>
      </c>
      <c r="D1984" s="118" t="s">
        <v>1727</v>
      </c>
    </row>
    <row r="1985" spans="1:4" ht="25.5">
      <c r="A1985" s="130">
        <f>IF((SUM('Раздел 3'!H8:H8)=SUM('Раздел 3'!I8:O8)),"","Неверно!")</f>
      </c>
      <c r="B1985" s="131">
        <v>124290</v>
      </c>
      <c r="C1985" s="118" t="s">
        <v>637</v>
      </c>
      <c r="D1985" s="118" t="s">
        <v>1727</v>
      </c>
    </row>
    <row r="1986" spans="1:4" ht="25.5">
      <c r="A1986" s="130">
        <f>IF((SUM('Раздел 3'!H9:H9)=SUM('Раздел 3'!I9:O9)),"","Неверно!")</f>
      </c>
      <c r="B1986" s="131">
        <v>124290</v>
      </c>
      <c r="C1986" s="118" t="s">
        <v>638</v>
      </c>
      <c r="D1986" s="118" t="s">
        <v>1727</v>
      </c>
    </row>
    <row r="1987" spans="1:4" ht="25.5">
      <c r="A1987" s="130">
        <f>IF((SUM('Раздел 3'!H10:H10)=SUM('Раздел 3'!I10:O10)),"","Неверно!")</f>
      </c>
      <c r="B1987" s="131">
        <v>124290</v>
      </c>
      <c r="C1987" s="118" t="s">
        <v>639</v>
      </c>
      <c r="D1987" s="118" t="s">
        <v>1727</v>
      </c>
    </row>
    <row r="1988" spans="1:4" ht="25.5">
      <c r="A1988" s="130">
        <f>IF((SUM('Раздел 3'!H11:H11)=SUM('Раздел 3'!I11:O11)),"","Неверно!")</f>
      </c>
      <c r="B1988" s="131">
        <v>124290</v>
      </c>
      <c r="C1988" s="118" t="s">
        <v>640</v>
      </c>
      <c r="D1988" s="118" t="s">
        <v>1727</v>
      </c>
    </row>
    <row r="1989" spans="1:4" ht="25.5">
      <c r="A1989" s="130">
        <f>IF((SUM('Раздел 3'!H12:H12)=SUM('Раздел 3'!I12:O12)),"","Неверно!")</f>
      </c>
      <c r="B1989" s="131">
        <v>124290</v>
      </c>
      <c r="C1989" s="118" t="s">
        <v>641</v>
      </c>
      <c r="D1989" s="118" t="s">
        <v>1727</v>
      </c>
    </row>
    <row r="1990" spans="1:4" ht="25.5">
      <c r="A1990" s="130">
        <f>IF((SUM('Раздел 3'!H13:H13)=SUM('Раздел 3'!I13:O13)),"","Неверно!")</f>
      </c>
      <c r="B1990" s="131">
        <v>124290</v>
      </c>
      <c r="C1990" s="118" t="s">
        <v>642</v>
      </c>
      <c r="D1990" s="118" t="s">
        <v>1727</v>
      </c>
    </row>
    <row r="1991" spans="1:4" ht="25.5">
      <c r="A1991" s="130">
        <f>IF((SUM('Раздел 3'!H14:H14)=SUM('Раздел 3'!I14:O14)),"","Неверно!")</f>
      </c>
      <c r="B1991" s="131">
        <v>124290</v>
      </c>
      <c r="C1991" s="118" t="s">
        <v>643</v>
      </c>
      <c r="D1991" s="118" t="s">
        <v>1727</v>
      </c>
    </row>
    <row r="1992" spans="1:4" ht="25.5">
      <c r="A1992" s="130">
        <f>IF((SUM('Раздел 3'!H15:H15)=SUM('Раздел 3'!I15:O15)),"","Неверно!")</f>
      </c>
      <c r="B1992" s="131">
        <v>124290</v>
      </c>
      <c r="C1992" s="118" t="s">
        <v>644</v>
      </c>
      <c r="D1992" s="118" t="s">
        <v>1727</v>
      </c>
    </row>
    <row r="1993" spans="1:4" ht="25.5">
      <c r="A1993" s="130">
        <f>IF((SUM('Раздел 3'!H16:H16)=SUM('Раздел 3'!I16:O16)),"","Неверно!")</f>
      </c>
      <c r="B1993" s="131">
        <v>124290</v>
      </c>
      <c r="C1993" s="118" t="s">
        <v>645</v>
      </c>
      <c r="D1993" s="118" t="s">
        <v>1727</v>
      </c>
    </row>
    <row r="1994" spans="1:4" ht="25.5">
      <c r="A1994" s="130">
        <f>IF((SUM('Раздел 3'!H17:H17)=SUM('Раздел 3'!I17:O17)),"","Неверно!")</f>
      </c>
      <c r="B1994" s="131">
        <v>124290</v>
      </c>
      <c r="C1994" s="118" t="s">
        <v>646</v>
      </c>
      <c r="D1994" s="118" t="s">
        <v>1727</v>
      </c>
    </row>
    <row r="1995" spans="1:4" ht="25.5">
      <c r="A1995" s="130">
        <f>IF((SUM('Раздел 3'!H18:H18)=SUM('Раздел 3'!I18:O18)),"","Неверно!")</f>
      </c>
      <c r="B1995" s="131">
        <v>124290</v>
      </c>
      <c r="C1995" s="118" t="s">
        <v>647</v>
      </c>
      <c r="D1995" s="118" t="s">
        <v>1727</v>
      </c>
    </row>
    <row r="1996" spans="1:4" ht="25.5">
      <c r="A1996" s="130">
        <f>IF((SUM('Раздел 3'!H19:H19)=SUM('Раздел 3'!I19:O19)),"","Неверно!")</f>
      </c>
      <c r="B1996" s="131">
        <v>124290</v>
      </c>
      <c r="C1996" s="118" t="s">
        <v>648</v>
      </c>
      <c r="D1996" s="118" t="s">
        <v>1727</v>
      </c>
    </row>
    <row r="1997" spans="1:4" ht="25.5">
      <c r="A1997" s="130">
        <f>IF((SUM('Раздел 3'!H20:H20)=SUM('Раздел 3'!I20:O20)),"","Неверно!")</f>
      </c>
      <c r="B1997" s="131">
        <v>124290</v>
      </c>
      <c r="C1997" s="118" t="s">
        <v>649</v>
      </c>
      <c r="D1997" s="118" t="s">
        <v>1727</v>
      </c>
    </row>
    <row r="1998" spans="1:4" ht="25.5">
      <c r="A1998" s="130">
        <f>IF((SUM('Раздел 3'!H21:H21)=SUM('Раздел 3'!I21:O21)),"","Неверно!")</f>
      </c>
      <c r="B1998" s="131">
        <v>124290</v>
      </c>
      <c r="C1998" s="118" t="s">
        <v>650</v>
      </c>
      <c r="D1998" s="118" t="s">
        <v>1727</v>
      </c>
    </row>
    <row r="1999" spans="1:4" ht="25.5">
      <c r="A1999" s="130">
        <f>IF((SUM('Раздел 3'!H22:H22)=SUM('Раздел 3'!I22:O22)),"","Неверно!")</f>
      </c>
      <c r="B1999" s="131">
        <v>124290</v>
      </c>
      <c r="C1999" s="118" t="s">
        <v>651</v>
      </c>
      <c r="D1999" s="118" t="s">
        <v>1727</v>
      </c>
    </row>
    <row r="2000" spans="1:4" ht="25.5">
      <c r="A2000" s="130">
        <f>IF((SUM('Раздел 3'!H23:H23)=SUM('Раздел 3'!I23:O23)),"","Неверно!")</f>
      </c>
      <c r="B2000" s="131">
        <v>124290</v>
      </c>
      <c r="C2000" s="118" t="s">
        <v>652</v>
      </c>
      <c r="D2000" s="118" t="s">
        <v>1727</v>
      </c>
    </row>
    <row r="2001" spans="1:4" ht="25.5">
      <c r="A2001" s="130">
        <f>IF((SUM('Раздел 3'!H24:H24)=SUM('Раздел 3'!I24:O24)),"","Неверно!")</f>
      </c>
      <c r="B2001" s="131">
        <v>124290</v>
      </c>
      <c r="C2001" s="118" t="s">
        <v>653</v>
      </c>
      <c r="D2001" s="118" t="s">
        <v>1727</v>
      </c>
    </row>
    <row r="2002" spans="1:4" ht="25.5">
      <c r="A2002" s="130">
        <f>IF((SUM('Раздел 3'!H25:H25)=SUM('Раздел 3'!I25:O25)),"","Неверно!")</f>
      </c>
      <c r="B2002" s="131">
        <v>124290</v>
      </c>
      <c r="C2002" s="118" t="s">
        <v>654</v>
      </c>
      <c r="D2002" s="118" t="s">
        <v>1727</v>
      </c>
    </row>
    <row r="2003" spans="1:4" ht="25.5">
      <c r="A2003" s="130">
        <f>IF((SUM('Раздел 3'!H26:H26)=SUM('Раздел 3'!I26:O26)),"","Неверно!")</f>
      </c>
      <c r="B2003" s="131">
        <v>124290</v>
      </c>
      <c r="C2003" s="118" t="s">
        <v>655</v>
      </c>
      <c r="D2003" s="118" t="s">
        <v>1727</v>
      </c>
    </row>
    <row r="2004" spans="1:4" ht="25.5">
      <c r="A2004" s="130">
        <f>IF((SUM('Раздел 3'!H27:H27)=SUM('Раздел 3'!I27:O27)),"","Неверно!")</f>
      </c>
      <c r="B2004" s="131">
        <v>124290</v>
      </c>
      <c r="C2004" s="118" t="s">
        <v>0</v>
      </c>
      <c r="D2004" s="118" t="s">
        <v>1727</v>
      </c>
    </row>
    <row r="2005" spans="1:4" ht="25.5">
      <c r="A2005" s="130">
        <f>IF((SUM('Раздел 3'!H28:H28)=SUM('Раздел 3'!I28:O28)),"","Неверно!")</f>
      </c>
      <c r="B2005" s="131">
        <v>124290</v>
      </c>
      <c r="C2005" s="118" t="s">
        <v>1</v>
      </c>
      <c r="D2005" s="118" t="s">
        <v>1727</v>
      </c>
    </row>
    <row r="2006" spans="1:4" ht="25.5">
      <c r="A2006" s="130">
        <f>IF((SUM('Раздел 3'!H29:H29)=SUM('Раздел 3'!I29:O29)),"","Неверно!")</f>
      </c>
      <c r="B2006" s="131">
        <v>124290</v>
      </c>
      <c r="C2006" s="118" t="s">
        <v>2</v>
      </c>
      <c r="D2006" s="118" t="s">
        <v>1727</v>
      </c>
    </row>
    <row r="2007" spans="1:4" ht="25.5">
      <c r="A2007" s="130">
        <f>IF((SUM('Раздел 3'!H30:H30)=SUM('Раздел 3'!I30:O30)),"","Неверно!")</f>
      </c>
      <c r="B2007" s="131">
        <v>124290</v>
      </c>
      <c r="C2007" s="118" t="s">
        <v>3</v>
      </c>
      <c r="D2007" s="118" t="s">
        <v>1727</v>
      </c>
    </row>
    <row r="2008" spans="1:4" ht="25.5">
      <c r="A2008" s="130">
        <f>IF((SUM('Раздел 3'!H31:H31)=SUM('Раздел 3'!I31:O31)),"","Неверно!")</f>
      </c>
      <c r="B2008" s="131">
        <v>124290</v>
      </c>
      <c r="C2008" s="118" t="s">
        <v>4</v>
      </c>
      <c r="D2008" s="118" t="s">
        <v>1727</v>
      </c>
    </row>
    <row r="2009" spans="1:4" ht="25.5">
      <c r="A2009" s="130">
        <f>IF((SUM('Раздел 3'!H32:H32)=SUM('Раздел 3'!I32:O32)),"","Неверно!")</f>
      </c>
      <c r="B2009" s="131">
        <v>124290</v>
      </c>
      <c r="C2009" s="118" t="s">
        <v>5</v>
      </c>
      <c r="D2009" s="118" t="s">
        <v>1727</v>
      </c>
    </row>
    <row r="2010" spans="1:4" ht="25.5">
      <c r="A2010" s="130">
        <f>IF((SUM('Раздел 3'!H33:H33)=SUM('Раздел 3'!I33:O33)),"","Неверно!")</f>
      </c>
      <c r="B2010" s="131">
        <v>124290</v>
      </c>
      <c r="C2010" s="118" t="s">
        <v>6</v>
      </c>
      <c r="D2010" s="118" t="s">
        <v>1727</v>
      </c>
    </row>
    <row r="2011" spans="1:4" ht="25.5">
      <c r="A2011" s="130">
        <f>IF((SUM('Раздел 3'!H34:H34)=SUM('Раздел 3'!I34:O34)),"","Неверно!")</f>
      </c>
      <c r="B2011" s="131">
        <v>124290</v>
      </c>
      <c r="C2011" s="118" t="s">
        <v>7</v>
      </c>
      <c r="D2011" s="118" t="s">
        <v>1727</v>
      </c>
    </row>
    <row r="2012" spans="1:4" ht="25.5">
      <c r="A2012" s="130">
        <f>IF((SUM('Раздел 3'!H35:H35)=SUM('Раздел 3'!I35:O35)),"","Неверно!")</f>
      </c>
      <c r="B2012" s="131">
        <v>124290</v>
      </c>
      <c r="C2012" s="118" t="s">
        <v>8</v>
      </c>
      <c r="D2012" s="118" t="s">
        <v>1727</v>
      </c>
    </row>
    <row r="2013" spans="1:4" ht="25.5">
      <c r="A2013" s="130">
        <f>IF((SUM('Раздел 3'!H36:H36)=SUM('Раздел 3'!I36:O36)),"","Неверно!")</f>
      </c>
      <c r="B2013" s="131">
        <v>124290</v>
      </c>
      <c r="C2013" s="118" t="s">
        <v>9</v>
      </c>
      <c r="D2013" s="118" t="s">
        <v>1727</v>
      </c>
    </row>
    <row r="2014" spans="1:4" ht="25.5">
      <c r="A2014" s="130">
        <f>IF((SUM('Раздел 3'!H37:H37)=SUM('Раздел 3'!I37:O37)),"","Неверно!")</f>
      </c>
      <c r="B2014" s="131">
        <v>124290</v>
      </c>
      <c r="C2014" s="118" t="s">
        <v>10</v>
      </c>
      <c r="D2014" s="118" t="s">
        <v>1727</v>
      </c>
    </row>
    <row r="2015" spans="1:4" ht="25.5">
      <c r="A2015" s="130">
        <f>IF((SUM('Раздел 3'!H38:H38)=SUM('Раздел 3'!I38:O38)),"","Неверно!")</f>
      </c>
      <c r="B2015" s="131">
        <v>124290</v>
      </c>
      <c r="C2015" s="118" t="s">
        <v>11</v>
      </c>
      <c r="D2015" s="118" t="s">
        <v>1727</v>
      </c>
    </row>
    <row r="2016" spans="1:4" ht="25.5">
      <c r="A2016" s="130">
        <f>IF((SUM('Раздел 3'!H39:H39)=SUM('Раздел 3'!I39:O39)),"","Неверно!")</f>
      </c>
      <c r="B2016" s="131">
        <v>124290</v>
      </c>
      <c r="C2016" s="118" t="s">
        <v>12</v>
      </c>
      <c r="D2016" s="118" t="s">
        <v>1727</v>
      </c>
    </row>
    <row r="2017" spans="1:4" ht="25.5">
      <c r="A2017" s="130">
        <f>IF((SUM('Раздел 3'!H40:H40)=SUM('Раздел 3'!I40:O40)),"","Неверно!")</f>
      </c>
      <c r="B2017" s="131">
        <v>124290</v>
      </c>
      <c r="C2017" s="118" t="s">
        <v>13</v>
      </c>
      <c r="D2017" s="118" t="s">
        <v>1727</v>
      </c>
    </row>
    <row r="2018" spans="1:4" ht="25.5">
      <c r="A2018" s="130">
        <f>IF((SUM('Раздел 3'!H41:H41)=SUM('Раздел 3'!I41:O41)),"","Неверно!")</f>
      </c>
      <c r="B2018" s="131">
        <v>124290</v>
      </c>
      <c r="C2018" s="118" t="s">
        <v>14</v>
      </c>
      <c r="D2018" s="118" t="s">
        <v>1727</v>
      </c>
    </row>
    <row r="2019" spans="1:4" ht="25.5">
      <c r="A2019" s="130">
        <f>IF((SUM('Раздел 3'!H42:H42)=SUM('Раздел 3'!I42:O42)),"","Неверно!")</f>
      </c>
      <c r="B2019" s="131">
        <v>124290</v>
      </c>
      <c r="C2019" s="118" t="s">
        <v>15</v>
      </c>
      <c r="D2019" s="118" t="s">
        <v>1727</v>
      </c>
    </row>
    <row r="2020" spans="1:4" ht="25.5">
      <c r="A2020" s="130">
        <f>IF((SUM('Раздел 3'!H43:H43)=SUM('Раздел 3'!I43:O43)),"","Неверно!")</f>
      </c>
      <c r="B2020" s="131">
        <v>124290</v>
      </c>
      <c r="C2020" s="118" t="s">
        <v>16</v>
      </c>
      <c r="D2020" s="118" t="s">
        <v>1727</v>
      </c>
    </row>
    <row r="2021" spans="1:4" ht="25.5">
      <c r="A2021" s="130">
        <f>IF((SUM('Раздел 3'!H44:H44)=SUM('Раздел 3'!I44:O44)),"","Неверно!")</f>
      </c>
      <c r="B2021" s="131">
        <v>124290</v>
      </c>
      <c r="C2021" s="118" t="s">
        <v>17</v>
      </c>
      <c r="D2021" s="118" t="s">
        <v>1727</v>
      </c>
    </row>
    <row r="2022" spans="1:4" ht="25.5">
      <c r="A2022" s="130">
        <f>IF((SUM('Раздел 3'!H45:H45)=SUM('Раздел 3'!I45:O45)),"","Неверно!")</f>
      </c>
      <c r="B2022" s="131">
        <v>124290</v>
      </c>
      <c r="C2022" s="118" t="s">
        <v>18</v>
      </c>
      <c r="D2022" s="118" t="s">
        <v>1727</v>
      </c>
    </row>
    <row r="2023" spans="1:4" ht="25.5">
      <c r="A2023" s="130">
        <f>IF((SUM('Раздел 3'!H46:H46)=SUM('Раздел 3'!I46:O46)),"","Неверно!")</f>
      </c>
      <c r="B2023" s="131">
        <v>124290</v>
      </c>
      <c r="C2023" s="118" t="s">
        <v>19</v>
      </c>
      <c r="D2023" s="118" t="s">
        <v>1727</v>
      </c>
    </row>
    <row r="2024" spans="1:4" ht="25.5">
      <c r="A2024" s="130">
        <f>IF((SUM('Раздел 3'!H47:H47)=SUM('Раздел 3'!I47:O47)),"","Неверно!")</f>
      </c>
      <c r="B2024" s="131">
        <v>124290</v>
      </c>
      <c r="C2024" s="118" t="s">
        <v>20</v>
      </c>
      <c r="D2024" s="118" t="s">
        <v>1727</v>
      </c>
    </row>
    <row r="2025" spans="1:4" ht="25.5">
      <c r="A2025" s="130">
        <f>IF((SUM('Раздел 3'!H48:H48)=SUM('Раздел 3'!I48:O48)),"","Неверно!")</f>
      </c>
      <c r="B2025" s="131">
        <v>124290</v>
      </c>
      <c r="C2025" s="118" t="s">
        <v>21</v>
      </c>
      <c r="D2025" s="118" t="s">
        <v>1727</v>
      </c>
    </row>
    <row r="2026" spans="1:4" ht="25.5">
      <c r="A2026" s="130">
        <f>IF((SUM('Раздел 3'!H49:H49)=SUM('Раздел 3'!I49:O49)),"","Неверно!")</f>
      </c>
      <c r="B2026" s="131">
        <v>124290</v>
      </c>
      <c r="C2026" s="118" t="s">
        <v>22</v>
      </c>
      <c r="D2026" s="118" t="s">
        <v>1727</v>
      </c>
    </row>
    <row r="2027" spans="1:4" ht="25.5">
      <c r="A2027" s="130">
        <f>IF((SUM('Раздел 3'!H50:H50)=SUM('Раздел 3'!I50:O50)),"","Неверно!")</f>
      </c>
      <c r="B2027" s="131">
        <v>124290</v>
      </c>
      <c r="C2027" s="118" t="s">
        <v>23</v>
      </c>
      <c r="D2027" s="118" t="s">
        <v>1727</v>
      </c>
    </row>
    <row r="2028" spans="1:4" ht="25.5">
      <c r="A2028" s="130">
        <f>IF((SUM('Раздел 3'!H51:H51)=SUM('Раздел 3'!I51:O51)),"","Неверно!")</f>
      </c>
      <c r="B2028" s="131">
        <v>124290</v>
      </c>
      <c r="C2028" s="118" t="s">
        <v>24</v>
      </c>
      <c r="D2028" s="118" t="s">
        <v>1727</v>
      </c>
    </row>
    <row r="2029" spans="1:4" ht="25.5">
      <c r="A2029" s="130">
        <f>IF((SUM('Раздел 3'!H52:H52)=SUM('Раздел 3'!I52:O52)),"","Неверно!")</f>
      </c>
      <c r="B2029" s="131">
        <v>124290</v>
      </c>
      <c r="C2029" s="118" t="s">
        <v>25</v>
      </c>
      <c r="D2029" s="118" t="s">
        <v>1727</v>
      </c>
    </row>
    <row r="2030" spans="1:4" ht="25.5">
      <c r="A2030" s="130">
        <f>IF((SUM('Раздел 3'!H53:H53)=SUM('Раздел 3'!I53:O53)),"","Неверно!")</f>
      </c>
      <c r="B2030" s="131">
        <v>124290</v>
      </c>
      <c r="C2030" s="118" t="s">
        <v>26</v>
      </c>
      <c r="D2030" s="118" t="s">
        <v>1727</v>
      </c>
    </row>
    <row r="2031" spans="1:4" ht="25.5">
      <c r="A2031" s="130">
        <f>IF((SUM('Раздел 3'!H54:H54)=SUM('Раздел 3'!I54:O54)),"","Неверно!")</f>
      </c>
      <c r="B2031" s="131">
        <v>124290</v>
      </c>
      <c r="C2031" s="118" t="s">
        <v>27</v>
      </c>
      <c r="D2031" s="118" t="s">
        <v>1727</v>
      </c>
    </row>
    <row r="2032" spans="1:4" ht="25.5">
      <c r="A2032" s="130">
        <f>IF((SUM('Раздел 3'!H55:H55)=SUM('Раздел 3'!I55:O55)),"","Неверно!")</f>
      </c>
      <c r="B2032" s="131">
        <v>124290</v>
      </c>
      <c r="C2032" s="118" t="s">
        <v>28</v>
      </c>
      <c r="D2032" s="118" t="s">
        <v>1727</v>
      </c>
    </row>
    <row r="2033" spans="1:4" ht="25.5">
      <c r="A2033" s="130">
        <f>IF((SUM('Раздел 3'!H56:H56)=SUM('Раздел 3'!I56:O56)),"","Неверно!")</f>
      </c>
      <c r="B2033" s="131">
        <v>124290</v>
      </c>
      <c r="C2033" s="118" t="s">
        <v>29</v>
      </c>
      <c r="D2033" s="118" t="s">
        <v>1727</v>
      </c>
    </row>
    <row r="2034" spans="1:4" ht="25.5">
      <c r="A2034" s="130">
        <f>IF((SUM('Раздел 3'!H57:H57)=SUM('Раздел 3'!I57:O57)),"","Неверно!")</f>
      </c>
      <c r="B2034" s="131">
        <v>124290</v>
      </c>
      <c r="C2034" s="118" t="s">
        <v>30</v>
      </c>
      <c r="D2034" s="118" t="s">
        <v>1727</v>
      </c>
    </row>
    <row r="2035" spans="1:4" ht="25.5">
      <c r="A2035" s="130">
        <f>IF((SUM('Раздел 3'!H58:H58)=SUM('Раздел 3'!I58:O58)),"","Неверно!")</f>
      </c>
      <c r="B2035" s="131">
        <v>124290</v>
      </c>
      <c r="C2035" s="118" t="s">
        <v>31</v>
      </c>
      <c r="D2035" s="118" t="s">
        <v>1727</v>
      </c>
    </row>
    <row r="2036" spans="1:4" ht="25.5">
      <c r="A2036" s="130">
        <f>IF((SUM('Раздел 3'!H59:H59)=SUM('Раздел 3'!I59:O59)),"","Неверно!")</f>
      </c>
      <c r="B2036" s="131">
        <v>124290</v>
      </c>
      <c r="C2036" s="118" t="s">
        <v>32</v>
      </c>
      <c r="D2036" s="118" t="s">
        <v>1727</v>
      </c>
    </row>
    <row r="2037" spans="1:4" ht="25.5">
      <c r="A2037" s="130">
        <f>IF((SUM('Раздел 3'!H60:H60)=SUM('Раздел 3'!I60:O60)),"","Неверно!")</f>
      </c>
      <c r="B2037" s="131">
        <v>124290</v>
      </c>
      <c r="C2037" s="118" t="s">
        <v>33</v>
      </c>
      <c r="D2037" s="118" t="s">
        <v>1727</v>
      </c>
    </row>
    <row r="2038" spans="1:4" ht="25.5">
      <c r="A2038" s="130">
        <f>IF((SUM('Раздел 3'!H61:H61)=SUM('Раздел 3'!I61:O61)),"","Неверно!")</f>
      </c>
      <c r="B2038" s="131">
        <v>124290</v>
      </c>
      <c r="C2038" s="118" t="s">
        <v>34</v>
      </c>
      <c r="D2038" s="118" t="s">
        <v>1727</v>
      </c>
    </row>
    <row r="2039" spans="1:4" ht="25.5">
      <c r="A2039" s="130">
        <f>IF((SUM('Раздел 3'!H62:H62)=SUM('Раздел 3'!I62:O62)),"","Неверно!")</f>
      </c>
      <c r="B2039" s="131">
        <v>124290</v>
      </c>
      <c r="C2039" s="118" t="s">
        <v>35</v>
      </c>
      <c r="D2039" s="118" t="s">
        <v>1727</v>
      </c>
    </row>
    <row r="2040" spans="1:4" ht="25.5">
      <c r="A2040" s="130">
        <f>IF((SUM('Раздел 2'!E37:E37)=SUM('Раздел 2'!E6:E36)),"","Неверно!")</f>
      </c>
      <c r="B2040" s="131">
        <v>124291</v>
      </c>
      <c r="C2040" s="118" t="s">
        <v>36</v>
      </c>
      <c r="D2040" s="118" t="s">
        <v>2563</v>
      </c>
    </row>
    <row r="2041" spans="1:4" ht="25.5">
      <c r="A2041" s="130">
        <f>IF((SUM('Раздел 1'!E9:F9)&gt;=SUM('Раздел 1'!G9:T9)),"","Неверно!")</f>
      </c>
      <c r="B2041" s="131">
        <v>124292</v>
      </c>
      <c r="C2041" s="118" t="s">
        <v>37</v>
      </c>
      <c r="D2041" s="118" t="s">
        <v>1728</v>
      </c>
    </row>
    <row r="2042" spans="1:4" ht="25.5">
      <c r="A2042" s="130">
        <f>IF((SUM('Раздел 1'!E10:F10)&gt;=SUM('Раздел 1'!G10:T10)),"","Неверно!")</f>
      </c>
      <c r="B2042" s="131">
        <v>124292</v>
      </c>
      <c r="C2042" s="118" t="s">
        <v>38</v>
      </c>
      <c r="D2042" s="118" t="s">
        <v>1728</v>
      </c>
    </row>
    <row r="2043" spans="1:4" ht="25.5">
      <c r="A2043" s="130">
        <f>IF((SUM('Раздел 1'!E11:F11)&gt;=SUM('Раздел 1'!G11:T11)),"","Неверно!")</f>
      </c>
      <c r="B2043" s="131">
        <v>124292</v>
      </c>
      <c r="C2043" s="118" t="s">
        <v>39</v>
      </c>
      <c r="D2043" s="118" t="s">
        <v>1728</v>
      </c>
    </row>
    <row r="2044" spans="1:4" ht="25.5">
      <c r="A2044" s="130">
        <f>IF((SUM('Раздел 1'!E12:F12)&gt;=SUM('Раздел 1'!G12:T12)),"","Неверно!")</f>
      </c>
      <c r="B2044" s="131">
        <v>124292</v>
      </c>
      <c r="C2044" s="118" t="s">
        <v>40</v>
      </c>
      <c r="D2044" s="118" t="s">
        <v>1728</v>
      </c>
    </row>
    <row r="2045" spans="1:4" ht="25.5">
      <c r="A2045" s="130">
        <f>IF((SUM('Раздел 1'!E13:F13)&gt;=SUM('Раздел 1'!G13:T13)),"","Неверно!")</f>
      </c>
      <c r="B2045" s="131">
        <v>124292</v>
      </c>
      <c r="C2045" s="118" t="s">
        <v>41</v>
      </c>
      <c r="D2045" s="118" t="s">
        <v>1728</v>
      </c>
    </row>
    <row r="2046" spans="1:4" ht="25.5">
      <c r="A2046" s="130">
        <f>IF((SUM('Раздел 1'!E14:F14)&gt;=SUM('Раздел 1'!G14:T14)),"","Неверно!")</f>
      </c>
      <c r="B2046" s="131">
        <v>124292</v>
      </c>
      <c r="C2046" s="118" t="s">
        <v>42</v>
      </c>
      <c r="D2046" s="118" t="s">
        <v>1728</v>
      </c>
    </row>
    <row r="2047" spans="1:4" ht="25.5">
      <c r="A2047" s="130">
        <f>IF((SUM('Раздел 1'!E15:F15)&gt;=SUM('Раздел 1'!G15:T15)),"","Неверно!")</f>
      </c>
      <c r="B2047" s="131">
        <v>124292</v>
      </c>
      <c r="C2047" s="118" t="s">
        <v>43</v>
      </c>
      <c r="D2047" s="118" t="s">
        <v>1728</v>
      </c>
    </row>
    <row r="2048" spans="1:4" ht="25.5">
      <c r="A2048" s="130">
        <f>IF((SUM('Раздел 1'!E16:F16)&gt;=SUM('Раздел 1'!G16:T16)),"","Неверно!")</f>
      </c>
      <c r="B2048" s="131">
        <v>124292</v>
      </c>
      <c r="C2048" s="118" t="s">
        <v>44</v>
      </c>
      <c r="D2048" s="118" t="s">
        <v>1728</v>
      </c>
    </row>
    <row r="2049" spans="1:4" ht="25.5">
      <c r="A2049" s="130">
        <f>IF((SUM('Раздел 1'!E17:F17)&gt;=SUM('Раздел 1'!G17:T17)),"","Неверно!")</f>
      </c>
      <c r="B2049" s="131">
        <v>124292</v>
      </c>
      <c r="C2049" s="118" t="s">
        <v>45</v>
      </c>
      <c r="D2049" s="118" t="s">
        <v>1728</v>
      </c>
    </row>
    <row r="2050" spans="1:4" ht="25.5">
      <c r="A2050" s="130">
        <f>IF((SUM('Раздел 1'!E18:F18)&gt;=SUM('Раздел 1'!G18:T18)),"","Неверно!")</f>
      </c>
      <c r="B2050" s="131">
        <v>124292</v>
      </c>
      <c r="C2050" s="118" t="s">
        <v>46</v>
      </c>
      <c r="D2050" s="118" t="s">
        <v>1728</v>
      </c>
    </row>
    <row r="2051" spans="1:4" ht="25.5">
      <c r="A2051" s="130">
        <f>IF((SUM('Раздел 1'!E19:F19)&gt;=SUM('Раздел 1'!G19:T19)),"","Неверно!")</f>
      </c>
      <c r="B2051" s="131">
        <v>124292</v>
      </c>
      <c r="C2051" s="118" t="s">
        <v>47</v>
      </c>
      <c r="D2051" s="118" t="s">
        <v>1728</v>
      </c>
    </row>
    <row r="2052" spans="1:4" ht="25.5">
      <c r="A2052" s="130">
        <f>IF((SUM('Раздел 1'!E20:F20)&gt;=SUM('Раздел 1'!G20:T20)),"","Неверно!")</f>
      </c>
      <c r="B2052" s="131">
        <v>124292</v>
      </c>
      <c r="C2052" s="118" t="s">
        <v>48</v>
      </c>
      <c r="D2052" s="118" t="s">
        <v>1728</v>
      </c>
    </row>
    <row r="2053" spans="1:4" ht="25.5">
      <c r="A2053" s="130">
        <f>IF((SUM('Раздел 1'!E21:F21)&gt;=SUM('Раздел 1'!G21:T21)),"","Неверно!")</f>
      </c>
      <c r="B2053" s="131">
        <v>124292</v>
      </c>
      <c r="C2053" s="118" t="s">
        <v>49</v>
      </c>
      <c r="D2053" s="118" t="s">
        <v>1728</v>
      </c>
    </row>
    <row r="2054" spans="1:4" ht="25.5">
      <c r="A2054" s="130">
        <f>IF((SUM('Раздел 1'!E22:F22)&gt;=SUM('Раздел 1'!G22:T22)),"","Неверно!")</f>
      </c>
      <c r="B2054" s="131">
        <v>124292</v>
      </c>
      <c r="C2054" s="118" t="s">
        <v>50</v>
      </c>
      <c r="D2054" s="118" t="s">
        <v>1728</v>
      </c>
    </row>
    <row r="2055" spans="1:4" ht="25.5">
      <c r="A2055" s="130">
        <f>IF((SUM('Раздел 1'!E23:F23)&gt;=SUM('Раздел 1'!G23:T23)),"","Неверно!")</f>
      </c>
      <c r="B2055" s="131">
        <v>124292</v>
      </c>
      <c r="C2055" s="118" t="s">
        <v>51</v>
      </c>
      <c r="D2055" s="118" t="s">
        <v>1728</v>
      </c>
    </row>
    <row r="2056" spans="1:4" ht="25.5">
      <c r="A2056" s="130">
        <f>IF((SUM('Раздел 1'!E24:F24)&gt;=SUM('Раздел 1'!G24:T24)),"","Неверно!")</f>
      </c>
      <c r="B2056" s="131">
        <v>124292</v>
      </c>
      <c r="C2056" s="118" t="s">
        <v>52</v>
      </c>
      <c r="D2056" s="118" t="s">
        <v>1728</v>
      </c>
    </row>
    <row r="2057" spans="1:4" ht="25.5">
      <c r="A2057" s="130">
        <f>IF((SUM('Раздел 1'!E25:F25)&gt;=SUM('Раздел 1'!G25:T25)),"","Неверно!")</f>
      </c>
      <c r="B2057" s="131">
        <v>124292</v>
      </c>
      <c r="C2057" s="118" t="s">
        <v>53</v>
      </c>
      <c r="D2057" s="118" t="s">
        <v>1728</v>
      </c>
    </row>
    <row r="2058" spans="1:4" ht="25.5">
      <c r="A2058" s="130">
        <f>IF((SUM('Раздел 1'!E26:F26)&gt;=SUM('Раздел 1'!G26:T26)),"","Неверно!")</f>
      </c>
      <c r="B2058" s="131">
        <v>124292</v>
      </c>
      <c r="C2058" s="118" t="s">
        <v>54</v>
      </c>
      <c r="D2058" s="118" t="s">
        <v>1728</v>
      </c>
    </row>
    <row r="2059" spans="1:4" ht="25.5">
      <c r="A2059" s="130">
        <f>IF((SUM('Раздел 1'!E27:F27)&gt;=SUM('Раздел 1'!G27:T27)),"","Неверно!")</f>
      </c>
      <c r="B2059" s="131">
        <v>124292</v>
      </c>
      <c r="C2059" s="118" t="s">
        <v>55</v>
      </c>
      <c r="D2059" s="118" t="s">
        <v>1728</v>
      </c>
    </row>
    <row r="2060" spans="1:4" ht="25.5">
      <c r="A2060" s="130">
        <f>IF((SUM('Раздел 1'!E28:F28)&gt;=SUM('Раздел 1'!G28:T28)),"","Неверно!")</f>
      </c>
      <c r="B2060" s="131">
        <v>124292</v>
      </c>
      <c r="C2060" s="118" t="s">
        <v>56</v>
      </c>
      <c r="D2060" s="118" t="s">
        <v>1728</v>
      </c>
    </row>
    <row r="2061" spans="1:4" ht="25.5">
      <c r="A2061" s="130">
        <f>IF((SUM('Раздел 1'!E29:F29)&gt;=SUM('Раздел 1'!G29:T29)),"","Неверно!")</f>
      </c>
      <c r="B2061" s="131">
        <v>124292</v>
      </c>
      <c r="C2061" s="118" t="s">
        <v>57</v>
      </c>
      <c r="D2061" s="118" t="s">
        <v>1728</v>
      </c>
    </row>
    <row r="2062" spans="1:4" ht="25.5">
      <c r="A2062" s="130">
        <f>IF((SUM('Раздел 1'!E30:F30)&gt;=SUM('Раздел 1'!G30:T30)),"","Неверно!")</f>
      </c>
      <c r="B2062" s="131">
        <v>124292</v>
      </c>
      <c r="C2062" s="118" t="s">
        <v>58</v>
      </c>
      <c r="D2062" s="118" t="s">
        <v>1728</v>
      </c>
    </row>
    <row r="2063" spans="1:4" ht="25.5">
      <c r="A2063" s="130">
        <f>IF((SUM('Раздел 1'!E31:F31)&gt;=SUM('Раздел 1'!G31:T31)),"","Неверно!")</f>
      </c>
      <c r="B2063" s="131">
        <v>124292</v>
      </c>
      <c r="C2063" s="118" t="s">
        <v>59</v>
      </c>
      <c r="D2063" s="118" t="s">
        <v>1728</v>
      </c>
    </row>
    <row r="2064" spans="1:4" ht="25.5">
      <c r="A2064" s="130">
        <f>IF((SUM('Раздел 1'!E32:F32)&gt;=SUM('Раздел 1'!G32:T32)),"","Неверно!")</f>
      </c>
      <c r="B2064" s="131">
        <v>124292</v>
      </c>
      <c r="C2064" s="118" t="s">
        <v>60</v>
      </c>
      <c r="D2064" s="118" t="s">
        <v>1728</v>
      </c>
    </row>
    <row r="2065" spans="1:4" ht="25.5">
      <c r="A2065" s="130">
        <f>IF((SUM('Раздел 1'!E33:F33)&gt;=SUM('Раздел 1'!G33:T33)),"","Неверно!")</f>
      </c>
      <c r="B2065" s="131">
        <v>124292</v>
      </c>
      <c r="C2065" s="118" t="s">
        <v>61</v>
      </c>
      <c r="D2065" s="118" t="s">
        <v>1728</v>
      </c>
    </row>
    <row r="2066" spans="1:4" ht="25.5">
      <c r="A2066" s="130">
        <f>IF((SUM('Раздел 1'!E34:F34)&gt;=SUM('Раздел 1'!G34:T34)),"","Неверно!")</f>
      </c>
      <c r="B2066" s="131">
        <v>124292</v>
      </c>
      <c r="C2066" s="118" t="s">
        <v>62</v>
      </c>
      <c r="D2066" s="118" t="s">
        <v>1728</v>
      </c>
    </row>
    <row r="2067" spans="1:4" ht="25.5">
      <c r="A2067" s="130">
        <f>IF((SUM('Раздел 1'!E35:F35)&gt;=SUM('Раздел 1'!G35:T35)),"","Неверно!")</f>
      </c>
      <c r="B2067" s="131">
        <v>124292</v>
      </c>
      <c r="C2067" s="118" t="s">
        <v>63</v>
      </c>
      <c r="D2067" s="118" t="s">
        <v>1728</v>
      </c>
    </row>
    <row r="2068" spans="1:4" ht="25.5">
      <c r="A2068" s="130">
        <f>IF((SUM('Раздел 1'!E36:F36)&gt;=SUM('Раздел 1'!G36:T36)),"","Неверно!")</f>
      </c>
      <c r="B2068" s="131">
        <v>124292</v>
      </c>
      <c r="C2068" s="118" t="s">
        <v>64</v>
      </c>
      <c r="D2068" s="118" t="s">
        <v>1728</v>
      </c>
    </row>
    <row r="2069" spans="1:4" ht="25.5">
      <c r="A2069" s="130">
        <f>IF((SUM('Раздел 1'!E37:F37)&gt;=SUM('Раздел 1'!G37:T37)),"","Неверно!")</f>
      </c>
      <c r="B2069" s="131">
        <v>124292</v>
      </c>
      <c r="C2069" s="118" t="s">
        <v>65</v>
      </c>
      <c r="D2069" s="118" t="s">
        <v>1728</v>
      </c>
    </row>
    <row r="2070" spans="1:4" ht="25.5">
      <c r="A2070" s="130">
        <f>IF((SUM('Раздел 1'!E38:F38)&gt;=SUM('Раздел 1'!G38:T38)),"","Неверно!")</f>
      </c>
      <c r="B2070" s="131">
        <v>124292</v>
      </c>
      <c r="C2070" s="118" t="s">
        <v>66</v>
      </c>
      <c r="D2070" s="118" t="s">
        <v>1728</v>
      </c>
    </row>
    <row r="2071" spans="1:4" ht="25.5">
      <c r="A2071" s="130">
        <f>IF((SUM('Раздел 1'!E39:F39)&gt;=SUM('Раздел 1'!G39:T39)),"","Неверно!")</f>
      </c>
      <c r="B2071" s="131">
        <v>124292</v>
      </c>
      <c r="C2071" s="118" t="s">
        <v>67</v>
      </c>
      <c r="D2071" s="118" t="s">
        <v>1728</v>
      </c>
    </row>
    <row r="2072" spans="1:4" ht="25.5">
      <c r="A2072" s="130">
        <f>IF((SUM('Раздел 1'!E40:F40)&gt;=SUM('Раздел 1'!G40:T40)),"","Неверно!")</f>
      </c>
      <c r="B2072" s="131">
        <v>124292</v>
      </c>
      <c r="C2072" s="118" t="s">
        <v>68</v>
      </c>
      <c r="D2072" s="118" t="s">
        <v>1728</v>
      </c>
    </row>
    <row r="2073" spans="1:4" ht="25.5">
      <c r="A2073" s="130">
        <f>IF((SUM('Раздел 1'!E41:F41)&gt;=SUM('Раздел 1'!G41:T41)),"","Неверно!")</f>
      </c>
      <c r="B2073" s="131">
        <v>124292</v>
      </c>
      <c r="C2073" s="118" t="s">
        <v>69</v>
      </c>
      <c r="D2073" s="118" t="s">
        <v>1728</v>
      </c>
    </row>
    <row r="2074" spans="1:4" ht="25.5">
      <c r="A2074" s="130">
        <f>IF((SUM('Раздел 1'!E42:F42)&gt;=SUM('Раздел 1'!G42:T42)),"","Неверно!")</f>
      </c>
      <c r="B2074" s="131">
        <v>124292</v>
      </c>
      <c r="C2074" s="118" t="s">
        <v>70</v>
      </c>
      <c r="D2074" s="118" t="s">
        <v>1728</v>
      </c>
    </row>
    <row r="2075" spans="1:4" ht="25.5">
      <c r="A2075" s="130">
        <f>IF((SUM('Раздел 1'!E43:F43)&gt;=SUM('Раздел 1'!G43:T43)),"","Неверно!")</f>
      </c>
      <c r="B2075" s="131">
        <v>124292</v>
      </c>
      <c r="C2075" s="118" t="s">
        <v>71</v>
      </c>
      <c r="D2075" s="118" t="s">
        <v>1728</v>
      </c>
    </row>
    <row r="2076" spans="1:4" ht="25.5">
      <c r="A2076" s="130">
        <f>IF((SUM('Раздел 1'!E44:F44)&gt;=SUM('Раздел 1'!G44:T44)),"","Неверно!")</f>
      </c>
      <c r="B2076" s="131">
        <v>124292</v>
      </c>
      <c r="C2076" s="118" t="s">
        <v>72</v>
      </c>
      <c r="D2076" s="118" t="s">
        <v>1728</v>
      </c>
    </row>
    <row r="2077" spans="1:4" ht="25.5">
      <c r="A2077" s="130">
        <f>IF((SUM('Раздел 1'!E45:F45)&gt;=SUM('Раздел 1'!G45:T45)),"","Неверно!")</f>
      </c>
      <c r="B2077" s="131">
        <v>124292</v>
      </c>
      <c r="C2077" s="118" t="s">
        <v>73</v>
      </c>
      <c r="D2077" s="118" t="s">
        <v>1728</v>
      </c>
    </row>
    <row r="2078" spans="1:4" ht="25.5">
      <c r="A2078" s="130">
        <f>IF((SUM('Раздел 1'!E46:F46)&gt;=SUM('Раздел 1'!G46:T46)),"","Неверно!")</f>
      </c>
      <c r="B2078" s="131">
        <v>124292</v>
      </c>
      <c r="C2078" s="118" t="s">
        <v>74</v>
      </c>
      <c r="D2078" s="118" t="s">
        <v>1728</v>
      </c>
    </row>
    <row r="2079" spans="1:4" ht="25.5">
      <c r="A2079" s="130">
        <f>IF((SUM('Раздел 1'!E47:F47)&gt;=SUM('Раздел 1'!G47:T47)),"","Неверно!")</f>
      </c>
      <c r="B2079" s="131">
        <v>124292</v>
      </c>
      <c r="C2079" s="118" t="s">
        <v>75</v>
      </c>
      <c r="D2079" s="118" t="s">
        <v>1728</v>
      </c>
    </row>
    <row r="2080" spans="1:4" ht="25.5">
      <c r="A2080" s="130">
        <f>IF((SUM('Раздел 1'!E48:F48)&gt;=SUM('Раздел 1'!G48:T48)),"","Неверно!")</f>
      </c>
      <c r="B2080" s="131">
        <v>124292</v>
      </c>
      <c r="C2080" s="118" t="s">
        <v>76</v>
      </c>
      <c r="D2080" s="118" t="s">
        <v>1728</v>
      </c>
    </row>
    <row r="2081" spans="1:4" ht="25.5">
      <c r="A2081" s="130">
        <f>IF((SUM('Раздел 1'!E49:F49)&gt;=SUM('Раздел 1'!G49:T49)),"","Неверно!")</f>
      </c>
      <c r="B2081" s="131">
        <v>124292</v>
      </c>
      <c r="C2081" s="118" t="s">
        <v>77</v>
      </c>
      <c r="D2081" s="118" t="s">
        <v>1728</v>
      </c>
    </row>
    <row r="2082" spans="1:4" ht="25.5">
      <c r="A2082" s="130">
        <f>IF((SUM('Раздел 1'!E50:F50)&gt;=SUM('Раздел 1'!G50:T50)),"","Неверно!")</f>
      </c>
      <c r="B2082" s="131">
        <v>124292</v>
      </c>
      <c r="C2082" s="118" t="s">
        <v>78</v>
      </c>
      <c r="D2082" s="118" t="s">
        <v>1728</v>
      </c>
    </row>
    <row r="2083" spans="1:4" ht="25.5">
      <c r="A2083" s="130">
        <f>IF((SUM('Раздел 1'!E51:F51)&gt;=SUM('Раздел 1'!G51:T51)),"","Неверно!")</f>
      </c>
      <c r="B2083" s="131">
        <v>124292</v>
      </c>
      <c r="C2083" s="118" t="s">
        <v>79</v>
      </c>
      <c r="D2083" s="118" t="s">
        <v>1728</v>
      </c>
    </row>
    <row r="2084" spans="1:4" ht="25.5">
      <c r="A2084" s="130">
        <f>IF((SUM('Раздел 1'!E52:F52)&gt;=SUM('Раздел 1'!G52:T52)),"","Неверно!")</f>
      </c>
      <c r="B2084" s="131">
        <v>124292</v>
      </c>
      <c r="C2084" s="118" t="s">
        <v>80</v>
      </c>
      <c r="D2084" s="118" t="s">
        <v>1728</v>
      </c>
    </row>
    <row r="2085" spans="1:4" ht="25.5">
      <c r="A2085" s="130">
        <f>IF((SUM('Раздел 1'!E53:F53)&gt;=SUM('Раздел 1'!G53:T53)),"","Неверно!")</f>
      </c>
      <c r="B2085" s="131">
        <v>124292</v>
      </c>
      <c r="C2085" s="118" t="s">
        <v>81</v>
      </c>
      <c r="D2085" s="118" t="s">
        <v>1728</v>
      </c>
    </row>
    <row r="2086" spans="1:4" ht="25.5">
      <c r="A2086" s="130">
        <f>IF((SUM('Раздел 1'!E54:F54)&gt;=SUM('Раздел 1'!G54:T54)),"","Неверно!")</f>
      </c>
      <c r="B2086" s="131">
        <v>124292</v>
      </c>
      <c r="C2086" s="118" t="s">
        <v>82</v>
      </c>
      <c r="D2086" s="118" t="s">
        <v>1728</v>
      </c>
    </row>
    <row r="2087" spans="1:4" ht="25.5">
      <c r="A2087" s="130">
        <f>IF((SUM('Раздел 1'!E55:F55)&gt;=SUM('Раздел 1'!G55:T55)),"","Неверно!")</f>
      </c>
      <c r="B2087" s="131">
        <v>124292</v>
      </c>
      <c r="C2087" s="118" t="s">
        <v>83</v>
      </c>
      <c r="D2087" s="118" t="s">
        <v>1728</v>
      </c>
    </row>
    <row r="2088" spans="1:4" ht="25.5">
      <c r="A2088" s="130">
        <f>IF((SUM('Раздел 1'!E56:F56)&gt;=SUM('Раздел 1'!G56:T56)),"","Неверно!")</f>
      </c>
      <c r="B2088" s="131">
        <v>124292</v>
      </c>
      <c r="C2088" s="118" t="s">
        <v>84</v>
      </c>
      <c r="D2088" s="118" t="s">
        <v>1728</v>
      </c>
    </row>
    <row r="2089" spans="1:4" ht="25.5">
      <c r="A2089" s="130">
        <f>IF((SUM('Раздел 1'!E57:F57)&gt;=SUM('Раздел 1'!G57:T57)),"","Неверно!")</f>
      </c>
      <c r="B2089" s="131">
        <v>124292</v>
      </c>
      <c r="C2089" s="118" t="s">
        <v>85</v>
      </c>
      <c r="D2089" s="118" t="s">
        <v>1728</v>
      </c>
    </row>
    <row r="2090" spans="1:4" ht="25.5">
      <c r="A2090" s="130">
        <f>IF((SUM('Раздел 1'!E58:F58)&gt;=SUM('Раздел 1'!G58:T58)),"","Неверно!")</f>
      </c>
      <c r="B2090" s="131">
        <v>124292</v>
      </c>
      <c r="C2090" s="118" t="s">
        <v>86</v>
      </c>
      <c r="D2090" s="118" t="s">
        <v>1728</v>
      </c>
    </row>
    <row r="2091" spans="1:4" ht="25.5">
      <c r="A2091" s="130">
        <f>IF((SUM('Раздел 1'!E59:F59)&gt;=SUM('Раздел 1'!G59:T59)),"","Неверно!")</f>
      </c>
      <c r="B2091" s="131">
        <v>124292</v>
      </c>
      <c r="C2091" s="118" t="s">
        <v>87</v>
      </c>
      <c r="D2091" s="118" t="s">
        <v>1728</v>
      </c>
    </row>
    <row r="2092" spans="1:4" ht="25.5">
      <c r="A2092" s="130">
        <f>IF((SUM('Раздел 1'!E60:F60)&gt;=SUM('Раздел 1'!G60:T60)),"","Неверно!")</f>
      </c>
      <c r="B2092" s="131">
        <v>124292</v>
      </c>
      <c r="C2092" s="118" t="s">
        <v>88</v>
      </c>
      <c r="D2092" s="118" t="s">
        <v>1728</v>
      </c>
    </row>
    <row r="2093" spans="1:4" ht="25.5">
      <c r="A2093" s="130">
        <f>IF((SUM('Раздел 1'!E61:F61)&gt;=SUM('Раздел 1'!G61:T61)),"","Неверно!")</f>
      </c>
      <c r="B2093" s="131">
        <v>124292</v>
      </c>
      <c r="C2093" s="118" t="s">
        <v>89</v>
      </c>
      <c r="D2093" s="118" t="s">
        <v>1728</v>
      </c>
    </row>
    <row r="2094" spans="1:4" ht="25.5">
      <c r="A2094" s="130">
        <f>IF((SUM('Раздел 1'!E62:F62)&gt;=SUM('Раздел 1'!G62:T62)),"","Неверно!")</f>
      </c>
      <c r="B2094" s="131">
        <v>124292</v>
      </c>
      <c r="C2094" s="118" t="s">
        <v>90</v>
      </c>
      <c r="D2094" s="118" t="s">
        <v>1728</v>
      </c>
    </row>
    <row r="2095" spans="1:4" ht="25.5">
      <c r="A2095" s="130">
        <f>IF((SUM('Раздел 1'!E63:F63)&gt;=SUM('Раздел 1'!G63:T63)),"","Неверно!")</f>
      </c>
      <c r="B2095" s="131">
        <v>124292</v>
      </c>
      <c r="C2095" s="118" t="s">
        <v>91</v>
      </c>
      <c r="D2095" s="118" t="s">
        <v>1728</v>
      </c>
    </row>
    <row r="2096" spans="1:4" ht="25.5">
      <c r="A2096" s="130">
        <f>IF((SUM('Раздел 3'!E35:E35)&lt;=SUM('Раздел 3'!E4:E34)),"","Неверно!")</f>
      </c>
      <c r="B2096" s="131">
        <v>124293</v>
      </c>
      <c r="C2096" s="118" t="s">
        <v>92</v>
      </c>
      <c r="D2096" s="118" t="s">
        <v>1751</v>
      </c>
    </row>
    <row r="2097" spans="1:4" ht="25.5">
      <c r="A2097" s="130">
        <f>IF((SUM('Раздел 3'!F35:F35)&lt;=SUM('Раздел 3'!F4:F34)),"","Неверно!")</f>
      </c>
      <c r="B2097" s="131">
        <v>124293</v>
      </c>
      <c r="C2097" s="118" t="s">
        <v>93</v>
      </c>
      <c r="D2097" s="118" t="s">
        <v>1751</v>
      </c>
    </row>
    <row r="2098" spans="1:4" ht="25.5">
      <c r="A2098" s="130">
        <f>IF((SUM('Раздел 3'!G35:G35)&lt;=SUM('Раздел 3'!G4:G34)),"","Неверно!")</f>
      </c>
      <c r="B2098" s="131">
        <v>124293</v>
      </c>
      <c r="C2098" s="118" t="s">
        <v>94</v>
      </c>
      <c r="D2098" s="118" t="s">
        <v>1751</v>
      </c>
    </row>
    <row r="2099" spans="1:4" ht="25.5">
      <c r="A2099" s="130">
        <f>IF((SUM('Раздел 3'!H35:H35)&lt;=SUM('Раздел 3'!H4:H34)),"","Неверно!")</f>
      </c>
      <c r="B2099" s="131">
        <v>124293</v>
      </c>
      <c r="C2099" s="118" t="s">
        <v>1571</v>
      </c>
      <c r="D2099" s="118" t="s">
        <v>1751</v>
      </c>
    </row>
    <row r="2100" spans="1:4" ht="25.5">
      <c r="A2100" s="130">
        <f>IF((SUM('Раздел 3'!I35:I35)&lt;=SUM('Раздел 3'!I4:I34)),"","Неверно!")</f>
      </c>
      <c r="B2100" s="131">
        <v>124293</v>
      </c>
      <c r="C2100" s="118" t="s">
        <v>1572</v>
      </c>
      <c r="D2100" s="118" t="s">
        <v>1751</v>
      </c>
    </row>
    <row r="2101" spans="1:4" ht="25.5">
      <c r="A2101" s="130">
        <f>IF((SUM('Раздел 3'!J35:J35)&lt;=SUM('Раздел 3'!J4:J34)),"","Неверно!")</f>
      </c>
      <c r="B2101" s="131">
        <v>124293</v>
      </c>
      <c r="C2101" s="118" t="s">
        <v>1573</v>
      </c>
      <c r="D2101" s="118" t="s">
        <v>1751</v>
      </c>
    </row>
    <row r="2102" spans="1:4" ht="25.5">
      <c r="A2102" s="130">
        <f>IF((SUM('Раздел 3'!K35:K35)&lt;=SUM('Раздел 3'!K4:K34)),"","Неверно!")</f>
      </c>
      <c r="B2102" s="131">
        <v>124293</v>
      </c>
      <c r="C2102" s="118" t="s">
        <v>1574</v>
      </c>
      <c r="D2102" s="118" t="s">
        <v>1751</v>
      </c>
    </row>
    <row r="2103" spans="1:4" ht="25.5">
      <c r="A2103" s="130">
        <f>IF((SUM('Раздел 3'!L35:L35)&lt;=SUM('Раздел 3'!L4:L34)),"","Неверно!")</f>
      </c>
      <c r="B2103" s="131">
        <v>124293</v>
      </c>
      <c r="C2103" s="118" t="s">
        <v>1575</v>
      </c>
      <c r="D2103" s="118" t="s">
        <v>1751</v>
      </c>
    </row>
    <row r="2104" spans="1:4" ht="25.5">
      <c r="A2104" s="130">
        <f>IF((SUM('Раздел 3'!M35:M35)&lt;=SUM('Раздел 3'!M4:M34)),"","Неверно!")</f>
      </c>
      <c r="B2104" s="131">
        <v>124293</v>
      </c>
      <c r="C2104" s="118" t="s">
        <v>1576</v>
      </c>
      <c r="D2104" s="118" t="s">
        <v>1751</v>
      </c>
    </row>
    <row r="2105" spans="1:4" ht="25.5">
      <c r="A2105" s="130">
        <f>IF((SUM('Раздел 3'!N35:N35)&lt;=SUM('Раздел 3'!N4:N34)),"","Неверно!")</f>
      </c>
      <c r="B2105" s="131">
        <v>124293</v>
      </c>
      <c r="C2105" s="118" t="s">
        <v>1577</v>
      </c>
      <c r="D2105" s="118" t="s">
        <v>1751</v>
      </c>
    </row>
    <row r="2106" spans="1:4" ht="25.5">
      <c r="A2106" s="130">
        <f>IF((SUM('Раздел 3'!O35:O35)&lt;=SUM('Раздел 3'!O4:O34)),"","Неверно!")</f>
      </c>
      <c r="B2106" s="131">
        <v>124293</v>
      </c>
      <c r="C2106" s="118" t="s">
        <v>1578</v>
      </c>
      <c r="D2106" s="118" t="s">
        <v>1751</v>
      </c>
    </row>
    <row r="2107" spans="1:4" ht="25.5">
      <c r="A2107" s="130">
        <f>IF((SUM('Раздел 3'!P35:P35)&lt;=SUM('Раздел 3'!P4:P34)),"","Неверно!")</f>
      </c>
      <c r="B2107" s="131">
        <v>124293</v>
      </c>
      <c r="C2107" s="118" t="s">
        <v>1579</v>
      </c>
      <c r="D2107" s="118" t="s">
        <v>1751</v>
      </c>
    </row>
    <row r="2108" spans="1:4" ht="25.5">
      <c r="A2108" s="130">
        <f>IF((SUM('Раздел 3'!Q35:Q35)&lt;=SUM('Раздел 3'!Q4:Q34)),"","Неверно!")</f>
      </c>
      <c r="B2108" s="131">
        <v>124293</v>
      </c>
      <c r="C2108" s="118" t="s">
        <v>1580</v>
      </c>
      <c r="D2108" s="118" t="s">
        <v>1751</v>
      </c>
    </row>
    <row r="2109" spans="1:4" ht="25.5">
      <c r="A2109" s="130">
        <f>IF((SUM('Раздел 3'!R35:R35)&lt;=SUM('Раздел 3'!R4:R34)),"","Неверно!")</f>
      </c>
      <c r="B2109" s="131">
        <v>124293</v>
      </c>
      <c r="C2109" s="118" t="s">
        <v>1581</v>
      </c>
      <c r="D2109" s="118" t="s">
        <v>1751</v>
      </c>
    </row>
    <row r="2110" spans="1:4" ht="25.5">
      <c r="A2110" s="130">
        <f>IF((SUM('Раздел 3'!S35:S35)&lt;=SUM('Раздел 3'!S4:S34)),"","Неверно!")</f>
      </c>
      <c r="B2110" s="131">
        <v>124293</v>
      </c>
      <c r="C2110" s="118" t="s">
        <v>1582</v>
      </c>
      <c r="D2110" s="118" t="s">
        <v>1751</v>
      </c>
    </row>
    <row r="2111" spans="1:4" ht="25.5">
      <c r="A2111" s="130">
        <f>IF((SUM('Раздел 3'!T35:T35)&lt;=SUM('Раздел 3'!T4:T34)),"","Неверно!")</f>
      </c>
      <c r="B2111" s="131">
        <v>124293</v>
      </c>
      <c r="C2111" s="118" t="s">
        <v>1583</v>
      </c>
      <c r="D2111" s="118" t="s">
        <v>1751</v>
      </c>
    </row>
    <row r="2112" spans="1:4" ht="25.5">
      <c r="A2112" s="130">
        <f>IF((SUM('Раздел 3'!U35:U35)&lt;=SUM('Раздел 3'!U4:U34)),"","Неверно!")</f>
      </c>
      <c r="B2112" s="131">
        <v>124293</v>
      </c>
      <c r="C2112" s="118" t="s">
        <v>1584</v>
      </c>
      <c r="D2112" s="118" t="s">
        <v>1751</v>
      </c>
    </row>
    <row r="2113" spans="1:4" ht="25.5">
      <c r="A2113" s="130">
        <f>IF((SUM('Раздел 3'!V35:V35)&lt;=SUM('Раздел 3'!V4:V34)),"","Неверно!")</f>
      </c>
      <c r="B2113" s="131">
        <v>124293</v>
      </c>
      <c r="C2113" s="118" t="s">
        <v>1585</v>
      </c>
      <c r="D2113" s="118" t="s">
        <v>1751</v>
      </c>
    </row>
    <row r="2114" spans="1:4" ht="25.5">
      <c r="A2114" s="130">
        <f>IF((SUM('Раздел 3'!W35:W35)&lt;=SUM('Раздел 3'!W4:W34)),"","Неверно!")</f>
      </c>
      <c r="B2114" s="131">
        <v>124293</v>
      </c>
      <c r="C2114" s="118" t="s">
        <v>1586</v>
      </c>
      <c r="D2114" s="118" t="s">
        <v>1751</v>
      </c>
    </row>
    <row r="2115" spans="1:4" ht="25.5">
      <c r="A2115" s="130">
        <f>IF((SUM('Раздел 3'!X35:X35)&lt;=SUM('Раздел 3'!X4:X34)),"","Неверно!")</f>
      </c>
      <c r="B2115" s="131">
        <v>124293</v>
      </c>
      <c r="C2115" s="118" t="s">
        <v>1587</v>
      </c>
      <c r="D2115" s="118" t="s">
        <v>1751</v>
      </c>
    </row>
    <row r="2116" spans="1:4" ht="25.5">
      <c r="A2116" s="130">
        <f>IF((SUM('Раздел 3'!Y35:Y35)&lt;=SUM('Раздел 3'!Y4:Y34)),"","Неверно!")</f>
      </c>
      <c r="B2116" s="131">
        <v>124293</v>
      </c>
      <c r="C2116" s="118" t="s">
        <v>1588</v>
      </c>
      <c r="D2116" s="118" t="s">
        <v>1751</v>
      </c>
    </row>
    <row r="2117" spans="1:4" ht="25.5">
      <c r="A2117" s="130">
        <f>IF((SUM('Раздел 3'!Z35:Z35)&lt;=SUM('Раздел 3'!Z4:Z34)),"","Неверно!")</f>
      </c>
      <c r="B2117" s="131">
        <v>124293</v>
      </c>
      <c r="C2117" s="118" t="s">
        <v>1589</v>
      </c>
      <c r="D2117" s="118" t="s">
        <v>1751</v>
      </c>
    </row>
    <row r="2118" spans="1:4" ht="25.5">
      <c r="A2118" s="130">
        <f>IF((SUM('Раздел 3'!AA35:AA35)&lt;=SUM('Раздел 3'!AA4:AA34)),"","Неверно!")</f>
      </c>
      <c r="B2118" s="131">
        <v>124293</v>
      </c>
      <c r="C2118" s="118" t="s">
        <v>119</v>
      </c>
      <c r="D2118" s="118" t="s">
        <v>1751</v>
      </c>
    </row>
    <row r="2119" spans="1:4" ht="25.5">
      <c r="A2119" s="130">
        <f>IF((SUM('Раздел 3'!AB35:AB35)&lt;=SUM('Раздел 3'!AB4:AB34)),"","Неверно!")</f>
      </c>
      <c r="B2119" s="131">
        <v>124293</v>
      </c>
      <c r="C2119" s="118" t="s">
        <v>120</v>
      </c>
      <c r="D2119" s="118" t="s">
        <v>1751</v>
      </c>
    </row>
    <row r="2120" spans="1:4" ht="25.5">
      <c r="A2120" s="130">
        <f>IF((SUM('Раздел 3'!AC35:AC35)&lt;=SUM('Раздел 3'!AC4:AC34)),"","Неверно!")</f>
      </c>
      <c r="B2120" s="131">
        <v>124293</v>
      </c>
      <c r="C2120" s="118" t="s">
        <v>121</v>
      </c>
      <c r="D2120" s="118" t="s">
        <v>1751</v>
      </c>
    </row>
    <row r="2121" spans="1:4" ht="25.5">
      <c r="A2121" s="130">
        <f>IF((SUM('Раздел 3'!AD35:AD35)&lt;=SUM('Раздел 3'!AD4:AD34)),"","Неверно!")</f>
      </c>
      <c r="B2121" s="131">
        <v>124293</v>
      </c>
      <c r="C2121" s="118" t="s">
        <v>122</v>
      </c>
      <c r="D2121" s="118" t="s">
        <v>1751</v>
      </c>
    </row>
    <row r="2122" spans="1:4" ht="25.5">
      <c r="A2122" s="130">
        <f>IF((SUM('Раздел 3'!AE35:AE35)&lt;=SUM('Раздел 3'!AE4:AE34)),"","Неверно!")</f>
      </c>
      <c r="B2122" s="131">
        <v>124293</v>
      </c>
      <c r="C2122" s="118" t="s">
        <v>123</v>
      </c>
      <c r="D2122" s="118" t="s">
        <v>1751</v>
      </c>
    </row>
    <row r="2123" spans="1:4" ht="25.5">
      <c r="A2123" s="130">
        <f>IF((SUM('Раздел 3'!AF35:AF35)&lt;=SUM('Раздел 3'!AF4:AF34)),"","Неверно!")</f>
      </c>
      <c r="B2123" s="131">
        <v>124293</v>
      </c>
      <c r="C2123" s="118" t="s">
        <v>124</v>
      </c>
      <c r="D2123" s="118" t="s">
        <v>1751</v>
      </c>
    </row>
    <row r="2124" spans="1:4" ht="25.5">
      <c r="A2124" s="130">
        <f>IF((SUM('Раздел 3'!AG35:AG35)&lt;=SUM('Раздел 3'!AG4:AG34)),"","Неверно!")</f>
      </c>
      <c r="B2124" s="131">
        <v>124293</v>
      </c>
      <c r="C2124" s="118" t="s">
        <v>125</v>
      </c>
      <c r="D2124" s="118" t="s">
        <v>1751</v>
      </c>
    </row>
    <row r="2125" spans="1:4" ht="25.5">
      <c r="A2125" s="130">
        <f>IF((SUM('Раздел 3'!AH35:AH35)&lt;=SUM('Раздел 3'!AH4:AH34)),"","Неверно!")</f>
      </c>
      <c r="B2125" s="131">
        <v>124293</v>
      </c>
      <c r="C2125" s="118" t="s">
        <v>126</v>
      </c>
      <c r="D2125" s="118" t="s">
        <v>1751</v>
      </c>
    </row>
    <row r="2126" spans="1:4" ht="25.5">
      <c r="A2126" s="130">
        <f>IF((SUM('Раздел 3'!AI35:AI35)&lt;=SUM('Раздел 3'!AI4:AI34)),"","Неверно!")</f>
      </c>
      <c r="B2126" s="131">
        <v>124293</v>
      </c>
      <c r="C2126" s="118" t="s">
        <v>127</v>
      </c>
      <c r="D2126" s="118" t="s">
        <v>1751</v>
      </c>
    </row>
    <row r="2127" spans="1:4" ht="25.5">
      <c r="A2127" s="130">
        <f>IF((SUM('Раздел 3'!AJ35:AJ35)&lt;=SUM('Раздел 3'!AJ4:AJ34)),"","Неверно!")</f>
      </c>
      <c r="B2127" s="131">
        <v>124293</v>
      </c>
      <c r="C2127" s="118" t="s">
        <v>128</v>
      </c>
      <c r="D2127" s="118" t="s">
        <v>1751</v>
      </c>
    </row>
    <row r="2128" spans="1:4" ht="25.5">
      <c r="A2128" s="130">
        <f>IF((SUM('Раздел 3'!AK35:AK35)&lt;=SUM('Раздел 3'!AK4:AK34)),"","Неверно!")</f>
      </c>
      <c r="B2128" s="131">
        <v>124293</v>
      </c>
      <c r="C2128" s="118" t="s">
        <v>129</v>
      </c>
      <c r="D2128" s="118" t="s">
        <v>1751</v>
      </c>
    </row>
    <row r="2129" spans="1:4" ht="25.5">
      <c r="A2129" s="130">
        <f>IF((SUM('Раздел 1'!E40:E40)=SUM('Раздел 1'!E9:E39)),"","Неверно!")</f>
      </c>
      <c r="B2129" s="131">
        <v>124294</v>
      </c>
      <c r="C2129" s="118" t="s">
        <v>130</v>
      </c>
      <c r="D2129" s="118" t="s">
        <v>2564</v>
      </c>
    </row>
    <row r="2130" spans="1:4" ht="25.5">
      <c r="A2130" s="130">
        <f>IF((SUM('Раздел 3'!G62:G62)=0),"","Неверно!")</f>
      </c>
      <c r="B2130" s="131">
        <v>124298</v>
      </c>
      <c r="C2130" s="118" t="s">
        <v>131</v>
      </c>
      <c r="D2130" s="118" t="s">
        <v>2450</v>
      </c>
    </row>
  </sheetData>
  <sheetProtection autoFilter="0"/>
  <autoFilter ref="A1:A2130"/>
  <printOptions/>
  <pageMargins left="0.24" right="0.24" top="0.46" bottom="0.56" header="0.31" footer="0.5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F182"/>
  <sheetViews>
    <sheetView zoomScalePageLayoutView="0" workbookViewId="0" topLeftCell="A1">
      <selection activeCell="C1" sqref="C1:E16384"/>
    </sheetView>
  </sheetViews>
  <sheetFormatPr defaultColWidth="9.140625" defaultRowHeight="12.75"/>
  <cols>
    <col min="1" max="1" width="8.8515625" style="0" customWidth="1"/>
    <col min="2" max="2" width="15.57421875" style="0" customWidth="1"/>
    <col min="3" max="3" width="36.7109375" style="41" customWidth="1"/>
    <col min="4" max="4" width="44.28125" style="41" customWidth="1"/>
    <col min="5" max="5" width="29.7109375" style="116" customWidth="1"/>
    <col min="6" max="6" width="22.00390625" style="71" customWidth="1"/>
    <col min="7" max="16384" width="9.140625" style="14" customWidth="1"/>
  </cols>
  <sheetData>
    <row r="1" spans="1:5" ht="39" thickBot="1">
      <c r="A1" s="133" t="s">
        <v>2394</v>
      </c>
      <c r="B1" s="133" t="s">
        <v>2395</v>
      </c>
      <c r="C1" s="134" t="s">
        <v>2396</v>
      </c>
      <c r="D1" s="134" t="s">
        <v>2397</v>
      </c>
      <c r="E1" s="114" t="s">
        <v>2685</v>
      </c>
    </row>
    <row r="2" spans="1:6" ht="38.25">
      <c r="A2" s="132">
        <f>IF((SUM('Раздел 3'!S4:S4)=0),"","Неверно!")</f>
      </c>
      <c r="B2" s="131">
        <v>124295</v>
      </c>
      <c r="C2" s="118" t="s">
        <v>132</v>
      </c>
      <c r="D2" s="118" t="s">
        <v>1747</v>
      </c>
      <c r="E2" s="115"/>
      <c r="F2" s="71" t="str">
        <f>IF(('ФЛК (информационный)'!A2="Неверно!")*('ФЛК (информационный)'!E2=""),"Внести подтверждение к нарушенному информационному ФЛК"," ")</f>
        <v> </v>
      </c>
    </row>
    <row r="3" spans="1:6" ht="38.25">
      <c r="A3" s="132">
        <f>IF((SUM('Раздел 3'!S5:S5)=0),"","Неверно!")</f>
      </c>
      <c r="B3" s="131">
        <v>124295</v>
      </c>
      <c r="C3" s="118" t="s">
        <v>133</v>
      </c>
      <c r="D3" s="118" t="s">
        <v>1747</v>
      </c>
      <c r="E3" s="115"/>
      <c r="F3" s="71" t="str">
        <f>IF(('ФЛК (информационный)'!A3="Неверно!")*('ФЛК (информационный)'!E3=""),"Внести подтверждение к нарушенному информационному ФЛК"," ")</f>
        <v> </v>
      </c>
    </row>
    <row r="4" spans="1:6" ht="38.25">
      <c r="A4" s="132">
        <f>IF((SUM('Раздел 3'!S6:S6)=0),"","Неверно!")</f>
      </c>
      <c r="B4" s="131">
        <v>124295</v>
      </c>
      <c r="C4" s="118" t="s">
        <v>134</v>
      </c>
      <c r="D4" s="118" t="s">
        <v>1747</v>
      </c>
      <c r="E4" s="115"/>
      <c r="F4" s="71" t="str">
        <f>IF(('ФЛК (информационный)'!A4="Неверно!")*('ФЛК (информационный)'!E4=""),"Внести подтверждение к нарушенному информационному ФЛК"," ")</f>
        <v> </v>
      </c>
    </row>
    <row r="5" spans="1:6" ht="38.25">
      <c r="A5" s="132">
        <f>IF((SUM('Раздел 3'!S7:S7)=0),"","Неверно!")</f>
      </c>
      <c r="B5" s="131">
        <v>124295</v>
      </c>
      <c r="C5" s="118" t="s">
        <v>135</v>
      </c>
      <c r="D5" s="118" t="s">
        <v>1747</v>
      </c>
      <c r="E5" s="115"/>
      <c r="F5" s="71" t="str">
        <f>IF(('ФЛК (информационный)'!A5="Неверно!")*('ФЛК (информационный)'!E5=""),"Внести подтверждение к нарушенному информационному ФЛК"," ")</f>
        <v> </v>
      </c>
    </row>
    <row r="6" spans="1:6" ht="38.25">
      <c r="A6" s="132">
        <f>IF((SUM('Раздел 3'!S8:S8)=0),"","Неверно!")</f>
      </c>
      <c r="B6" s="131">
        <v>124295</v>
      </c>
      <c r="C6" s="118" t="s">
        <v>136</v>
      </c>
      <c r="D6" s="118" t="s">
        <v>1747</v>
      </c>
      <c r="E6" s="115"/>
      <c r="F6" s="71" t="str">
        <f>IF(('ФЛК (информационный)'!A6="Неверно!")*('ФЛК (информационный)'!E6=""),"Внести подтверждение к нарушенному информационному ФЛК"," ")</f>
        <v> </v>
      </c>
    </row>
    <row r="7" spans="1:6" ht="38.25">
      <c r="A7" s="132">
        <f>IF((SUM('Раздел 3'!S9:S9)=0),"","Неверно!")</f>
      </c>
      <c r="B7" s="131">
        <v>124295</v>
      </c>
      <c r="C7" s="118" t="s">
        <v>137</v>
      </c>
      <c r="D7" s="118" t="s">
        <v>1747</v>
      </c>
      <c r="E7" s="115"/>
      <c r="F7" s="71" t="str">
        <f>IF(('ФЛК (информационный)'!A7="Неверно!")*('ФЛК (информационный)'!E7=""),"Внести подтверждение к нарушенному информационному ФЛК"," ")</f>
        <v> </v>
      </c>
    </row>
    <row r="8" spans="1:6" ht="38.25">
      <c r="A8" s="132">
        <f>IF((SUM('Раздел 3'!S10:S10)=0),"","Неверно!")</f>
      </c>
      <c r="B8" s="131">
        <v>124295</v>
      </c>
      <c r="C8" s="118" t="s">
        <v>138</v>
      </c>
      <c r="D8" s="118" t="s">
        <v>1747</v>
      </c>
      <c r="E8" s="115"/>
      <c r="F8" s="71" t="str">
        <f>IF(('ФЛК (информационный)'!A8="Неверно!")*('ФЛК (информационный)'!E8=""),"Внести подтверждение к нарушенному информационному ФЛК"," ")</f>
        <v> </v>
      </c>
    </row>
    <row r="9" spans="1:6" ht="38.25">
      <c r="A9" s="132">
        <f>IF((SUM('Раздел 3'!S11:S11)=0),"","Неверно!")</f>
      </c>
      <c r="B9" s="131">
        <v>124295</v>
      </c>
      <c r="C9" s="118" t="s">
        <v>139</v>
      </c>
      <c r="D9" s="118" t="s">
        <v>1747</v>
      </c>
      <c r="E9" s="115"/>
      <c r="F9" s="71" t="str">
        <f>IF(('ФЛК (информационный)'!A9="Неверно!")*('ФЛК (информационный)'!E9=""),"Внести подтверждение к нарушенному информационному ФЛК"," ")</f>
        <v> </v>
      </c>
    </row>
    <row r="10" spans="1:6" ht="38.25">
      <c r="A10" s="132">
        <f>IF((SUM('Раздел 3'!S12:S12)=0),"","Неверно!")</f>
      </c>
      <c r="B10" s="131">
        <v>124295</v>
      </c>
      <c r="C10" s="118" t="s">
        <v>140</v>
      </c>
      <c r="D10" s="118" t="s">
        <v>1747</v>
      </c>
      <c r="E10" s="115"/>
      <c r="F10" s="71" t="str">
        <f>IF(('ФЛК (информационный)'!A10="Неверно!")*('ФЛК (информационный)'!E10=""),"Внести подтверждение к нарушенному информационному ФЛК"," ")</f>
        <v> </v>
      </c>
    </row>
    <row r="11" spans="1:6" ht="38.25">
      <c r="A11" s="132">
        <f>IF((SUM('Раздел 3'!S13:S13)=0),"","Неверно!")</f>
      </c>
      <c r="B11" s="131">
        <v>124295</v>
      </c>
      <c r="C11" s="118" t="s">
        <v>141</v>
      </c>
      <c r="D11" s="118" t="s">
        <v>1747</v>
      </c>
      <c r="E11" s="115"/>
      <c r="F11" s="71" t="str">
        <f>IF(('ФЛК (информационный)'!A11="Неверно!")*('ФЛК (информационный)'!E11=""),"Внести подтверждение к нарушенному информационному ФЛК"," ")</f>
        <v> </v>
      </c>
    </row>
    <row r="12" spans="1:6" ht="38.25">
      <c r="A12" s="132">
        <f>IF((SUM('Раздел 3'!S14:S14)=0),"","Неверно!")</f>
      </c>
      <c r="B12" s="131">
        <v>124295</v>
      </c>
      <c r="C12" s="118" t="s">
        <v>142</v>
      </c>
      <c r="D12" s="118" t="s">
        <v>1747</v>
      </c>
      <c r="E12" s="115"/>
      <c r="F12" s="71" t="str">
        <f>IF(('ФЛК (информационный)'!A12="Неверно!")*('ФЛК (информационный)'!E12=""),"Внести подтверждение к нарушенному информационному ФЛК"," ")</f>
        <v> </v>
      </c>
    </row>
    <row r="13" spans="1:6" ht="38.25">
      <c r="A13" s="132">
        <f>IF((SUM('Раздел 3'!S15:S15)=0),"","Неверно!")</f>
      </c>
      <c r="B13" s="131">
        <v>124295</v>
      </c>
      <c r="C13" s="118" t="s">
        <v>143</v>
      </c>
      <c r="D13" s="118" t="s">
        <v>1747</v>
      </c>
      <c r="E13" s="115"/>
      <c r="F13" s="71" t="str">
        <f>IF(('ФЛК (информационный)'!A13="Неверно!")*('ФЛК (информационный)'!E13=""),"Внести подтверждение к нарушенному информационному ФЛК"," ")</f>
        <v> </v>
      </c>
    </row>
    <row r="14" spans="1:6" ht="38.25">
      <c r="A14" s="132">
        <f>IF((SUM('Раздел 3'!S16:S16)=0),"","Неверно!")</f>
      </c>
      <c r="B14" s="131">
        <v>124295</v>
      </c>
      <c r="C14" s="118" t="s">
        <v>144</v>
      </c>
      <c r="D14" s="118" t="s">
        <v>1747</v>
      </c>
      <c r="E14" s="115"/>
      <c r="F14" s="71" t="str">
        <f>IF(('ФЛК (информационный)'!A14="Неверно!")*('ФЛК (информационный)'!E14=""),"Внести подтверждение к нарушенному информационному ФЛК"," ")</f>
        <v> </v>
      </c>
    </row>
    <row r="15" spans="1:6" ht="38.25">
      <c r="A15" s="132">
        <f>IF((SUM('Раздел 3'!S17:S17)=0),"","Неверно!")</f>
      </c>
      <c r="B15" s="131">
        <v>124295</v>
      </c>
      <c r="C15" s="118" t="s">
        <v>145</v>
      </c>
      <c r="D15" s="118" t="s">
        <v>1747</v>
      </c>
      <c r="E15" s="115"/>
      <c r="F15" s="71" t="str">
        <f>IF(('ФЛК (информационный)'!A15="Неверно!")*('ФЛК (информационный)'!E15=""),"Внести подтверждение к нарушенному информационному ФЛК"," ")</f>
        <v> </v>
      </c>
    </row>
    <row r="16" spans="1:6" ht="38.25">
      <c r="A16" s="132">
        <f>IF((SUM('Раздел 3'!S18:S18)=0),"","Неверно!")</f>
      </c>
      <c r="B16" s="131">
        <v>124295</v>
      </c>
      <c r="C16" s="118" t="s">
        <v>146</v>
      </c>
      <c r="D16" s="118" t="s">
        <v>1747</v>
      </c>
      <c r="E16" s="115"/>
      <c r="F16" s="71" t="str">
        <f>IF(('ФЛК (информационный)'!A16="Неверно!")*('ФЛК (информационный)'!E16=""),"Внести подтверждение к нарушенному информационному ФЛК"," ")</f>
        <v> </v>
      </c>
    </row>
    <row r="17" spans="1:6" ht="38.25">
      <c r="A17" s="132">
        <f>IF((SUM('Раздел 3'!S19:S19)=0),"","Неверно!")</f>
      </c>
      <c r="B17" s="131">
        <v>124295</v>
      </c>
      <c r="C17" s="118" t="s">
        <v>147</v>
      </c>
      <c r="D17" s="118" t="s">
        <v>1747</v>
      </c>
      <c r="E17" s="115"/>
      <c r="F17" s="71" t="str">
        <f>IF(('ФЛК (информационный)'!A17="Неверно!")*('ФЛК (информационный)'!E17=""),"Внести подтверждение к нарушенному информационному ФЛК"," ")</f>
        <v> </v>
      </c>
    </row>
    <row r="18" spans="1:6" ht="38.25">
      <c r="A18" s="132">
        <f>IF((SUM('Раздел 3'!S20:S20)=0),"","Неверно!")</f>
      </c>
      <c r="B18" s="131">
        <v>124295</v>
      </c>
      <c r="C18" s="118" t="s">
        <v>148</v>
      </c>
      <c r="D18" s="118" t="s">
        <v>1747</v>
      </c>
      <c r="E18" s="115"/>
      <c r="F18" s="71" t="str">
        <f>IF(('ФЛК (информационный)'!A18="Неверно!")*('ФЛК (информационный)'!E18=""),"Внести подтверждение к нарушенному информационному ФЛК"," ")</f>
        <v> </v>
      </c>
    </row>
    <row r="19" spans="1:6" ht="38.25">
      <c r="A19" s="132">
        <f>IF((SUM('Раздел 3'!S21:S21)=0),"","Неверно!")</f>
      </c>
      <c r="B19" s="131">
        <v>124295</v>
      </c>
      <c r="C19" s="118" t="s">
        <v>149</v>
      </c>
      <c r="D19" s="118" t="s">
        <v>1747</v>
      </c>
      <c r="E19" s="115"/>
      <c r="F19" s="71" t="str">
        <f>IF(('ФЛК (информационный)'!A19="Неверно!")*('ФЛК (информационный)'!E19=""),"Внести подтверждение к нарушенному информационному ФЛК"," ")</f>
        <v> </v>
      </c>
    </row>
    <row r="20" spans="1:6" ht="38.25">
      <c r="A20" s="132">
        <f>IF((SUM('Раздел 3'!S22:S22)=0),"","Неверно!")</f>
      </c>
      <c r="B20" s="131">
        <v>124295</v>
      </c>
      <c r="C20" s="118" t="s">
        <v>150</v>
      </c>
      <c r="D20" s="118" t="s">
        <v>1747</v>
      </c>
      <c r="E20" s="115"/>
      <c r="F20" s="71" t="str">
        <f>IF(('ФЛК (информационный)'!A20="Неверно!")*('ФЛК (информационный)'!E20=""),"Внести подтверждение к нарушенному информационному ФЛК"," ")</f>
        <v> </v>
      </c>
    </row>
    <row r="21" spans="1:6" ht="38.25">
      <c r="A21" s="132">
        <f>IF((SUM('Раздел 3'!S23:S23)=0),"","Неверно!")</f>
      </c>
      <c r="B21" s="131">
        <v>124295</v>
      </c>
      <c r="C21" s="118" t="s">
        <v>151</v>
      </c>
      <c r="D21" s="118" t="s">
        <v>1747</v>
      </c>
      <c r="E21" s="115"/>
      <c r="F21" s="71" t="str">
        <f>IF(('ФЛК (информационный)'!A21="Неверно!")*('ФЛК (информационный)'!E21=""),"Внести подтверждение к нарушенному информационному ФЛК"," ")</f>
        <v> </v>
      </c>
    </row>
    <row r="22" spans="1:6" ht="38.25">
      <c r="A22" s="132">
        <f>IF((SUM('Раздел 3'!S24:S24)=0),"","Неверно!")</f>
      </c>
      <c r="B22" s="131">
        <v>124295</v>
      </c>
      <c r="C22" s="118" t="s">
        <v>152</v>
      </c>
      <c r="D22" s="118" t="s">
        <v>1747</v>
      </c>
      <c r="E22" s="115"/>
      <c r="F22" s="71" t="str">
        <f>IF(('ФЛК (информационный)'!A22="Неверно!")*('ФЛК (информационный)'!E22=""),"Внести подтверждение к нарушенному информационному ФЛК"," ")</f>
        <v> </v>
      </c>
    </row>
    <row r="23" spans="1:6" ht="38.25">
      <c r="A23" s="132">
        <f>IF((SUM('Раздел 3'!S25:S25)=0),"","Неверно!")</f>
      </c>
      <c r="B23" s="131">
        <v>124295</v>
      </c>
      <c r="C23" s="118" t="s">
        <v>153</v>
      </c>
      <c r="D23" s="118" t="s">
        <v>1747</v>
      </c>
      <c r="E23" s="115"/>
      <c r="F23" s="71" t="str">
        <f>IF(('ФЛК (информационный)'!A23="Неверно!")*('ФЛК (информационный)'!E23=""),"Внести подтверждение к нарушенному информационному ФЛК"," ")</f>
        <v> </v>
      </c>
    </row>
    <row r="24" spans="1:6" ht="38.25">
      <c r="A24" s="132">
        <f>IF((SUM('Раздел 3'!S26:S26)=0),"","Неверно!")</f>
      </c>
      <c r="B24" s="131">
        <v>124295</v>
      </c>
      <c r="C24" s="118" t="s">
        <v>154</v>
      </c>
      <c r="D24" s="118" t="s">
        <v>1747</v>
      </c>
      <c r="E24" s="115"/>
      <c r="F24" s="71" t="str">
        <f>IF(('ФЛК (информационный)'!A24="Неверно!")*('ФЛК (информационный)'!E24=""),"Внести подтверждение к нарушенному информационному ФЛК"," ")</f>
        <v> </v>
      </c>
    </row>
    <row r="25" spans="1:6" ht="38.25">
      <c r="A25" s="132">
        <f>IF((SUM('Раздел 3'!S27:S27)=0),"","Неверно!")</f>
      </c>
      <c r="B25" s="131">
        <v>124295</v>
      </c>
      <c r="C25" s="118" t="s">
        <v>155</v>
      </c>
      <c r="D25" s="118" t="s">
        <v>1747</v>
      </c>
      <c r="E25" s="115"/>
      <c r="F25" s="71" t="str">
        <f>IF(('ФЛК (информационный)'!A25="Неверно!")*('ФЛК (информационный)'!E25=""),"Внести подтверждение к нарушенному информационному ФЛК"," ")</f>
        <v> </v>
      </c>
    </row>
    <row r="26" spans="1:6" ht="38.25">
      <c r="A26" s="132">
        <f>IF((SUM('Раздел 3'!S28:S28)=0),"","Неверно!")</f>
      </c>
      <c r="B26" s="131">
        <v>124295</v>
      </c>
      <c r="C26" s="118" t="s">
        <v>156</v>
      </c>
      <c r="D26" s="118" t="s">
        <v>1747</v>
      </c>
      <c r="E26" s="115"/>
      <c r="F26" s="71" t="str">
        <f>IF(('ФЛК (информационный)'!A26="Неверно!")*('ФЛК (информационный)'!E26=""),"Внести подтверждение к нарушенному информационному ФЛК"," ")</f>
        <v> </v>
      </c>
    </row>
    <row r="27" spans="1:6" ht="38.25">
      <c r="A27" s="132">
        <f>IF((SUM('Раздел 3'!S29:S29)=0),"","Неверно!")</f>
      </c>
      <c r="B27" s="131">
        <v>124295</v>
      </c>
      <c r="C27" s="118" t="s">
        <v>157</v>
      </c>
      <c r="D27" s="118" t="s">
        <v>1747</v>
      </c>
      <c r="E27" s="115"/>
      <c r="F27" s="71" t="str">
        <f>IF(('ФЛК (информационный)'!A27="Неверно!")*('ФЛК (информационный)'!E27=""),"Внести подтверждение к нарушенному информационному ФЛК"," ")</f>
        <v> </v>
      </c>
    </row>
    <row r="28" spans="1:6" ht="38.25">
      <c r="A28" s="132">
        <f>IF((SUM('Раздел 3'!S30:S30)=0),"","Неверно!")</f>
      </c>
      <c r="B28" s="131">
        <v>124295</v>
      </c>
      <c r="C28" s="118" t="s">
        <v>158</v>
      </c>
      <c r="D28" s="118" t="s">
        <v>1747</v>
      </c>
      <c r="E28" s="115"/>
      <c r="F28" s="71" t="str">
        <f>IF(('ФЛК (информационный)'!A28="Неверно!")*('ФЛК (информационный)'!E28=""),"Внести подтверждение к нарушенному информационному ФЛК"," ")</f>
        <v> </v>
      </c>
    </row>
    <row r="29" spans="1:6" ht="38.25">
      <c r="A29" s="132">
        <f>IF((SUM('Раздел 3'!S31:S31)=0),"","Неверно!")</f>
      </c>
      <c r="B29" s="131">
        <v>124295</v>
      </c>
      <c r="C29" s="118" t="s">
        <v>159</v>
      </c>
      <c r="D29" s="118" t="s">
        <v>1747</v>
      </c>
      <c r="E29" s="115"/>
      <c r="F29" s="71" t="str">
        <f>IF(('ФЛК (информационный)'!A29="Неверно!")*('ФЛК (информационный)'!E29=""),"Внести подтверждение к нарушенному информационному ФЛК"," ")</f>
        <v> </v>
      </c>
    </row>
    <row r="30" spans="1:6" ht="38.25">
      <c r="A30" s="132">
        <f>IF((SUM('Раздел 3'!S32:S32)=0),"","Неверно!")</f>
      </c>
      <c r="B30" s="131">
        <v>124295</v>
      </c>
      <c r="C30" s="118" t="s">
        <v>160</v>
      </c>
      <c r="D30" s="118" t="s">
        <v>1747</v>
      </c>
      <c r="E30" s="115"/>
      <c r="F30" s="71" t="str">
        <f>IF(('ФЛК (информационный)'!A30="Неверно!")*('ФЛК (информационный)'!E30=""),"Внести подтверждение к нарушенному информационному ФЛК"," ")</f>
        <v> </v>
      </c>
    </row>
    <row r="31" spans="1:6" ht="38.25">
      <c r="A31" s="132">
        <f>IF((SUM('Раздел 3'!S33:S33)=0),"","Неверно!")</f>
      </c>
      <c r="B31" s="131">
        <v>124295</v>
      </c>
      <c r="C31" s="118" t="s">
        <v>161</v>
      </c>
      <c r="D31" s="118" t="s">
        <v>1747</v>
      </c>
      <c r="E31" s="115"/>
      <c r="F31" s="71" t="str">
        <f>IF(('ФЛК (информационный)'!A31="Неверно!")*('ФЛК (информационный)'!E31=""),"Внести подтверждение к нарушенному информационному ФЛК"," ")</f>
        <v> </v>
      </c>
    </row>
    <row r="32" spans="1:6" ht="38.25">
      <c r="A32" s="132">
        <f>IF((SUM('Раздел 3'!S34:S34)=0),"","Неверно!")</f>
      </c>
      <c r="B32" s="131">
        <v>124295</v>
      </c>
      <c r="C32" s="118" t="s">
        <v>162</v>
      </c>
      <c r="D32" s="118" t="s">
        <v>1747</v>
      </c>
      <c r="E32" s="115"/>
      <c r="F32" s="71" t="str">
        <f>IF(('ФЛК (информационный)'!A32="Неверно!")*('ФЛК (информационный)'!E32=""),"Внести подтверждение к нарушенному информационному ФЛК"," ")</f>
        <v> </v>
      </c>
    </row>
    <row r="33" spans="1:6" ht="38.25">
      <c r="A33" s="132">
        <f>IF((SUM('Раздел 3'!S35:S35)=0),"","Неверно!")</f>
      </c>
      <c r="B33" s="131">
        <v>124295</v>
      </c>
      <c r="C33" s="118" t="s">
        <v>163</v>
      </c>
      <c r="D33" s="118" t="s">
        <v>1747</v>
      </c>
      <c r="E33" s="115"/>
      <c r="F33" s="71" t="str">
        <f>IF(('ФЛК (информационный)'!A33="Неверно!")*('ФЛК (информационный)'!E33=""),"Внести подтверждение к нарушенному информационному ФЛК"," ")</f>
        <v> </v>
      </c>
    </row>
    <row r="34" spans="1:6" ht="38.25">
      <c r="A34" s="132">
        <f>IF((SUM('Раздел 3'!S36:S36)=0),"","Неверно!")</f>
      </c>
      <c r="B34" s="131">
        <v>124295</v>
      </c>
      <c r="C34" s="118" t="s">
        <v>164</v>
      </c>
      <c r="D34" s="118" t="s">
        <v>1747</v>
      </c>
      <c r="E34" s="115"/>
      <c r="F34" s="71" t="str">
        <f>IF(('ФЛК (информационный)'!A34="Неверно!")*('ФЛК (информационный)'!E34=""),"Внести подтверждение к нарушенному информационному ФЛК"," ")</f>
        <v> </v>
      </c>
    </row>
    <row r="35" spans="1:6" ht="38.25">
      <c r="A35" s="132">
        <f>IF((SUM('Раздел 3'!S37:S37)=0),"","Неверно!")</f>
      </c>
      <c r="B35" s="131">
        <v>124295</v>
      </c>
      <c r="C35" s="118" t="s">
        <v>165</v>
      </c>
      <c r="D35" s="118" t="s">
        <v>1747</v>
      </c>
      <c r="E35" s="115"/>
      <c r="F35" s="71" t="str">
        <f>IF(('ФЛК (информационный)'!A35="Неверно!")*('ФЛК (информационный)'!E35=""),"Внести подтверждение к нарушенному информационному ФЛК"," ")</f>
        <v> </v>
      </c>
    </row>
    <row r="36" spans="1:6" ht="38.25">
      <c r="A36" s="132">
        <f>IF((SUM('Раздел 3'!S38:S38)=0),"","Неверно!")</f>
      </c>
      <c r="B36" s="131">
        <v>124295</v>
      </c>
      <c r="C36" s="118" t="s">
        <v>166</v>
      </c>
      <c r="D36" s="118" t="s">
        <v>1747</v>
      </c>
      <c r="E36" s="115"/>
      <c r="F36" s="71" t="str">
        <f>IF(('ФЛК (информационный)'!A36="Неверно!")*('ФЛК (информационный)'!E36=""),"Внести подтверждение к нарушенному информационному ФЛК"," ")</f>
        <v> </v>
      </c>
    </row>
    <row r="37" spans="1:6" ht="38.25">
      <c r="A37" s="132">
        <f>IF((SUM('Раздел 3'!S39:S39)=0),"","Неверно!")</f>
      </c>
      <c r="B37" s="131">
        <v>124295</v>
      </c>
      <c r="C37" s="118" t="s">
        <v>167</v>
      </c>
      <c r="D37" s="118" t="s">
        <v>1747</v>
      </c>
      <c r="E37" s="115"/>
      <c r="F37" s="71" t="str">
        <f>IF(('ФЛК (информационный)'!A37="Неверно!")*('ФЛК (информационный)'!E37=""),"Внести подтверждение к нарушенному информационному ФЛК"," ")</f>
        <v> </v>
      </c>
    </row>
    <row r="38" spans="1:6" ht="38.25">
      <c r="A38" s="132">
        <f>IF((SUM('Раздел 3'!S40:S40)=0),"","Неверно!")</f>
      </c>
      <c r="B38" s="131">
        <v>124295</v>
      </c>
      <c r="C38" s="118" t="s">
        <v>168</v>
      </c>
      <c r="D38" s="118" t="s">
        <v>1747</v>
      </c>
      <c r="E38" s="115"/>
      <c r="F38" s="71" t="str">
        <f>IF(('ФЛК (информационный)'!A38="Неверно!")*('ФЛК (информационный)'!E38=""),"Внести подтверждение к нарушенному информационному ФЛК"," ")</f>
        <v> </v>
      </c>
    </row>
    <row r="39" spans="1:6" ht="38.25">
      <c r="A39" s="132">
        <f>IF((SUM('Раздел 3'!S41:S41)=0),"","Неверно!")</f>
      </c>
      <c r="B39" s="131">
        <v>124295</v>
      </c>
      <c r="C39" s="118" t="s">
        <v>169</v>
      </c>
      <c r="D39" s="118" t="s">
        <v>1747</v>
      </c>
      <c r="E39" s="115"/>
      <c r="F39" s="71" t="str">
        <f>IF(('ФЛК (информационный)'!A39="Неверно!")*('ФЛК (информационный)'!E39=""),"Внести подтверждение к нарушенному информационному ФЛК"," ")</f>
        <v> </v>
      </c>
    </row>
    <row r="40" spans="1:6" ht="38.25">
      <c r="A40" s="132">
        <f>IF((SUM('Раздел 3'!S42:S42)=0),"","Неверно!")</f>
      </c>
      <c r="B40" s="131">
        <v>124295</v>
      </c>
      <c r="C40" s="118" t="s">
        <v>170</v>
      </c>
      <c r="D40" s="118" t="s">
        <v>1747</v>
      </c>
      <c r="E40" s="115"/>
      <c r="F40" s="71" t="str">
        <f>IF(('ФЛК (информационный)'!A40="Неверно!")*('ФЛК (информационный)'!E40=""),"Внести подтверждение к нарушенному информационному ФЛК"," ")</f>
        <v> </v>
      </c>
    </row>
    <row r="41" spans="1:6" ht="38.25">
      <c r="A41" s="132">
        <f>IF((SUM('Раздел 3'!S43:S43)=0),"","Неверно!")</f>
      </c>
      <c r="B41" s="131">
        <v>124295</v>
      </c>
      <c r="C41" s="118" t="s">
        <v>171</v>
      </c>
      <c r="D41" s="118" t="s">
        <v>1747</v>
      </c>
      <c r="E41" s="115"/>
      <c r="F41" s="71" t="str">
        <f>IF(('ФЛК (информационный)'!A41="Неверно!")*('ФЛК (информационный)'!E41=""),"Внести подтверждение к нарушенному информационному ФЛК"," ")</f>
        <v> </v>
      </c>
    </row>
    <row r="42" spans="1:6" ht="38.25">
      <c r="A42" s="132">
        <f>IF((SUM('Раздел 3'!S44:S44)=0),"","Неверно!")</f>
      </c>
      <c r="B42" s="131">
        <v>124295</v>
      </c>
      <c r="C42" s="118" t="s">
        <v>172</v>
      </c>
      <c r="D42" s="118" t="s">
        <v>1747</v>
      </c>
      <c r="E42" s="115"/>
      <c r="F42" s="71" t="str">
        <f>IF(('ФЛК (информационный)'!A42="Неверно!")*('ФЛК (информационный)'!E42=""),"Внести подтверждение к нарушенному информационному ФЛК"," ")</f>
        <v> </v>
      </c>
    </row>
    <row r="43" spans="1:6" ht="38.25">
      <c r="A43" s="132">
        <f>IF((SUM('Раздел 3'!S45:S45)=0),"","Неверно!")</f>
      </c>
      <c r="B43" s="131">
        <v>124295</v>
      </c>
      <c r="C43" s="118" t="s">
        <v>173</v>
      </c>
      <c r="D43" s="118" t="s">
        <v>1747</v>
      </c>
      <c r="E43" s="115"/>
      <c r="F43" s="71" t="str">
        <f>IF(('ФЛК (информационный)'!A43="Неверно!")*('ФЛК (информационный)'!E43=""),"Внести подтверждение к нарушенному информационному ФЛК"," ")</f>
        <v> </v>
      </c>
    </row>
    <row r="44" spans="1:6" ht="38.25">
      <c r="A44" s="132">
        <f>IF((SUM('Раздел 3'!S46:S46)=0),"","Неверно!")</f>
      </c>
      <c r="B44" s="131">
        <v>124295</v>
      </c>
      <c r="C44" s="118" t="s">
        <v>174</v>
      </c>
      <c r="D44" s="118" t="s">
        <v>1747</v>
      </c>
      <c r="E44" s="115"/>
      <c r="F44" s="71" t="str">
        <f>IF(('ФЛК (информационный)'!A44="Неверно!")*('ФЛК (информационный)'!E44=""),"Внести подтверждение к нарушенному информационному ФЛК"," ")</f>
        <v> </v>
      </c>
    </row>
    <row r="45" spans="1:6" ht="38.25">
      <c r="A45" s="132">
        <f>IF((SUM('Раздел 3'!S47:S47)=0),"","Неверно!")</f>
      </c>
      <c r="B45" s="131">
        <v>124295</v>
      </c>
      <c r="C45" s="118" t="s">
        <v>175</v>
      </c>
      <c r="D45" s="118" t="s">
        <v>1747</v>
      </c>
      <c r="E45" s="115"/>
      <c r="F45" s="71" t="str">
        <f>IF(('ФЛК (информационный)'!A45="Неверно!")*('ФЛК (информационный)'!E45=""),"Внести подтверждение к нарушенному информационному ФЛК"," ")</f>
        <v> </v>
      </c>
    </row>
    <row r="46" spans="1:6" ht="38.25">
      <c r="A46" s="132">
        <f>IF((SUM('Раздел 3'!S48:S48)=0),"","Неверно!")</f>
      </c>
      <c r="B46" s="131">
        <v>124295</v>
      </c>
      <c r="C46" s="118" t="s">
        <v>176</v>
      </c>
      <c r="D46" s="118" t="s">
        <v>1747</v>
      </c>
      <c r="E46" s="115"/>
      <c r="F46" s="71" t="str">
        <f>IF(('ФЛК (информационный)'!A46="Неверно!")*('ФЛК (информационный)'!E46=""),"Внести подтверждение к нарушенному информационному ФЛК"," ")</f>
        <v> </v>
      </c>
    </row>
    <row r="47" spans="1:6" ht="38.25">
      <c r="A47" s="132">
        <f>IF((SUM('Раздел 3'!S49:S49)=0),"","Неверно!")</f>
      </c>
      <c r="B47" s="131">
        <v>124295</v>
      </c>
      <c r="C47" s="118" t="s">
        <v>177</v>
      </c>
      <c r="D47" s="118" t="s">
        <v>1747</v>
      </c>
      <c r="E47" s="115"/>
      <c r="F47" s="71" t="str">
        <f>IF(('ФЛК (информационный)'!A47="Неверно!")*('ФЛК (информационный)'!E47=""),"Внести подтверждение к нарушенному информационному ФЛК"," ")</f>
        <v> </v>
      </c>
    </row>
    <row r="48" spans="1:6" ht="38.25">
      <c r="A48" s="132">
        <f>IF((SUM('Раздел 3'!S50:S50)=0),"","Неверно!")</f>
      </c>
      <c r="B48" s="131">
        <v>124295</v>
      </c>
      <c r="C48" s="118" t="s">
        <v>178</v>
      </c>
      <c r="D48" s="118" t="s">
        <v>1747</v>
      </c>
      <c r="E48" s="115"/>
      <c r="F48" s="71" t="str">
        <f>IF(('ФЛК (информационный)'!A48="Неверно!")*('ФЛК (информационный)'!E48=""),"Внести подтверждение к нарушенному информационному ФЛК"," ")</f>
        <v> </v>
      </c>
    </row>
    <row r="49" spans="1:6" ht="38.25">
      <c r="A49" s="132">
        <f>IF((SUM('Раздел 3'!S51:S51)=0),"","Неверно!")</f>
      </c>
      <c r="B49" s="131">
        <v>124295</v>
      </c>
      <c r="C49" s="118" t="s">
        <v>179</v>
      </c>
      <c r="D49" s="118" t="s">
        <v>1747</v>
      </c>
      <c r="E49" s="115"/>
      <c r="F49" s="71" t="str">
        <f>IF(('ФЛК (информационный)'!A49="Неверно!")*('ФЛК (информационный)'!E49=""),"Внести подтверждение к нарушенному информационному ФЛК"," ")</f>
        <v> </v>
      </c>
    </row>
    <row r="50" spans="1:6" ht="38.25">
      <c r="A50" s="132">
        <f>IF((SUM('Раздел 3'!S52:S52)=0),"","Неверно!")</f>
      </c>
      <c r="B50" s="131">
        <v>124295</v>
      </c>
      <c r="C50" s="118" t="s">
        <v>180</v>
      </c>
      <c r="D50" s="118" t="s">
        <v>1747</v>
      </c>
      <c r="E50" s="115"/>
      <c r="F50" s="71" t="str">
        <f>IF(('ФЛК (информационный)'!A50="Неверно!")*('ФЛК (информационный)'!E50=""),"Внести подтверждение к нарушенному информационному ФЛК"," ")</f>
        <v> </v>
      </c>
    </row>
    <row r="51" spans="1:6" ht="38.25">
      <c r="A51" s="132">
        <f>IF((SUM('Раздел 3'!S53:S53)=0),"","Неверно!")</f>
      </c>
      <c r="B51" s="131">
        <v>124295</v>
      </c>
      <c r="C51" s="118" t="s">
        <v>181</v>
      </c>
      <c r="D51" s="118" t="s">
        <v>1747</v>
      </c>
      <c r="E51" s="115"/>
      <c r="F51" s="71" t="str">
        <f>IF(('ФЛК (информационный)'!A51="Неверно!")*('ФЛК (информационный)'!E51=""),"Внести подтверждение к нарушенному информационному ФЛК"," ")</f>
        <v> </v>
      </c>
    </row>
    <row r="52" spans="1:6" ht="38.25">
      <c r="A52" s="132">
        <f>IF((SUM('Раздел 3'!S54:S54)=0),"","Неверно!")</f>
      </c>
      <c r="B52" s="131">
        <v>124295</v>
      </c>
      <c r="C52" s="118" t="s">
        <v>182</v>
      </c>
      <c r="D52" s="118" t="s">
        <v>1747</v>
      </c>
      <c r="E52" s="115"/>
      <c r="F52" s="71" t="str">
        <f>IF(('ФЛК (информационный)'!A52="Неверно!")*('ФЛК (информационный)'!E52=""),"Внести подтверждение к нарушенному информационному ФЛК"," ")</f>
        <v> </v>
      </c>
    </row>
    <row r="53" spans="1:6" ht="38.25">
      <c r="A53" s="132">
        <f>IF((SUM('Раздел 3'!S55:S55)=0),"","Неверно!")</f>
      </c>
      <c r="B53" s="131">
        <v>124295</v>
      </c>
      <c r="C53" s="118" t="s">
        <v>183</v>
      </c>
      <c r="D53" s="118" t="s">
        <v>1747</v>
      </c>
      <c r="E53" s="115"/>
      <c r="F53" s="71" t="str">
        <f>IF(('ФЛК (информационный)'!A53="Неверно!")*('ФЛК (информационный)'!E53=""),"Внести подтверждение к нарушенному информационному ФЛК"," ")</f>
        <v> </v>
      </c>
    </row>
    <row r="54" spans="1:6" ht="38.25">
      <c r="A54" s="132">
        <f>IF((SUM('Раздел 3'!S56:S56)=0),"","Неверно!")</f>
      </c>
      <c r="B54" s="131">
        <v>124295</v>
      </c>
      <c r="C54" s="118" t="s">
        <v>184</v>
      </c>
      <c r="D54" s="118" t="s">
        <v>1747</v>
      </c>
      <c r="E54" s="115"/>
      <c r="F54" s="71" t="str">
        <f>IF(('ФЛК (информационный)'!A54="Неверно!")*('ФЛК (информационный)'!E54=""),"Внести подтверждение к нарушенному информационному ФЛК"," ")</f>
        <v> </v>
      </c>
    </row>
    <row r="55" spans="1:6" ht="38.25">
      <c r="A55" s="132">
        <f>IF((SUM('Раздел 3'!S57:S57)=0),"","Неверно!")</f>
      </c>
      <c r="B55" s="131">
        <v>124295</v>
      </c>
      <c r="C55" s="118" t="s">
        <v>185</v>
      </c>
      <c r="D55" s="118" t="s">
        <v>1747</v>
      </c>
      <c r="E55" s="115"/>
      <c r="F55" s="71" t="str">
        <f>IF(('ФЛК (информационный)'!A55="Неверно!")*('ФЛК (информационный)'!E55=""),"Внести подтверждение к нарушенному информационному ФЛК"," ")</f>
        <v> </v>
      </c>
    </row>
    <row r="56" spans="1:6" ht="38.25">
      <c r="A56" s="132">
        <f>IF((SUM('Раздел 3'!S58:S58)=0),"","Неверно!")</f>
      </c>
      <c r="B56" s="131">
        <v>124295</v>
      </c>
      <c r="C56" s="118" t="s">
        <v>186</v>
      </c>
      <c r="D56" s="118" t="s">
        <v>1747</v>
      </c>
      <c r="E56" s="115"/>
      <c r="F56" s="71" t="str">
        <f>IF(('ФЛК (информационный)'!A56="Неверно!")*('ФЛК (информационный)'!E56=""),"Внести подтверждение к нарушенному информационному ФЛК"," ")</f>
        <v> </v>
      </c>
    </row>
    <row r="57" spans="1:6" ht="38.25">
      <c r="A57" s="132">
        <f>IF((SUM('Раздел 3'!S59:S59)=0),"","Неверно!")</f>
      </c>
      <c r="B57" s="131">
        <v>124295</v>
      </c>
      <c r="C57" s="118" t="s">
        <v>187</v>
      </c>
      <c r="D57" s="118" t="s">
        <v>1747</v>
      </c>
      <c r="E57" s="115"/>
      <c r="F57" s="71" t="str">
        <f>IF(('ФЛК (информационный)'!A57="Неверно!")*('ФЛК (информационный)'!E57=""),"Внести подтверждение к нарушенному информационному ФЛК"," ")</f>
        <v> </v>
      </c>
    </row>
    <row r="58" spans="1:6" ht="38.25">
      <c r="A58" s="132">
        <f>IF((SUM('Раздел 3'!S60:S60)=0),"","Неверно!")</f>
      </c>
      <c r="B58" s="131">
        <v>124295</v>
      </c>
      <c r="C58" s="118" t="s">
        <v>188</v>
      </c>
      <c r="D58" s="118" t="s">
        <v>1747</v>
      </c>
      <c r="E58" s="115"/>
      <c r="F58" s="71" t="str">
        <f>IF(('ФЛК (информационный)'!A58="Неверно!")*('ФЛК (информационный)'!E58=""),"Внести подтверждение к нарушенному информационному ФЛК"," ")</f>
        <v> </v>
      </c>
    </row>
    <row r="59" spans="1:6" ht="38.25">
      <c r="A59" s="132">
        <f>IF((SUM('Раздел 3'!S61:S61)=0),"","Неверно!")</f>
      </c>
      <c r="B59" s="131">
        <v>124295</v>
      </c>
      <c r="C59" s="118" t="s">
        <v>189</v>
      </c>
      <c r="D59" s="118" t="s">
        <v>1747</v>
      </c>
      <c r="E59" s="115"/>
      <c r="F59" s="71" t="str">
        <f>IF(('ФЛК (информационный)'!A59="Неверно!")*('ФЛК (информационный)'!E59=""),"Внести подтверждение к нарушенному информационному ФЛК"," ")</f>
        <v> </v>
      </c>
    </row>
    <row r="60" spans="1:6" ht="38.25">
      <c r="A60" s="132">
        <f>IF((SUM('Раздел 3'!S62:S62)=0),"","Неверно!")</f>
      </c>
      <c r="B60" s="131">
        <v>124295</v>
      </c>
      <c r="C60" s="118" t="s">
        <v>190</v>
      </c>
      <c r="D60" s="118" t="s">
        <v>1747</v>
      </c>
      <c r="E60" s="115"/>
      <c r="F60" s="71" t="str">
        <f>IF(('ФЛК (информационный)'!A60="Неверно!")*('ФЛК (информационный)'!E60=""),"Внести подтверждение к нарушенному информационному ФЛК"," ")</f>
        <v> </v>
      </c>
    </row>
    <row r="61" spans="1:6" ht="38.25">
      <c r="A61" s="132">
        <f>IF((SUM('Раздел 3'!S63:S63)=0),"","Неверно!")</f>
      </c>
      <c r="B61" s="131">
        <v>124295</v>
      </c>
      <c r="C61" s="118" t="s">
        <v>191</v>
      </c>
      <c r="D61" s="118" t="s">
        <v>1747</v>
      </c>
      <c r="E61" s="115"/>
      <c r="F61" s="71" t="str">
        <f>IF(('ФЛК (информационный)'!A61="Неверно!")*('ФЛК (информационный)'!E61=""),"Внести подтверждение к нарушенному информационному ФЛК"," ")</f>
        <v> </v>
      </c>
    </row>
    <row r="62" spans="1:6" ht="38.25">
      <c r="A62" s="132">
        <f>IF((SUM('Раздел 3'!S64:S64)=0),"","Неверно!")</f>
      </c>
      <c r="B62" s="131">
        <v>124295</v>
      </c>
      <c r="C62" s="118" t="s">
        <v>192</v>
      </c>
      <c r="D62" s="118" t="s">
        <v>1747</v>
      </c>
      <c r="E62" s="115"/>
      <c r="F62" s="71" t="str">
        <f>IF(('ФЛК (информационный)'!A62="Неверно!")*('ФЛК (информационный)'!E62=""),"Внести подтверждение к нарушенному информационному ФЛК"," ")</f>
        <v> </v>
      </c>
    </row>
    <row r="63" spans="1:6" ht="38.25">
      <c r="A63" s="132">
        <f>IF((SUM('Раздел 3'!P4:P4)=0),"","Неверно!")</f>
      </c>
      <c r="B63" s="131">
        <v>124296</v>
      </c>
      <c r="C63" s="118" t="s">
        <v>193</v>
      </c>
      <c r="D63" s="118" t="s">
        <v>1748</v>
      </c>
      <c r="E63" s="115"/>
      <c r="F63" s="71" t="str">
        <f>IF(('ФЛК (информационный)'!A63="Неверно!")*('ФЛК (информационный)'!E63=""),"Внести подтверждение к нарушенному информационному ФЛК"," ")</f>
        <v> </v>
      </c>
    </row>
    <row r="64" spans="1:6" ht="38.25">
      <c r="A64" s="132">
        <f>IF((SUM('Раздел 3'!P5:P5)=0),"","Неверно!")</f>
      </c>
      <c r="B64" s="131">
        <v>124296</v>
      </c>
      <c r="C64" s="118" t="s">
        <v>194</v>
      </c>
      <c r="D64" s="118" t="s">
        <v>1748</v>
      </c>
      <c r="E64" s="115"/>
      <c r="F64" s="71" t="str">
        <f>IF(('ФЛК (информационный)'!A64="Неверно!")*('ФЛК (информационный)'!E64=""),"Внести подтверждение к нарушенному информационному ФЛК"," ")</f>
        <v> </v>
      </c>
    </row>
    <row r="65" spans="1:6" ht="38.25">
      <c r="A65" s="132">
        <f>IF((SUM('Раздел 3'!P6:P6)=0),"","Неверно!")</f>
      </c>
      <c r="B65" s="131">
        <v>124296</v>
      </c>
      <c r="C65" s="118" t="s">
        <v>195</v>
      </c>
      <c r="D65" s="118" t="s">
        <v>1748</v>
      </c>
      <c r="E65" s="115"/>
      <c r="F65" s="71" t="str">
        <f>IF(('ФЛК (информационный)'!A65="Неверно!")*('ФЛК (информационный)'!E65=""),"Внести подтверждение к нарушенному информационному ФЛК"," ")</f>
        <v> </v>
      </c>
    </row>
    <row r="66" spans="1:6" ht="38.25">
      <c r="A66" s="132">
        <f>IF((SUM('Раздел 3'!P7:P7)=0),"","Неверно!")</f>
      </c>
      <c r="B66" s="131">
        <v>124296</v>
      </c>
      <c r="C66" s="118" t="s">
        <v>196</v>
      </c>
      <c r="D66" s="118" t="s">
        <v>1748</v>
      </c>
      <c r="E66" s="115"/>
      <c r="F66" s="71" t="str">
        <f>IF(('ФЛК (информационный)'!A66="Неверно!")*('ФЛК (информационный)'!E66=""),"Внести подтверждение к нарушенному информационному ФЛК"," ")</f>
        <v> </v>
      </c>
    </row>
    <row r="67" spans="1:6" ht="38.25">
      <c r="A67" s="132">
        <f>IF((SUM('Раздел 3'!P8:P8)=0),"","Неверно!")</f>
      </c>
      <c r="B67" s="131">
        <v>124296</v>
      </c>
      <c r="C67" s="118" t="s">
        <v>197</v>
      </c>
      <c r="D67" s="118" t="s">
        <v>1748</v>
      </c>
      <c r="E67" s="115"/>
      <c r="F67" s="71" t="str">
        <f>IF(('ФЛК (информационный)'!A67="Неверно!")*('ФЛК (информационный)'!E67=""),"Внести подтверждение к нарушенному информационному ФЛК"," ")</f>
        <v> </v>
      </c>
    </row>
    <row r="68" spans="1:6" ht="38.25">
      <c r="A68" s="132">
        <f>IF((SUM('Раздел 3'!P9:P9)=0),"","Неверно!")</f>
      </c>
      <c r="B68" s="131">
        <v>124296</v>
      </c>
      <c r="C68" s="118" t="s">
        <v>198</v>
      </c>
      <c r="D68" s="118" t="s">
        <v>1748</v>
      </c>
      <c r="E68" s="115"/>
      <c r="F68" s="71" t="str">
        <f>IF(('ФЛК (информационный)'!A68="Неверно!")*('ФЛК (информационный)'!E68=""),"Внести подтверждение к нарушенному информационному ФЛК"," ")</f>
        <v> </v>
      </c>
    </row>
    <row r="69" spans="1:6" ht="38.25">
      <c r="A69" s="132">
        <f>IF((SUM('Раздел 3'!P10:P10)=0),"","Неверно!")</f>
      </c>
      <c r="B69" s="131">
        <v>124296</v>
      </c>
      <c r="C69" s="118" t="s">
        <v>199</v>
      </c>
      <c r="D69" s="118" t="s">
        <v>1748</v>
      </c>
      <c r="E69" s="115"/>
      <c r="F69" s="71" t="str">
        <f>IF(('ФЛК (информационный)'!A69="Неверно!")*('ФЛК (информационный)'!E69=""),"Внести подтверждение к нарушенному информационному ФЛК"," ")</f>
        <v> </v>
      </c>
    </row>
    <row r="70" spans="1:6" ht="38.25">
      <c r="A70" s="132">
        <f>IF((SUM('Раздел 3'!P11:P11)=0),"","Неверно!")</f>
      </c>
      <c r="B70" s="131">
        <v>124296</v>
      </c>
      <c r="C70" s="118" t="s">
        <v>200</v>
      </c>
      <c r="D70" s="118" t="s">
        <v>1748</v>
      </c>
      <c r="E70" s="115"/>
      <c r="F70" s="71" t="str">
        <f>IF(('ФЛК (информационный)'!A70="Неверно!")*('ФЛК (информационный)'!E70=""),"Внести подтверждение к нарушенному информационному ФЛК"," ")</f>
        <v> </v>
      </c>
    </row>
    <row r="71" spans="1:6" ht="38.25">
      <c r="A71" s="132">
        <f>IF((SUM('Раздел 3'!P12:P12)=0),"","Неверно!")</f>
      </c>
      <c r="B71" s="131">
        <v>124296</v>
      </c>
      <c r="C71" s="118" t="s">
        <v>201</v>
      </c>
      <c r="D71" s="118" t="s">
        <v>1748</v>
      </c>
      <c r="E71" s="115"/>
      <c r="F71" s="71" t="str">
        <f>IF(('ФЛК (информационный)'!A71="Неверно!")*('ФЛК (информационный)'!E71=""),"Внести подтверждение к нарушенному информационному ФЛК"," ")</f>
        <v> </v>
      </c>
    </row>
    <row r="72" spans="1:6" ht="38.25">
      <c r="A72" s="132">
        <f>IF((SUM('Раздел 3'!P13:P13)=0),"","Неверно!")</f>
      </c>
      <c r="B72" s="131">
        <v>124296</v>
      </c>
      <c r="C72" s="118" t="s">
        <v>202</v>
      </c>
      <c r="D72" s="118" t="s">
        <v>1748</v>
      </c>
      <c r="E72" s="115"/>
      <c r="F72" s="71" t="str">
        <f>IF(('ФЛК (информационный)'!A72="Неверно!")*('ФЛК (информационный)'!E72=""),"Внести подтверждение к нарушенному информационному ФЛК"," ")</f>
        <v> </v>
      </c>
    </row>
    <row r="73" spans="1:6" ht="38.25">
      <c r="A73" s="132">
        <f>IF((SUM('Раздел 3'!P14:P14)=0),"","Неверно!")</f>
      </c>
      <c r="B73" s="131">
        <v>124296</v>
      </c>
      <c r="C73" s="118" t="s">
        <v>203</v>
      </c>
      <c r="D73" s="118" t="s">
        <v>1748</v>
      </c>
      <c r="E73" s="115"/>
      <c r="F73" s="71" t="str">
        <f>IF(('ФЛК (информационный)'!A73="Неверно!")*('ФЛК (информационный)'!E73=""),"Внести подтверждение к нарушенному информационному ФЛК"," ")</f>
        <v> </v>
      </c>
    </row>
    <row r="74" spans="1:6" ht="38.25">
      <c r="A74" s="132">
        <f>IF((SUM('Раздел 3'!P15:P15)=0),"","Неверно!")</f>
      </c>
      <c r="B74" s="131">
        <v>124296</v>
      </c>
      <c r="C74" s="118" t="s">
        <v>204</v>
      </c>
      <c r="D74" s="118" t="s">
        <v>1748</v>
      </c>
      <c r="E74" s="115"/>
      <c r="F74" s="71" t="str">
        <f>IF(('ФЛК (информационный)'!A74="Неверно!")*('ФЛК (информационный)'!E74=""),"Внести подтверждение к нарушенному информационному ФЛК"," ")</f>
        <v> </v>
      </c>
    </row>
    <row r="75" spans="1:6" ht="38.25">
      <c r="A75" s="132">
        <f>IF((SUM('Раздел 3'!P16:P16)=0),"","Неверно!")</f>
      </c>
      <c r="B75" s="131">
        <v>124296</v>
      </c>
      <c r="C75" s="118" t="s">
        <v>205</v>
      </c>
      <c r="D75" s="118" t="s">
        <v>1748</v>
      </c>
      <c r="E75" s="115"/>
      <c r="F75" s="71" t="str">
        <f>IF(('ФЛК (информационный)'!A75="Неверно!")*('ФЛК (информационный)'!E75=""),"Внести подтверждение к нарушенному информационному ФЛК"," ")</f>
        <v> </v>
      </c>
    </row>
    <row r="76" spans="1:6" ht="38.25">
      <c r="A76" s="132">
        <f>IF((SUM('Раздел 3'!P17:P17)=0),"","Неверно!")</f>
      </c>
      <c r="B76" s="131">
        <v>124296</v>
      </c>
      <c r="C76" s="118" t="s">
        <v>206</v>
      </c>
      <c r="D76" s="118" t="s">
        <v>1748</v>
      </c>
      <c r="E76" s="115"/>
      <c r="F76" s="71" t="str">
        <f>IF(('ФЛК (информационный)'!A76="Неверно!")*('ФЛК (информационный)'!E76=""),"Внести подтверждение к нарушенному информационному ФЛК"," ")</f>
        <v> </v>
      </c>
    </row>
    <row r="77" spans="1:6" ht="38.25">
      <c r="A77" s="132">
        <f>IF((SUM('Раздел 3'!P18:P18)=0),"","Неверно!")</f>
      </c>
      <c r="B77" s="131">
        <v>124296</v>
      </c>
      <c r="C77" s="118" t="s">
        <v>207</v>
      </c>
      <c r="D77" s="118" t="s">
        <v>1748</v>
      </c>
      <c r="E77" s="115"/>
      <c r="F77" s="71" t="str">
        <f>IF(('ФЛК (информационный)'!A77="Неверно!")*('ФЛК (информационный)'!E77=""),"Внести подтверждение к нарушенному информационному ФЛК"," ")</f>
        <v> </v>
      </c>
    </row>
    <row r="78" spans="1:6" ht="38.25">
      <c r="A78" s="132">
        <f>IF((SUM('Раздел 3'!P19:P19)=0),"","Неверно!")</f>
      </c>
      <c r="B78" s="131">
        <v>124296</v>
      </c>
      <c r="C78" s="118" t="s">
        <v>208</v>
      </c>
      <c r="D78" s="118" t="s">
        <v>1748</v>
      </c>
      <c r="E78" s="115"/>
      <c r="F78" s="71" t="str">
        <f>IF(('ФЛК (информационный)'!A78="Неверно!")*('ФЛК (информационный)'!E78=""),"Внести подтверждение к нарушенному информационному ФЛК"," ")</f>
        <v> </v>
      </c>
    </row>
    <row r="79" spans="1:6" ht="38.25">
      <c r="A79" s="132">
        <f>IF((SUM('Раздел 3'!P20:P20)=0),"","Неверно!")</f>
      </c>
      <c r="B79" s="131">
        <v>124296</v>
      </c>
      <c r="C79" s="118" t="s">
        <v>209</v>
      </c>
      <c r="D79" s="118" t="s">
        <v>1748</v>
      </c>
      <c r="E79" s="115"/>
      <c r="F79" s="71" t="str">
        <f>IF(('ФЛК (информационный)'!A79="Неверно!")*('ФЛК (информационный)'!E79=""),"Внести подтверждение к нарушенному информационному ФЛК"," ")</f>
        <v> </v>
      </c>
    </row>
    <row r="80" spans="1:6" ht="38.25">
      <c r="A80" s="132">
        <f>IF((SUM('Раздел 3'!P21:P21)=0),"","Неверно!")</f>
      </c>
      <c r="B80" s="131">
        <v>124296</v>
      </c>
      <c r="C80" s="118" t="s">
        <v>210</v>
      </c>
      <c r="D80" s="118" t="s">
        <v>1748</v>
      </c>
      <c r="E80" s="115"/>
      <c r="F80" s="71" t="str">
        <f>IF(('ФЛК (информационный)'!A80="Неверно!")*('ФЛК (информационный)'!E80=""),"Внести подтверждение к нарушенному информационному ФЛК"," ")</f>
        <v> </v>
      </c>
    </row>
    <row r="81" spans="1:6" ht="38.25">
      <c r="A81" s="132">
        <f>IF((SUM('Раздел 3'!P22:P22)=0),"","Неверно!")</f>
      </c>
      <c r="B81" s="131">
        <v>124296</v>
      </c>
      <c r="C81" s="118" t="s">
        <v>211</v>
      </c>
      <c r="D81" s="118" t="s">
        <v>1748</v>
      </c>
      <c r="E81" s="115"/>
      <c r="F81" s="71" t="str">
        <f>IF(('ФЛК (информационный)'!A81="Неверно!")*('ФЛК (информационный)'!E81=""),"Внести подтверждение к нарушенному информационному ФЛК"," ")</f>
        <v> </v>
      </c>
    </row>
    <row r="82" spans="1:6" ht="38.25">
      <c r="A82" s="132">
        <f>IF((SUM('Раздел 3'!P23:P23)=0),"","Неверно!")</f>
      </c>
      <c r="B82" s="131">
        <v>124296</v>
      </c>
      <c r="C82" s="118" t="s">
        <v>212</v>
      </c>
      <c r="D82" s="118" t="s">
        <v>1748</v>
      </c>
      <c r="E82" s="115"/>
      <c r="F82" s="71" t="str">
        <f>IF(('ФЛК (информационный)'!A82="Неверно!")*('ФЛК (информационный)'!E82=""),"Внести подтверждение к нарушенному информационному ФЛК"," ")</f>
        <v> </v>
      </c>
    </row>
    <row r="83" spans="1:6" ht="38.25">
      <c r="A83" s="132">
        <f>IF((SUM('Раздел 3'!P24:P24)=0),"","Неверно!")</f>
      </c>
      <c r="B83" s="131">
        <v>124296</v>
      </c>
      <c r="C83" s="118" t="s">
        <v>213</v>
      </c>
      <c r="D83" s="118" t="s">
        <v>1748</v>
      </c>
      <c r="E83" s="115"/>
      <c r="F83" s="71" t="str">
        <f>IF(('ФЛК (информационный)'!A83="Неверно!")*('ФЛК (информационный)'!E83=""),"Внести подтверждение к нарушенному информационному ФЛК"," ")</f>
        <v> </v>
      </c>
    </row>
    <row r="84" spans="1:6" ht="38.25">
      <c r="A84" s="132">
        <f>IF((SUM('Раздел 3'!P25:P25)=0),"","Неверно!")</f>
      </c>
      <c r="B84" s="131">
        <v>124296</v>
      </c>
      <c r="C84" s="118" t="s">
        <v>214</v>
      </c>
      <c r="D84" s="118" t="s">
        <v>1748</v>
      </c>
      <c r="E84" s="115"/>
      <c r="F84" s="71" t="str">
        <f>IF(('ФЛК (информационный)'!A84="Неверно!")*('ФЛК (информационный)'!E84=""),"Внести подтверждение к нарушенному информационному ФЛК"," ")</f>
        <v> </v>
      </c>
    </row>
    <row r="85" spans="1:6" ht="38.25">
      <c r="A85" s="132">
        <f>IF((SUM('Раздел 3'!P26:P26)=0),"","Неверно!")</f>
      </c>
      <c r="B85" s="131">
        <v>124296</v>
      </c>
      <c r="C85" s="118" t="s">
        <v>215</v>
      </c>
      <c r="D85" s="118" t="s">
        <v>1748</v>
      </c>
      <c r="E85" s="115"/>
      <c r="F85" s="71" t="str">
        <f>IF(('ФЛК (информационный)'!A85="Неверно!")*('ФЛК (информационный)'!E85=""),"Внести подтверждение к нарушенному информационному ФЛК"," ")</f>
        <v> </v>
      </c>
    </row>
    <row r="86" spans="1:6" ht="38.25">
      <c r="A86" s="132">
        <f>IF((SUM('Раздел 3'!P27:P27)=0),"","Неверно!")</f>
      </c>
      <c r="B86" s="131">
        <v>124296</v>
      </c>
      <c r="C86" s="118" t="s">
        <v>216</v>
      </c>
      <c r="D86" s="118" t="s">
        <v>1748</v>
      </c>
      <c r="E86" s="115"/>
      <c r="F86" s="71" t="str">
        <f>IF(('ФЛК (информационный)'!A86="Неверно!")*('ФЛК (информационный)'!E86=""),"Внести подтверждение к нарушенному информационному ФЛК"," ")</f>
        <v> </v>
      </c>
    </row>
    <row r="87" spans="1:6" ht="38.25">
      <c r="A87" s="132">
        <f>IF((SUM('Раздел 3'!P28:P28)=0),"","Неверно!")</f>
      </c>
      <c r="B87" s="131">
        <v>124296</v>
      </c>
      <c r="C87" s="118" t="s">
        <v>217</v>
      </c>
      <c r="D87" s="118" t="s">
        <v>1748</v>
      </c>
      <c r="E87" s="115"/>
      <c r="F87" s="71" t="str">
        <f>IF(('ФЛК (информационный)'!A87="Неверно!")*('ФЛК (информационный)'!E87=""),"Внести подтверждение к нарушенному информационному ФЛК"," ")</f>
        <v> </v>
      </c>
    </row>
    <row r="88" spans="1:6" ht="38.25">
      <c r="A88" s="132">
        <f>IF((SUM('Раздел 3'!P29:P29)=0),"","Неверно!")</f>
      </c>
      <c r="B88" s="131">
        <v>124296</v>
      </c>
      <c r="C88" s="118" t="s">
        <v>218</v>
      </c>
      <c r="D88" s="118" t="s">
        <v>1748</v>
      </c>
      <c r="E88" s="115"/>
      <c r="F88" s="71" t="str">
        <f>IF(('ФЛК (информационный)'!A88="Неверно!")*('ФЛК (информационный)'!E88=""),"Внести подтверждение к нарушенному информационному ФЛК"," ")</f>
        <v> </v>
      </c>
    </row>
    <row r="89" spans="1:6" ht="38.25">
      <c r="A89" s="132">
        <f>IF((SUM('Раздел 3'!P30:P30)=0),"","Неверно!")</f>
      </c>
      <c r="B89" s="131">
        <v>124296</v>
      </c>
      <c r="C89" s="118" t="s">
        <v>219</v>
      </c>
      <c r="D89" s="118" t="s">
        <v>1748</v>
      </c>
      <c r="E89" s="115"/>
      <c r="F89" s="71" t="str">
        <f>IF(('ФЛК (информационный)'!A89="Неверно!")*('ФЛК (информационный)'!E89=""),"Внести подтверждение к нарушенному информационному ФЛК"," ")</f>
        <v> </v>
      </c>
    </row>
    <row r="90" spans="1:6" ht="38.25">
      <c r="A90" s="132">
        <f>IF((SUM('Раздел 3'!P31:P31)=0),"","Неверно!")</f>
      </c>
      <c r="B90" s="131">
        <v>124296</v>
      </c>
      <c r="C90" s="118" t="s">
        <v>220</v>
      </c>
      <c r="D90" s="118" t="s">
        <v>1748</v>
      </c>
      <c r="E90" s="115"/>
      <c r="F90" s="71" t="str">
        <f>IF(('ФЛК (информационный)'!A90="Неверно!")*('ФЛК (информационный)'!E90=""),"Внести подтверждение к нарушенному информационному ФЛК"," ")</f>
        <v> </v>
      </c>
    </row>
    <row r="91" spans="1:6" ht="38.25">
      <c r="A91" s="132">
        <f>IF((SUM('Раздел 3'!P32:P32)=0),"","Неверно!")</f>
      </c>
      <c r="B91" s="131">
        <v>124296</v>
      </c>
      <c r="C91" s="118" t="s">
        <v>221</v>
      </c>
      <c r="D91" s="118" t="s">
        <v>1748</v>
      </c>
      <c r="E91" s="115"/>
      <c r="F91" s="71" t="str">
        <f>IF(('ФЛК (информационный)'!A91="Неверно!")*('ФЛК (информационный)'!E91=""),"Внести подтверждение к нарушенному информационному ФЛК"," ")</f>
        <v> </v>
      </c>
    </row>
    <row r="92" spans="1:6" ht="38.25">
      <c r="A92" s="132">
        <f>IF((SUM('Раздел 3'!P33:P33)=0),"","Неверно!")</f>
      </c>
      <c r="B92" s="131">
        <v>124296</v>
      </c>
      <c r="C92" s="118" t="s">
        <v>222</v>
      </c>
      <c r="D92" s="118" t="s">
        <v>1748</v>
      </c>
      <c r="E92" s="115"/>
      <c r="F92" s="71" t="str">
        <f>IF(('ФЛК (информационный)'!A92="Неверно!")*('ФЛК (информационный)'!E92=""),"Внести подтверждение к нарушенному информационному ФЛК"," ")</f>
        <v> </v>
      </c>
    </row>
    <row r="93" spans="1:6" ht="38.25">
      <c r="A93" s="132">
        <f>IF((SUM('Раздел 3'!P34:P34)=0),"","Неверно!")</f>
      </c>
      <c r="B93" s="131">
        <v>124296</v>
      </c>
      <c r="C93" s="118" t="s">
        <v>223</v>
      </c>
      <c r="D93" s="118" t="s">
        <v>1748</v>
      </c>
      <c r="E93" s="115"/>
      <c r="F93" s="71" t="str">
        <f>IF(('ФЛК (информационный)'!A93="Неверно!")*('ФЛК (информационный)'!E93=""),"Внести подтверждение к нарушенному информационному ФЛК"," ")</f>
        <v> </v>
      </c>
    </row>
    <row r="94" spans="1:6" ht="38.25">
      <c r="A94" s="132">
        <f>IF((SUM('Раздел 3'!P35:P35)=0),"","Неверно!")</f>
      </c>
      <c r="B94" s="131">
        <v>124296</v>
      </c>
      <c r="C94" s="118" t="s">
        <v>224</v>
      </c>
      <c r="D94" s="118" t="s">
        <v>1748</v>
      </c>
      <c r="E94" s="115"/>
      <c r="F94" s="71" t="str">
        <f>IF(('ФЛК (информационный)'!A94="Неверно!")*('ФЛК (информационный)'!E94=""),"Внести подтверждение к нарушенному информационному ФЛК"," ")</f>
        <v> </v>
      </c>
    </row>
    <row r="95" spans="1:6" ht="38.25">
      <c r="A95" s="132">
        <f>IF((SUM('Раздел 3'!P36:P36)=0),"","Неверно!")</f>
      </c>
      <c r="B95" s="131">
        <v>124296</v>
      </c>
      <c r="C95" s="118" t="s">
        <v>225</v>
      </c>
      <c r="D95" s="118" t="s">
        <v>1748</v>
      </c>
      <c r="E95" s="115"/>
      <c r="F95" s="71" t="str">
        <f>IF(('ФЛК (информационный)'!A95="Неверно!")*('ФЛК (информационный)'!E95=""),"Внести подтверждение к нарушенному информационному ФЛК"," ")</f>
        <v> </v>
      </c>
    </row>
    <row r="96" spans="1:6" ht="38.25">
      <c r="A96" s="132">
        <f>IF((SUM('Раздел 3'!P37:P37)=0),"","Неверно!")</f>
      </c>
      <c r="B96" s="131">
        <v>124296</v>
      </c>
      <c r="C96" s="118" t="s">
        <v>226</v>
      </c>
      <c r="D96" s="118" t="s">
        <v>1748</v>
      </c>
      <c r="E96" s="115"/>
      <c r="F96" s="71" t="str">
        <f>IF(('ФЛК (информационный)'!A96="Неверно!")*('ФЛК (информационный)'!E96=""),"Внести подтверждение к нарушенному информационному ФЛК"," ")</f>
        <v> </v>
      </c>
    </row>
    <row r="97" spans="1:6" ht="38.25">
      <c r="A97" s="132">
        <f>IF((SUM('Раздел 3'!P38:P38)=0),"","Неверно!")</f>
      </c>
      <c r="B97" s="131">
        <v>124296</v>
      </c>
      <c r="C97" s="118" t="s">
        <v>227</v>
      </c>
      <c r="D97" s="118" t="s">
        <v>1748</v>
      </c>
      <c r="E97" s="115"/>
      <c r="F97" s="71" t="str">
        <f>IF(('ФЛК (информационный)'!A97="Неверно!")*('ФЛК (информационный)'!E97=""),"Внести подтверждение к нарушенному информационному ФЛК"," ")</f>
        <v> </v>
      </c>
    </row>
    <row r="98" spans="1:6" ht="38.25">
      <c r="A98" s="132">
        <f>IF((SUM('Раздел 3'!P39:P39)=0),"","Неверно!")</f>
      </c>
      <c r="B98" s="131">
        <v>124296</v>
      </c>
      <c r="C98" s="118" t="s">
        <v>228</v>
      </c>
      <c r="D98" s="118" t="s">
        <v>1748</v>
      </c>
      <c r="E98" s="115"/>
      <c r="F98" s="71" t="str">
        <f>IF(('ФЛК (информационный)'!A98="Неверно!")*('ФЛК (информационный)'!E98=""),"Внести подтверждение к нарушенному информационному ФЛК"," ")</f>
        <v> </v>
      </c>
    </row>
    <row r="99" spans="1:6" ht="38.25">
      <c r="A99" s="132">
        <f>IF((SUM('Раздел 3'!P40:P40)=0),"","Неверно!")</f>
      </c>
      <c r="B99" s="131">
        <v>124296</v>
      </c>
      <c r="C99" s="118" t="s">
        <v>229</v>
      </c>
      <c r="D99" s="118" t="s">
        <v>1748</v>
      </c>
      <c r="E99" s="115"/>
      <c r="F99" s="71" t="str">
        <f>IF(('ФЛК (информационный)'!A99="Неверно!")*('ФЛК (информационный)'!E99=""),"Внести подтверждение к нарушенному информационному ФЛК"," ")</f>
        <v> </v>
      </c>
    </row>
    <row r="100" spans="1:6" ht="38.25">
      <c r="A100" s="132">
        <f>IF((SUM('Раздел 3'!P41:P41)=0),"","Неверно!")</f>
      </c>
      <c r="B100" s="131">
        <v>124296</v>
      </c>
      <c r="C100" s="118" t="s">
        <v>230</v>
      </c>
      <c r="D100" s="118" t="s">
        <v>1748</v>
      </c>
      <c r="E100" s="115"/>
      <c r="F100" s="71" t="str">
        <f>IF(('ФЛК (информационный)'!A100="Неверно!")*('ФЛК (информационный)'!E100=""),"Внести подтверждение к нарушенному информационному ФЛК"," ")</f>
        <v> </v>
      </c>
    </row>
    <row r="101" spans="1:6" ht="38.25">
      <c r="A101" s="132">
        <f>IF((SUM('Раздел 3'!P42:P42)=0),"","Неверно!")</f>
      </c>
      <c r="B101" s="131">
        <v>124296</v>
      </c>
      <c r="C101" s="118" t="s">
        <v>231</v>
      </c>
      <c r="D101" s="118" t="s">
        <v>1748</v>
      </c>
      <c r="E101" s="115"/>
      <c r="F101" s="71" t="str">
        <f>IF(('ФЛК (информационный)'!A101="Неверно!")*('ФЛК (информационный)'!E101=""),"Внести подтверждение к нарушенному информационному ФЛК"," ")</f>
        <v> </v>
      </c>
    </row>
    <row r="102" spans="1:6" ht="38.25">
      <c r="A102" s="132">
        <f>IF((SUM('Раздел 3'!P43:P43)=0),"","Неверно!")</f>
      </c>
      <c r="B102" s="131">
        <v>124296</v>
      </c>
      <c r="C102" s="118" t="s">
        <v>232</v>
      </c>
      <c r="D102" s="118" t="s">
        <v>1748</v>
      </c>
      <c r="E102" s="115"/>
      <c r="F102" s="71" t="str">
        <f>IF(('ФЛК (информационный)'!A102="Неверно!")*('ФЛК (информационный)'!E102=""),"Внести подтверждение к нарушенному информационному ФЛК"," ")</f>
        <v> </v>
      </c>
    </row>
    <row r="103" spans="1:6" ht="38.25">
      <c r="A103" s="132">
        <f>IF((SUM('Раздел 3'!P44:P44)=0),"","Неверно!")</f>
      </c>
      <c r="B103" s="131">
        <v>124296</v>
      </c>
      <c r="C103" s="118" t="s">
        <v>233</v>
      </c>
      <c r="D103" s="118" t="s">
        <v>1748</v>
      </c>
      <c r="E103" s="115"/>
      <c r="F103" s="71" t="str">
        <f>IF(('ФЛК (информационный)'!A103="Неверно!")*('ФЛК (информационный)'!E103=""),"Внести подтверждение к нарушенному информационному ФЛК"," ")</f>
        <v> </v>
      </c>
    </row>
    <row r="104" spans="1:6" ht="38.25">
      <c r="A104" s="132">
        <f>IF((SUM('Раздел 3'!P45:P45)=0),"","Неверно!")</f>
      </c>
      <c r="B104" s="131">
        <v>124296</v>
      </c>
      <c r="C104" s="118" t="s">
        <v>234</v>
      </c>
      <c r="D104" s="118" t="s">
        <v>1748</v>
      </c>
      <c r="E104" s="115"/>
      <c r="F104" s="71" t="str">
        <f>IF(('ФЛК (информационный)'!A104="Неверно!")*('ФЛК (информационный)'!E104=""),"Внести подтверждение к нарушенному информационному ФЛК"," ")</f>
        <v> </v>
      </c>
    </row>
    <row r="105" spans="1:6" ht="38.25">
      <c r="A105" s="132">
        <f>IF((SUM('Раздел 3'!P46:P46)=0),"","Неверно!")</f>
      </c>
      <c r="B105" s="131">
        <v>124296</v>
      </c>
      <c r="C105" s="118" t="s">
        <v>235</v>
      </c>
      <c r="D105" s="118" t="s">
        <v>1748</v>
      </c>
      <c r="E105" s="115"/>
      <c r="F105" s="71" t="str">
        <f>IF(('ФЛК (информационный)'!A105="Неверно!")*('ФЛК (информационный)'!E105=""),"Внести подтверждение к нарушенному информационному ФЛК"," ")</f>
        <v> </v>
      </c>
    </row>
    <row r="106" spans="1:6" ht="38.25">
      <c r="A106" s="132">
        <f>IF((SUM('Раздел 3'!P47:P47)=0),"","Неверно!")</f>
      </c>
      <c r="B106" s="131">
        <v>124296</v>
      </c>
      <c r="C106" s="118" t="s">
        <v>236</v>
      </c>
      <c r="D106" s="118" t="s">
        <v>1748</v>
      </c>
      <c r="E106" s="115"/>
      <c r="F106" s="71" t="str">
        <f>IF(('ФЛК (информационный)'!A106="Неверно!")*('ФЛК (информационный)'!E106=""),"Внести подтверждение к нарушенному информационному ФЛК"," ")</f>
        <v> </v>
      </c>
    </row>
    <row r="107" spans="1:6" ht="38.25">
      <c r="A107" s="132">
        <f>IF((SUM('Раздел 3'!P48:P48)=0),"","Неверно!")</f>
      </c>
      <c r="B107" s="131">
        <v>124296</v>
      </c>
      <c r="C107" s="118" t="s">
        <v>237</v>
      </c>
      <c r="D107" s="118" t="s">
        <v>1748</v>
      </c>
      <c r="E107" s="115"/>
      <c r="F107" s="71" t="str">
        <f>IF(('ФЛК (информационный)'!A107="Неверно!")*('ФЛК (информационный)'!E107=""),"Внести подтверждение к нарушенному информационному ФЛК"," ")</f>
        <v> </v>
      </c>
    </row>
    <row r="108" spans="1:6" ht="38.25">
      <c r="A108" s="132">
        <f>IF((SUM('Раздел 3'!P49:P49)=0),"","Неверно!")</f>
      </c>
      <c r="B108" s="131">
        <v>124296</v>
      </c>
      <c r="C108" s="118" t="s">
        <v>238</v>
      </c>
      <c r="D108" s="118" t="s">
        <v>1748</v>
      </c>
      <c r="E108" s="115"/>
      <c r="F108" s="71" t="str">
        <f>IF(('ФЛК (информационный)'!A108="Неверно!")*('ФЛК (информационный)'!E108=""),"Внести подтверждение к нарушенному информационному ФЛК"," ")</f>
        <v> </v>
      </c>
    </row>
    <row r="109" spans="1:6" ht="38.25">
      <c r="A109" s="132">
        <f>IF((SUM('Раздел 3'!P50:P50)=0),"","Неверно!")</f>
      </c>
      <c r="B109" s="131">
        <v>124296</v>
      </c>
      <c r="C109" s="118" t="s">
        <v>239</v>
      </c>
      <c r="D109" s="118" t="s">
        <v>1748</v>
      </c>
      <c r="E109" s="115"/>
      <c r="F109" s="71" t="str">
        <f>IF(('ФЛК (информационный)'!A109="Неверно!")*('ФЛК (информационный)'!E109=""),"Внести подтверждение к нарушенному информационному ФЛК"," ")</f>
        <v> </v>
      </c>
    </row>
    <row r="110" spans="1:6" ht="38.25">
      <c r="A110" s="132">
        <f>IF((SUM('Раздел 3'!P51:P51)=0),"","Неверно!")</f>
      </c>
      <c r="B110" s="131">
        <v>124296</v>
      </c>
      <c r="C110" s="118" t="s">
        <v>240</v>
      </c>
      <c r="D110" s="118" t="s">
        <v>1748</v>
      </c>
      <c r="E110" s="115"/>
      <c r="F110" s="71" t="str">
        <f>IF(('ФЛК (информационный)'!A110="Неверно!")*('ФЛК (информационный)'!E110=""),"Внести подтверждение к нарушенному информационному ФЛК"," ")</f>
        <v> </v>
      </c>
    </row>
    <row r="111" spans="1:6" ht="38.25">
      <c r="A111" s="132">
        <f>IF((SUM('Раздел 3'!P52:P52)=0),"","Неверно!")</f>
      </c>
      <c r="B111" s="131">
        <v>124296</v>
      </c>
      <c r="C111" s="118" t="s">
        <v>241</v>
      </c>
      <c r="D111" s="118" t="s">
        <v>1748</v>
      </c>
      <c r="E111" s="115"/>
      <c r="F111" s="71" t="str">
        <f>IF(('ФЛК (информационный)'!A111="Неверно!")*('ФЛК (информационный)'!E111=""),"Внести подтверждение к нарушенному информационному ФЛК"," ")</f>
        <v> </v>
      </c>
    </row>
    <row r="112" spans="1:6" ht="38.25">
      <c r="A112" s="132">
        <f>IF((SUM('Раздел 3'!P53:P53)=0),"","Неверно!")</f>
      </c>
      <c r="B112" s="131">
        <v>124296</v>
      </c>
      <c r="C112" s="118" t="s">
        <v>242</v>
      </c>
      <c r="D112" s="118" t="s">
        <v>1748</v>
      </c>
      <c r="E112" s="115"/>
      <c r="F112" s="71" t="str">
        <f>IF(('ФЛК (информационный)'!A112="Неверно!")*('ФЛК (информационный)'!E112=""),"Внести подтверждение к нарушенному информационному ФЛК"," ")</f>
        <v> </v>
      </c>
    </row>
    <row r="113" spans="1:6" ht="38.25">
      <c r="A113" s="132">
        <f>IF((SUM('Раздел 3'!P54:P54)=0),"","Неверно!")</f>
      </c>
      <c r="B113" s="131">
        <v>124296</v>
      </c>
      <c r="C113" s="118" t="s">
        <v>243</v>
      </c>
      <c r="D113" s="118" t="s">
        <v>1748</v>
      </c>
      <c r="E113" s="115"/>
      <c r="F113" s="71" t="str">
        <f>IF(('ФЛК (информационный)'!A113="Неверно!")*('ФЛК (информационный)'!E113=""),"Внести подтверждение к нарушенному информационному ФЛК"," ")</f>
        <v> </v>
      </c>
    </row>
    <row r="114" spans="1:6" ht="38.25">
      <c r="A114" s="132">
        <f>IF((SUM('Раздел 3'!P55:P55)=0),"","Неверно!")</f>
      </c>
      <c r="B114" s="131">
        <v>124296</v>
      </c>
      <c r="C114" s="118" t="s">
        <v>244</v>
      </c>
      <c r="D114" s="118" t="s">
        <v>1748</v>
      </c>
      <c r="E114" s="115"/>
      <c r="F114" s="71" t="str">
        <f>IF(('ФЛК (информационный)'!A114="Неверно!")*('ФЛК (информационный)'!E114=""),"Внести подтверждение к нарушенному информационному ФЛК"," ")</f>
        <v> </v>
      </c>
    </row>
    <row r="115" spans="1:6" ht="38.25">
      <c r="A115" s="132">
        <f>IF((SUM('Раздел 3'!P56:P56)=0),"","Неверно!")</f>
      </c>
      <c r="B115" s="131">
        <v>124296</v>
      </c>
      <c r="C115" s="118" t="s">
        <v>245</v>
      </c>
      <c r="D115" s="118" t="s">
        <v>1748</v>
      </c>
      <c r="E115" s="115"/>
      <c r="F115" s="71" t="str">
        <f>IF(('ФЛК (информационный)'!A115="Неверно!")*('ФЛК (информационный)'!E115=""),"Внести подтверждение к нарушенному информационному ФЛК"," ")</f>
        <v> </v>
      </c>
    </row>
    <row r="116" spans="1:6" ht="38.25">
      <c r="A116" s="132">
        <f>IF((SUM('Раздел 3'!P57:P57)=0),"","Неверно!")</f>
      </c>
      <c r="B116" s="131">
        <v>124296</v>
      </c>
      <c r="C116" s="118" t="s">
        <v>246</v>
      </c>
      <c r="D116" s="118" t="s">
        <v>1748</v>
      </c>
      <c r="E116" s="115"/>
      <c r="F116" s="71" t="str">
        <f>IF(('ФЛК (информационный)'!A116="Неверно!")*('ФЛК (информационный)'!E116=""),"Внести подтверждение к нарушенному информационному ФЛК"," ")</f>
        <v> </v>
      </c>
    </row>
    <row r="117" spans="1:6" ht="38.25">
      <c r="A117" s="132">
        <f>IF((SUM('Раздел 3'!P58:P58)=0),"","Неверно!")</f>
      </c>
      <c r="B117" s="131">
        <v>124296</v>
      </c>
      <c r="C117" s="118" t="s">
        <v>247</v>
      </c>
      <c r="D117" s="118" t="s">
        <v>1748</v>
      </c>
      <c r="E117" s="115"/>
      <c r="F117" s="71" t="str">
        <f>IF(('ФЛК (информационный)'!A117="Неверно!")*('ФЛК (информационный)'!E117=""),"Внести подтверждение к нарушенному информационному ФЛК"," ")</f>
        <v> </v>
      </c>
    </row>
    <row r="118" spans="1:6" ht="38.25">
      <c r="A118" s="132">
        <f>IF((SUM('Раздел 3'!P59:P59)=0),"","Неверно!")</f>
      </c>
      <c r="B118" s="131">
        <v>124296</v>
      </c>
      <c r="C118" s="118" t="s">
        <v>248</v>
      </c>
      <c r="D118" s="118" t="s">
        <v>1748</v>
      </c>
      <c r="E118" s="115"/>
      <c r="F118" s="71" t="str">
        <f>IF(('ФЛК (информационный)'!A118="Неверно!")*('ФЛК (информационный)'!E118=""),"Внести подтверждение к нарушенному информационному ФЛК"," ")</f>
        <v> </v>
      </c>
    </row>
    <row r="119" spans="1:6" ht="38.25">
      <c r="A119" s="132">
        <f>IF((SUM('Раздел 3'!P60:P60)=0),"","Неверно!")</f>
      </c>
      <c r="B119" s="131">
        <v>124296</v>
      </c>
      <c r="C119" s="118" t="s">
        <v>249</v>
      </c>
      <c r="D119" s="118" t="s">
        <v>1748</v>
      </c>
      <c r="E119" s="115"/>
      <c r="F119" s="71" t="str">
        <f>IF(('ФЛК (информационный)'!A119="Неверно!")*('ФЛК (информационный)'!E119=""),"Внести подтверждение к нарушенному информационному ФЛК"," ")</f>
        <v> </v>
      </c>
    </row>
    <row r="120" spans="1:6" ht="38.25">
      <c r="A120" s="132">
        <f>IF((SUM('Раздел 3'!P61:P61)=0),"","Неверно!")</f>
      </c>
      <c r="B120" s="131">
        <v>124296</v>
      </c>
      <c r="C120" s="118" t="s">
        <v>250</v>
      </c>
      <c r="D120" s="118" t="s">
        <v>1748</v>
      </c>
      <c r="E120" s="115"/>
      <c r="F120" s="71" t="str">
        <f>IF(('ФЛК (информационный)'!A120="Неверно!")*('ФЛК (информационный)'!E120=""),"Внести подтверждение к нарушенному информационному ФЛК"," ")</f>
        <v> </v>
      </c>
    </row>
    <row r="121" spans="1:6" ht="38.25">
      <c r="A121" s="132">
        <f>IF((SUM('Раздел 3'!P62:P62)=0),"","Неверно!")</f>
      </c>
      <c r="B121" s="131">
        <v>124296</v>
      </c>
      <c r="C121" s="118" t="s">
        <v>251</v>
      </c>
      <c r="D121" s="118" t="s">
        <v>1748</v>
      </c>
      <c r="E121" s="115"/>
      <c r="F121" s="71" t="str">
        <f>IF(('ФЛК (информационный)'!A121="Неверно!")*('ФЛК (информационный)'!E121=""),"Внести подтверждение к нарушенному информационному ФЛК"," ")</f>
        <v> </v>
      </c>
    </row>
    <row r="122" spans="1:6" ht="38.25">
      <c r="A122" s="132">
        <f>IF((SUM('Раздел 3'!P63:P63)=0),"","Неверно!")</f>
      </c>
      <c r="B122" s="131">
        <v>124296</v>
      </c>
      <c r="C122" s="118" t="s">
        <v>252</v>
      </c>
      <c r="D122" s="118" t="s">
        <v>1748</v>
      </c>
      <c r="E122" s="115"/>
      <c r="F122" s="71" t="str">
        <f>IF(('ФЛК (информационный)'!A122="Неверно!")*('ФЛК (информационный)'!E122=""),"Внести подтверждение к нарушенному информационному ФЛК"," ")</f>
        <v> </v>
      </c>
    </row>
    <row r="123" spans="1:6" ht="38.25">
      <c r="A123" s="132">
        <f>IF((SUM('Раздел 3'!P64:P64)=0),"","Неверно!")</f>
      </c>
      <c r="B123" s="131">
        <v>124296</v>
      </c>
      <c r="C123" s="118" t="s">
        <v>253</v>
      </c>
      <c r="D123" s="118" t="s">
        <v>1748</v>
      </c>
      <c r="E123" s="115"/>
      <c r="F123" s="71" t="str">
        <f>IF(('ФЛК (информационный)'!A123="Неверно!")*('ФЛК (информационный)'!E123=""),"Внести подтверждение к нарушенному информационному ФЛК"," ")</f>
        <v> </v>
      </c>
    </row>
    <row r="124" spans="1:6" ht="38.25">
      <c r="A124" s="132">
        <f>IF((SUM('Раздел 3'!F4:F4)&gt;=SUM('Раздел 3'!AB4:AE4)+SUM('Раздел 3'!AI4:AI4)),"","Неверно!")</f>
      </c>
      <c r="B124" s="131">
        <v>124297</v>
      </c>
      <c r="C124" s="118" t="s">
        <v>254</v>
      </c>
      <c r="D124" s="118" t="s">
        <v>1749</v>
      </c>
      <c r="E124" s="115"/>
      <c r="F124" s="71" t="str">
        <f>IF(('ФЛК (информационный)'!A124="Неверно!")*('ФЛК (информационный)'!E124=""),"Внести подтверждение к нарушенному информационному ФЛК"," ")</f>
        <v> </v>
      </c>
    </row>
    <row r="125" spans="1:6" ht="38.25">
      <c r="A125" s="132">
        <f>IF((SUM('Раздел 3'!F5:F5)&gt;=SUM('Раздел 3'!AB5:AE5)+SUM('Раздел 3'!AI5:AI5)),"","Неверно!")</f>
      </c>
      <c r="B125" s="131">
        <v>124297</v>
      </c>
      <c r="C125" s="118" t="s">
        <v>255</v>
      </c>
      <c r="D125" s="118" t="s">
        <v>1749</v>
      </c>
      <c r="E125" s="115"/>
      <c r="F125" s="71" t="str">
        <f>IF(('ФЛК (информационный)'!A125="Неверно!")*('ФЛК (информационный)'!E125=""),"Внести подтверждение к нарушенному информационному ФЛК"," ")</f>
        <v> </v>
      </c>
    </row>
    <row r="126" spans="1:6" ht="38.25">
      <c r="A126" s="132">
        <f>IF((SUM('Раздел 3'!F6:F6)&gt;=SUM('Раздел 3'!AB6:AE6)+SUM('Раздел 3'!AI6:AI6)),"","Неверно!")</f>
      </c>
      <c r="B126" s="131">
        <v>124297</v>
      </c>
      <c r="C126" s="118" t="s">
        <v>256</v>
      </c>
      <c r="D126" s="118" t="s">
        <v>1749</v>
      </c>
      <c r="E126" s="115"/>
      <c r="F126" s="71" t="str">
        <f>IF(('ФЛК (информационный)'!A126="Неверно!")*('ФЛК (информационный)'!E126=""),"Внести подтверждение к нарушенному информационному ФЛК"," ")</f>
        <v> </v>
      </c>
    </row>
    <row r="127" spans="1:6" ht="38.25">
      <c r="A127" s="132">
        <f>IF((SUM('Раздел 3'!F7:F7)&gt;=SUM('Раздел 3'!AB7:AE7)+SUM('Раздел 3'!AI7:AI7)),"","Неверно!")</f>
      </c>
      <c r="B127" s="131">
        <v>124297</v>
      </c>
      <c r="C127" s="118" t="s">
        <v>257</v>
      </c>
      <c r="D127" s="118" t="s">
        <v>1749</v>
      </c>
      <c r="E127" s="115"/>
      <c r="F127" s="71" t="str">
        <f>IF(('ФЛК (информационный)'!A127="Неверно!")*('ФЛК (информационный)'!E127=""),"Внести подтверждение к нарушенному информационному ФЛК"," ")</f>
        <v> </v>
      </c>
    </row>
    <row r="128" spans="1:6" ht="38.25">
      <c r="A128" s="132">
        <f>IF((SUM('Раздел 3'!F8:F8)&gt;=SUM('Раздел 3'!AB8:AE8)+SUM('Раздел 3'!AI8:AI8)),"","Неверно!")</f>
      </c>
      <c r="B128" s="131">
        <v>124297</v>
      </c>
      <c r="C128" s="118" t="s">
        <v>258</v>
      </c>
      <c r="D128" s="118" t="s">
        <v>1749</v>
      </c>
      <c r="E128" s="115"/>
      <c r="F128" s="71" t="str">
        <f>IF(('ФЛК (информационный)'!A128="Неверно!")*('ФЛК (информационный)'!E128=""),"Внести подтверждение к нарушенному информационному ФЛК"," ")</f>
        <v> </v>
      </c>
    </row>
    <row r="129" spans="1:6" ht="38.25">
      <c r="A129" s="132">
        <f>IF((SUM('Раздел 3'!F9:F9)&gt;=SUM('Раздел 3'!AB9:AE9)+SUM('Раздел 3'!AI9:AI9)),"","Неверно!")</f>
      </c>
      <c r="B129" s="131">
        <v>124297</v>
      </c>
      <c r="C129" s="118" t="s">
        <v>259</v>
      </c>
      <c r="D129" s="118" t="s">
        <v>1749</v>
      </c>
      <c r="E129" s="115"/>
      <c r="F129" s="71" t="str">
        <f>IF(('ФЛК (информационный)'!A129="Неверно!")*('ФЛК (информационный)'!E129=""),"Внести подтверждение к нарушенному информационному ФЛК"," ")</f>
        <v> </v>
      </c>
    </row>
    <row r="130" spans="1:6" ht="38.25">
      <c r="A130" s="132">
        <f>IF((SUM('Раздел 3'!F10:F10)&gt;=SUM('Раздел 3'!AB10:AE10)+SUM('Раздел 3'!AI10:AI10)),"","Неверно!")</f>
      </c>
      <c r="B130" s="131">
        <v>124297</v>
      </c>
      <c r="C130" s="118" t="s">
        <v>260</v>
      </c>
      <c r="D130" s="118" t="s">
        <v>1749</v>
      </c>
      <c r="E130" s="115"/>
      <c r="F130" s="71" t="str">
        <f>IF(('ФЛК (информационный)'!A130="Неверно!")*('ФЛК (информационный)'!E130=""),"Внести подтверждение к нарушенному информационному ФЛК"," ")</f>
        <v> </v>
      </c>
    </row>
    <row r="131" spans="1:6" ht="38.25">
      <c r="A131" s="132">
        <f>IF((SUM('Раздел 3'!F11:F11)&gt;=SUM('Раздел 3'!AB11:AE11)+SUM('Раздел 3'!AI11:AI11)),"","Неверно!")</f>
      </c>
      <c r="B131" s="131">
        <v>124297</v>
      </c>
      <c r="C131" s="118" t="s">
        <v>261</v>
      </c>
      <c r="D131" s="118" t="s">
        <v>1749</v>
      </c>
      <c r="E131" s="115"/>
      <c r="F131" s="71" t="str">
        <f>IF(('ФЛК (информационный)'!A131="Неверно!")*('ФЛК (информационный)'!E131=""),"Внести подтверждение к нарушенному информационному ФЛК"," ")</f>
        <v> </v>
      </c>
    </row>
    <row r="132" spans="1:6" ht="38.25">
      <c r="A132" s="132">
        <f>IF((SUM('Раздел 3'!F12:F12)&gt;=SUM('Раздел 3'!AB12:AE12)+SUM('Раздел 3'!AI12:AI12)),"","Неверно!")</f>
      </c>
      <c r="B132" s="131">
        <v>124297</v>
      </c>
      <c r="C132" s="118" t="s">
        <v>262</v>
      </c>
      <c r="D132" s="118" t="s">
        <v>1749</v>
      </c>
      <c r="E132" s="115"/>
      <c r="F132" s="71" t="str">
        <f>IF(('ФЛК (информационный)'!A132="Неверно!")*('ФЛК (информационный)'!E132=""),"Внести подтверждение к нарушенному информационному ФЛК"," ")</f>
        <v> </v>
      </c>
    </row>
    <row r="133" spans="1:6" ht="38.25">
      <c r="A133" s="132">
        <f>IF((SUM('Раздел 3'!F13:F13)&gt;=SUM('Раздел 3'!AB13:AE13)+SUM('Раздел 3'!AI13:AI13)),"","Неверно!")</f>
      </c>
      <c r="B133" s="131">
        <v>124297</v>
      </c>
      <c r="C133" s="118" t="s">
        <v>263</v>
      </c>
      <c r="D133" s="118" t="s">
        <v>1749</v>
      </c>
      <c r="E133" s="115"/>
      <c r="F133" s="71" t="str">
        <f>IF(('ФЛК (информационный)'!A133="Неверно!")*('ФЛК (информационный)'!E133=""),"Внести подтверждение к нарушенному информационному ФЛК"," ")</f>
        <v> </v>
      </c>
    </row>
    <row r="134" spans="1:6" ht="38.25">
      <c r="A134" s="132">
        <f>IF((SUM('Раздел 3'!F14:F14)&gt;=SUM('Раздел 3'!AB14:AE14)+SUM('Раздел 3'!AI14:AI14)),"","Неверно!")</f>
      </c>
      <c r="B134" s="131">
        <v>124297</v>
      </c>
      <c r="C134" s="118" t="s">
        <v>264</v>
      </c>
      <c r="D134" s="118" t="s">
        <v>1749</v>
      </c>
      <c r="E134" s="115"/>
      <c r="F134" s="71" t="str">
        <f>IF(('ФЛК (информационный)'!A134="Неверно!")*('ФЛК (информационный)'!E134=""),"Внести подтверждение к нарушенному информационному ФЛК"," ")</f>
        <v> </v>
      </c>
    </row>
    <row r="135" spans="1:6" ht="38.25">
      <c r="A135" s="132">
        <f>IF((SUM('Раздел 3'!F15:F15)&gt;=SUM('Раздел 3'!AB15:AE15)+SUM('Раздел 3'!AI15:AI15)),"","Неверно!")</f>
      </c>
      <c r="B135" s="131">
        <v>124297</v>
      </c>
      <c r="C135" s="118" t="s">
        <v>265</v>
      </c>
      <c r="D135" s="118" t="s">
        <v>1749</v>
      </c>
      <c r="E135" s="115"/>
      <c r="F135" s="71" t="str">
        <f>IF(('ФЛК (информационный)'!A135="Неверно!")*('ФЛК (информационный)'!E135=""),"Внести подтверждение к нарушенному информационному ФЛК"," ")</f>
        <v> </v>
      </c>
    </row>
    <row r="136" spans="1:6" ht="38.25">
      <c r="A136" s="132">
        <f>IF((SUM('Раздел 3'!F16:F16)&gt;=SUM('Раздел 3'!AB16:AE16)+SUM('Раздел 3'!AI16:AI16)),"","Неверно!")</f>
      </c>
      <c r="B136" s="131">
        <v>124297</v>
      </c>
      <c r="C136" s="118" t="s">
        <v>266</v>
      </c>
      <c r="D136" s="118" t="s">
        <v>1749</v>
      </c>
      <c r="E136" s="115"/>
      <c r="F136" s="71" t="str">
        <f>IF(('ФЛК (информационный)'!A136="Неверно!")*('ФЛК (информационный)'!E136=""),"Внести подтверждение к нарушенному информационному ФЛК"," ")</f>
        <v> </v>
      </c>
    </row>
    <row r="137" spans="1:6" ht="38.25">
      <c r="A137" s="132">
        <f>IF((SUM('Раздел 3'!F17:F17)&gt;=SUM('Раздел 3'!AB17:AE17)+SUM('Раздел 3'!AI17:AI17)),"","Неверно!")</f>
      </c>
      <c r="B137" s="131">
        <v>124297</v>
      </c>
      <c r="C137" s="118" t="s">
        <v>267</v>
      </c>
      <c r="D137" s="118" t="s">
        <v>1749</v>
      </c>
      <c r="E137" s="115"/>
      <c r="F137" s="71" t="str">
        <f>IF(('ФЛК (информационный)'!A137="Неверно!")*('ФЛК (информационный)'!E137=""),"Внести подтверждение к нарушенному информационному ФЛК"," ")</f>
        <v> </v>
      </c>
    </row>
    <row r="138" spans="1:6" ht="38.25">
      <c r="A138" s="132">
        <f>IF((SUM('Раздел 3'!F18:F18)&gt;=SUM('Раздел 3'!AB18:AE18)+SUM('Раздел 3'!AI18:AI18)),"","Неверно!")</f>
      </c>
      <c r="B138" s="131">
        <v>124297</v>
      </c>
      <c r="C138" s="118" t="s">
        <v>268</v>
      </c>
      <c r="D138" s="118" t="s">
        <v>1749</v>
      </c>
      <c r="E138" s="115"/>
      <c r="F138" s="71" t="str">
        <f>IF(('ФЛК (информационный)'!A138="Неверно!")*('ФЛК (информационный)'!E138=""),"Внести подтверждение к нарушенному информационному ФЛК"," ")</f>
        <v> </v>
      </c>
    </row>
    <row r="139" spans="1:6" ht="38.25">
      <c r="A139" s="132">
        <f>IF((SUM('Раздел 3'!F19:F19)&gt;=SUM('Раздел 3'!AB19:AE19)+SUM('Раздел 3'!AI19:AI19)),"","Неверно!")</f>
      </c>
      <c r="B139" s="131">
        <v>124297</v>
      </c>
      <c r="C139" s="118" t="s">
        <v>269</v>
      </c>
      <c r="D139" s="118" t="s">
        <v>1749</v>
      </c>
      <c r="E139" s="115"/>
      <c r="F139" s="71" t="str">
        <f>IF(('ФЛК (информационный)'!A139="Неверно!")*('ФЛК (информационный)'!E139=""),"Внести подтверждение к нарушенному информационному ФЛК"," ")</f>
        <v> </v>
      </c>
    </row>
    <row r="140" spans="1:6" ht="38.25">
      <c r="A140" s="132">
        <f>IF((SUM('Раздел 3'!F20:F20)&gt;=SUM('Раздел 3'!AB20:AE20)+SUM('Раздел 3'!AI20:AI20)),"","Неверно!")</f>
      </c>
      <c r="B140" s="131">
        <v>124297</v>
      </c>
      <c r="C140" s="118" t="s">
        <v>270</v>
      </c>
      <c r="D140" s="118" t="s">
        <v>1749</v>
      </c>
      <c r="E140" s="115"/>
      <c r="F140" s="71" t="str">
        <f>IF(('ФЛК (информационный)'!A140="Неверно!")*('ФЛК (информационный)'!E140=""),"Внести подтверждение к нарушенному информационному ФЛК"," ")</f>
        <v> </v>
      </c>
    </row>
    <row r="141" spans="1:6" ht="38.25">
      <c r="A141" s="132">
        <f>IF((SUM('Раздел 3'!F21:F21)&gt;=SUM('Раздел 3'!AB21:AE21)+SUM('Раздел 3'!AI21:AI21)),"","Неверно!")</f>
      </c>
      <c r="B141" s="131">
        <v>124297</v>
      </c>
      <c r="C141" s="118" t="s">
        <v>271</v>
      </c>
      <c r="D141" s="118" t="s">
        <v>1749</v>
      </c>
      <c r="E141" s="115"/>
      <c r="F141" s="71" t="str">
        <f>IF(('ФЛК (информационный)'!A141="Неверно!")*('ФЛК (информационный)'!E141=""),"Внести подтверждение к нарушенному информационному ФЛК"," ")</f>
        <v> </v>
      </c>
    </row>
    <row r="142" spans="1:6" ht="38.25">
      <c r="A142" s="132">
        <f>IF((SUM('Раздел 3'!F22:F22)&gt;=SUM('Раздел 3'!AB22:AE22)+SUM('Раздел 3'!AI22:AI22)),"","Неверно!")</f>
      </c>
      <c r="B142" s="131">
        <v>124297</v>
      </c>
      <c r="C142" s="118" t="s">
        <v>272</v>
      </c>
      <c r="D142" s="118" t="s">
        <v>1749</v>
      </c>
      <c r="E142" s="115"/>
      <c r="F142" s="71" t="str">
        <f>IF(('ФЛК (информационный)'!A142="Неверно!")*('ФЛК (информационный)'!E142=""),"Внести подтверждение к нарушенному информационному ФЛК"," ")</f>
        <v> </v>
      </c>
    </row>
    <row r="143" spans="1:6" ht="38.25">
      <c r="A143" s="132">
        <f>IF((SUM('Раздел 3'!F23:F23)&gt;=SUM('Раздел 3'!AB23:AE23)+SUM('Раздел 3'!AI23:AI23)),"","Неверно!")</f>
      </c>
      <c r="B143" s="131">
        <v>124297</v>
      </c>
      <c r="C143" s="118" t="s">
        <v>273</v>
      </c>
      <c r="D143" s="118" t="s">
        <v>1749</v>
      </c>
      <c r="E143" s="115"/>
      <c r="F143" s="71" t="str">
        <f>IF(('ФЛК (информационный)'!A143="Неверно!")*('ФЛК (информационный)'!E143=""),"Внести подтверждение к нарушенному информационному ФЛК"," ")</f>
        <v> </v>
      </c>
    </row>
    <row r="144" spans="1:6" ht="38.25">
      <c r="A144" s="132">
        <f>IF((SUM('Раздел 3'!F24:F24)&gt;=SUM('Раздел 3'!AB24:AE24)+SUM('Раздел 3'!AI24:AI24)),"","Неверно!")</f>
      </c>
      <c r="B144" s="131">
        <v>124297</v>
      </c>
      <c r="C144" s="118" t="s">
        <v>274</v>
      </c>
      <c r="D144" s="118" t="s">
        <v>1749</v>
      </c>
      <c r="E144" s="115"/>
      <c r="F144" s="71" t="str">
        <f>IF(('ФЛК (информационный)'!A144="Неверно!")*('ФЛК (информационный)'!E144=""),"Внести подтверждение к нарушенному информационному ФЛК"," ")</f>
        <v> </v>
      </c>
    </row>
    <row r="145" spans="1:6" ht="38.25">
      <c r="A145" s="132">
        <f>IF((SUM('Раздел 3'!F25:F25)&gt;=SUM('Раздел 3'!AB25:AE25)+SUM('Раздел 3'!AI25:AI25)),"","Неверно!")</f>
      </c>
      <c r="B145" s="131">
        <v>124297</v>
      </c>
      <c r="C145" s="118" t="s">
        <v>275</v>
      </c>
      <c r="D145" s="118" t="s">
        <v>1749</v>
      </c>
      <c r="E145" s="115"/>
      <c r="F145" s="71" t="str">
        <f>IF(('ФЛК (информационный)'!A145="Неверно!")*('ФЛК (информационный)'!E145=""),"Внести подтверждение к нарушенному информационному ФЛК"," ")</f>
        <v> </v>
      </c>
    </row>
    <row r="146" spans="1:6" ht="38.25">
      <c r="A146" s="132">
        <f>IF((SUM('Раздел 3'!F26:F26)&gt;=SUM('Раздел 3'!AB26:AE26)+SUM('Раздел 3'!AI26:AI26)),"","Неверно!")</f>
      </c>
      <c r="B146" s="131">
        <v>124297</v>
      </c>
      <c r="C146" s="118" t="s">
        <v>276</v>
      </c>
      <c r="D146" s="118" t="s">
        <v>1749</v>
      </c>
      <c r="E146" s="115"/>
      <c r="F146" s="71" t="str">
        <f>IF(('ФЛК (информационный)'!A146="Неверно!")*('ФЛК (информационный)'!E146=""),"Внести подтверждение к нарушенному информационному ФЛК"," ")</f>
        <v> </v>
      </c>
    </row>
    <row r="147" spans="1:6" ht="38.25">
      <c r="A147" s="132">
        <f>IF((SUM('Раздел 3'!F27:F27)&gt;=SUM('Раздел 3'!AB27:AE27)+SUM('Раздел 3'!AI27:AI27)),"","Неверно!")</f>
      </c>
      <c r="B147" s="131">
        <v>124297</v>
      </c>
      <c r="C147" s="118" t="s">
        <v>277</v>
      </c>
      <c r="D147" s="118" t="s">
        <v>1749</v>
      </c>
      <c r="E147" s="115"/>
      <c r="F147" s="71" t="str">
        <f>IF(('ФЛК (информационный)'!A147="Неверно!")*('ФЛК (информационный)'!E147=""),"Внести подтверждение к нарушенному информационному ФЛК"," ")</f>
        <v> </v>
      </c>
    </row>
    <row r="148" spans="1:6" ht="38.25">
      <c r="A148" s="132">
        <f>IF((SUM('Раздел 3'!F28:F28)&gt;=SUM('Раздел 3'!AB28:AE28)+SUM('Раздел 3'!AI28:AI28)),"","Неверно!")</f>
      </c>
      <c r="B148" s="131">
        <v>124297</v>
      </c>
      <c r="C148" s="118" t="s">
        <v>278</v>
      </c>
      <c r="D148" s="118" t="s">
        <v>1749</v>
      </c>
      <c r="E148" s="115"/>
      <c r="F148" s="71" t="str">
        <f>IF(('ФЛК (информационный)'!A148="Неверно!")*('ФЛК (информационный)'!E148=""),"Внести подтверждение к нарушенному информационному ФЛК"," ")</f>
        <v> </v>
      </c>
    </row>
    <row r="149" spans="1:6" ht="38.25">
      <c r="A149" s="132">
        <f>IF((SUM('Раздел 3'!F29:F29)&gt;=SUM('Раздел 3'!AB29:AE29)+SUM('Раздел 3'!AI29:AI29)),"","Неверно!")</f>
      </c>
      <c r="B149" s="131">
        <v>124297</v>
      </c>
      <c r="C149" s="118" t="s">
        <v>279</v>
      </c>
      <c r="D149" s="118" t="s">
        <v>1749</v>
      </c>
      <c r="E149" s="115"/>
      <c r="F149" s="71" t="str">
        <f>IF(('ФЛК (информационный)'!A149="Неверно!")*('ФЛК (информационный)'!E149=""),"Внести подтверждение к нарушенному информационному ФЛК"," ")</f>
        <v> </v>
      </c>
    </row>
    <row r="150" spans="1:6" ht="38.25">
      <c r="A150" s="132">
        <f>IF((SUM('Раздел 3'!F30:F30)&gt;=SUM('Раздел 3'!AB30:AE30)+SUM('Раздел 3'!AI30:AI30)),"","Неверно!")</f>
      </c>
      <c r="B150" s="131">
        <v>124297</v>
      </c>
      <c r="C150" s="118" t="s">
        <v>280</v>
      </c>
      <c r="D150" s="118" t="s">
        <v>1749</v>
      </c>
      <c r="E150" s="115"/>
      <c r="F150" s="71" t="str">
        <f>IF(('ФЛК (информационный)'!A150="Неверно!")*('ФЛК (информационный)'!E150=""),"Внести подтверждение к нарушенному информационному ФЛК"," ")</f>
        <v> </v>
      </c>
    </row>
    <row r="151" spans="1:6" ht="38.25">
      <c r="A151" s="132">
        <f>IF((SUM('Раздел 3'!F31:F31)&gt;=SUM('Раздел 3'!AB31:AE31)+SUM('Раздел 3'!AI31:AI31)),"","Неверно!")</f>
      </c>
      <c r="B151" s="131">
        <v>124297</v>
      </c>
      <c r="C151" s="118" t="s">
        <v>281</v>
      </c>
      <c r="D151" s="118" t="s">
        <v>1749</v>
      </c>
      <c r="E151" s="115"/>
      <c r="F151" s="71" t="str">
        <f>IF(('ФЛК (информационный)'!A151="Неверно!")*('ФЛК (информационный)'!E151=""),"Внести подтверждение к нарушенному информационному ФЛК"," ")</f>
        <v> </v>
      </c>
    </row>
    <row r="152" spans="1:6" ht="38.25">
      <c r="A152" s="132">
        <f>IF((SUM('Раздел 3'!F32:F32)&gt;=SUM('Раздел 3'!AB32:AE32)+SUM('Раздел 3'!AI32:AI32)),"","Неверно!")</f>
      </c>
      <c r="B152" s="131">
        <v>124297</v>
      </c>
      <c r="C152" s="118" t="s">
        <v>282</v>
      </c>
      <c r="D152" s="118" t="s">
        <v>1749</v>
      </c>
      <c r="E152" s="115"/>
      <c r="F152" s="71" t="str">
        <f>IF(('ФЛК (информационный)'!A152="Неверно!")*('ФЛК (информационный)'!E152=""),"Внести подтверждение к нарушенному информационному ФЛК"," ")</f>
        <v> </v>
      </c>
    </row>
    <row r="153" spans="1:6" ht="38.25">
      <c r="A153" s="132">
        <f>IF((SUM('Раздел 3'!F33:F33)&gt;=SUM('Раздел 3'!AB33:AE33)+SUM('Раздел 3'!AI33:AI33)),"","Неверно!")</f>
      </c>
      <c r="B153" s="131">
        <v>124297</v>
      </c>
      <c r="C153" s="118" t="s">
        <v>283</v>
      </c>
      <c r="D153" s="118" t="s">
        <v>1749</v>
      </c>
      <c r="E153" s="115"/>
      <c r="F153" s="71" t="str">
        <f>IF(('ФЛК (информационный)'!A153="Неверно!")*('ФЛК (информационный)'!E153=""),"Внести подтверждение к нарушенному информационному ФЛК"," ")</f>
        <v> </v>
      </c>
    </row>
    <row r="154" spans="1:6" ht="38.25">
      <c r="A154" s="132">
        <f>IF((SUM('Раздел 3'!F34:F34)&gt;=SUM('Раздел 3'!AB34:AE34)+SUM('Раздел 3'!AI34:AI34)),"","Неверно!")</f>
      </c>
      <c r="B154" s="131">
        <v>124297</v>
      </c>
      <c r="C154" s="118" t="s">
        <v>284</v>
      </c>
      <c r="D154" s="118" t="s">
        <v>1749</v>
      </c>
      <c r="E154" s="115"/>
      <c r="F154" s="71" t="str">
        <f>IF(('ФЛК (информационный)'!A154="Неверно!")*('ФЛК (информационный)'!E154=""),"Внести подтверждение к нарушенному информационному ФЛК"," ")</f>
        <v> </v>
      </c>
    </row>
    <row r="155" spans="1:6" ht="38.25">
      <c r="A155" s="132">
        <f>IF((SUM('Раздел 3'!F35:F35)&gt;=SUM('Раздел 3'!AB35:AE35)+SUM('Раздел 3'!AI35:AI35)),"","Неверно!")</f>
      </c>
      <c r="B155" s="131">
        <v>124297</v>
      </c>
      <c r="C155" s="118" t="s">
        <v>285</v>
      </c>
      <c r="D155" s="118" t="s">
        <v>1749</v>
      </c>
      <c r="E155" s="115"/>
      <c r="F155" s="71" t="str">
        <f>IF(('ФЛК (информационный)'!A155="Неверно!")*('ФЛК (информационный)'!E155=""),"Внести подтверждение к нарушенному информационному ФЛК"," ")</f>
        <v> </v>
      </c>
    </row>
    <row r="156" spans="1:6" ht="38.25">
      <c r="A156" s="132">
        <f>IF((SUM('Раздел 3'!F36:F36)&gt;=SUM('Раздел 3'!AB36:AE36)+SUM('Раздел 3'!AI36:AI36)),"","Неверно!")</f>
      </c>
      <c r="B156" s="131">
        <v>124297</v>
      </c>
      <c r="C156" s="118" t="s">
        <v>286</v>
      </c>
      <c r="D156" s="118" t="s">
        <v>1749</v>
      </c>
      <c r="E156" s="115"/>
      <c r="F156" s="71" t="str">
        <f>IF(('ФЛК (информационный)'!A156="Неверно!")*('ФЛК (информационный)'!E156=""),"Внести подтверждение к нарушенному информационному ФЛК"," ")</f>
        <v> </v>
      </c>
    </row>
    <row r="157" spans="1:6" ht="38.25">
      <c r="A157" s="132">
        <f>IF((SUM('Раздел 3'!F37:F37)&gt;=SUM('Раздел 3'!AB37:AE37)+SUM('Раздел 3'!AI37:AI37)),"","Неверно!")</f>
      </c>
      <c r="B157" s="131">
        <v>124297</v>
      </c>
      <c r="C157" s="118" t="s">
        <v>287</v>
      </c>
      <c r="D157" s="118" t="s">
        <v>1749</v>
      </c>
      <c r="E157" s="115"/>
      <c r="F157" s="71" t="str">
        <f>IF(('ФЛК (информационный)'!A157="Неверно!")*('ФЛК (информационный)'!E157=""),"Внести подтверждение к нарушенному информационному ФЛК"," ")</f>
        <v> </v>
      </c>
    </row>
    <row r="158" spans="1:6" ht="38.25">
      <c r="A158" s="132">
        <f>IF((SUM('Раздел 3'!F38:F38)&gt;=SUM('Раздел 3'!AB38:AE38)+SUM('Раздел 3'!AI38:AI38)),"","Неверно!")</f>
      </c>
      <c r="B158" s="131">
        <v>124297</v>
      </c>
      <c r="C158" s="118" t="s">
        <v>288</v>
      </c>
      <c r="D158" s="118" t="s">
        <v>1749</v>
      </c>
      <c r="E158" s="115"/>
      <c r="F158" s="71" t="str">
        <f>IF(('ФЛК (информационный)'!A158="Неверно!")*('ФЛК (информационный)'!E158=""),"Внести подтверждение к нарушенному информационному ФЛК"," ")</f>
        <v> </v>
      </c>
    </row>
    <row r="159" spans="1:6" ht="38.25">
      <c r="A159" s="132">
        <f>IF((SUM('Раздел 3'!F39:F39)&gt;=SUM('Раздел 3'!AB39:AE39)+SUM('Раздел 3'!AI39:AI39)),"","Неверно!")</f>
      </c>
      <c r="B159" s="131">
        <v>124297</v>
      </c>
      <c r="C159" s="118" t="s">
        <v>289</v>
      </c>
      <c r="D159" s="118" t="s">
        <v>1749</v>
      </c>
      <c r="E159" s="115"/>
      <c r="F159" s="71" t="str">
        <f>IF(('ФЛК (информационный)'!A159="Неверно!")*('ФЛК (информационный)'!E159=""),"Внести подтверждение к нарушенному информационному ФЛК"," ")</f>
        <v> </v>
      </c>
    </row>
    <row r="160" spans="1:6" ht="38.25">
      <c r="A160" s="132">
        <f>IF((SUM('Раздел 3'!F40:F40)&gt;=SUM('Раздел 3'!AB40:AE40)+SUM('Раздел 3'!AI40:AI40)),"","Неверно!")</f>
      </c>
      <c r="B160" s="131">
        <v>124297</v>
      </c>
      <c r="C160" s="118" t="s">
        <v>290</v>
      </c>
      <c r="D160" s="118" t="s">
        <v>1749</v>
      </c>
      <c r="E160" s="115"/>
      <c r="F160" s="71" t="str">
        <f>IF(('ФЛК (информационный)'!A160="Неверно!")*('ФЛК (информационный)'!E160=""),"Внести подтверждение к нарушенному информационному ФЛК"," ")</f>
        <v> </v>
      </c>
    </row>
    <row r="161" spans="1:6" ht="38.25">
      <c r="A161" s="132">
        <f>IF((SUM('Раздел 3'!F41:F41)&gt;=SUM('Раздел 3'!AB41:AE41)+SUM('Раздел 3'!AI41:AI41)),"","Неверно!")</f>
      </c>
      <c r="B161" s="131">
        <v>124297</v>
      </c>
      <c r="C161" s="118" t="s">
        <v>291</v>
      </c>
      <c r="D161" s="118" t="s">
        <v>1749</v>
      </c>
      <c r="E161" s="115"/>
      <c r="F161" s="71" t="str">
        <f>IF(('ФЛК (информационный)'!A161="Неверно!")*('ФЛК (информационный)'!E161=""),"Внести подтверждение к нарушенному информационному ФЛК"," ")</f>
        <v> </v>
      </c>
    </row>
    <row r="162" spans="1:6" ht="38.25">
      <c r="A162" s="132">
        <f>IF((SUM('Раздел 3'!F42:F42)&gt;=SUM('Раздел 3'!AB42:AE42)+SUM('Раздел 3'!AI42:AI42)),"","Неверно!")</f>
      </c>
      <c r="B162" s="131">
        <v>124297</v>
      </c>
      <c r="C162" s="118" t="s">
        <v>292</v>
      </c>
      <c r="D162" s="118" t="s">
        <v>1749</v>
      </c>
      <c r="E162" s="115"/>
      <c r="F162" s="71" t="str">
        <f>IF(('ФЛК (информационный)'!A162="Неверно!")*('ФЛК (информационный)'!E162=""),"Внести подтверждение к нарушенному информационному ФЛК"," ")</f>
        <v> </v>
      </c>
    </row>
    <row r="163" spans="1:6" ht="38.25">
      <c r="A163" s="132">
        <f>IF((SUM('Раздел 3'!F43:F43)&gt;=SUM('Раздел 3'!AB43:AE43)+SUM('Раздел 3'!AI43:AI43)),"","Неверно!")</f>
      </c>
      <c r="B163" s="131">
        <v>124297</v>
      </c>
      <c r="C163" s="118" t="s">
        <v>293</v>
      </c>
      <c r="D163" s="118" t="s">
        <v>1749</v>
      </c>
      <c r="E163" s="115"/>
      <c r="F163" s="71" t="str">
        <f>IF(('ФЛК (информационный)'!A163="Неверно!")*('ФЛК (информационный)'!E163=""),"Внести подтверждение к нарушенному информационному ФЛК"," ")</f>
        <v> </v>
      </c>
    </row>
    <row r="164" spans="1:6" ht="38.25">
      <c r="A164" s="132">
        <f>IF((SUM('Раздел 3'!F44:F44)&gt;=SUM('Раздел 3'!AB44:AE44)+SUM('Раздел 3'!AI44:AI44)),"","Неверно!")</f>
      </c>
      <c r="B164" s="131">
        <v>124297</v>
      </c>
      <c r="C164" s="118" t="s">
        <v>294</v>
      </c>
      <c r="D164" s="118" t="s">
        <v>1749</v>
      </c>
      <c r="E164" s="115"/>
      <c r="F164" s="71" t="str">
        <f>IF(('ФЛК (информационный)'!A164="Неверно!")*('ФЛК (информационный)'!E164=""),"Внести подтверждение к нарушенному информационному ФЛК"," ")</f>
        <v> </v>
      </c>
    </row>
    <row r="165" spans="1:6" ht="38.25">
      <c r="A165" s="132">
        <f>IF((SUM('Раздел 3'!F45:F45)&gt;=SUM('Раздел 3'!AB45:AE45)+SUM('Раздел 3'!AI45:AI45)),"","Неверно!")</f>
      </c>
      <c r="B165" s="131">
        <v>124297</v>
      </c>
      <c r="C165" s="118" t="s">
        <v>295</v>
      </c>
      <c r="D165" s="118" t="s">
        <v>1749</v>
      </c>
      <c r="E165" s="115"/>
      <c r="F165" s="71" t="str">
        <f>IF(('ФЛК (информационный)'!A165="Неверно!")*('ФЛК (информационный)'!E165=""),"Внести подтверждение к нарушенному информационному ФЛК"," ")</f>
        <v> </v>
      </c>
    </row>
    <row r="166" spans="1:6" ht="38.25">
      <c r="A166" s="132">
        <f>IF((SUM('Раздел 3'!F46:F46)&gt;=SUM('Раздел 3'!AB46:AE46)+SUM('Раздел 3'!AI46:AI46)),"","Неверно!")</f>
      </c>
      <c r="B166" s="131">
        <v>124297</v>
      </c>
      <c r="C166" s="118" t="s">
        <v>1111</v>
      </c>
      <c r="D166" s="118" t="s">
        <v>1749</v>
      </c>
      <c r="E166" s="115"/>
      <c r="F166" s="71" t="str">
        <f>IF(('ФЛК (информационный)'!A166="Неверно!")*('ФЛК (информационный)'!E166=""),"Внести подтверждение к нарушенному информационному ФЛК"," ")</f>
        <v> </v>
      </c>
    </row>
    <row r="167" spans="1:6" ht="38.25">
      <c r="A167" s="132">
        <f>IF((SUM('Раздел 3'!F47:F47)&gt;=SUM('Раздел 3'!AB47:AE47)+SUM('Раздел 3'!AI47:AI47)),"","Неверно!")</f>
      </c>
      <c r="B167" s="131">
        <v>124297</v>
      </c>
      <c r="C167" s="118" t="s">
        <v>1112</v>
      </c>
      <c r="D167" s="118" t="s">
        <v>1749</v>
      </c>
      <c r="E167" s="115"/>
      <c r="F167" s="71" t="str">
        <f>IF(('ФЛК (информационный)'!A167="Неверно!")*('ФЛК (информационный)'!E167=""),"Внести подтверждение к нарушенному информационному ФЛК"," ")</f>
        <v> </v>
      </c>
    </row>
    <row r="168" spans="1:6" ht="38.25">
      <c r="A168" s="132">
        <f>IF((SUM('Раздел 3'!F48:F48)&gt;=SUM('Раздел 3'!AB48:AE48)+SUM('Раздел 3'!AI48:AI48)),"","Неверно!")</f>
      </c>
      <c r="B168" s="131">
        <v>124297</v>
      </c>
      <c r="C168" s="118" t="s">
        <v>1113</v>
      </c>
      <c r="D168" s="118" t="s">
        <v>1749</v>
      </c>
      <c r="E168" s="115"/>
      <c r="F168" s="71" t="str">
        <f>IF(('ФЛК (информационный)'!A168="Неверно!")*('ФЛК (информационный)'!E168=""),"Внести подтверждение к нарушенному информационному ФЛК"," ")</f>
        <v> </v>
      </c>
    </row>
    <row r="169" spans="1:6" ht="38.25">
      <c r="A169" s="132">
        <f>IF((SUM('Раздел 3'!F49:F49)&gt;=SUM('Раздел 3'!AB49:AE49)+SUM('Раздел 3'!AI49:AI49)),"","Неверно!")</f>
      </c>
      <c r="B169" s="131">
        <v>124297</v>
      </c>
      <c r="C169" s="118" t="s">
        <v>1114</v>
      </c>
      <c r="D169" s="118" t="s">
        <v>1749</v>
      </c>
      <c r="E169" s="115"/>
      <c r="F169" s="71" t="str">
        <f>IF(('ФЛК (информационный)'!A169="Неверно!")*('ФЛК (информационный)'!E169=""),"Внести подтверждение к нарушенному информационному ФЛК"," ")</f>
        <v> </v>
      </c>
    </row>
    <row r="170" spans="1:6" ht="38.25">
      <c r="A170" s="132">
        <f>IF((SUM('Раздел 3'!F50:F50)&gt;=SUM('Раздел 3'!AB50:AE50)+SUM('Раздел 3'!AI50:AI50)),"","Неверно!")</f>
      </c>
      <c r="B170" s="131">
        <v>124297</v>
      </c>
      <c r="C170" s="118" t="s">
        <v>1115</v>
      </c>
      <c r="D170" s="118" t="s">
        <v>1749</v>
      </c>
      <c r="E170" s="115"/>
      <c r="F170" s="71" t="str">
        <f>IF(('ФЛК (информационный)'!A170="Неверно!")*('ФЛК (информационный)'!E170=""),"Внести подтверждение к нарушенному информационному ФЛК"," ")</f>
        <v> </v>
      </c>
    </row>
    <row r="171" spans="1:6" ht="38.25">
      <c r="A171" s="132">
        <f>IF((SUM('Раздел 3'!F51:F51)&gt;=SUM('Раздел 3'!AB51:AE51)+SUM('Раздел 3'!AI51:AI51)),"","Неверно!")</f>
      </c>
      <c r="B171" s="131">
        <v>124297</v>
      </c>
      <c r="C171" s="118" t="s">
        <v>1116</v>
      </c>
      <c r="D171" s="118" t="s">
        <v>1749</v>
      </c>
      <c r="E171" s="115"/>
      <c r="F171" s="71" t="str">
        <f>IF(('ФЛК (информационный)'!A171="Неверно!")*('ФЛК (информационный)'!E171=""),"Внести подтверждение к нарушенному информационному ФЛК"," ")</f>
        <v> </v>
      </c>
    </row>
    <row r="172" spans="1:6" ht="38.25">
      <c r="A172" s="132">
        <f>IF((SUM('Раздел 3'!F52:F52)&gt;=SUM('Раздел 3'!AB52:AE52)+SUM('Раздел 3'!AI52:AI52)),"","Неверно!")</f>
      </c>
      <c r="B172" s="131">
        <v>124297</v>
      </c>
      <c r="C172" s="118" t="s">
        <v>1117</v>
      </c>
      <c r="D172" s="118" t="s">
        <v>1749</v>
      </c>
      <c r="E172" s="115"/>
      <c r="F172" s="71" t="str">
        <f>IF(('ФЛК (информационный)'!A172="Неверно!")*('ФЛК (информационный)'!E172=""),"Внести подтверждение к нарушенному информационному ФЛК"," ")</f>
        <v> </v>
      </c>
    </row>
    <row r="173" spans="1:6" ht="38.25">
      <c r="A173" s="132">
        <f>IF((SUM('Раздел 3'!F53:F53)&gt;=SUM('Раздел 3'!AB53:AE53)+SUM('Раздел 3'!AI53:AI53)),"","Неверно!")</f>
      </c>
      <c r="B173" s="131">
        <v>124297</v>
      </c>
      <c r="C173" s="118" t="s">
        <v>1118</v>
      </c>
      <c r="D173" s="118" t="s">
        <v>1749</v>
      </c>
      <c r="E173" s="115"/>
      <c r="F173" s="71" t="str">
        <f>IF(('ФЛК (информационный)'!A173="Неверно!")*('ФЛК (информационный)'!E173=""),"Внести подтверждение к нарушенному информационному ФЛК"," ")</f>
        <v> </v>
      </c>
    </row>
    <row r="174" spans="1:6" ht="38.25">
      <c r="A174" s="132">
        <f>IF((SUM('Раздел 3'!F54:F54)&gt;=SUM('Раздел 3'!AB54:AE54)+SUM('Раздел 3'!AI54:AI54)),"","Неверно!")</f>
      </c>
      <c r="B174" s="131">
        <v>124297</v>
      </c>
      <c r="C174" s="118" t="s">
        <v>1119</v>
      </c>
      <c r="D174" s="118" t="s">
        <v>1749</v>
      </c>
      <c r="E174" s="115"/>
      <c r="F174" s="71" t="str">
        <f>IF(('ФЛК (информационный)'!A174="Неверно!")*('ФЛК (информационный)'!E174=""),"Внести подтверждение к нарушенному информационному ФЛК"," ")</f>
        <v> </v>
      </c>
    </row>
    <row r="175" spans="1:6" ht="38.25">
      <c r="A175" s="132">
        <f>IF((SUM('Раздел 3'!F55:F55)&gt;=SUM('Раздел 3'!AB55:AE55)+SUM('Раздел 3'!AI55:AI55)),"","Неверно!")</f>
      </c>
      <c r="B175" s="131">
        <v>124297</v>
      </c>
      <c r="C175" s="118" t="s">
        <v>1120</v>
      </c>
      <c r="D175" s="118" t="s">
        <v>1749</v>
      </c>
      <c r="E175" s="115"/>
      <c r="F175" s="71" t="str">
        <f>IF(('ФЛК (информационный)'!A175="Неверно!")*('ФЛК (информационный)'!E175=""),"Внести подтверждение к нарушенному информационному ФЛК"," ")</f>
        <v> </v>
      </c>
    </row>
    <row r="176" spans="1:6" ht="38.25">
      <c r="A176" s="132">
        <f>IF((SUM('Раздел 3'!F56:F56)&gt;=SUM('Раздел 3'!AB56:AE56)+SUM('Раздел 3'!AI56:AI56)),"","Неверно!")</f>
      </c>
      <c r="B176" s="131">
        <v>124297</v>
      </c>
      <c r="C176" s="118" t="s">
        <v>1121</v>
      </c>
      <c r="D176" s="118" t="s">
        <v>1749</v>
      </c>
      <c r="E176" s="115"/>
      <c r="F176" s="71" t="str">
        <f>IF(('ФЛК (информационный)'!A176="Неверно!")*('ФЛК (информационный)'!E176=""),"Внести подтверждение к нарушенному информационному ФЛК"," ")</f>
        <v> </v>
      </c>
    </row>
    <row r="177" spans="1:6" ht="38.25">
      <c r="A177" s="132">
        <f>IF((SUM('Раздел 3'!F57:F57)&gt;=SUM('Раздел 3'!AB57:AE57)+SUM('Раздел 3'!AI57:AI57)),"","Неверно!")</f>
      </c>
      <c r="B177" s="131">
        <v>124297</v>
      </c>
      <c r="C177" s="118" t="s">
        <v>1122</v>
      </c>
      <c r="D177" s="118" t="s">
        <v>1749</v>
      </c>
      <c r="E177" s="115"/>
      <c r="F177" s="71" t="str">
        <f>IF(('ФЛК (информационный)'!A177="Неверно!")*('ФЛК (информационный)'!E177=""),"Внести подтверждение к нарушенному информационному ФЛК"," ")</f>
        <v> </v>
      </c>
    </row>
    <row r="178" spans="1:6" ht="38.25">
      <c r="A178" s="132">
        <f>IF((SUM('Раздел 3'!F58:F58)&gt;=SUM('Раздел 3'!AB58:AE58)+SUM('Раздел 3'!AI58:AI58)),"","Неверно!")</f>
      </c>
      <c r="B178" s="131">
        <v>124297</v>
      </c>
      <c r="C178" s="118" t="s">
        <v>1123</v>
      </c>
      <c r="D178" s="118" t="s">
        <v>1749</v>
      </c>
      <c r="E178" s="115"/>
      <c r="F178" s="71" t="str">
        <f>IF(('ФЛК (информационный)'!A178="Неверно!")*('ФЛК (информационный)'!E178=""),"Внести подтверждение к нарушенному информационному ФЛК"," ")</f>
        <v> </v>
      </c>
    </row>
    <row r="179" spans="1:6" ht="38.25">
      <c r="A179" s="132">
        <f>IF((SUM('Раздел 3'!F59:F59)&gt;=SUM('Раздел 3'!AB59:AE59)+SUM('Раздел 3'!AI59:AI59)),"","Неверно!")</f>
      </c>
      <c r="B179" s="131">
        <v>124297</v>
      </c>
      <c r="C179" s="118" t="s">
        <v>1124</v>
      </c>
      <c r="D179" s="118" t="s">
        <v>1749</v>
      </c>
      <c r="E179" s="115"/>
      <c r="F179" s="71" t="str">
        <f>IF(('ФЛК (информационный)'!A179="Неверно!")*('ФЛК (информационный)'!E179=""),"Внести подтверждение к нарушенному информационному ФЛК"," ")</f>
        <v> </v>
      </c>
    </row>
    <row r="180" spans="1:6" ht="38.25">
      <c r="A180" s="132">
        <f>IF((SUM('Раздел 3'!F60:F60)&gt;=SUM('Раздел 3'!AB60:AE60)+SUM('Раздел 3'!AI60:AI60)),"","Неверно!")</f>
      </c>
      <c r="B180" s="131">
        <v>124297</v>
      </c>
      <c r="C180" s="118" t="s">
        <v>1125</v>
      </c>
      <c r="D180" s="118" t="s">
        <v>1749</v>
      </c>
      <c r="E180" s="115"/>
      <c r="F180" s="71" t="str">
        <f>IF(('ФЛК (информационный)'!A180="Неверно!")*('ФЛК (информационный)'!E180=""),"Внести подтверждение к нарушенному информационному ФЛК"," ")</f>
        <v> </v>
      </c>
    </row>
    <row r="181" spans="1:6" ht="38.25">
      <c r="A181" s="132">
        <f>IF((SUM('Раздел 3'!F61:F61)&gt;=SUM('Раздел 3'!AB61:AE61)+SUM('Раздел 3'!AI61:AI61)),"","Неверно!")</f>
      </c>
      <c r="B181" s="131">
        <v>124297</v>
      </c>
      <c r="C181" s="118" t="s">
        <v>1126</v>
      </c>
      <c r="D181" s="118" t="s">
        <v>1749</v>
      </c>
      <c r="E181" s="115"/>
      <c r="F181" s="71" t="str">
        <f>IF(('ФЛК (информационный)'!A181="Неверно!")*('ФЛК (информационный)'!E181=""),"Внести подтверждение к нарушенному информационному ФЛК"," ")</f>
        <v> </v>
      </c>
    </row>
    <row r="182" spans="1:6" ht="38.25">
      <c r="A182" s="132">
        <f>IF((SUM('Раздел 3'!F62:F62)&gt;=SUM('Раздел 3'!AB62:AE62)+SUM('Раздел 3'!AI62:AI62)),"","Неверно!")</f>
      </c>
      <c r="B182" s="131">
        <v>124297</v>
      </c>
      <c r="C182" s="118" t="s">
        <v>1127</v>
      </c>
      <c r="D182" s="118" t="s">
        <v>1749</v>
      </c>
      <c r="E182" s="115"/>
      <c r="F182" s="71" t="str">
        <f>IF(('ФЛК (информационный)'!A182="Неверно!")*('ФЛК (информационный)'!E182=""),"Внести подтверждение к нарушенному информационному ФЛК"," ")</f>
        <v> </v>
      </c>
    </row>
  </sheetData>
  <sheetProtection autoFilter="0"/>
  <autoFilter ref="A1:A182"/>
  <printOptions/>
  <pageMargins left="0.24" right="0.24" top="0.32" bottom="0.59" header="0.27" footer="0.5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5"/>
  <sheetViews>
    <sheetView showGridLines="0" zoomScalePageLayoutView="0" workbookViewId="0" topLeftCell="A2">
      <selection activeCell="A2" sqref="A1:B16384"/>
    </sheetView>
  </sheetViews>
  <sheetFormatPr defaultColWidth="9.140625" defaultRowHeight="12.75"/>
  <cols>
    <col min="1" max="1" width="64.140625" style="62" customWidth="1"/>
    <col min="2" max="2" width="6.00390625" style="26" bestFit="1" customWidth="1"/>
    <col min="3" max="3" width="2.8515625" style="25" customWidth="1"/>
    <col min="4" max="4" width="41.7109375" style="25" bestFit="1" customWidth="1"/>
    <col min="5" max="5" width="5.57421875" style="25" bestFit="1" customWidth="1"/>
    <col min="6" max="16384" width="9.140625" style="25" customWidth="1"/>
  </cols>
  <sheetData>
    <row r="1" spans="1:5" ht="15.75">
      <c r="A1" s="124" t="s">
        <v>1756</v>
      </c>
      <c r="B1" s="125" t="s">
        <v>2555</v>
      </c>
      <c r="D1" s="111" t="s">
        <v>2556</v>
      </c>
      <c r="E1" s="112" t="s">
        <v>2555</v>
      </c>
    </row>
    <row r="2" spans="1:5" ht="15.75">
      <c r="A2" s="126" t="s">
        <v>1757</v>
      </c>
      <c r="B2" s="127">
        <v>1</v>
      </c>
      <c r="D2" s="1">
        <v>6</v>
      </c>
      <c r="E2" s="27" t="s">
        <v>2499</v>
      </c>
    </row>
    <row r="3" spans="1:5" ht="16.5" thickBot="1">
      <c r="A3" s="126" t="s">
        <v>1758</v>
      </c>
      <c r="B3" s="127">
        <v>3</v>
      </c>
      <c r="D3" s="2">
        <v>12</v>
      </c>
      <c r="E3" s="30" t="s">
        <v>2415</v>
      </c>
    </row>
    <row r="4" spans="1:5" ht="15.75">
      <c r="A4" s="126" t="s">
        <v>1759</v>
      </c>
      <c r="B4" s="127">
        <v>15</v>
      </c>
      <c r="D4" s="28"/>
      <c r="E4" s="29"/>
    </row>
    <row r="5" spans="1:2" ht="15.75">
      <c r="A5" s="126" t="s">
        <v>1760</v>
      </c>
      <c r="B5" s="127">
        <v>21</v>
      </c>
    </row>
    <row r="6" spans="1:2" ht="15.75">
      <c r="A6" s="126" t="s">
        <v>1761</v>
      </c>
      <c r="B6" s="127">
        <v>31</v>
      </c>
    </row>
    <row r="7" spans="1:2" ht="15.75">
      <c r="A7" s="126" t="s">
        <v>1762</v>
      </c>
      <c r="B7" s="127">
        <v>37</v>
      </c>
    </row>
    <row r="8" spans="1:2" ht="15.75">
      <c r="A8" s="126" t="s">
        <v>1763</v>
      </c>
      <c r="B8" s="127">
        <v>43</v>
      </c>
    </row>
    <row r="9" spans="1:2" ht="15.75">
      <c r="A9" s="126" t="s">
        <v>1764</v>
      </c>
      <c r="B9" s="127">
        <v>47</v>
      </c>
    </row>
    <row r="10" spans="1:2" ht="15.75">
      <c r="A10" s="126" t="s">
        <v>1765</v>
      </c>
      <c r="B10" s="127">
        <v>55</v>
      </c>
    </row>
    <row r="11" spans="1:2" ht="15.75">
      <c r="A11" s="126" t="s">
        <v>1766</v>
      </c>
      <c r="B11" s="127">
        <v>57</v>
      </c>
    </row>
    <row r="12" spans="1:2" ht="15.75">
      <c r="A12" s="126" t="s">
        <v>1767</v>
      </c>
      <c r="B12" s="127">
        <v>63</v>
      </c>
    </row>
    <row r="13" spans="1:2" ht="15.75">
      <c r="A13" s="126" t="s">
        <v>1768</v>
      </c>
      <c r="B13" s="127">
        <v>85</v>
      </c>
    </row>
    <row r="14" spans="1:2" ht="15.75">
      <c r="A14" s="126" t="s">
        <v>1769</v>
      </c>
      <c r="B14" s="127">
        <v>87</v>
      </c>
    </row>
    <row r="15" spans="1:2" ht="15.75">
      <c r="A15" s="126" t="s">
        <v>1770</v>
      </c>
      <c r="B15" s="127">
        <v>141</v>
      </c>
    </row>
    <row r="16" spans="1:2" ht="15.75">
      <c r="A16" s="126" t="s">
        <v>1771</v>
      </c>
      <c r="B16" s="127">
        <v>147</v>
      </c>
    </row>
    <row r="17" spans="1:2" ht="15.75">
      <c r="A17" s="126" t="s">
        <v>1772</v>
      </c>
      <c r="B17" s="127">
        <v>127</v>
      </c>
    </row>
    <row r="18" spans="1:2" ht="15.75">
      <c r="A18" s="126" t="s">
        <v>1773</v>
      </c>
      <c r="B18" s="127">
        <v>133</v>
      </c>
    </row>
    <row r="19" spans="1:2" ht="15.75">
      <c r="A19" s="126" t="s">
        <v>1774</v>
      </c>
      <c r="B19" s="127">
        <v>153</v>
      </c>
    </row>
    <row r="20" spans="1:2" ht="15.75">
      <c r="A20" s="126" t="s">
        <v>1775</v>
      </c>
      <c r="B20" s="127">
        <v>159</v>
      </c>
    </row>
    <row r="21" spans="1:2" ht="15.75">
      <c r="A21" s="126" t="s">
        <v>1776</v>
      </c>
      <c r="B21" s="127">
        <v>171</v>
      </c>
    </row>
    <row r="22" spans="1:2" ht="15.75">
      <c r="A22" s="126" t="s">
        <v>1777</v>
      </c>
      <c r="B22" s="127">
        <v>165</v>
      </c>
    </row>
    <row r="23" spans="1:2" ht="15.75">
      <c r="A23" s="126" t="s">
        <v>1778</v>
      </c>
      <c r="B23" s="127">
        <v>5</v>
      </c>
    </row>
    <row r="24" spans="1:2" ht="15.75">
      <c r="A24" s="126" t="s">
        <v>1779</v>
      </c>
      <c r="B24" s="127">
        <v>167</v>
      </c>
    </row>
    <row r="25" spans="1:2" ht="15.75">
      <c r="A25" s="126" t="s">
        <v>1780</v>
      </c>
      <c r="B25" s="127">
        <v>51</v>
      </c>
    </row>
    <row r="26" spans="1:2" ht="15.75">
      <c r="A26" s="126" t="s">
        <v>1781</v>
      </c>
      <c r="B26" s="127">
        <v>67</v>
      </c>
    </row>
    <row r="27" spans="1:2" ht="15.75">
      <c r="A27" s="126" t="s">
        <v>1782</v>
      </c>
      <c r="B27" s="127">
        <v>69</v>
      </c>
    </row>
    <row r="28" spans="1:2" ht="15.75">
      <c r="A28" s="126" t="s">
        <v>1783</v>
      </c>
      <c r="B28" s="127">
        <v>109</v>
      </c>
    </row>
    <row r="29" spans="1:2" ht="15.75">
      <c r="A29" s="126" t="s">
        <v>1784</v>
      </c>
      <c r="B29" s="127">
        <v>113</v>
      </c>
    </row>
    <row r="30" spans="1:2" ht="15.75">
      <c r="A30" s="126" t="s">
        <v>1785</v>
      </c>
      <c r="B30" s="127">
        <v>137</v>
      </c>
    </row>
    <row r="31" spans="1:2" ht="15.75">
      <c r="A31" s="126" t="s">
        <v>1786</v>
      </c>
      <c r="B31" s="127">
        <v>157</v>
      </c>
    </row>
    <row r="32" spans="1:2" ht="15.75">
      <c r="A32" s="126" t="s">
        <v>1787</v>
      </c>
      <c r="B32" s="127">
        <v>7</v>
      </c>
    </row>
    <row r="33" spans="1:2" ht="15.75">
      <c r="A33" s="126" t="s">
        <v>1788</v>
      </c>
      <c r="B33" s="127">
        <v>9</v>
      </c>
    </row>
    <row r="34" spans="1:2" ht="15.75">
      <c r="A34" s="126" t="s">
        <v>1789</v>
      </c>
      <c r="B34" s="127">
        <v>13</v>
      </c>
    </row>
    <row r="35" spans="1:2" ht="15.75">
      <c r="A35" s="126" t="s">
        <v>1790</v>
      </c>
      <c r="B35" s="127">
        <v>17</v>
      </c>
    </row>
    <row r="36" spans="1:2" ht="15.75">
      <c r="A36" s="126" t="s">
        <v>1791</v>
      </c>
      <c r="B36" s="127">
        <v>19</v>
      </c>
    </row>
    <row r="37" spans="1:2" ht="15.75">
      <c r="A37" s="126" t="s">
        <v>1792</v>
      </c>
      <c r="B37" s="127">
        <v>23</v>
      </c>
    </row>
    <row r="38" spans="1:2" ht="15.75">
      <c r="A38" s="126" t="s">
        <v>1793</v>
      </c>
      <c r="B38" s="127">
        <v>27</v>
      </c>
    </row>
    <row r="39" spans="1:2" ht="15.75">
      <c r="A39" s="126" t="s">
        <v>1794</v>
      </c>
      <c r="B39" s="127">
        <v>25</v>
      </c>
    </row>
    <row r="40" spans="1:2" ht="15.75">
      <c r="A40" s="126" t="s">
        <v>1795</v>
      </c>
      <c r="B40" s="127">
        <v>29</v>
      </c>
    </row>
    <row r="41" spans="1:2" ht="15.75">
      <c r="A41" s="126" t="s">
        <v>1796</v>
      </c>
      <c r="B41" s="127">
        <v>35</v>
      </c>
    </row>
    <row r="42" spans="1:2" ht="15.75">
      <c r="A42" s="126" t="s">
        <v>1797</v>
      </c>
      <c r="B42" s="127">
        <v>39</v>
      </c>
    </row>
    <row r="43" spans="1:2" ht="15.75">
      <c r="A43" s="126" t="s">
        <v>1798</v>
      </c>
      <c r="B43" s="127">
        <v>49</v>
      </c>
    </row>
    <row r="44" spans="1:2" ht="15.75">
      <c r="A44" s="126" t="s">
        <v>1799</v>
      </c>
      <c r="B44" s="127">
        <v>45</v>
      </c>
    </row>
    <row r="45" spans="1:2" ht="15.75">
      <c r="A45" s="126" t="s">
        <v>1800</v>
      </c>
      <c r="B45" s="127">
        <v>59</v>
      </c>
    </row>
    <row r="46" spans="1:2" ht="15.75">
      <c r="A46" s="126" t="s">
        <v>1801</v>
      </c>
      <c r="B46" s="127">
        <v>61</v>
      </c>
    </row>
    <row r="47" spans="1:2" ht="15.75">
      <c r="A47" s="126" t="s">
        <v>1802</v>
      </c>
      <c r="B47" s="127">
        <v>65</v>
      </c>
    </row>
    <row r="48" spans="1:2" ht="15.75">
      <c r="A48" s="126" t="s">
        <v>1803</v>
      </c>
      <c r="B48" s="127">
        <v>75</v>
      </c>
    </row>
    <row r="49" spans="1:2" ht="15.75">
      <c r="A49" s="126" t="s">
        <v>1804</v>
      </c>
      <c r="B49" s="127">
        <v>77</v>
      </c>
    </row>
    <row r="50" spans="1:2" ht="15.75">
      <c r="A50" s="126" t="s">
        <v>1805</v>
      </c>
      <c r="B50" s="127">
        <v>79</v>
      </c>
    </row>
    <row r="51" spans="1:2" ht="15.75">
      <c r="A51" s="126" t="s">
        <v>1806</v>
      </c>
      <c r="B51" s="127">
        <v>81</v>
      </c>
    </row>
    <row r="52" spans="1:2" ht="15.75">
      <c r="A52" s="126" t="s">
        <v>1807</v>
      </c>
      <c r="B52" s="127">
        <v>83</v>
      </c>
    </row>
    <row r="53" spans="1:2" ht="15.75">
      <c r="A53" s="126" t="s">
        <v>1808</v>
      </c>
      <c r="B53" s="127">
        <v>91</v>
      </c>
    </row>
    <row r="54" spans="1:2" ht="15.75">
      <c r="A54" s="126" t="s">
        <v>1809</v>
      </c>
      <c r="B54" s="127">
        <v>93</v>
      </c>
    </row>
    <row r="55" spans="1:2" ht="15.75">
      <c r="A55" s="126" t="s">
        <v>1810</v>
      </c>
      <c r="B55" s="127">
        <v>95</v>
      </c>
    </row>
    <row r="56" spans="1:2" ht="15.75">
      <c r="A56" s="126" t="s">
        <v>1811</v>
      </c>
      <c r="B56" s="127">
        <v>97</v>
      </c>
    </row>
    <row r="57" spans="1:2" ht="15.75">
      <c r="A57" s="126" t="s">
        <v>1812</v>
      </c>
      <c r="B57" s="127">
        <v>99</v>
      </c>
    </row>
    <row r="58" spans="1:2" ht="15.75">
      <c r="A58" s="126" t="s">
        <v>1813</v>
      </c>
      <c r="B58" s="127">
        <v>101</v>
      </c>
    </row>
    <row r="59" spans="1:2" ht="15.75">
      <c r="A59" s="126" t="s">
        <v>1814</v>
      </c>
      <c r="B59" s="127">
        <v>103</v>
      </c>
    </row>
    <row r="60" spans="1:2" ht="15.75">
      <c r="A60" s="126" t="s">
        <v>1815</v>
      </c>
      <c r="B60" s="127">
        <v>105</v>
      </c>
    </row>
    <row r="61" spans="1:2" ht="15.75">
      <c r="A61" s="126" t="s">
        <v>1816</v>
      </c>
      <c r="B61" s="127">
        <v>107</v>
      </c>
    </row>
    <row r="62" spans="1:2" ht="15.75">
      <c r="A62" s="126" t="s">
        <v>1817</v>
      </c>
      <c r="B62" s="127">
        <v>115</v>
      </c>
    </row>
    <row r="63" spans="1:2" ht="15.75">
      <c r="A63" s="126" t="s">
        <v>1818</v>
      </c>
      <c r="B63" s="127">
        <v>117</v>
      </c>
    </row>
    <row r="64" spans="1:2" ht="15.75">
      <c r="A64" s="126" t="s">
        <v>1819</v>
      </c>
      <c r="B64" s="127">
        <v>119</v>
      </c>
    </row>
    <row r="65" spans="1:2" ht="15.75">
      <c r="A65" s="126" t="s">
        <v>1820</v>
      </c>
      <c r="B65" s="127">
        <v>121</v>
      </c>
    </row>
    <row r="66" spans="1:2" ht="15.75">
      <c r="A66" s="126" t="s">
        <v>1821</v>
      </c>
      <c r="B66" s="127">
        <v>125</v>
      </c>
    </row>
    <row r="67" spans="1:2" ht="15.75">
      <c r="A67" s="126" t="s">
        <v>1822</v>
      </c>
      <c r="B67" s="127">
        <v>129</v>
      </c>
    </row>
    <row r="68" spans="1:2" ht="15.75">
      <c r="A68" s="126" t="s">
        <v>1823</v>
      </c>
      <c r="B68" s="127">
        <v>131</v>
      </c>
    </row>
    <row r="69" spans="1:2" ht="15.75">
      <c r="A69" s="126" t="s">
        <v>1824</v>
      </c>
      <c r="B69" s="127">
        <v>135</v>
      </c>
    </row>
    <row r="70" spans="1:2" ht="15.75">
      <c r="A70" s="126" t="s">
        <v>1825</v>
      </c>
      <c r="B70" s="127">
        <v>139</v>
      </c>
    </row>
    <row r="71" spans="1:2" ht="15.75">
      <c r="A71" s="126" t="s">
        <v>1826</v>
      </c>
      <c r="B71" s="127">
        <v>143</v>
      </c>
    </row>
    <row r="72" spans="1:2" ht="15.75">
      <c r="A72" s="126" t="s">
        <v>1827</v>
      </c>
      <c r="B72" s="127">
        <v>145</v>
      </c>
    </row>
    <row r="73" spans="1:2" ht="15.75">
      <c r="A73" s="126" t="s">
        <v>1828</v>
      </c>
      <c r="B73" s="127">
        <v>149</v>
      </c>
    </row>
    <row r="74" spans="1:2" ht="15.75">
      <c r="A74" s="126" t="s">
        <v>1829</v>
      </c>
      <c r="B74" s="127">
        <v>151</v>
      </c>
    </row>
    <row r="75" spans="1:2" ht="15.75">
      <c r="A75" s="126" t="s">
        <v>1830</v>
      </c>
      <c r="B75" s="127">
        <v>155</v>
      </c>
    </row>
    <row r="76" spans="1:2" ht="15.75">
      <c r="A76" s="126" t="s">
        <v>1831</v>
      </c>
      <c r="B76" s="127">
        <v>163</v>
      </c>
    </row>
    <row r="77" spans="1:2" ht="15.75">
      <c r="A77" s="126" t="s">
        <v>1832</v>
      </c>
      <c r="B77" s="127">
        <v>177</v>
      </c>
    </row>
    <row r="78" spans="1:2" ht="15.75">
      <c r="A78" s="126" t="s">
        <v>1833</v>
      </c>
      <c r="B78" s="127">
        <v>89</v>
      </c>
    </row>
    <row r="79" spans="1:2" ht="15.75">
      <c r="A79" s="126" t="s">
        <v>1834</v>
      </c>
      <c r="B79" s="127">
        <v>123</v>
      </c>
    </row>
    <row r="80" spans="1:2" ht="15.75">
      <c r="A80" s="126" t="s">
        <v>1835</v>
      </c>
      <c r="B80" s="127">
        <v>33</v>
      </c>
    </row>
    <row r="81" spans="1:2" ht="15.75">
      <c r="A81" s="126" t="s">
        <v>1836</v>
      </c>
      <c r="B81" s="127">
        <v>11</v>
      </c>
    </row>
    <row r="82" spans="1:2" ht="15.75">
      <c r="A82" s="126" t="s">
        <v>1837</v>
      </c>
      <c r="B82" s="127">
        <v>161</v>
      </c>
    </row>
    <row r="83" spans="1:2" ht="15.75">
      <c r="A83" s="126" t="s">
        <v>1838</v>
      </c>
      <c r="B83" s="127">
        <v>173</v>
      </c>
    </row>
    <row r="84" spans="1:2" ht="15.75">
      <c r="A84" s="126" t="s">
        <v>1839</v>
      </c>
      <c r="B84" s="127">
        <v>175</v>
      </c>
    </row>
    <row r="85" spans="1:2" ht="32.25" thickBot="1">
      <c r="A85" s="128" t="s">
        <v>2551</v>
      </c>
      <c r="B85" s="129">
        <v>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user</cp:lastModifiedBy>
  <cp:lastPrinted>2013-05-21T12:56:53Z</cp:lastPrinted>
  <dcterms:created xsi:type="dcterms:W3CDTF">2004-03-24T19:37:04Z</dcterms:created>
  <dcterms:modified xsi:type="dcterms:W3CDTF">2014-02-06T04:20:49Z</dcterms:modified>
  <cp:category/>
  <cp:version/>
  <cp:contentType/>
  <cp:contentStatus/>
</cp:coreProperties>
</file>