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80" yWindow="65491" windowWidth="9465" windowHeight="8805" tabRatio="843" activeTab="0"/>
  </bookViews>
  <sheets>
    <sheet name="Титул ф.6-МВ-НОН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definedNames>
    <definedName name="_xlnm._FilterDatabase" localSheetId="5" hidden="1">'ФЛК (информационный)'!$A$1</definedName>
    <definedName name="_xlnm._FilterDatabase" localSheetId="4" hidden="1">'ФЛК (обязательный)'!$A$1</definedName>
    <definedName name="_xlnm.Print_Titles" localSheetId="1">'Раздел 1'!$10:$13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2">'Раздел 2'!$A$1:$AQ$51</definedName>
    <definedName name="_xlnm.Print_Area" localSheetId="3">'Раздел 3'!$A$1:$AS$25</definedName>
    <definedName name="_xlnm.Print_Area" localSheetId="0">'Титул ф.6-МВ-НОН'!$A$1:$N$29</definedName>
  </definedNames>
  <calcPr fullCalcOnLoad="1"/>
</workbook>
</file>

<file path=xl/sharedStrings.xml><?xml version="1.0" encoding="utf-8"?>
<sst xmlns="http://schemas.openxmlformats.org/spreadsheetml/2006/main" count="6884" uniqueCount="2557">
  <si>
    <t>Ф.k8s разд.1 стл.30 стр.4=0</t>
  </si>
  <si>
    <t>Ф.k8s разд.1 стл.31 стр.4=0</t>
  </si>
  <si>
    <t>Ф.k8s разд.1 стл.32 стр.4=0</t>
  </si>
  <si>
    <t>Ф.k8s разд.1 стл.33 стр.4=0</t>
  </si>
  <si>
    <t>Ф.k8s разд.1 стл.34 стр.4=0</t>
  </si>
  <si>
    <t>Ф.k8s разд.1 стл.35 стр.4=0</t>
  </si>
  <si>
    <t>Ф.k8s разд.1 стл.36 стр.4=0</t>
  </si>
  <si>
    <t>Ф.k8s разд.1 стл.37 стр.4=0</t>
  </si>
  <si>
    <t>Ф.k8s разд.1 стл.38 стр.4=0</t>
  </si>
  <si>
    <t>Ф.k8s разд.1 стл.39 стр.4=0</t>
  </si>
  <si>
    <t>Ф.k8s разд.1 стл.4 стр.4=0</t>
  </si>
  <si>
    <t>Ф.k8s разд.1 стл.40 стр.4=0</t>
  </si>
  <si>
    <t>Ф.k8s разд.1 стл.41 стр.4=0</t>
  </si>
  <si>
    <t>Ф.k8s разд.1 стл.42 стр.4=0</t>
  </si>
  <si>
    <t>Ф.k8s разд.1 стл.5 стр.4=0</t>
  </si>
  <si>
    <t>Ф.k8s разд.1 стл.6 стр.4=0</t>
  </si>
  <si>
    <t>Ф.k8s разд.1 стл.7 стр.4=0</t>
  </si>
  <si>
    <t>Ф.k8s разд.1 стл.8 стр.4=0</t>
  </si>
  <si>
    <t>Ф.k8s разд.1 стл.9 стр.4=0</t>
  </si>
  <si>
    <t>479387</t>
  </si>
  <si>
    <t>Ф.k8s разд.1 стл.1 стр.15=0</t>
  </si>
  <si>
    <t>(r,g,w,s,v) k8 - разд.1 стр. 15 д.б. равна 0 (внести реквизиты судебного акта на лист ФЛК информационный)</t>
  </si>
  <si>
    <t>Ф.k8s разд.1 стл.10 стр.15=0</t>
  </si>
  <si>
    <t>Ф.k8s разд.1 стл.11 стр.15=0</t>
  </si>
  <si>
    <t>Ф.k8s разд.1 стл.13 стр.15=0</t>
  </si>
  <si>
    <t>Ф.k8s разд.1 стл.14 стр.15=0</t>
  </si>
  <si>
    <t>Ф.k8s разд.1 стл.15 стр.15=0</t>
  </si>
  <si>
    <t>Ф.k8s разд.1 стл.16 стр.15=0</t>
  </si>
  <si>
    <t>Ф.k8s разд.1 стл.17 стр.15=0</t>
  </si>
  <si>
    <t>Ф.k8s разд.1 стл.18 стр.15=0</t>
  </si>
  <si>
    <t>Ф.k8s разд.1 стл.19 стр.15=0</t>
  </si>
  <si>
    <t>Ф.k8s разд.1 стл.2 стр.15=0</t>
  </si>
  <si>
    <t>Ф.k8s разд.1 стл.20 стр.15=0</t>
  </si>
  <si>
    <t>Ф.k8s разд.1 стл.21 стр.15=0</t>
  </si>
  <si>
    <t>Ф.k8s разд.1 стл.22 стр.15=0</t>
  </si>
  <si>
    <t>Ф.k8s разд.1 стл.23 стр.15=0</t>
  </si>
  <si>
    <t>Ф.k8s разд.1 стл.24 стр.15=0</t>
  </si>
  <si>
    <t>Ф.k8s разд.1 стл.27 стр.15=0</t>
  </si>
  <si>
    <t>Ф.k8s разд.1 стл.28 стр.15=0</t>
  </si>
  <si>
    <t>Ф.k8s разд.1 стл.3 стр.15=0</t>
  </si>
  <si>
    <t>Ф.k8s разд.1 стл.30 стр.15=0</t>
  </si>
  <si>
    <t>Ф.k8s разд.1 стл.31 стр.15=0</t>
  </si>
  <si>
    <t>Ф.k8s разд.1 стл.32 стр.15=0</t>
  </si>
  <si>
    <t>Ф.k8s разд.1 стл.33 стр.15=0</t>
  </si>
  <si>
    <t>Ф.k8s разд.1 стл.34 стр.15=0</t>
  </si>
  <si>
    <t>Ф.k8s разд.1 стл.35 стр.15=0</t>
  </si>
  <si>
    <t>Ф.k8s разд.1 стл.36 стр.15=0</t>
  </si>
  <si>
    <t>Ф.k8s разд.1 стл.37 стр.15=0</t>
  </si>
  <si>
    <t>Ф.k8s разд.1 стл.38 стр.15=0</t>
  </si>
  <si>
    <t>Ф.k8s разд.1 стл.39 стр.15=0</t>
  </si>
  <si>
    <t>Ф.k8s разд.1 стл.4 стр.15=0</t>
  </si>
  <si>
    <t>Ф.k8s разд.1 стл.40 стр.15=0</t>
  </si>
  <si>
    <t>Ф.k8s разд.1 стл.41 стр.15=0</t>
  </si>
  <si>
    <t>Ф.k8s разд.1 стл.42 стр.15=0</t>
  </si>
  <si>
    <t>Ф.k8s разд.1 стл.5 стр.15=0</t>
  </si>
  <si>
    <t>Ф.k8s разд.1 стл.6 стр.15=0</t>
  </si>
  <si>
    <t>Ф.k8s разд.1 стл.7 стр.15=0</t>
  </si>
  <si>
    <t>Ф.k8s разд.1 стл.8 стр.15=0</t>
  </si>
  <si>
    <t>Ф.k8s разд.1 стл.9 стр.15=0</t>
  </si>
  <si>
    <t>479403</t>
  </si>
  <si>
    <t>Ф.k8s разд.2 стл.10 стр.15=0</t>
  </si>
  <si>
    <t>Ф.k8s разд.2 стл.11 стр.15=0</t>
  </si>
  <si>
    <t>Ф.k8s разд.2 стл.13 стр.15=0</t>
  </si>
  <si>
    <t>Ф.k8s разд.2 стл.14 стр.15=0</t>
  </si>
  <si>
    <t>Ф.k8s разд.2 стл.15 стр.15=0</t>
  </si>
  <si>
    <t>Ф.k8s разд.2 стл.16 стр.15=0</t>
  </si>
  <si>
    <t>Ф.k8s разд.2 стл.17 стр.15=0</t>
  </si>
  <si>
    <t>Ф.k8s разд.2 стл.18 стр.15=0</t>
  </si>
  <si>
    <t>Ф.k8s разд.2 стл.19 стр.15=0</t>
  </si>
  <si>
    <t>Ф.k8s разд.2 стл.2 стр.15=0</t>
  </si>
  <si>
    <t>Ф.k8s разд.2 стл.20 стр.15=0</t>
  </si>
  <si>
    <t>Ф.k8s разд.2 стл.21 стр.15=0</t>
  </si>
  <si>
    <t>Ф.k8s разд.2 стл.22 стр.15=0</t>
  </si>
  <si>
    <t>Ф.k8s разд.2 стл.25 стр.15=0</t>
  </si>
  <si>
    <t>Ф.k8s разд.2 стл.26 стр.15=0</t>
  </si>
  <si>
    <t>Ф.k8s разд.2 стл.28 стр.15=0</t>
  </si>
  <si>
    <t>Ф.k8s разд.2 стл.29 стр.15=0</t>
  </si>
  <si>
    <t>Ф.k8s разд.2 стл.3 стр.15=0</t>
  </si>
  <si>
    <t>Ф.k8s разд.2 стл.30 стр.15=0</t>
  </si>
  <si>
    <t>Ф.k8s разд.2 стл.31 стр.15=0</t>
  </si>
  <si>
    <t>Ф.k8s разд.2 стл.32 стр.15=0</t>
  </si>
  <si>
    <t>Ф.k8s разд.2 стл.33 стр.15=0</t>
  </si>
  <si>
    <t>Ф.k8s разд.2 стл.34 стр.15=0</t>
  </si>
  <si>
    <t>Ф.k8s разд.2 стл.35 стр.15=0</t>
  </si>
  <si>
    <t>Ф.k8s разд.2 стл.36 стр.15=0</t>
  </si>
  <si>
    <t>Ф.k8s разд.2 стл.37 стр.15=0</t>
  </si>
  <si>
    <t>Ф.k8s разд.2 стл.38 стр.15=0</t>
  </si>
  <si>
    <t>Ф.k8s разд.2 стл.39 стр.15=0</t>
  </si>
  <si>
    <t>Ф.k8s разд.2 стл.4 стр.15=0</t>
  </si>
  <si>
    <t>Ф.k8s разд.2 стл.40 стр.15=0</t>
  </si>
  <si>
    <t>Ф.k8s разд.2 стл.5 стр.15=0</t>
  </si>
  <si>
    <t>Ф.k8s разд.2 стл.6 стр.15=0</t>
  </si>
  <si>
    <t>Ф.k8s разд.2 стл.7 стр.15=0</t>
  </si>
  <si>
    <t>Ф.k8s разд.2 стл.8 стр.15=0</t>
  </si>
  <si>
    <t>Ф.k8s разд.2 стл.9 стр.15=0</t>
  </si>
  <si>
    <t>Утверждена 
приказом Судебного департамента 
при Верховном Суде Российской Федерации 
от 11.04.2017 № 65 
(в редакции приказа от 15.06.2021  № 117)</t>
  </si>
  <si>
    <t>Отчетный период     : 2-е полугодие 2021 года, 1-е полугодие 2021 года</t>
  </si>
  <si>
    <t>Судебные организации:  '0000 Ульяновский областной суд'</t>
  </si>
  <si>
    <t>Дата формирования   : 2022-01-28 10:50. Версия ПИ: 3.9.0.2от 23.01.2022. Версия БД: 0.17.37.0</t>
  </si>
  <si>
    <t>Регионы:  '73 Ульяновская область'</t>
  </si>
  <si>
    <t>Тип судебного органа:  '2 Суд субъекта РФ (верховный/краевой/областной)'</t>
  </si>
  <si>
    <t>432000, г. Ульяновск, ул. Железной Дивизии, д. 21-А/12</t>
  </si>
  <si>
    <t>Судебный департамент  при Верховном Суде Российской Федерации</t>
  </si>
  <si>
    <t>107996, г. Москва, ул. Гиляровского, д. 31, корп. 2, И-90, ГСП-6</t>
  </si>
  <si>
    <t>Председатель суда Максимов А.И.</t>
  </si>
  <si>
    <t>Зам.начальника отдела Петровичева С.А.</t>
  </si>
  <si>
    <t>(8422)33-12-60</t>
  </si>
  <si>
    <t>28.01.2022 г.</t>
  </si>
  <si>
    <t>Ф.k8s разд.1 стл.1 стр.5&gt;=Ф.k8s разд.2 стл.1 стр.5</t>
  </si>
  <si>
    <t>Ф.k8s разд.1 стл.1 стр.6&gt;=Ф.k8s разд.2 стл.1 стр.6</t>
  </si>
  <si>
    <t>Ф.k8s разд.1 стл.1 стр.7&gt;=Ф.k8s разд.2 стл.1 стр.7</t>
  </si>
  <si>
    <t>Ф.k8s разд.1 стл.1 стр.8&gt;=Ф.k8s разд.2 стл.1 стр.8</t>
  </si>
  <si>
    <t>Ф.k8s разд.1 стл.1 стр.9&gt;=Ф.k8s разд.2 стл.1 стр.9</t>
  </si>
  <si>
    <t>Ф.k8s разд.1 стл.10 стр.1&gt;=Ф.k8s разд.2 стл.10 стр.1</t>
  </si>
  <si>
    <t>Ф.k8s разд.1 стл.10 стр.10&gt;=Ф.k8s разд.2 стл.10 стр.10</t>
  </si>
  <si>
    <t>Ф.k8s разд.1 стл.10 стр.11&gt;=Ф.k8s разд.2 стл.10 стр.11</t>
  </si>
  <si>
    <t>Ф.k8s разд.1 стл.10 стр.12&gt;=Ф.k8s разд.2 стл.10 стр.12</t>
  </si>
  <si>
    <t>Ф.k8s разд.1 стл.10 стр.13&gt;=Ф.k8s разд.2 стл.10 стр.13</t>
  </si>
  <si>
    <t>Ф.k8s разд.1 стл.10 стр.14&gt;=Ф.k8s разд.2 стл.10 стр.14</t>
  </si>
  <si>
    <t>Ф.k8s разд.1 стл.10 стр.15&gt;=Ф.k8s разд.2 стл.10 стр.15</t>
  </si>
  <si>
    <t>Ф.k8s разд.1 стл.10 стр.16&gt;=Ф.k8s разд.2 стл.10 стр.16</t>
  </si>
  <si>
    <t>Ф.k8s разд.1 стл.10 стр.17&gt;=Ф.k8s разд.2 стл.10 стр.17</t>
  </si>
  <si>
    <t>Ф.k8s разд.1 стл.10 стр.18&gt;=Ф.k8s разд.2 стл.10 стр.18</t>
  </si>
  <si>
    <t>Ф.k8s разд.1 стл.10 стр.19&gt;=Ф.k8s разд.2 стл.10 стр.19</t>
  </si>
  <si>
    <t>Ф.k8s разд.1 стл.10 стр.2&gt;=Ф.k8s разд.2 стл.10 стр.2</t>
  </si>
  <si>
    <t>Ф.k8s разд.1 стл.10 стр.20&gt;=Ф.k8s разд.2 стл.10 стр.20</t>
  </si>
  <si>
    <t>Ф.k8s разд.1 стл.10 стр.21&gt;=Ф.k8s разд.2 стл.10 стр.21</t>
  </si>
  <si>
    <t>Ф.k8s разд.1 стл.10 стр.22&gt;=Ф.k8s разд.2 стл.10 стр.22</t>
  </si>
  <si>
    <t>Ф.k8s разд.1 стл.10 стр.23&gt;=Ф.k8s разд.2 стл.10 стр.23</t>
  </si>
  <si>
    <t>Ф.k8s разд.1 стл.10 стр.24&gt;=Ф.k8s разд.2 стл.10 стр.24</t>
  </si>
  <si>
    <t>Ф.k8s разд.1 стл.10 стр.25&gt;=Ф.k8s разд.2 стл.10 стр.25</t>
  </si>
  <si>
    <t>Ф.k8s разд.1 стл.10 стр.26&gt;=Ф.k8s разд.2 стл.10 стр.26</t>
  </si>
  <si>
    <t>Ф.k8s разд.1 стл.10 стр.27&gt;=Ф.k8s разд.2 стл.10 стр.27</t>
  </si>
  <si>
    <t>Ф.k8s разд.1 стл.10 стр.28&gt;=Ф.k8s разд.2 стл.10 стр.28</t>
  </si>
  <si>
    <t>Ф.k8s разд.1 стл.10 стр.29&gt;=Ф.k8s разд.2 стл.10 стр.29</t>
  </si>
  <si>
    <t>Ф.k8s разд.1 стл.10 стр.3&gt;=Ф.k8s разд.2 стл.10 стр.3</t>
  </si>
  <si>
    <t>Ф.k8s разд.1 стл.10 стр.30&gt;=Ф.k8s разд.2 стл.10 стр.30</t>
  </si>
  <si>
    <t>Ф.k8s разд.1 стл.10 стр.31&gt;=Ф.k8s разд.2 стл.10 стр.31</t>
  </si>
  <si>
    <t>Ф.k8s разд.1 стл.10 стр.32&gt;=Ф.k8s разд.2 стл.10 стр.32</t>
  </si>
  <si>
    <t>Ф.k8s разд.1 стл.10 стр.33&gt;=Ф.k8s разд.2 стл.10 стр.33</t>
  </si>
  <si>
    <t>Ф.k8s разд.1 стл.10 стр.34&gt;=Ф.k8s разд.2 стл.10 стр.34</t>
  </si>
  <si>
    <t>Ф.k8s разд.1 стл.10 стр.35&gt;=Ф.k8s разд.2 стл.10 стр.35</t>
  </si>
  <si>
    <t>Ф.k8s разд.1 стл.10 стр.36&gt;=Ф.k8s разд.2 стл.10 стр.36</t>
  </si>
  <si>
    <t>Ф.k8s разд.1 стл.10 стр.37&gt;=Ф.k8s разд.2 стл.10 стр.37</t>
  </si>
  <si>
    <t>Ф.k8s разд.1 стл.10 стр.38&gt;=Ф.k8s разд.2 стл.10 стр.38</t>
  </si>
  <si>
    <t>Ф.k8s разд.1 стл.10 стр.4&gt;=Ф.k8s разд.2 стл.10 стр.4</t>
  </si>
  <si>
    <t>Ф.k8s разд.1 стл.10 стр.5&gt;=Ф.k8s разд.2 стл.10 стр.5</t>
  </si>
  <si>
    <t>Ф.k8s разд.1 стл.10 стр.6&gt;=Ф.k8s разд.2 стл.10 стр.6</t>
  </si>
  <si>
    <t>Ф.k8s разд.1 стл.10 стр.7&gt;=Ф.k8s разд.2 стл.10 стр.7</t>
  </si>
  <si>
    <t>Ф.k8s разд.1 стл.10 стр.8&gt;=Ф.k8s разд.2 стл.10 стр.8</t>
  </si>
  <si>
    <t>Ф.k8s разд.1 стл.10 стр.9&gt;=Ф.k8s разд.2 стл.10 стр.9</t>
  </si>
  <si>
    <t>Ф.k8s разд.1 стл.11 стр.1&gt;=Ф.k8s разд.2 стл.11 стр.1</t>
  </si>
  <si>
    <t>Ф.k8s разд.1 стл.11 стр.10&gt;=Ф.k8s разд.2 стл.11 стр.10</t>
  </si>
  <si>
    <t>Ф.k8s разд.1 стл.11 стр.11&gt;=Ф.k8s разд.2 стл.11 стр.11</t>
  </si>
  <si>
    <t>Ф.k8s разд.1 стл.11 стр.12&gt;=Ф.k8s разд.2 стл.11 стр.12</t>
  </si>
  <si>
    <t>Ф.k8s разд.1 стл.11 стр.13&gt;=Ф.k8s разд.2 стл.11 стр.13</t>
  </si>
  <si>
    <t>Ф.k8s разд.1 стл.11 стр.14&gt;=Ф.k8s разд.2 стл.11 стр.14</t>
  </si>
  <si>
    <t>Ф.k8s разд.1 стл.11 стр.15&gt;=Ф.k8s разд.2 стл.11 стр.15</t>
  </si>
  <si>
    <t>Ф.k8s разд.1 стл.11 стр.16&gt;=Ф.k8s разд.2 стл.11 стр.16</t>
  </si>
  <si>
    <t>Ф.k8s разд.1 стл.11 стр.17&gt;=Ф.k8s разд.2 стл.11 стр.17</t>
  </si>
  <si>
    <t>Ф.k8s разд.1 стл.11 стр.18&gt;=Ф.k8s разд.2 стл.11 стр.18</t>
  </si>
  <si>
    <t>Ф.k8s разд.1 стл.11 стр.19&gt;=Ф.k8s разд.2 стл.11 стр.19</t>
  </si>
  <si>
    <t>Ф.k8s разд.1 стл.11 стр.2&gt;=Ф.k8s разд.2 стл.11 стр.2</t>
  </si>
  <si>
    <t>Ф.k8s разд.1 стл.11 стр.20&gt;=Ф.k8s разд.2 стл.11 стр.20</t>
  </si>
  <si>
    <t>Ф.k8s разд.1 стл.11 стр.21&gt;=Ф.k8s разд.2 стл.11 стр.21</t>
  </si>
  <si>
    <t>Ф.k8s разд.1 стл.11 стр.22&gt;=Ф.k8s разд.2 стл.11 стр.22</t>
  </si>
  <si>
    <t>Ф.k8s разд.1 стл.11 стр.23&gt;=Ф.k8s разд.2 стл.11 стр.23</t>
  </si>
  <si>
    <t>Ф.k8s разд.1 стл.11 стр.24&gt;=Ф.k8s разд.2 стл.11 стр.24</t>
  </si>
  <si>
    <t>Ф.k8s разд.1 стл.11 стр.25&gt;=Ф.k8s разд.2 стл.11 стр.25</t>
  </si>
  <si>
    <t>Ф.k8s разд.1 стл.11 стр.26&gt;=Ф.k8s разд.2 стл.11 стр.26</t>
  </si>
  <si>
    <t>Ф.k8s разд.1 стл.11 стр.27&gt;=Ф.k8s разд.2 стл.11 стр.27</t>
  </si>
  <si>
    <t>Ф.k8s разд.1 стл.11 стр.28&gt;=Ф.k8s разд.2 стл.11 стр.28</t>
  </si>
  <si>
    <t>Ф.k8s разд.1 стл.11 стр.29&gt;=Ф.k8s разд.2 стл.11 стр.29</t>
  </si>
  <si>
    <t>Ф.k8s разд.1 стл.11 стр.3&gt;=Ф.k8s разд.2 стл.11 стр.3</t>
  </si>
  <si>
    <t>Ф.k8s разд.1 стл.11 стр.30&gt;=Ф.k8s разд.2 стл.11 стр.30</t>
  </si>
  <si>
    <t>Ф.k8s разд.1 стл.11 стр.31&gt;=Ф.k8s разд.2 стл.11 стр.31</t>
  </si>
  <si>
    <t>Ф.k8s разд.1 стл.11 стр.32&gt;=Ф.k8s разд.2 стл.11 стр.32</t>
  </si>
  <si>
    <t>Ф.k8s разд.1 стл.11 стр.33&gt;=Ф.k8s разд.2 стл.11 стр.33</t>
  </si>
  <si>
    <t>Ф.k8s разд.1 стл.11 стр.34&gt;=Ф.k8s разд.2 стл.11 стр.34</t>
  </si>
  <si>
    <t>Ф.k8s разд.1 стл.11 стр.35&gt;=Ф.k8s разд.2 стл.11 стр.35</t>
  </si>
  <si>
    <t>Ф.k8s разд.1 стл.11 стр.36&gt;=Ф.k8s разд.2 стл.11 стр.36</t>
  </si>
  <si>
    <t>Ф.k8s разд.1 стл.11 стр.37&gt;=Ф.k8s разд.2 стл.11 стр.37</t>
  </si>
  <si>
    <t>Ф.k8s разд.1 стл.11 стр.38&gt;=Ф.k8s разд.2 стл.11 стр.38</t>
  </si>
  <si>
    <t>Ф.k8s разд.1 стл.11 стр.4&gt;=Ф.k8s разд.2 стл.11 стр.4</t>
  </si>
  <si>
    <t>Ф.k8s разд.1 стл.11 стр.5&gt;=Ф.k8s разд.2 стл.11 стр.5</t>
  </si>
  <si>
    <t>Ф.k8s разд.1 стл.11 стр.6&gt;=Ф.k8s разд.2 стл.11 стр.6</t>
  </si>
  <si>
    <t>Ф.k8s разд.1 стл.11 стр.7&gt;=Ф.k8s разд.2 стл.11 стр.7</t>
  </si>
  <si>
    <t>Ф.k8s разд.1 стл.11 стр.8&gt;=Ф.k8s разд.2 стл.11 стр.8</t>
  </si>
  <si>
    <t>Ф.k8s разд.1 стл.11 стр.9&gt;=Ф.k8s разд.2 стл.11 стр.9</t>
  </si>
  <si>
    <t>Ф.k8s разд.1 стл.2 стр.1&gt;=Ф.k8s разд.2 стл.2 стр.1</t>
  </si>
  <si>
    <t>Ф.k8s разд.1 стл.2 стр.10&gt;=Ф.k8s разд.2 стл.2 стр.10</t>
  </si>
  <si>
    <t>Ф.k8s разд.1 стл.2 стр.11&gt;=Ф.k8s разд.2 стл.2 стр.11</t>
  </si>
  <si>
    <t>Ф.k8s разд.1 стл.2 стр.12&gt;=Ф.k8s разд.2 стл.2 стр.12</t>
  </si>
  <si>
    <t>Ф.k8s разд.1 стл.2 стр.13&gt;=Ф.k8s разд.2 стл.2 стр.13</t>
  </si>
  <si>
    <t>Ф.k8s разд.1 стл.2 стр.14&gt;=Ф.k8s разд.2 стл.2 стр.14</t>
  </si>
  <si>
    <t>Ф.k8s разд.1 стл.2 стр.15&gt;=Ф.k8s разд.2 стл.2 стр.15</t>
  </si>
  <si>
    <t>Ф.k8s разд.1 стл.2 стр.16&gt;=Ф.k8s разд.2 стл.2 стр.16</t>
  </si>
  <si>
    <t>Ф.k8s разд.1 стл.2 стр.17&gt;=Ф.k8s разд.2 стл.2 стр.17</t>
  </si>
  <si>
    <t>Ф.k8s разд.1 стл.2 стр.18&gt;=Ф.k8s разд.2 стл.2 стр.18</t>
  </si>
  <si>
    <t>Ф.k8s разд.1 стл.2 стр.19&gt;=Ф.k8s разд.2 стл.2 стр.19</t>
  </si>
  <si>
    <t>Ф.k8s разд.1 стл.2 стр.2&gt;=Ф.k8s разд.2 стл.2 стр.2</t>
  </si>
  <si>
    <t>Ф.k8s разд.1 стл.2 стр.20&gt;=Ф.k8s разд.2 стл.2 стр.20</t>
  </si>
  <si>
    <t>Ф.k8s разд.1 стл.2 стр.21&gt;=Ф.k8s разд.2 стл.2 стр.21</t>
  </si>
  <si>
    <t>Ф.k8s разд.1 стл.2 стр.22&gt;=Ф.k8s разд.2 стл.2 стр.22</t>
  </si>
  <si>
    <t>Ф.k8s разд.1 стл.2 стр.23&gt;=Ф.k8s разд.2 стл.2 стр.23</t>
  </si>
  <si>
    <t>Ф.k8s разд.1 стл.2 стр.24&gt;=Ф.k8s разд.2 стл.2 стр.24</t>
  </si>
  <si>
    <t>Ф.k8s разд.1 стл.2 стр.25&gt;=Ф.k8s разд.2 стл.2 стр.25</t>
  </si>
  <si>
    <t>Ф.k8s разд.1 стл.2 стр.26&gt;=Ф.k8s разд.2 стл.2 стр.26</t>
  </si>
  <si>
    <t>Ф.k8s разд.1 стл.2 стр.27&gt;=Ф.k8s разд.2 стл.2 стр.27</t>
  </si>
  <si>
    <t>Ф.k8s разд.1 стл.2 стр.28&gt;=Ф.k8s разд.2 стл.2 стр.28</t>
  </si>
  <si>
    <t>Ф.k8s разд.1 стл.2 стр.29&gt;=Ф.k8s разд.2 стл.2 стр.29</t>
  </si>
  <si>
    <t>Ф.k8s разд.1 стл.2 стр.3&gt;=Ф.k8s разд.2 стл.2 стр.3</t>
  </si>
  <si>
    <t>Ф.k8s разд.1 стл.2 стр.30&gt;=Ф.k8s разд.2 стл.2 стр.30</t>
  </si>
  <si>
    <t>Ф.k8s разд.1 стл.2 стр.31&gt;=Ф.k8s разд.2 стл.2 стр.31</t>
  </si>
  <si>
    <t>Ф.k8s разд.1 стл.2 стр.32&gt;=Ф.k8s разд.2 стл.2 стр.32</t>
  </si>
  <si>
    <t>Ф.k8s разд.1 стл.2 стр.33&gt;=Ф.k8s разд.2 стл.2 стр.33</t>
  </si>
  <si>
    <t>Ф.k8s разд.1 стл.2 стр.34&gt;=Ф.k8s разд.2 стл.2 стр.34</t>
  </si>
  <si>
    <t>Ф.k8s разд.1 стл.2 стр.35&gt;=Ф.k8s разд.2 стл.2 стр.35</t>
  </si>
  <si>
    <t>Ф.k8s разд.1 стл.2 стр.36&gt;=Ф.k8s разд.2 стл.2 стр.36</t>
  </si>
  <si>
    <t>Ф.k8s разд.1 стл.2 стр.37&gt;=Ф.k8s разд.2 стл.2 стр.37</t>
  </si>
  <si>
    <t>Ф.k8s разд.1 стл.2 стр.38&gt;=Ф.k8s разд.2 стл.2 стр.38</t>
  </si>
  <si>
    <t>Ф.k8s разд.1 стл.2 стр.4&gt;=Ф.k8s разд.2 стл.2 стр.4</t>
  </si>
  <si>
    <t>Ф.k8s разд.1 стл.2 стр.5&gt;=Ф.k8s разд.2 стл.2 стр.5</t>
  </si>
  <si>
    <t>Ф.k8s разд.1 стл.2 стр.6&gt;=Ф.k8s разд.2 стл.2 стр.6</t>
  </si>
  <si>
    <t>Ф.k8s разд.1 стл.2 стр.7&gt;=Ф.k8s разд.2 стл.2 стр.7</t>
  </si>
  <si>
    <t>Ф.k8s разд.1 стл.2 стр.8&gt;=Ф.k8s разд.2 стл.2 стр.8</t>
  </si>
  <si>
    <t>Ф.k8s разд.1 стл.2 стр.9&gt;=Ф.k8s разд.2 стл.2 стр.9</t>
  </si>
  <si>
    <t>Ф.k8s разд.1 стл.3 стр.1&gt;=Ф.k8s разд.2 стл.3 стр.1</t>
  </si>
  <si>
    <t>Ф.k8s разд.1 стл.3 стр.10&gt;=Ф.k8s разд.2 стл.3 стр.10</t>
  </si>
  <si>
    <t>Ф.k8s разд.1 стл.3 стр.11&gt;=Ф.k8s разд.2 стл.3 стр.11</t>
  </si>
  <si>
    <t>Ф.k8s разд.1 стл.3 стр.12&gt;=Ф.k8s разд.2 стл.3 стр.12</t>
  </si>
  <si>
    <t>Ф.k8s разд.1 стл.3 стр.13&gt;=Ф.k8s разд.2 стл.3 стр.13</t>
  </si>
  <si>
    <t>Ф.k8s разд.1 стл.3 стр.14&gt;=Ф.k8s разд.2 стл.3 стр.14</t>
  </si>
  <si>
    <t>Ф.k8s разд.1 стл.3 стр.15&gt;=Ф.k8s разд.2 стл.3 стр.15</t>
  </si>
  <si>
    <t>Ф.k8s разд.1 стл.3 стр.16&gt;=Ф.k8s разд.2 стл.3 стр.16</t>
  </si>
  <si>
    <t>Ф.k8s разд.1 стл.3 стр.17&gt;=Ф.k8s разд.2 стл.3 стр.17</t>
  </si>
  <si>
    <t>Ф.k8s разд.1 стл.3 стр.18&gt;=Ф.k8s разд.2 стл.3 стр.18</t>
  </si>
  <si>
    <t>Ф.k8s разд.1 стл.3 стр.19&gt;=Ф.k8s разд.2 стл.3 стр.19</t>
  </si>
  <si>
    <t>Ф.k8s разд.1 стл.3 стр.2&gt;=Ф.k8s разд.2 стл.3 стр.2</t>
  </si>
  <si>
    <t>Ф.k8s разд.1 стл.3 стр.20&gt;=Ф.k8s разд.2 стл.3 стр.20</t>
  </si>
  <si>
    <t>Ф.k8s разд.1 стл.3 стр.21&gt;=Ф.k8s разд.2 стл.3 стр.21</t>
  </si>
  <si>
    <t>Ф.k8s разд.1 стл.3 стр.22&gt;=Ф.k8s разд.2 стл.3 стр.22</t>
  </si>
  <si>
    <t>Ф.k8s разд.1 стл.3 стр.23&gt;=Ф.k8s разд.2 стл.3 стр.23</t>
  </si>
  <si>
    <t>Ф.k8s разд.1 стл.3 стр.24&gt;=Ф.k8s разд.2 стл.3 стр.24</t>
  </si>
  <si>
    <t>Ф.k8s разд.1 стл.3 стр.25&gt;=Ф.k8s разд.2 стл.3 стр.25</t>
  </si>
  <si>
    <t>Ф.k8s разд.1 стл.3 стр.26&gt;=Ф.k8s разд.2 стл.3 стр.26</t>
  </si>
  <si>
    <t>Ф.k8s разд.1 стл.3 стр.27&gt;=Ф.k8s разд.2 стл.3 стр.27</t>
  </si>
  <si>
    <t>Ф.k8s разд.1 стл.3 стр.28&gt;=Ф.k8s разд.2 стл.3 стр.28</t>
  </si>
  <si>
    <t>Ф.k8s разд.1 стл.3 стр.29&gt;=Ф.k8s разд.2 стл.3 стр.29</t>
  </si>
  <si>
    <t>Ф.k8s разд.1 стл.3 стр.3&gt;=Ф.k8s разд.2 стл.3 стр.3</t>
  </si>
  <si>
    <t>Ф.k8s разд.1 стл.3 стр.30&gt;=Ф.k8s разд.2 стл.3 стр.30</t>
  </si>
  <si>
    <t>Ф.k8s разд.1 стл.3 стр.31&gt;=Ф.k8s разд.2 стл.3 стр.31</t>
  </si>
  <si>
    <t>Ф.k8s разд.1 стл.3 стр.32&gt;=Ф.k8s разд.2 стл.3 стр.32</t>
  </si>
  <si>
    <t>Ф.k8s разд.1 стл.3 стр.33&gt;=Ф.k8s разд.2 стл.3 стр.33</t>
  </si>
  <si>
    <t>Ф.k8s разд.1 стл.3 стр.34&gt;=Ф.k8s разд.2 стл.3 стр.34</t>
  </si>
  <si>
    <t>Ф.k8s разд.1 стл.3 стр.35&gt;=Ф.k8s разд.2 стл.3 стр.35</t>
  </si>
  <si>
    <t>Ф.k8s разд.1 стл.3 стр.36&gt;=Ф.k8s разд.2 стл.3 стр.36</t>
  </si>
  <si>
    <t>Ф.k8s разд.1 стл.3 стр.37&gt;=Ф.k8s разд.2 стл.3 стр.37</t>
  </si>
  <si>
    <t>Ф.k8s разд.1 стл.3 стр.38&gt;=Ф.k8s разд.2 стл.3 стр.38</t>
  </si>
  <si>
    <t>Ф.k8s разд.1 стл.3 стр.4&gt;=Ф.k8s разд.2 стл.3 стр.4</t>
  </si>
  <si>
    <t>Ф.k8s разд.1 стл.3 стр.5&gt;=Ф.k8s разд.2 стл.3 стр.5</t>
  </si>
  <si>
    <t>Ф.k8s разд.1 стл.3 стр.6&gt;=Ф.k8s разд.2 стл.3 стр.6</t>
  </si>
  <si>
    <t>Ф.k8s разд.1 стл.3 стр.7&gt;=Ф.k8s разд.2 стл.3 стр.7</t>
  </si>
  <si>
    <t>Ф.k8s разд.1 стл.3 стр.8&gt;=Ф.k8s разд.2 стл.3 стр.8</t>
  </si>
  <si>
    <t>Ф.k8s разд.1 стл.3 стр.9&gt;=Ф.k8s разд.2 стл.3 стр.9</t>
  </si>
  <si>
    <t>Ф.k8s разд.1 стл.4 стр.1&gt;=Ф.k8s разд.2 стл.4 стр.1</t>
  </si>
  <si>
    <t>Ф.k8s разд.1 стл.4 стр.10&gt;=Ф.k8s разд.2 стл.4 стр.10</t>
  </si>
  <si>
    <t>Ф.k8s разд.1 стл.4 стр.11&gt;=Ф.k8s разд.2 стл.4 стр.11</t>
  </si>
  <si>
    <t>Ф.k8s разд.1 стл.4 стр.12&gt;=Ф.k8s разд.2 стл.4 стр.12</t>
  </si>
  <si>
    <t>Ф.k8s разд.1 стл.4 стр.13&gt;=Ф.k8s разд.2 стл.4 стр.13</t>
  </si>
  <si>
    <t>Ф.k8s разд.1 стл.4 стр.14&gt;=Ф.k8s разд.2 стл.4 стр.14</t>
  </si>
  <si>
    <t>Ф.k8s разд.1 стл.4 стр.15&gt;=Ф.k8s разд.2 стл.4 стр.15</t>
  </si>
  <si>
    <t>Ф.k8s разд.1 стл.4 стр.16&gt;=Ф.k8s разд.2 стл.4 стр.16</t>
  </si>
  <si>
    <t>Ф.k8s разд.1 стл.4 стр.17&gt;=Ф.k8s разд.2 стл.4 стр.17</t>
  </si>
  <si>
    <t>Ф.k8s разд.1 стл.4 стр.18&gt;=Ф.k8s разд.2 стл.4 стр.18</t>
  </si>
  <si>
    <t>Ф.k8s разд.1 стл.4 стр.19&gt;=Ф.k8s разд.2 стл.4 стр.19</t>
  </si>
  <si>
    <t>Ф.k8s разд.1 стл.4 стр.2&gt;=Ф.k8s разд.2 стл.4 стр.2</t>
  </si>
  <si>
    <t>Ф.k8s разд.1 стл.4 стр.20&gt;=Ф.k8s разд.2 стл.4 стр.20</t>
  </si>
  <si>
    <t>Ф.k8s разд.1 стл.4 стр.21&gt;=Ф.k8s разд.2 стл.4 стр.21</t>
  </si>
  <si>
    <t>Ф.k8s разд.1 стл.4 стр.22&gt;=Ф.k8s разд.2 стл.4 стр.22</t>
  </si>
  <si>
    <t>Ф.k8s разд.1 стл.4 стр.23&gt;=Ф.k8s разд.2 стл.4 стр.23</t>
  </si>
  <si>
    <t>Ф.k8s разд.1 стл.4 стр.24&gt;=Ф.k8s разд.2 стл.4 стр.24</t>
  </si>
  <si>
    <t>Ф.k8s разд.1 стл.4 стр.25&gt;=Ф.k8s разд.2 стл.4 стр.25</t>
  </si>
  <si>
    <t>Ф.k8s разд.1 стл.4 стр.26&gt;=Ф.k8s разд.2 стл.4 стр.26</t>
  </si>
  <si>
    <t>Ф.k8s разд.1 стл.4 стр.27&gt;=Ф.k8s разд.2 стл.4 стр.27</t>
  </si>
  <si>
    <t>Ф.k8s разд.1 стл.4 стр.28&gt;=Ф.k8s разд.2 стл.4 стр.28</t>
  </si>
  <si>
    <t>Ф.k8s разд.1 стл.4 стр.29&gt;=Ф.k8s разд.2 стл.4 стр.29</t>
  </si>
  <si>
    <t>Ф.k8s разд.1 стл.4 стр.3&gt;=Ф.k8s разд.2 стл.4 стр.3</t>
  </si>
  <si>
    <t>Ф.k8s разд.1 стл.4 стр.30&gt;=Ф.k8s разд.2 стл.4 стр.30</t>
  </si>
  <si>
    <t>Ф.k8s разд.1 стл.4 стр.31&gt;=Ф.k8s разд.2 стл.4 стр.31</t>
  </si>
  <si>
    <t>Ф.k8s разд.1 стл.4 стр.32&gt;=Ф.k8s разд.2 стл.4 стр.32</t>
  </si>
  <si>
    <t>Ф.k8s разд.1 стл.4 стр.33&gt;=Ф.k8s разд.2 стл.4 стр.33</t>
  </si>
  <si>
    <t>Ф.k8s разд.1 стл.4 стр.34&gt;=Ф.k8s разд.2 стл.4 стр.34</t>
  </si>
  <si>
    <t>Ф.k8s разд.1 стл.4 стр.35&gt;=Ф.k8s разд.2 стл.4 стр.35</t>
  </si>
  <si>
    <t>Ф.k8s разд.1 стл.4 стр.36&gt;=Ф.k8s разд.2 стл.4 стр.36</t>
  </si>
  <si>
    <t>Ф.k8s разд.1 стл.4 стр.37&gt;=Ф.k8s разд.2 стл.4 стр.37</t>
  </si>
  <si>
    <t>Ф.k8s разд.1 стл.4 стр.38&gt;=Ф.k8s разд.2 стл.4 стр.38</t>
  </si>
  <si>
    <t>Ф.k8s разд.1 стл.4 стр.4&gt;=Ф.k8s разд.2 стл.4 стр.4</t>
  </si>
  <si>
    <t>Ф.k8s разд.1 стл.4 стр.5&gt;=Ф.k8s разд.2 стл.4 стр.5</t>
  </si>
  <si>
    <t>Ф.k8s разд.1 стл.4 стр.6&gt;=Ф.k8s разд.2 стл.4 стр.6</t>
  </si>
  <si>
    <t>Ф.k8s разд.1 стл.4 стр.7&gt;=Ф.k8s разд.2 стл.4 стр.7</t>
  </si>
  <si>
    <t>Ф.k8s разд.1 стл.4 стр.8&gt;=Ф.k8s разд.2 стл.4 стр.8</t>
  </si>
  <si>
    <t>Ф.k8s разд.1 стл.4 стр.9&gt;=Ф.k8s разд.2 стл.4 стр.9</t>
  </si>
  <si>
    <t>Ф.k8s разд.1 стл.5 стр.1&gt;=Ф.k8s разд.2 стл.5 стр.1</t>
  </si>
  <si>
    <t>Ф.k8s разд.1 стл.5 стр.10&gt;=Ф.k8s разд.2 стл.5 стр.10</t>
  </si>
  <si>
    <t>Ф.k8s разд.1 стл.5 стр.11&gt;=Ф.k8s разд.2 стл.5 стр.11</t>
  </si>
  <si>
    <t>Ф.k8s разд.1 стл.5 стр.12&gt;=Ф.k8s разд.2 стл.5 стр.12</t>
  </si>
  <si>
    <t>Ф.k8s разд.1 стл.5 стр.13&gt;=Ф.k8s разд.2 стл.5 стр.13</t>
  </si>
  <si>
    <t>Ф.k8s разд.1 стл.5 стр.14&gt;=Ф.k8s разд.2 стл.5 стр.14</t>
  </si>
  <si>
    <t>Ф.k8s разд.1 стл.5 стр.15&gt;=Ф.k8s разд.2 стл.5 стр.15</t>
  </si>
  <si>
    <t>Ф.k8s разд.1 стл.5 стр.16&gt;=Ф.k8s разд.2 стл.5 стр.16</t>
  </si>
  <si>
    <t>Ф.k8s разд.1 стл.5 стр.17&gt;=Ф.k8s разд.2 стл.5 стр.17</t>
  </si>
  <si>
    <t>Ф.k8s разд.1 стл.5 стр.18&gt;=Ф.k8s разд.2 стл.5 стр.18</t>
  </si>
  <si>
    <t>Ф.k8s разд.1 стл.5 стр.19&gt;=Ф.k8s разд.2 стл.5 стр.19</t>
  </si>
  <si>
    <t>Ф.k8s разд.1 стл.5 стр.2&gt;=Ф.k8s разд.2 стл.5 стр.2</t>
  </si>
  <si>
    <t>Ф.k8s разд.1 стл.5 стр.20&gt;=Ф.k8s разд.2 стл.5 стр.20</t>
  </si>
  <si>
    <t>Ф.k8s разд.1 стл.5 стр.21&gt;=Ф.k8s разд.2 стл.5 стр.21</t>
  </si>
  <si>
    <t>Ф.k8s разд.1 стл.5 стр.22&gt;=Ф.k8s разд.2 стл.5 стр.22</t>
  </si>
  <si>
    <t>Ф.k8s разд.1 стл.5 стр.23&gt;=Ф.k8s разд.2 стл.5 стр.23</t>
  </si>
  <si>
    <t>Ф.k8s разд.1 стл.5 стр.24&gt;=Ф.k8s разд.2 стл.5 стр.24</t>
  </si>
  <si>
    <t>Ф.k8s разд.1 стл.5 стр.25&gt;=Ф.k8s разд.2 стл.5 стр.25</t>
  </si>
  <si>
    <t>Ф.k8s разд.1 стл.5 стр.26&gt;=Ф.k8s разд.2 стл.5 стр.26</t>
  </si>
  <si>
    <t>Ф.k8s разд.1 стл.5 стр.27&gt;=Ф.k8s разд.2 стл.5 стр.27</t>
  </si>
  <si>
    <t>Ф.k8s разд.1 стл.5 стр.28&gt;=Ф.k8s разд.2 стл.5 стр.28</t>
  </si>
  <si>
    <t>Ф.k8s разд.1 стл.5 стр.29&gt;=Ф.k8s разд.2 стл.5 стр.29</t>
  </si>
  <si>
    <t>Ф.k8s разд.1 стл.5 стр.3&gt;=Ф.k8s разд.2 стл.5 стр.3</t>
  </si>
  <si>
    <t>Ф.k8s разд.1 стл.5 стр.30&gt;=Ф.k8s разд.2 стл.5 стр.30</t>
  </si>
  <si>
    <t>Ф.k8s разд.1 стл.5 стр.31&gt;=Ф.k8s разд.2 стл.5 стр.31</t>
  </si>
  <si>
    <t>Ф.k8s разд.1 стл.5 стр.32&gt;=Ф.k8s разд.2 стл.5 стр.32</t>
  </si>
  <si>
    <t>Ф.k8s разд.1 стл.5 стр.33&gt;=Ф.k8s разд.2 стл.5 стр.33</t>
  </si>
  <si>
    <t>Ф.k8s разд.1 стл.5 стр.34&gt;=Ф.k8s разд.2 стл.5 стр.34</t>
  </si>
  <si>
    <t>Ф.k8s разд.1 стл.5 стр.35&gt;=Ф.k8s разд.2 стл.5 стр.35</t>
  </si>
  <si>
    <t>Ф.k8s разд.1 стл.5 стр.36&gt;=Ф.k8s разд.2 стл.5 стр.36</t>
  </si>
  <si>
    <t>Ф.k8s разд.1 стл.5 стр.37&gt;=Ф.k8s разд.2 стл.5 стр.37</t>
  </si>
  <si>
    <t>Ф.k8s разд.1 стл.5 стр.38&gt;=Ф.k8s разд.2 стл.5 стр.38</t>
  </si>
  <si>
    <t>Ф.k8s разд.1 стл.5 стр.4&gt;=Ф.k8s разд.2 стл.5 стр.4</t>
  </si>
  <si>
    <t>Ф.k8s разд.1 стл.5 стр.5&gt;=Ф.k8s разд.2 стл.5 стр.5</t>
  </si>
  <si>
    <t>Ф.k8s разд.1 стл.5 стр.6&gt;=Ф.k8s разд.2 стл.5 стр.6</t>
  </si>
  <si>
    <t>Ф.k8s разд.1 стл.5 стр.7&gt;=Ф.k8s разд.2 стл.5 стр.7</t>
  </si>
  <si>
    <t>Ф.k8s разд.1 стл.5 стр.8&gt;=Ф.k8s разд.2 стл.5 стр.8</t>
  </si>
  <si>
    <t>Ф.k8s разд.1 стл.5 стр.9&gt;=Ф.k8s разд.2 стл.5 стр.9</t>
  </si>
  <si>
    <t>Ф.k8s разд.1 стл.6 стр.1&gt;=Ф.k8s разд.2 стл.6 стр.1</t>
  </si>
  <si>
    <t>Ф.k8s разд.1 стл.6 стр.10&gt;=Ф.k8s разд.2 стл.6 стр.10</t>
  </si>
  <si>
    <t>Ф.k8s разд.1 стл.6 стр.11&gt;=Ф.k8s разд.2 стл.6 стр.11</t>
  </si>
  <si>
    <t>Ф.k8s разд.1 стл.6 стр.12&gt;=Ф.k8s разд.2 стл.6 стр.12</t>
  </si>
  <si>
    <t>Ф.k8s разд.1 стл.6 стр.13&gt;=Ф.k8s разд.2 стл.6 стр.13</t>
  </si>
  <si>
    <t>Ф.k8s разд.1 стл.6 стр.14&gt;=Ф.k8s разд.2 стл.6 стр.14</t>
  </si>
  <si>
    <t>Ф.k8s разд.1 стл.6 стр.15&gt;=Ф.k8s разд.2 стл.6 стр.15</t>
  </si>
  <si>
    <t>Ф.k8s разд.1 стл.6 стр.16&gt;=Ф.k8s разд.2 стл.6 стр.16</t>
  </si>
  <si>
    <t>Ф.k8s разд.1 стл.6 стр.17&gt;=Ф.k8s разд.2 стл.6 стр.17</t>
  </si>
  <si>
    <t>Ф.k8s разд.1 стл.6 стр.18&gt;=Ф.k8s разд.2 стл.6 стр.18</t>
  </si>
  <si>
    <t>Ф.k8s разд.1 стл.6 стр.19&gt;=Ф.k8s разд.2 стл.6 стр.19</t>
  </si>
  <si>
    <t>Ф.k8s разд.1 стл.6 стр.2&gt;=Ф.k8s разд.2 стл.6 стр.2</t>
  </si>
  <si>
    <t>Ф.k8s разд.1 стл.6 стр.20&gt;=Ф.k8s разд.2 стл.6 стр.20</t>
  </si>
  <si>
    <t>Ф.k8s разд.1 стл.6 стр.21&gt;=Ф.k8s разд.2 стл.6 стр.21</t>
  </si>
  <si>
    <t>Ф.k8s разд.1 стл.6 стр.22&gt;=Ф.k8s разд.2 стл.6 стр.22</t>
  </si>
  <si>
    <t>Ф.k8s разд.1 стл.6 стр.23&gt;=Ф.k8s разд.2 стл.6 стр.23</t>
  </si>
  <si>
    <t>Ф.k8s разд.1 стл.6 стр.24&gt;=Ф.k8s разд.2 стл.6 стр.24</t>
  </si>
  <si>
    <t>Ф.k8s разд.1 стл.6 стр.25&gt;=Ф.k8s разд.2 стл.6 стр.25</t>
  </si>
  <si>
    <t>Ф.k8s разд.1 стл.6 стр.26&gt;=Ф.k8s разд.2 стл.6 стр.26</t>
  </si>
  <si>
    <t>Ф.k8s разд.1 стл.6 стр.27&gt;=Ф.k8s разд.2 стл.6 стр.27</t>
  </si>
  <si>
    <t>Ф.k8s разд.1 стл.6 стр.28&gt;=Ф.k8s разд.2 стл.6 стр.28</t>
  </si>
  <si>
    <t>Ф.k8s разд.1 стл.6 стр.29&gt;=Ф.k8s разд.2 стл.6 стр.29</t>
  </si>
  <si>
    <t>Ф.k8s разд.1 стл.6 стр.3&gt;=Ф.k8s разд.2 стл.6 стр.3</t>
  </si>
  <si>
    <t>Ф.k8s разд.1 стл.6 стр.30&gt;=Ф.k8s разд.2 стл.6 стр.30</t>
  </si>
  <si>
    <t>Ф.k8s разд.1 стл.6 стр.31&gt;=Ф.k8s разд.2 стл.6 стр.31</t>
  </si>
  <si>
    <t>Ф.k8s разд.1 стл.6 стр.32&gt;=Ф.k8s разд.2 стл.6 стр.32</t>
  </si>
  <si>
    <t>Ф.k8s разд.1 стл.6 стр.33&gt;=Ф.k8s разд.2 стл.6 стр.33</t>
  </si>
  <si>
    <t>Ф.k8s разд.1 стл.6 стр.34&gt;=Ф.k8s разд.2 стл.6 стр.34</t>
  </si>
  <si>
    <t>Ф.k8s разд.1 стл.6 стр.35&gt;=Ф.k8s разд.2 стл.6 стр.35</t>
  </si>
  <si>
    <t>Ф.k8s разд.1 стл.6 стр.36&gt;=Ф.k8s разд.2 стл.6 стр.36</t>
  </si>
  <si>
    <t>Ф.k8s разд.1 стл.6 стр.37&gt;=Ф.k8s разд.2 стл.6 стр.37</t>
  </si>
  <si>
    <t>Ф.k8s разд.1 стл.6 стр.38&gt;=Ф.k8s разд.2 стл.6 стр.38</t>
  </si>
  <si>
    <t>Ф.k8s разд.1 стл.6 стр.4&gt;=Ф.k8s разд.2 стл.6 стр.4</t>
  </si>
  <si>
    <t>Ф.k8s разд.1 стл.6 стр.5&gt;=Ф.k8s разд.2 стл.6 стр.5</t>
  </si>
  <si>
    <t>Ф.k8s разд.1 стл.6 стр.6&gt;=Ф.k8s разд.2 стл.6 стр.6</t>
  </si>
  <si>
    <t>Ф.k8s разд.1 стл.6 стр.7&gt;=Ф.k8s разд.2 стл.6 стр.7</t>
  </si>
  <si>
    <t>Ф.k8s разд.1 стл.6 стр.8&gt;=Ф.k8s разд.2 стл.6 стр.8</t>
  </si>
  <si>
    <t>Ф.k8s разд.1 стл.6 стр.9&gt;=Ф.k8s разд.2 стл.6 стр.9</t>
  </si>
  <si>
    <t>Ф.k8s разд.1 стл.7 стр.1&gt;=Ф.k8s разд.2 стл.7 стр.1</t>
  </si>
  <si>
    <t>Ф.k8s разд.1 стл.7 стр.10&gt;=Ф.k8s разд.2 стл.7 стр.10</t>
  </si>
  <si>
    <t>Ф.k8s разд.1 стл.7 стр.11&gt;=Ф.k8s разд.2 стл.7 стр.11</t>
  </si>
  <si>
    <t>Ф.k8s разд.1 стл.7 стр.12&gt;=Ф.k8s разд.2 стл.7 стр.12</t>
  </si>
  <si>
    <t>Ф.k8s разд.1 стл.7 стр.13&gt;=Ф.k8s разд.2 стл.7 стр.13</t>
  </si>
  <si>
    <t>Ф.k8s разд.1 стл.7 стр.14&gt;=Ф.k8s разд.2 стл.7 стр.14</t>
  </si>
  <si>
    <t>Ф.k8s разд.1 стл.7 стр.15&gt;=Ф.k8s разд.2 стл.7 стр.15</t>
  </si>
  <si>
    <t>Ф.k8s разд.1 стл.7 стр.16&gt;=Ф.k8s разд.2 стл.7 стр.16</t>
  </si>
  <si>
    <t>Ф.k8s разд.1 стл.7 стр.17&gt;=Ф.k8s разд.2 стл.7 стр.17</t>
  </si>
  <si>
    <t>Ф.k8s разд.1 стл.7 стр.18&gt;=Ф.k8s разд.2 стл.7 стр.18</t>
  </si>
  <si>
    <t>Ф.k8s разд.1 стл.7 стр.19&gt;=Ф.k8s разд.2 стл.7 стр.19</t>
  </si>
  <si>
    <t>Ф.k8s разд.1 стл.7 стр.2&gt;=Ф.k8s разд.2 стл.7 стр.2</t>
  </si>
  <si>
    <t>Ф.k8s разд.1 стл.7 стр.20&gt;=Ф.k8s разд.2 стл.7 стр.20</t>
  </si>
  <si>
    <t>Ф.k8s разд.1 стл.7 стр.21&gt;=Ф.k8s разд.2 стл.7 стр.21</t>
  </si>
  <si>
    <t>Ф.k8s разд.1 стл.7 стр.22&gt;=Ф.k8s разд.2 стл.7 стр.22</t>
  </si>
  <si>
    <t>Ф.k8s разд.1 стл.7 стр.23&gt;=Ф.k8s разд.2 стл.7 стр.23</t>
  </si>
  <si>
    <t>Ф.k8s разд.1 стл.7 стр.24&gt;=Ф.k8s разд.2 стл.7 стр.24</t>
  </si>
  <si>
    <t>Ф.k8s разд.1 стл.7 стр.25&gt;=Ф.k8s разд.2 стл.7 стр.25</t>
  </si>
  <si>
    <t>Ф.k8s разд.1 стл.7 стр.26&gt;=Ф.k8s разд.2 стл.7 стр.26</t>
  </si>
  <si>
    <t>Ф.k8s разд.1 стл.7 стр.27&gt;=Ф.k8s разд.2 стл.7 стр.27</t>
  </si>
  <si>
    <t>Ф.k8s разд.1 стл.7 стр.28&gt;=Ф.k8s разд.2 стл.7 стр.28</t>
  </si>
  <si>
    <t>Ф.k8s разд.1 стл.7 стр.29&gt;=Ф.k8s разд.2 стл.7 стр.29</t>
  </si>
  <si>
    <t>Ф.k8s разд.1 стл.7 стр.3&gt;=Ф.k8s разд.2 стл.7 стр.3</t>
  </si>
  <si>
    <t>Ф.k8s разд.1 стл.7 стр.30&gt;=Ф.k8s разд.2 стл.7 стр.30</t>
  </si>
  <si>
    <t>Ф.k8s разд.1 стл.7 стр.31&gt;=Ф.k8s разд.2 стл.7 стр.31</t>
  </si>
  <si>
    <t>Ф.k8s разд.1 стл.7 стр.32&gt;=Ф.k8s разд.2 стл.7 стр.32</t>
  </si>
  <si>
    <t>Ф.k8s разд.1 стл.7 стр.33&gt;=Ф.k8s разд.2 стл.7 стр.33</t>
  </si>
  <si>
    <t>Ф.k8s разд.1 стл.7 стр.34&gt;=Ф.k8s разд.2 стл.7 стр.34</t>
  </si>
  <si>
    <t>Ф.k8s разд.1 стл.7 стр.35&gt;=Ф.k8s разд.2 стл.7 стр.35</t>
  </si>
  <si>
    <t>Ф.k8s разд.1 стл.7 стр.36&gt;=Ф.k8s разд.2 стл.7 стр.36</t>
  </si>
  <si>
    <t>Ф.k8s разд.1 стл.7 стр.37&gt;=Ф.k8s разд.2 стл.7 стр.37</t>
  </si>
  <si>
    <t>Ф.k8s разд.1 стл.7 стр.38&gt;=Ф.k8s разд.2 стл.7 стр.38</t>
  </si>
  <si>
    <t>Ф.k8s разд.1 стл.7 стр.4&gt;=Ф.k8s разд.2 стл.7 стр.4</t>
  </si>
  <si>
    <t>Ф.k8s разд.1 стл.7 стр.5&gt;=Ф.k8s разд.2 стл.7 стр.5</t>
  </si>
  <si>
    <t>Ф.k8s разд.1 стл.7 стр.6&gt;=Ф.k8s разд.2 стл.7 стр.6</t>
  </si>
  <si>
    <t>Ф.k8s разд.1 стл.7 стр.7&gt;=Ф.k8s разд.2 стл.7 стр.7</t>
  </si>
  <si>
    <t>Ф.k8s разд.1 стл.7 стр.8&gt;=Ф.k8s разд.2 стл.7 стр.8</t>
  </si>
  <si>
    <t>Ф.k8s разд.1 стл.7 стр.9&gt;=Ф.k8s разд.2 стл.7 стр.9</t>
  </si>
  <si>
    <t>Ф.k8s разд.1 стл.8 стр.1&gt;=Ф.k8s разд.2 стл.8 стр.1</t>
  </si>
  <si>
    <t>Ф.k8s разд.1 стл.8 стр.10&gt;=Ф.k8s разд.2 стл.8 стр.10</t>
  </si>
  <si>
    <t>Ф.k8s разд.1 стл.8 стр.11&gt;=Ф.k8s разд.2 стл.8 стр.11</t>
  </si>
  <si>
    <t>Ф.k8s разд.1 стл.8 стр.12&gt;=Ф.k8s разд.2 стл.8 стр.12</t>
  </si>
  <si>
    <t>Ф.k8s разд.1 стл.8 стр.13&gt;=Ф.k8s разд.2 стл.8 стр.13</t>
  </si>
  <si>
    <t>Ф.k8s разд.1 стл.8 стр.14&gt;=Ф.k8s разд.2 стл.8 стр.14</t>
  </si>
  <si>
    <t>Ф.k8s разд.1 стл.8 стр.15&gt;=Ф.k8s разд.2 стл.8 стр.15</t>
  </si>
  <si>
    <t>Ф.k8s разд.1 стл.8 стр.16&gt;=Ф.k8s разд.2 стл.8 стр.16</t>
  </si>
  <si>
    <t>Ф.k8s разд.1 стл.8 стр.17&gt;=Ф.k8s разд.2 стл.8 стр.17</t>
  </si>
  <si>
    <t>Ф.k8s разд.1 стл.8 стр.18&gt;=Ф.k8s разд.2 стл.8 стр.18</t>
  </si>
  <si>
    <t>Ф.k8s разд.1 стл.8 стр.19&gt;=Ф.k8s разд.2 стл.8 стр.19</t>
  </si>
  <si>
    <t>Ф.k8s разд.1 стл.8 стр.2&gt;=Ф.k8s разд.2 стл.8 стр.2</t>
  </si>
  <si>
    <t>Ф.k8s разд.1 стл.8 стр.20&gt;=Ф.k8s разд.2 стл.8 стр.20</t>
  </si>
  <si>
    <t>Ф.k8s разд.1 стл.8 стр.21&gt;=Ф.k8s разд.2 стл.8 стр.21</t>
  </si>
  <si>
    <t>Ф.k8s разд.1 стл.8 стр.22&gt;=Ф.k8s разд.2 стл.8 стр.22</t>
  </si>
  <si>
    <t>Ф.k8s разд.1 стл.8 стр.23&gt;=Ф.k8s разд.2 стл.8 стр.23</t>
  </si>
  <si>
    <t>Ф.k8s разд.1 стл.8 стр.24&gt;=Ф.k8s разд.2 стл.8 стр.24</t>
  </si>
  <si>
    <t>Ф.k8s разд.1 стл.8 стр.25&gt;=Ф.k8s разд.2 стл.8 стр.25</t>
  </si>
  <si>
    <t>Ф.k8s разд.1 стл.8 стр.26&gt;=Ф.k8s разд.2 стл.8 стр.26</t>
  </si>
  <si>
    <t>Ф.k8s разд.1 стл.8 стр.27&gt;=Ф.k8s разд.2 стл.8 стр.27</t>
  </si>
  <si>
    <t>Ф.k8s разд.1 стл.8 стр.28&gt;=Ф.k8s разд.2 стл.8 стр.28</t>
  </si>
  <si>
    <t>Ф.k8s разд.1 стл.8 стр.29&gt;=Ф.k8s разд.2 стл.8 стр.29</t>
  </si>
  <si>
    <t>Ф.k8s разд.1 стл.8 стр.3&gt;=Ф.k8s разд.2 стл.8 стр.3</t>
  </si>
  <si>
    <t>Ф.k8s разд.1 стл.8 стр.30&gt;=Ф.k8s разд.2 стл.8 стр.30</t>
  </si>
  <si>
    <t>Ф.k8s разд.1 стл.8 стр.31&gt;=Ф.k8s разд.2 стл.8 стр.31</t>
  </si>
  <si>
    <t>Ф.k8s разд.1 стл.8 стр.32&gt;=Ф.k8s разд.2 стл.8 стр.32</t>
  </si>
  <si>
    <t>Ф.k8s разд.1 стл.8 стр.33&gt;=Ф.k8s разд.2 стл.8 стр.33</t>
  </si>
  <si>
    <t>Ф.k8s разд.1 стл.8 стр.34&gt;=Ф.k8s разд.2 стл.8 стр.34</t>
  </si>
  <si>
    <t>Ф.k8s разд.1 стл.8 стр.35&gt;=Ф.k8s разд.2 стл.8 стр.35</t>
  </si>
  <si>
    <t>Ф.k8s разд.1 стл.8 стр.36&gt;=Ф.k8s разд.2 стл.8 стр.36</t>
  </si>
  <si>
    <t>Ф.k8s разд.1 стл.8 стр.37&gt;=Ф.k8s разд.2 стл.8 стр.37</t>
  </si>
  <si>
    <t>Ф.k8s разд.1 стл.8 стр.38&gt;=Ф.k8s разд.2 стл.8 стр.38</t>
  </si>
  <si>
    <t>Ф.k8s разд.1 стл.8 стр.4&gt;=Ф.k8s разд.2 стл.8 стр.4</t>
  </si>
  <si>
    <t>Ф.k8s разд.1 стл.8 стр.5&gt;=Ф.k8s разд.2 стл.8 стр.5</t>
  </si>
  <si>
    <t>Ф.k8s разд.1 стл.8 стр.6&gt;=Ф.k8s разд.2 стл.8 стр.6</t>
  </si>
  <si>
    <t>Ф.k8s разд.1 стл.8 стр.7&gt;=Ф.k8s разд.2 стл.8 стр.7</t>
  </si>
  <si>
    <t>Ф.k8s разд.1 стл.8 стр.8&gt;=Ф.k8s разд.2 стл.8 стр.8</t>
  </si>
  <si>
    <t>Ф.k8s разд.1 стл.8 стр.9&gt;=Ф.k8s разд.2 стл.8 стр.9</t>
  </si>
  <si>
    <t>Ф.k8s разд.1 стл.9 стр.1&gt;=Ф.k8s разд.2 стл.9 стр.1</t>
  </si>
  <si>
    <t>Ф.k8s разд.1 стл.9 стр.10&gt;=Ф.k8s разд.2 стл.9 стр.10</t>
  </si>
  <si>
    <t>Ф.k8s разд.1 стл.9 стр.11&gt;=Ф.k8s разд.2 стл.9 стр.11</t>
  </si>
  <si>
    <t>Ф.k8s разд.1 стл.9 стр.12&gt;=Ф.k8s разд.2 стл.9 стр.12</t>
  </si>
  <si>
    <t>Ф.k8s разд.1 стл.9 стр.13&gt;=Ф.k8s разд.2 стл.9 стр.13</t>
  </si>
  <si>
    <t>Ф.k8s разд.1 стл.9 стр.14&gt;=Ф.k8s разд.2 стл.9 стр.14</t>
  </si>
  <si>
    <t>Ф.k8s разд.1 стл.9 стр.15&gt;=Ф.k8s разд.2 стл.9 стр.15</t>
  </si>
  <si>
    <t>Ф.k8s разд.1 стл.9 стр.16&gt;=Ф.k8s разд.2 стл.9 стр.16</t>
  </si>
  <si>
    <t>Ф.k8s разд.1 стл.9 стр.17&gt;=Ф.k8s разд.2 стл.9 стр.17</t>
  </si>
  <si>
    <t>Ф.k8s разд.1 стл.9 стр.18&gt;=Ф.k8s разд.2 стл.9 стр.18</t>
  </si>
  <si>
    <t>Ф.k8s разд.1 стл.9 стр.19&gt;=Ф.k8s разд.2 стл.9 стр.19</t>
  </si>
  <si>
    <t>Ф.k8s разд.1 стл.9 стр.2&gt;=Ф.k8s разд.2 стл.9 стр.2</t>
  </si>
  <si>
    <t>Ф.k8s разд.1 стл.9 стр.20&gt;=Ф.k8s разд.2 стл.9 стр.20</t>
  </si>
  <si>
    <t>Ф.k8s разд.1 стл.9 стр.21&gt;=Ф.k8s разд.2 стл.9 стр.21</t>
  </si>
  <si>
    <t>Ф.k8s разд.1 стл.9 стр.22&gt;=Ф.k8s разд.2 стл.9 стр.22</t>
  </si>
  <si>
    <t>Ф.k8s разд.1 стл.9 стр.23&gt;=Ф.k8s разд.2 стл.9 стр.23</t>
  </si>
  <si>
    <t>Ф.k8s разд.1 стл.9 стр.24&gt;=Ф.k8s разд.2 стл.9 стр.24</t>
  </si>
  <si>
    <t>Ф.k8s разд.1 стл.9 стр.25&gt;=Ф.k8s разд.2 стл.9 стр.25</t>
  </si>
  <si>
    <t>Ф.k8s разд.1 стл.9 стр.26&gt;=Ф.k8s разд.2 стл.9 стр.26</t>
  </si>
  <si>
    <t>Ф.k8s разд.1 стл.9 стр.27&gt;=Ф.k8s разд.2 стл.9 стр.27</t>
  </si>
  <si>
    <t>Ф.k8s разд.1 стл.9 стр.28&gt;=Ф.k8s разд.2 стл.9 стр.28</t>
  </si>
  <si>
    <t>Ф.k8s разд.1 стл.9 стр.29&gt;=Ф.k8s разд.2 стл.9 стр.29</t>
  </si>
  <si>
    <t>Ф.k8s разд.1 стл.9 стр.3&gt;=Ф.k8s разд.2 стл.9 стр.3</t>
  </si>
  <si>
    <t>Ф.k8s разд.1 стл.9 стр.30&gt;=Ф.k8s разд.2 стл.9 стр.30</t>
  </si>
  <si>
    <t>Ф.k8s разд.1 стл.9 стр.31&gt;=Ф.k8s разд.2 стл.9 стр.31</t>
  </si>
  <si>
    <t>Ф.k8s разд.1 стл.9 стр.32&gt;=Ф.k8s разд.2 стл.9 стр.32</t>
  </si>
  <si>
    <t>Ф.k8s разд.1 стл.9 стр.33&gt;=Ф.k8s разд.2 стл.9 стр.33</t>
  </si>
  <si>
    <t>Ф.k8s разд.1 стл.9 стр.34&gt;=Ф.k8s разд.2 стл.9 стр.34</t>
  </si>
  <si>
    <t>Ф.k8s разд.1 стл.9 стр.35&gt;=Ф.k8s разд.2 стл.9 стр.35</t>
  </si>
  <si>
    <t>Ф.k8s разд.1 стл.9 стр.36&gt;=Ф.k8s разд.2 стл.9 стр.36</t>
  </si>
  <si>
    <t>Ф.k8s разд.1 стл.9 стр.37&gt;=Ф.k8s разд.2 стл.9 стр.37</t>
  </si>
  <si>
    <t>Ф.k8s разд.1 стл.9 стр.38&gt;=Ф.k8s разд.2 стл.9 стр.38</t>
  </si>
  <si>
    <t>Ф.k8s разд.1 стл.9 стр.4&gt;=Ф.k8s разд.2 стл.9 стр.4</t>
  </si>
  <si>
    <t>Ф.k8s разд.1 стл.9 стр.5&gt;=Ф.k8s разд.2 стл.9 стр.5</t>
  </si>
  <si>
    <t>Ф.k8s разд.1 стл.9 стр.6&gt;=Ф.k8s разд.2 стл.9 стр.6</t>
  </si>
  <si>
    <t>Ф.k8s разд.1 стл.9 стр.7&gt;=Ф.k8s разд.2 стл.9 стр.7</t>
  </si>
  <si>
    <t>Ф.k8s разд.1 стл.9 стр.8&gt;=Ф.k8s разд.2 стл.9 стр.8</t>
  </si>
  <si>
    <t>Ф.k8s разд.1 стл.9 стр.9&gt;=Ф.k8s разд.2 стл.9 стр.9</t>
  </si>
  <si>
    <t>479405</t>
  </si>
  <si>
    <t>Ф.k8s разд.1 стл.39 стр.1&lt;=Ф.k8s разд.1 стл.1 стр.1</t>
  </si>
  <si>
    <t>(r,g,w,s,v) k8 - разд.1 гр.39 д.б. меньше или равна гр.1 по всем строкам</t>
  </si>
  <si>
    <t>Ф.k8s разд.1 стл.39 стр.10&lt;=Ф.k8s разд.1 стл.1 стр.10</t>
  </si>
  <si>
    <t>Ф.k8s разд.1 стл.39 стр.11&lt;=Ф.k8s разд.1 стл.1 стр.11</t>
  </si>
  <si>
    <t>Ф.k8s разд.1 стл.39 стр.12&lt;=Ф.k8s разд.1 стл.1 стр.12</t>
  </si>
  <si>
    <t>Ф.k8s разд.1 стл.39 стр.13&lt;=Ф.k8s разд.1 стл.1 стр.13</t>
  </si>
  <si>
    <t>Ф.k8s разд.1 стл.39 стр.14&lt;=Ф.k8s разд.1 стл.1 стр.14</t>
  </si>
  <si>
    <t>Ф.k8s разд.1 стл.39 стр.15&lt;=Ф.k8s разд.1 стл.1 стр.15</t>
  </si>
  <si>
    <t>Ф.k8s разд.1 стл.39 стр.16&lt;=Ф.k8s разд.1 стл.1 стр.16</t>
  </si>
  <si>
    <t>Ф.k8s разд.1 стл.39 стр.17&lt;=Ф.k8s разд.1 стл.1 стр.17</t>
  </si>
  <si>
    <t>Ф.k8s разд.1 стл.39 стр.18&lt;=Ф.k8s разд.1 стл.1 стр.18</t>
  </si>
  <si>
    <t>Ф.k8s разд.1 стл.39 стр.19&lt;=Ф.k8s разд.1 стл.1 стр.19</t>
  </si>
  <si>
    <t>Ф.k8s разд.1 стл.39 стр.2&lt;=Ф.k8s разд.1 стл.1 стр.2</t>
  </si>
  <si>
    <t>Ф.k8s разд.1 стл.39 стр.20&lt;=Ф.k8s разд.1 стл.1 стр.20</t>
  </si>
  <si>
    <t>Ф.k8s разд.1 стл.39 стр.21&lt;=Ф.k8s разд.1 стл.1 стр.21</t>
  </si>
  <si>
    <t>Ф.k8s разд.1 стл.39 стр.22&lt;=Ф.k8s разд.1 стл.1 стр.22</t>
  </si>
  <si>
    <t>Ф.k8s разд.1 стл.39 стр.23&lt;=Ф.k8s разд.1 стл.1 стр.23</t>
  </si>
  <si>
    <t>Ф.k8s разд.1 стл.39 стр.24&lt;=Ф.k8s разд.1 стл.1 стр.24</t>
  </si>
  <si>
    <t>Ф.k8s разд.1 стл.39 стр.25&lt;=Ф.k8s разд.1 стл.1 стр.25</t>
  </si>
  <si>
    <t>Ф.k8s разд.1 стл.39 стр.26&lt;=Ф.k8s разд.1 стл.1 стр.26</t>
  </si>
  <si>
    <t>Ф.k8s разд.1 стл.39 стр.27&lt;=Ф.k8s разд.1 стл.1 стр.27</t>
  </si>
  <si>
    <t>Ф.k8s разд.1 стл.39 стр.28&lt;=Ф.k8s разд.1 стл.1 стр.28</t>
  </si>
  <si>
    <t>Ф.k8s разд.1 стл.39 стр.29&lt;=Ф.k8s разд.1 стл.1 стр.29</t>
  </si>
  <si>
    <t>Ф.k8s разд.1 стл.39 стр.3&lt;=Ф.k8s разд.1 стл.1 стр.3</t>
  </si>
  <si>
    <t>Ф.k8s разд.1 стл.39 стр.30&lt;=Ф.k8s разд.1 стл.1 стр.30</t>
  </si>
  <si>
    <t>Ф.k8s разд.1 стл.39 стр.31&lt;=Ф.k8s разд.1 стл.1 стр.31</t>
  </si>
  <si>
    <t>Ф.k8s разд.1 стл.39 стр.32&lt;=Ф.k8s разд.1 стл.1 стр.32</t>
  </si>
  <si>
    <t>Ф.k8s разд.1 стл.39 стр.33&lt;=Ф.k8s разд.1 стл.1 стр.33</t>
  </si>
  <si>
    <t>Ф.k8s разд.1 стл.39 стр.34&lt;=Ф.k8s разд.1 стл.1 стр.34</t>
  </si>
  <si>
    <t>Ф.k8s разд.1 стл.39 стр.35&lt;=Ф.k8s разд.1 стл.1 стр.35</t>
  </si>
  <si>
    <t>Ф.k8s разд.1 стл.39 стр.36&lt;=Ф.k8s разд.1 стл.1 стр.36</t>
  </si>
  <si>
    <t>Ф.k8s разд.1 стл.39 стр.37&lt;=Ф.k8s разд.1 стл.1 стр.37</t>
  </si>
  <si>
    <t>Ф.k8s разд.1 стл.39 стр.38&lt;=Ф.k8s разд.1 стл.1 стр.38</t>
  </si>
  <si>
    <t>Ф.k8s разд.1 стл.39 стр.4&lt;=Ф.k8s разд.1 стл.1 стр.4</t>
  </si>
  <si>
    <t>Ф.k8s разд.1 стл.39 стр.5&lt;=Ф.k8s разд.1 стл.1 стр.5</t>
  </si>
  <si>
    <t>Ф.k8s разд.1 стл.39 стр.6&lt;=Ф.k8s разд.1 стл.1 стр.6</t>
  </si>
  <si>
    <t>Ф.k8s разд.1 стл.39 стр.7&lt;=Ф.k8s разд.1 стл.1 стр.7</t>
  </si>
  <si>
    <t>Ф.k8s разд.1 стл.39 стр.8&lt;=Ф.k8s разд.1 стл.1 стр.8</t>
  </si>
  <si>
    <t>Ф.k8s разд.1 стл.39 стр.9&lt;=Ф.k8s разд.1 стл.1 стр.9</t>
  </si>
  <si>
    <t>479406</t>
  </si>
  <si>
    <t>Ф.k8s разд.3 стл.13 стр.1=Ф.k8s разд.3 сумма стл.14-23 стр.1</t>
  </si>
  <si>
    <t>(r,g,w,s,v) k8 - разд.3 гр.13 д.б. равна сумме гр. 14-23 по всем строкам</t>
  </si>
  <si>
    <t>Ф.k8s разд.3 стл.13 стр.2=Ф.k8s разд.3 сумма стл.14-23 стр.2</t>
  </si>
  <si>
    <t>Ф.k8s разд.3 стл.13 стр.3=Ф.k8s разд.3 сумма стл.14-23 стр.3</t>
  </si>
  <si>
    <t>Ф.k8s разд.3 стл.13 стр.4=Ф.k8s разд.3 сумма стл.14-23 стр.4</t>
  </si>
  <si>
    <t>Ф.k8s разд.3 стл.13 стр.5=Ф.k8s разд.3 сумма стл.14-23 стр.5</t>
  </si>
  <si>
    <t>479407</t>
  </si>
  <si>
    <t>Ф.k8s разд.1 стл.25 стр.1=0</t>
  </si>
  <si>
    <t>(r,w,s) k8 - разд.1 гр. 25 - Содержание в дисциплинарной воинской части- подтвердить копией приговора</t>
  </si>
  <si>
    <t>Ф.k8s разд.1 стл.25 стр.10=0</t>
  </si>
  <si>
    <t>Ф.k8s разд.1 стл.25 стр.11=0</t>
  </si>
  <si>
    <t>Ф.k8s разд.1 стл.25 стр.12=0</t>
  </si>
  <si>
    <t>Ф.k8s разд.1 стл.25 стр.13=0</t>
  </si>
  <si>
    <t>Ф.k8s разд.1 стл.25 стр.15=0</t>
  </si>
  <si>
    <t>Ф.k8s разд.1 стл.25 стр.16=0</t>
  </si>
  <si>
    <t>Ф.k8s разд.1 стл.25 стр.17=0</t>
  </si>
  <si>
    <t>Ф.k8s разд.1 стл.25 стр.18=0</t>
  </si>
  <si>
    <t>Ф.k8s разд.1 стл.25 стр.19=0</t>
  </si>
  <si>
    <t>Ф.k8s разд.1 стл.25 стр.2=0</t>
  </si>
  <si>
    <t>Ф.k8s разд.1 стл.25 стр.20=0</t>
  </si>
  <si>
    <t>Ф.k8s разд.1 стл.25 стр.21=0</t>
  </si>
  <si>
    <t>Ф.k8s разд.1 стл.25 стр.22=0</t>
  </si>
  <si>
    <t>Ф.k8s разд.1 стл.25 стр.23=0</t>
  </si>
  <si>
    <t>Ф.k8s разд.1 стл.25 стр.24=0</t>
  </si>
  <si>
    <t>Ф.k8s разд.1 стл.25 стр.25=0</t>
  </si>
  <si>
    <t>Ф.k8s разд.1 стл.25 стр.26=0</t>
  </si>
  <si>
    <t>Ф.k8s разд.1 стл.25 стр.27=0</t>
  </si>
  <si>
    <t>Ф.k8s разд.1 стл.25 стр.28=0</t>
  </si>
  <si>
    <t>Ф.k8s разд.1 стл.25 стр.29=0</t>
  </si>
  <si>
    <t>Ф.k8s разд.1 стл.25 стр.3=0</t>
  </si>
  <si>
    <t>Ф.k8s разд.1 стл.25 стр.30=0</t>
  </si>
  <si>
    <t>Ф.k8s разд.1 стл.25 стр.31=0</t>
  </si>
  <si>
    <t>Ф.k8s разд.1 стл.25 стр.32=0</t>
  </si>
  <si>
    <t>Ф.k8s разд.1 стл.25 стр.33=0</t>
  </si>
  <si>
    <t>Ф.k8s разд.1 стл.25 стр.34=0</t>
  </si>
  <si>
    <t>Ф.k8s разд.1 стл.25 стр.35=0</t>
  </si>
  <si>
    <t>Ф.k8s разд.1 стл.25 стр.36=0</t>
  </si>
  <si>
    <t>Ф.k8s разд.1 стл.25 стр.37=0</t>
  </si>
  <si>
    <t>Ф.k8s разд.1 стл.25 стр.38=0</t>
  </si>
  <si>
    <t>Ф.k8s разд.1 стл.25 стр.4=0</t>
  </si>
  <si>
    <t>Ф.k8s разд.1 стл.25 стр.5=0</t>
  </si>
  <si>
    <t>Ф.k8s разд.1 стл.25 стр.6=0</t>
  </si>
  <si>
    <t>Ф.k8s разд.1 стл.25 стр.7=0</t>
  </si>
  <si>
    <t>Ф.k8s разд.1 стл.25 стр.8=0</t>
  </si>
  <si>
    <t>Ф.k8s разд.1 стл.25 стр.9=0</t>
  </si>
  <si>
    <t>479408</t>
  </si>
  <si>
    <t>Ф.k8s разд.3 стл.25 стр.1=0</t>
  </si>
  <si>
    <t>(r,w,s) k8 - разд.3 гр. 25 - Содержание в дисциплинарной воинской части- подтвердить копией приговора</t>
  </si>
  <si>
    <t>Ф.k8s разд.3 стл.25 стр.2=0</t>
  </si>
  <si>
    <t>Ф.k8s разд.3 стл.25 стр.3=0</t>
  </si>
  <si>
    <t>Ф.k8s разд.3 стл.25 стр.4=0</t>
  </si>
  <si>
    <t>Ф.k8s разд.3 стл.25 стр.5=0</t>
  </si>
  <si>
    <t>479409</t>
  </si>
  <si>
    <t>Ф.k8s разд.1 стл.29 стр.1=0</t>
  </si>
  <si>
    <t>(r,w,s) k8 - разд.1 гр. 29 - Ограничение по военной службе - подтвердить копией приговора</t>
  </si>
  <si>
    <t>Ф.k8s разд.1 стл.29 стр.10=0</t>
  </si>
  <si>
    <t>Ф.k8s разд.1 стл.29 стр.11=0</t>
  </si>
  <si>
    <t>Ф.k8s разд.1 стл.29 стр.12=0</t>
  </si>
  <si>
    <t>Ф.k8s разд.1 стл.29 стр.13=0</t>
  </si>
  <si>
    <t>Ф.k8s разд.1 стл.29 стр.15=0</t>
  </si>
  <si>
    <t>Ф.k8s разд.1 стл.29 стр.16=0</t>
  </si>
  <si>
    <t>Ф.k8s разд.1 стл.29 стр.17=0</t>
  </si>
  <si>
    <t>Ф.k8s разд.1 стл.29 стр.18=0</t>
  </si>
  <si>
    <t>Ф.k8s разд.1 стл.29 стр.19=0</t>
  </si>
  <si>
    <t>Ф.k8s разд.1 стл.29 стр.2=0</t>
  </si>
  <si>
    <t>Ф.k8s разд.1 стл.29 стр.20=0</t>
  </si>
  <si>
    <t>Ф.k8s разд.1 стл.29 стр.21=0</t>
  </si>
  <si>
    <t>Ф.k8s разд.1 стл.29 стр.22=0</t>
  </si>
  <si>
    <t>Ф.k8s разд.1 стл.29 стр.23=0</t>
  </si>
  <si>
    <t>Ф.k8s разд.1 стл.29 стр.24=0</t>
  </si>
  <si>
    <t>Ф.k8s разд.1 стл.29 стр.25=0</t>
  </si>
  <si>
    <t>Ф.k8s разд.1 стл.29 стр.26=0</t>
  </si>
  <si>
    <t>Ф.k8s разд.1 стл.29 стр.27=0</t>
  </si>
  <si>
    <t>Ф.k8s разд.1 стл.29 стр.28=0</t>
  </si>
  <si>
    <t>Ф.k8s разд.1 стл.29 стр.29=0</t>
  </si>
  <si>
    <t>Ф.k8s разд.1 стл.29 стр.3=0</t>
  </si>
  <si>
    <t>Ф.k8s разд.1 стл.29 стр.30=0</t>
  </si>
  <si>
    <t>Ф.k8s разд.1 стл.29 стр.31=0</t>
  </si>
  <si>
    <t>Ф.k8s разд.1 стл.29 стр.32=0</t>
  </si>
  <si>
    <t>Ф.k8s разд.1 стл.29 стр.33=0</t>
  </si>
  <si>
    <t>Ф.k8s разд.1 стл.29 стр.34=0</t>
  </si>
  <si>
    <t>Ф.k8s разд.1 стл.29 стр.35=0</t>
  </si>
  <si>
    <t>Ф.k8s разд.1 стл.29 стр.36=0</t>
  </si>
  <si>
    <t>Ф.k8s разд.1 стл.29 стр.37=0</t>
  </si>
  <si>
    <t>Ф.k8s разд.1 стл.29 стр.38=0</t>
  </si>
  <si>
    <t>Ф.k8s разд.1 стл.29 стр.4=0</t>
  </si>
  <si>
    <t>Ф.k8s разд.1 стл.29 стр.5=0</t>
  </si>
  <si>
    <t>Ф.k8s разд.1 стл.29 стр.6=0</t>
  </si>
  <si>
    <t>Ф.k8s разд.1 стл.29 стр.7=0</t>
  </si>
  <si>
    <t>Ф.k8s разд.1 стл.29 стр.8=0</t>
  </si>
  <si>
    <t>Ф.k8s разд.1 стл.29 стр.9=0</t>
  </si>
  <si>
    <t>479410</t>
  </si>
  <si>
    <t>Ф.k8s разд.2 стл.27 стр.1=0</t>
  </si>
  <si>
    <t>(r,w,s) k8 - разд.2 гр. 27 - Ограничение по военной службе - подтвердить копией приговора</t>
  </si>
  <si>
    <t>Ф.k8s разд.2 стл.27 стр.10=0</t>
  </si>
  <si>
    <t>Ф.k8s разд.2 стл.27 стр.11=0</t>
  </si>
  <si>
    <t>Ф.k8s разд.2 стл.27 стр.12=0</t>
  </si>
  <si>
    <t>Ф.k8s разд.2 стл.27 стр.13=0</t>
  </si>
  <si>
    <t>Ф.k8s разд.2 стл.27 стр.15=0</t>
  </si>
  <si>
    <t>Ф.k8s разд.2 стл.27 стр.16=0</t>
  </si>
  <si>
    <t>Ф.k8s разд.2 стл.27 стр.17=0</t>
  </si>
  <si>
    <t>Ф.k8s разд.2 стл.27 стр.18=0</t>
  </si>
  <si>
    <t>Ф.k8s разд.2 стл.27 стр.19=0</t>
  </si>
  <si>
    <t>Ф.k8s разд.2 стл.27 стр.2=0</t>
  </si>
  <si>
    <t>Ф.k8s разд.2 стл.27 стр.20=0</t>
  </si>
  <si>
    <t>Ф.k8s разд.2 стл.27 стр.21=0</t>
  </si>
  <si>
    <t>Ф.k8s разд.2 стл.27 стр.22=0</t>
  </si>
  <si>
    <t>Ф.k8s разд.2 стл.27 стр.23=0</t>
  </si>
  <si>
    <t>Ф.k8s разд.2 стл.27 стр.24=0</t>
  </si>
  <si>
    <t>Ф.k8s разд.2 стл.27 стр.25=0</t>
  </si>
  <si>
    <t>Ф.k8s разд.2 стл.27 стр.26=0</t>
  </si>
  <si>
    <t>Ф.k8s разд.2 стл.27 стр.27=0</t>
  </si>
  <si>
    <t>Ф.k8s разд.2 стл.27 стр.28=0</t>
  </si>
  <si>
    <t>Ф.k8s разд.2 стл.27 стр.29=0</t>
  </si>
  <si>
    <t>Ф.k8s разд.2 стл.27 стр.3=0</t>
  </si>
  <si>
    <t>Ф.k8s разд.2 стл.27 стр.30=0</t>
  </si>
  <si>
    <t>Ф.k8s разд.2 стл.27 стр.31=0</t>
  </si>
  <si>
    <t>Ф.k8s разд.2 стл.27 стр.32=0</t>
  </si>
  <si>
    <t>Ф.k8s разд.2 стл.27 стр.33=0</t>
  </si>
  <si>
    <t>Ф.k8s разд.2 стл.27 стр.34=0</t>
  </si>
  <si>
    <t>Ф.k8s разд.2 стл.27 стр.35=0</t>
  </si>
  <si>
    <t>Ф.k8s разд.2 стл.27 стр.36=0</t>
  </si>
  <si>
    <t>Ф.k8s разд.2 стл.27 стр.37=0</t>
  </si>
  <si>
    <t>Ф.k8s разд.2 стл.27 стр.38=0</t>
  </si>
  <si>
    <t>Ф.k8s разд.2 стл.27 стр.4=0</t>
  </si>
  <si>
    <t>Ф.k8s разд.2 стл.27 стр.5=0</t>
  </si>
  <si>
    <t>Ф.k8s разд.2 стл.27 стр.6=0</t>
  </si>
  <si>
    <t>Ф.k8s разд.2 стл.27 стр.7=0</t>
  </si>
  <si>
    <t>Ф.k8s разд.2 стл.27 стр.8=0</t>
  </si>
  <si>
    <t>Ф.k8s разд.2 стл.27 стр.9=0</t>
  </si>
  <si>
    <t>479411</t>
  </si>
  <si>
    <t>Ф.k8s разд.2 стл.23 стр.1=0</t>
  </si>
  <si>
    <t>(r,w,s) k8 - разд.2 гр. 23 - Содержание в дисциплинарной воинской части - подтвердить копией приговора</t>
  </si>
  <si>
    <t>Ф.k8s разд.2 стл.23 стр.10=0</t>
  </si>
  <si>
    <t>Ф.k8s разд.2 стл.23 стр.11=0</t>
  </si>
  <si>
    <t>Ф.k8s разд.2 стл.23 стр.12=0</t>
  </si>
  <si>
    <t>Ф.k8s разд.2 стл.23 стр.13=0</t>
  </si>
  <si>
    <t>Ф.k8s разд.2 стл.23 стр.15=0</t>
  </si>
  <si>
    <t>Ф.k8s разд.2 стл.23 стр.16=0</t>
  </si>
  <si>
    <t>Ф.k8s разд.2 стл.23 стр.17=0</t>
  </si>
  <si>
    <t>Ф.k8s разд.2 стл.23 стр.18=0</t>
  </si>
  <si>
    <t>Ф.k8s разд.2 стл.23 стр.19=0</t>
  </si>
  <si>
    <t>Ф.k8s разд.2 стл.23 стр.2=0</t>
  </si>
  <si>
    <t>Ф.k8s разд.2 стл.23 стр.20=0</t>
  </si>
  <si>
    <t>Ф.k8s разд.2 стл.23 стр.21=0</t>
  </si>
  <si>
    <t>Ф.k8s разд.2 стл.23 стр.22=0</t>
  </si>
  <si>
    <t>Ф.k8s разд.2 стл.23 стр.23=0</t>
  </si>
  <si>
    <t>Ф.k8s разд.2 стл.23 стр.24=0</t>
  </si>
  <si>
    <t>Ф.k8s разд.2 стл.23 стр.25=0</t>
  </si>
  <si>
    <t>Ф.k8s разд.2 стл.23 стр.26=0</t>
  </si>
  <si>
    <t>Ф.k8s разд.2 стл.23 стр.27=0</t>
  </si>
  <si>
    <t>Ф.k8s разд.2 стл.23 стр.28=0</t>
  </si>
  <si>
    <t>Ф.k8s разд.2 стл.23 стр.29=0</t>
  </si>
  <si>
    <t>Ф.k8s разд.2 стл.23 стр.3=0</t>
  </si>
  <si>
    <t>Ф.k8s разд.2 стл.23 стр.30=0</t>
  </si>
  <si>
    <t>Ф.k8s разд.2 стл.23 стр.31=0</t>
  </si>
  <si>
    <t>Ф.k8s разд.2 стл.23 стр.32=0</t>
  </si>
  <si>
    <t>Ф.k8s разд.2 стл.23 стр.33=0</t>
  </si>
  <si>
    <t>Ф.k8s разд.2 стл.23 стр.34=0</t>
  </si>
  <si>
    <t>Ф.k8s разд.2 стл.23 стр.35=0</t>
  </si>
  <si>
    <t>Ф.k8s разд.2 стл.23 стр.36=0</t>
  </si>
  <si>
    <t>Ф.k8s разд.2 стл.23 стр.37=0</t>
  </si>
  <si>
    <t>Ф.k8s разд.2 стл.23 стр.38=0</t>
  </si>
  <si>
    <t>Ф.k8s разд.2 стл.23 стр.4=0</t>
  </si>
  <si>
    <t>Ф.k8s разд.2 стл.23 стр.5=0</t>
  </si>
  <si>
    <t>Ф.k8s разд.2 стл.23 стр.6=0</t>
  </si>
  <si>
    <t>Ф.k8s разд.2 стл.23 стр.7=0</t>
  </si>
  <si>
    <t>Ф.k8s разд.2 стл.23 стр.8=0</t>
  </si>
  <si>
    <t>Ф.k8s разд.2 стл.23 стр.9=0</t>
  </si>
  <si>
    <t>479412</t>
  </si>
  <si>
    <t>Ф.k8s разд.3 стл.29 стр.2=0</t>
  </si>
  <si>
    <t>Ф.k8s разд.3 стл.29 стр.3=0</t>
  </si>
  <si>
    <t>Ф.k8s разд.3 стл.29 стр.4=0</t>
  </si>
  <si>
    <t>Ф.k8s разд.3 стл.29 стр.5=0</t>
  </si>
  <si>
    <t>479365</t>
  </si>
  <si>
    <t>Ф.k8s разд.2 стл.1 стр.4=0</t>
  </si>
  <si>
    <t>(r,g,w,s,v) k8 - разд.2 стр. 4 д.б. равна 0 (внести реквизиты судебного акта на лист ФЛК информационный)</t>
  </si>
  <si>
    <t>Ф.k8s разд.2 стл.10 стр.4=0</t>
  </si>
  <si>
    <t>Ф.k8s разд.2 стл.11 стр.4=0</t>
  </si>
  <si>
    <t>Ф.k8s разд.2 стл.13 стр.4=0</t>
  </si>
  <si>
    <t>Ф.k8s разд.2 стл.14 стр.4=0</t>
  </si>
  <si>
    <t>Ф.k8s разд.2 стл.15 стр.4=0</t>
  </si>
  <si>
    <t>Ф.k8s разд.2 стл.16 стр.4=0</t>
  </si>
  <si>
    <t>Ф.k8s разд.2 стл.17 стр.4=0</t>
  </si>
  <si>
    <t>Ф.k8s разд.2 стл.18 стр.4=0</t>
  </si>
  <si>
    <t>Ф.k8s разд.2 стл.19 стр.4=0</t>
  </si>
  <si>
    <t>Ф.k8s разд.2 стл.2 стр.4=0</t>
  </si>
  <si>
    <t>Ф.k8s разд.2 стл.20 стр.4=0</t>
  </si>
  <si>
    <t>Ф.k8s разд.2 стл.21 стр.4=0</t>
  </si>
  <si>
    <t>Ф.k8s разд.2 стл.22 стр.4=0</t>
  </si>
  <si>
    <t>Ф.k8s разд.2 стл.25 стр.4=0</t>
  </si>
  <si>
    <t>Ф.k8s разд.2 стл.26 стр.4=0</t>
  </si>
  <si>
    <t>Ф.k8s разд.2 стл.28 стр.4=0</t>
  </si>
  <si>
    <t>Ф.k8s разд.2 стл.29 стр.4=0</t>
  </si>
  <si>
    <t>Ф.k8s разд.2 стл.3 стр.4=0</t>
  </si>
  <si>
    <t>Ф.k8s разд.2 стл.30 стр.4=0</t>
  </si>
  <si>
    <t>Ф.k8s разд.2 стл.31 стр.4=0</t>
  </si>
  <si>
    <t>Ф.k8s разд.2 стл.32 стр.4=0</t>
  </si>
  <si>
    <t>Ф.k8s разд.2 стл.33 стр.4=0</t>
  </si>
  <si>
    <t>Ф.k8s разд.2 стл.34 стр.4=0</t>
  </si>
  <si>
    <t>Ф.k8s разд.2 стл.35 стр.4=0</t>
  </si>
  <si>
    <t>Ф.k8s разд.2 стл.36 стр.4=0</t>
  </si>
  <si>
    <t>Ф.k8s разд.2 стл.37 стр.4=0</t>
  </si>
  <si>
    <t>Ф.k8s разд.2 стл.38 стр.4=0</t>
  </si>
  <si>
    <t>Ф.k8s разд.2 стл.39 стр.4=0</t>
  </si>
  <si>
    <t>Ф.k8s разд.2 стл.4 стр.4=0</t>
  </si>
  <si>
    <t>Ф.k8s разд.2 стл.40 стр.4=0</t>
  </si>
  <si>
    <t>Ф.k8s разд.2 стл.5 стр.4=0</t>
  </si>
  <si>
    <t>Ф.k8s разд.2 стл.6 стр.4=0</t>
  </si>
  <si>
    <t>Ф.k8s разд.2 стл.7 стр.4=0</t>
  </si>
  <si>
    <t>Ф.k8s разд.2 стл.8 стр.4=0</t>
  </si>
  <si>
    <t>Ф.k8s разд.2 стл.9 стр.4=0</t>
  </si>
  <si>
    <t>479375</t>
  </si>
  <si>
    <t>Ф.k8s разд.1 стл.1 стр.4=0</t>
  </si>
  <si>
    <t>(r,g,w,s,v) k8 - разд.1 стр. 4 д.б. равна 0 (внести реквизиты судебного акта на лист ФЛК информационный)</t>
  </si>
  <si>
    <t>Ф.k8s разд.1 стл.10 стр.4=0</t>
  </si>
  <si>
    <t>Ф.k8s разд.1 стл.11 стр.4=0</t>
  </si>
  <si>
    <t>Ф.k8s разд.1 стл.13 стр.4=0</t>
  </si>
  <si>
    <t>Ф.k8s разд.1 стл.14 стр.4=0</t>
  </si>
  <si>
    <t>Ф.k8s разд.1 стл.15 стр.4=0</t>
  </si>
  <si>
    <t>Ф.k8s разд.1 стл.16 стр.4=0</t>
  </si>
  <si>
    <t>Ф.k8s разд.1 стл.17 стр.4=0</t>
  </si>
  <si>
    <t>Ф.k8s разд.1 стл.18 стр.4=0</t>
  </si>
  <si>
    <t>Ф.k8s разд.1 стл.19 стр.4=0</t>
  </si>
  <si>
    <t>Ф.k8s разд.1 стл.2 стр.4=0</t>
  </si>
  <si>
    <t>Ф.k8s разд.1 стл.20 стр.4=0</t>
  </si>
  <si>
    <t>Ф.k8s разд.1 стл.21 стр.4=0</t>
  </si>
  <si>
    <t>Ф.k8s разд.1 стл.22 стр.4=0</t>
  </si>
  <si>
    <t>Ф.k8s разд.1 стл.23 стр.4=0</t>
  </si>
  <si>
    <t>Ф.k8s разд.1 стл.24 стр.4=0</t>
  </si>
  <si>
    <t>Ф.k8s разд.1 стл.27 стр.4=0</t>
  </si>
  <si>
    <t>Ф.k8s разд.1 стл.28 стр.4=0</t>
  </si>
  <si>
    <t>Ф.k8s разд.1 стл.3 стр.4=0</t>
  </si>
  <si>
    <t>Ф.k8s разд.1 стл.13 стр.31=Ф.k8s разд.1 сумма стл.14-23 стр.31</t>
  </si>
  <si>
    <t>Ф.k8s разд.1 стл.13 стр.32=Ф.k8s разд.1 сумма стл.14-23 стр.32</t>
  </si>
  <si>
    <t>Ф.k8s разд.1 стл.13 стр.33=Ф.k8s разд.1 сумма стл.14-23 стр.33</t>
  </si>
  <si>
    <t>Ф.k8s разд.1 стл.13 стр.34=Ф.k8s разд.1 сумма стл.14-23 стр.34</t>
  </si>
  <si>
    <t>Ф.k8s разд.1 стл.13 стр.35=Ф.k8s разд.1 сумма стл.14-23 стр.35</t>
  </si>
  <si>
    <t>Ф.k8s разд.1 стл.13 стр.36=Ф.k8s разд.1 сумма стл.14-23 стр.36</t>
  </si>
  <si>
    <t>Ф.k8s разд.1 стл.13 стр.37=Ф.k8s разд.1 сумма стл.14-23 стр.37</t>
  </si>
  <si>
    <t>Ф.k8s разд.1 стл.13 стр.38=Ф.k8s разд.1 сумма стл.14-23 стр.38</t>
  </si>
  <si>
    <t>Ф.k8s разд.1 стл.13 стр.4=Ф.k8s разд.1 сумма стл.14-23 стр.4</t>
  </si>
  <si>
    <t>Ф.k8s разд.1 стл.13 стр.5=Ф.k8s разд.1 сумма стл.14-23 стр.5</t>
  </si>
  <si>
    <t>Ф.k8s разд.1 стл.13 стр.6=Ф.k8s разд.1 сумма стл.14-23 стр.6</t>
  </si>
  <si>
    <t>Ф.k8s разд.1 стл.13 стр.7=Ф.k8s разд.1 сумма стл.14-23 стр.7</t>
  </si>
  <si>
    <t>Ф.k8s разд.1 стл.13 стр.8=Ф.k8s разд.1 сумма стл.14-23 стр.8</t>
  </si>
  <si>
    <t>Ф.k8s разд.1 стл.13 стр.9=Ф.k8s разд.1 сумма стл.14-23 стр.9</t>
  </si>
  <si>
    <t>479383</t>
  </si>
  <si>
    <t>Ф.k8s разд.2 стл.1 стр.1&gt;=Ф.k8s разд.2 стл.37 стр.1</t>
  </si>
  <si>
    <t>(r,g,w,s,v) k8 - разд.2 гр.37 д.б. меньше или равна гр.1 по всем строкам</t>
  </si>
  <si>
    <t>Ф.k8s разд.2 стл.1 стр.10&gt;=Ф.k8s разд.2 стл.37 стр.10</t>
  </si>
  <si>
    <t>Ф.k8s разд.2 стл.1 стр.11&gt;=Ф.k8s разд.2 стл.37 стр.11</t>
  </si>
  <si>
    <t>Ф.k8s разд.2 стл.1 стр.12&gt;=Ф.k8s разд.2 стл.37 стр.12</t>
  </si>
  <si>
    <t>Ф.k8s разд.2 стл.1 стр.13&gt;=Ф.k8s разд.2 стл.37 стр.13</t>
  </si>
  <si>
    <t>Ф.k8s разд.2 стл.1 стр.14&gt;=Ф.k8s разд.2 стл.37 стр.14</t>
  </si>
  <si>
    <t>Ф.k8s разд.2 стл.1 стр.15&gt;=Ф.k8s разд.2 стл.37 стр.15</t>
  </si>
  <si>
    <t>Ф.k8s разд.2 стл.1 стр.16&gt;=Ф.k8s разд.2 стл.37 стр.16</t>
  </si>
  <si>
    <t>Ф.k8s разд.2 стл.1 стр.17&gt;=Ф.k8s разд.2 стл.37 стр.17</t>
  </si>
  <si>
    <t>Ф.k8s разд.2 стл.1 стр.18&gt;=Ф.k8s разд.2 стл.37 стр.18</t>
  </si>
  <si>
    <t>Ф.k8s разд.2 стл.1 стр.19&gt;=Ф.k8s разд.2 стл.37 стр.19</t>
  </si>
  <si>
    <t>Ф.k8s разд.2 стл.1 стр.2&gt;=Ф.k8s разд.2 стл.37 стр.2</t>
  </si>
  <si>
    <t>Ф.k8s разд.2 стл.1 стр.20&gt;=Ф.k8s разд.2 стл.37 стр.20</t>
  </si>
  <si>
    <t>Ф.k8s разд.2 стл.1 стр.21&gt;=Ф.k8s разд.2 стл.37 стр.21</t>
  </si>
  <si>
    <t>Ф.k8s разд.2 стл.1 стр.22&gt;=Ф.k8s разд.2 стл.37 стр.22</t>
  </si>
  <si>
    <t>Ф.k8s разд.2 стл.1 стр.23&gt;=Ф.k8s разд.2 стл.37 стр.23</t>
  </si>
  <si>
    <t>Ф.k8s разд.2 стл.1 стр.24&gt;=Ф.k8s разд.2 стл.37 стр.24</t>
  </si>
  <si>
    <t>Ф.k8s разд.2 стл.1 стр.25&gt;=Ф.k8s разд.2 стл.37 стр.25</t>
  </si>
  <si>
    <t>Ф.k8s разд.2 стл.1 стр.26&gt;=Ф.k8s разд.2 стл.37 стр.26</t>
  </si>
  <si>
    <t>Ф.k8s разд.2 стл.1 стр.27&gt;=Ф.k8s разд.2 стл.37 стр.27</t>
  </si>
  <si>
    <t>Ф.k8s разд.2 стл.1 стр.28&gt;=Ф.k8s разд.2 стл.37 стр.28</t>
  </si>
  <si>
    <t>Ф.k8s разд.2 стл.1 стр.29&gt;=Ф.k8s разд.2 стл.37 стр.29</t>
  </si>
  <si>
    <t>Ф.k8s разд.2 стл.1 стр.3&gt;=Ф.k8s разд.2 стл.37 стр.3</t>
  </si>
  <si>
    <t>Ф.k8s разд.2 стл.1 стр.30&gt;=Ф.k8s разд.2 стл.37 стр.30</t>
  </si>
  <si>
    <t>Ф.k8s разд.2 стл.1 стр.31&gt;=Ф.k8s разд.2 стл.37 стр.31</t>
  </si>
  <si>
    <t>Ф.k8s разд.2 стл.1 стр.32&gt;=Ф.k8s разд.2 стл.37 стр.32</t>
  </si>
  <si>
    <t>Ф.k8s разд.2 стл.1 стр.33&gt;=Ф.k8s разд.2 стл.37 стр.33</t>
  </si>
  <si>
    <t>Ф.k8s разд.2 стл.1 стр.34&gt;=Ф.k8s разд.2 стл.37 стр.34</t>
  </si>
  <si>
    <t>Ф.k8s разд.2 стл.1 стр.35&gt;=Ф.k8s разд.2 стл.37 стр.35</t>
  </si>
  <si>
    <t>Ф.k8s разд.2 стл.1 стр.36&gt;=Ф.k8s разд.2 стл.37 стр.36</t>
  </si>
  <si>
    <t>Ф.k8s разд.2 стл.1 стр.37&gt;=Ф.k8s разд.2 стл.37 стр.37</t>
  </si>
  <si>
    <t>Ф.k8s разд.2 стл.1 стр.38&gt;=Ф.k8s разд.2 стл.37 стр.38</t>
  </si>
  <si>
    <t>Ф.k8s разд.2 стл.1 стр.4&gt;=Ф.k8s разд.2 стл.37 стр.4</t>
  </si>
  <si>
    <t>Ф.k8s разд.2 стл.1 стр.5&gt;=Ф.k8s разд.2 стл.37 стр.5</t>
  </si>
  <si>
    <t>Ф.k8s разд.2 стл.1 стр.6&gt;=Ф.k8s разд.2 стл.37 стр.6</t>
  </si>
  <si>
    <t>Ф.k8s разд.2 стл.1 стр.7&gt;=Ф.k8s разд.2 стл.37 стр.7</t>
  </si>
  <si>
    <t>Ф.k8s разд.2 стл.1 стр.8&gt;=Ф.k8s разд.2 стл.37 стр.8</t>
  </si>
  <si>
    <t>Ф.k8s разд.2 стл.1 стр.9&gt;=Ф.k8s разд.2 стл.37 стр.9</t>
  </si>
  <si>
    <t>479384</t>
  </si>
  <si>
    <t>Ф.k8s разд.3 стл.1 стр.4&lt;=Ф.k8s разд.3 стл.1 стр.1</t>
  </si>
  <si>
    <t>(r,g,w,s,v) k8 - разд.3 стр.4 д.б. меньше или равна стр.1 для всех граф</t>
  </si>
  <si>
    <t>Ф.k8s разд.3 стл.10 стр.4&lt;=Ф.k8s разд.3 стл.10 стр.1</t>
  </si>
  <si>
    <t>Ф.k8s разд.3 стл.11 стр.4&lt;=Ф.k8s разд.3 стл.11 стр.1</t>
  </si>
  <si>
    <t>Ф.k8s разд.3 стл.12 стр.4&lt;=Ф.k8s разд.3 стл.12 стр.1</t>
  </si>
  <si>
    <t>Ф.k8s разд.3 стл.13 стр.4&lt;=Ф.k8s разд.3 стл.13 стр.1</t>
  </si>
  <si>
    <t>Ф.k8s разд.3 стл.14 стр.4&lt;=Ф.k8s разд.3 стл.14 стр.1</t>
  </si>
  <si>
    <t>Ф.k8s разд.3 стл.15 стр.4&lt;=Ф.k8s разд.3 стл.15 стр.1</t>
  </si>
  <si>
    <t>Ф.k8s разд.3 стл.16 стр.4&lt;=Ф.k8s разд.3 стл.16 стр.1</t>
  </si>
  <si>
    <t>Ф.k8s разд.3 стл.17 стр.4&lt;=Ф.k8s разд.3 стл.17 стр.1</t>
  </si>
  <si>
    <t>Ф.k8s разд.3 стл.18 стр.4&lt;=Ф.k8s разд.3 стл.18 стр.1</t>
  </si>
  <si>
    <t>Ф.k8s разд.3 стл.19 стр.4&lt;=Ф.k8s разд.3 стл.19 стр.1</t>
  </si>
  <si>
    <t>Ф.k8s разд.3 стл.2 стр.4&lt;=Ф.k8s разд.3 стл.2 стр.1</t>
  </si>
  <si>
    <t>Ф.k8s разд.3 стл.20 стр.4&lt;=Ф.k8s разд.3 стл.20 стр.1</t>
  </si>
  <si>
    <t>Ф.k8s разд.3 стл.21 стр.4&lt;=Ф.k8s разд.3 стл.21 стр.1</t>
  </si>
  <si>
    <t>Ф.k8s разд.3 стл.22 стр.4&lt;=Ф.k8s разд.3 стл.22 стр.1</t>
  </si>
  <si>
    <t>Ф.k8s разд.3 стл.23 стр.4&lt;=Ф.k8s разд.3 стл.23 стр.1</t>
  </si>
  <si>
    <t>Ф.k8s разд.3 стл.24 стр.4&lt;=Ф.k8s разд.3 стл.24 стр.1</t>
  </si>
  <si>
    <t>Ф.k8s разд.3 стл.25 стр.4&lt;=Ф.k8s разд.3 стл.25 стр.1</t>
  </si>
  <si>
    <t>Ф.k8s разд.3 стл.26 стр.4&lt;=Ф.k8s разд.3 стл.26 стр.1</t>
  </si>
  <si>
    <t>Ф.k8s разд.3 стл.27 стр.4&lt;=Ф.k8s разд.3 стл.27 стр.1</t>
  </si>
  <si>
    <t>Ф.k8s разд.3 стл.28 стр.4&lt;=Ф.k8s разд.3 стл.28 стр.1</t>
  </si>
  <si>
    <t>Ф.k8s разд.3 стл.29 стр.4&lt;=Ф.k8s разд.3 стл.29 стр.1</t>
  </si>
  <si>
    <t>Ф.k8s разд.3 стл.3 стр.4&lt;=Ф.k8s разд.3 стл.3 стр.1</t>
  </si>
  <si>
    <t>Ф.k8s разд.3 стл.30 стр.4&lt;=Ф.k8s разд.3 стл.30 стр.1</t>
  </si>
  <si>
    <t>Ф.k8s разд.3 стл.31 стр.4&lt;=Ф.k8s разд.3 стл.31 стр.1</t>
  </si>
  <si>
    <t>Ф.k8s разд.3 стл.32 стр.4&lt;=Ф.k8s разд.3 стл.32 стр.1</t>
  </si>
  <si>
    <t>Ф.k8s разд.3 стл.33 стр.4&lt;=Ф.k8s разд.3 стл.33 стр.1</t>
  </si>
  <si>
    <t>Ф.k8s разд.3 стл.34 стр.4&lt;=Ф.k8s разд.3 стл.34 стр.1</t>
  </si>
  <si>
    <t>Ф.k8s разд.3 стл.35 стр.4&lt;=Ф.k8s разд.3 стл.35 стр.1</t>
  </si>
  <si>
    <t>Ф.k8s разд.3 стл.36 стр.4&lt;=Ф.k8s разд.3 стл.36 стр.1</t>
  </si>
  <si>
    <t>Ф.k8s разд.3 стл.37 стр.4&lt;=Ф.k8s разд.3 стл.37 стр.1</t>
  </si>
  <si>
    <t>Ф.k8s разд.3 стл.38 стр.4&lt;=Ф.k8s разд.3 стл.38 стр.1</t>
  </si>
  <si>
    <t>Ф.k8s разд.3 стл.39 стр.4&lt;=Ф.k8s разд.3 стл.39 стр.1</t>
  </si>
  <si>
    <t>Ф.k8s разд.3 стл.4 стр.4&lt;=Ф.k8s разд.3 стл.4 стр.1</t>
  </si>
  <si>
    <t>Ф.k8s разд.3 стл.40 стр.4&lt;=Ф.k8s разд.3 стл.40 стр.1</t>
  </si>
  <si>
    <t>Ф.k8s разд.3 стл.41 стр.4&lt;=Ф.k8s разд.3 стл.41 стр.1</t>
  </si>
  <si>
    <t>Ф.k8s разд.3 стл.42 стр.4&lt;=Ф.k8s разд.3 стл.42 стр.1</t>
  </si>
  <si>
    <t>Ф.k8s разд.3 стл.5 стр.4&lt;=Ф.k8s разд.3 стл.5 стр.1</t>
  </si>
  <si>
    <t>Ф.k8s разд.3 стл.6 стр.4&lt;=Ф.k8s разд.3 стл.6 стр.1</t>
  </si>
  <si>
    <t>Ф.k8s разд.3 стл.7 стр.4&lt;=Ф.k8s разд.3 стл.7 стр.1</t>
  </si>
  <si>
    <t>Ф.k8s разд.3 стл.8 стр.4&lt;=Ф.k8s разд.3 стл.8 стр.1</t>
  </si>
  <si>
    <t>Ф.k8s разд.3 стл.9 стр.4&lt;=Ф.k8s разд.3 стл.9 стр.1</t>
  </si>
  <si>
    <t>479385</t>
  </si>
  <si>
    <t>Ф.k8s разд.1 стл.26 стр.1=0</t>
  </si>
  <si>
    <t>(r,g,w,s,v) k8 - разд.1 гр. 26 - Арест - подтвердить копией приговора</t>
  </si>
  <si>
    <t>Ф.k8s разд.1 стл.26 стр.10=0</t>
  </si>
  <si>
    <t>Ф.k8s разд.1 стл.26 стр.11=0</t>
  </si>
  <si>
    <t>Ф.k8s разд.1 стл.26 стр.12=0</t>
  </si>
  <si>
    <t>Ф.k8s разд.1 стл.26 стр.13=0</t>
  </si>
  <si>
    <t>Ф.k8s разд.1 стл.26 стр.15=0</t>
  </si>
  <si>
    <t>Ф.k8s разд.1 стл.26 стр.16=0</t>
  </si>
  <si>
    <t>Ф.k8s разд.1 стл.26 стр.17=0</t>
  </si>
  <si>
    <t>Ф.k8s разд.1 стл.26 стр.18=0</t>
  </si>
  <si>
    <t>Ф.k8s разд.1 стл.26 стр.19=0</t>
  </si>
  <si>
    <t>Ф.k8s разд.1 стл.26 стр.2=0</t>
  </si>
  <si>
    <t>Ф.k8s разд.1 стл.26 стр.20=0</t>
  </si>
  <si>
    <t>Ф.k8s разд.1 стл.26 стр.21=0</t>
  </si>
  <si>
    <t>Ф.k8s разд.1 стл.26 стр.22=0</t>
  </si>
  <si>
    <t>Ф.k8s разд.1 стл.26 стр.23=0</t>
  </si>
  <si>
    <t>Ф.k8s разд.1 стл.26 стр.24=0</t>
  </si>
  <si>
    <t>Ф.k8s разд.1 стл.26 стр.25=0</t>
  </si>
  <si>
    <t>Ф.k8s разд.1 стл.26 стр.26=0</t>
  </si>
  <si>
    <t>Ф.k8s разд.1 стл.26 стр.27=0</t>
  </si>
  <si>
    <t>Ф.k8s разд.1 стл.26 стр.28=0</t>
  </si>
  <si>
    <t>Ф.k8s разд.1 стл.26 стр.29=0</t>
  </si>
  <si>
    <t>Ф.k8s разд.1 стл.26 стр.3=0</t>
  </si>
  <si>
    <t>Ф.k8s разд.1 стл.26 стр.30=0</t>
  </si>
  <si>
    <t>Ф.k8s разд.1 стл.26 стр.31=0</t>
  </si>
  <si>
    <t>Ф.k8s разд.1 стл.26 стр.32=0</t>
  </si>
  <si>
    <t>Ф.k8s разд.1 стл.26 стр.33=0</t>
  </si>
  <si>
    <t>Ф.k8s разд.1 стл.26 стр.34=0</t>
  </si>
  <si>
    <t>Ф.k8s разд.1 стл.26 стр.35=0</t>
  </si>
  <si>
    <t>Ф.k8s разд.1 стл.26 стр.36=0</t>
  </si>
  <si>
    <t>Ф.k8s разд.1 стл.26 стр.37=0</t>
  </si>
  <si>
    <t>Ф.k8s разд.1 стл.26 стр.38=0</t>
  </si>
  <si>
    <t>Ф.k8s разд.1 стл.26 стр.4=0</t>
  </si>
  <si>
    <t>Ф.k8s разд.1 стл.26 стр.5=0</t>
  </si>
  <si>
    <t>Ф.k8s разд.1 стл.26 стр.6=0</t>
  </si>
  <si>
    <t>Ф.k8s разд.1 стл.26 стр.7=0</t>
  </si>
  <si>
    <t>Ф.k8s разд.1 стл.26 стр.8=0</t>
  </si>
  <si>
    <t>Ф.k8s разд.1 стл.26 стр.9=0</t>
  </si>
  <si>
    <t>479386</t>
  </si>
  <si>
    <t>Ф.k8s разд.3 стл.1 стр.1=Ф.k8s разд.3 сумма стл.8-11 стр.1</t>
  </si>
  <si>
    <t>(r,g,w,s,v) k8 - разд.3 гр.1 д.б. равна сумме гр. 8-11 по всем строкам</t>
  </si>
  <si>
    <t>Ф.k8s разд.3 стл.1 стр.2=Ф.k8s разд.3 сумма стл.8-11 стр.2</t>
  </si>
  <si>
    <t>Ф.k8s разд.3 стл.1 стр.3=Ф.k8s разд.3 сумма стл.8-11 стр.3</t>
  </si>
  <si>
    <t>Ф.k8s разд.3 стл.1 стр.4=Ф.k8s разд.3 сумма стл.8-11 стр.4</t>
  </si>
  <si>
    <t>Ф.k8s разд.3 стл.1 стр.5=Ф.k8s разд.3 сумма стл.8-11 стр.5</t>
  </si>
  <si>
    <t>479388</t>
  </si>
  <si>
    <t>Ф.k8s разд.3 стл.39 стр.1&lt;=Ф.k8s разд.3 стл.1 стр.1</t>
  </si>
  <si>
    <t>(r,g,w,s,v) k8 - разд.3 гр.39 д.б. меньше или равна гр.1 по всем строкам</t>
  </si>
  <si>
    <t>Ф.k8s разд.3 стл.39 стр.2&lt;=Ф.k8s разд.3 стл.1 стр.2</t>
  </si>
  <si>
    <t>Ф.k8s разд.3 стл.39 стр.3&lt;=Ф.k8s разд.3 стл.1 стр.3</t>
  </si>
  <si>
    <t>Ф.k8s разд.3 стл.39 стр.4&lt;=Ф.k8s разд.3 стл.1 стр.4</t>
  </si>
  <si>
    <t>Ф.k8s разд.3 стл.39 стр.5&lt;=Ф.k8s разд.3 стл.1 стр.5</t>
  </si>
  <si>
    <t>479389</t>
  </si>
  <si>
    <t>Ф.k8s разд.2 стл.1 стр.1=Ф.k8s разд.2 сумма стл.2-6 стр.1</t>
  </si>
  <si>
    <t>(r,g,w,s,v) k8 - разд.2 гр.1 д.б. равна сумме гр. 2-6 по всем строкам</t>
  </si>
  <si>
    <t>Ф.k8s разд.2 стл.1 стр.10=Ф.k8s разд.2 сумма стл.2-6 стр.10</t>
  </si>
  <si>
    <t>Ф.k8s разд.2 стл.1 стр.11=Ф.k8s разд.2 сумма стл.2-6 стр.11</t>
  </si>
  <si>
    <t>Ф.k8s разд.2 стл.1 стр.12=Ф.k8s разд.2 сумма стл.2-6 стр.12</t>
  </si>
  <si>
    <t>Ф.k8s разд.2 стл.1 стр.13=Ф.k8s разд.2 сумма стл.2-6 стр.13</t>
  </si>
  <si>
    <t>Ф.k8s разд.2 стл.1 стр.14=Ф.k8s разд.2 сумма стл.2-6 стр.14</t>
  </si>
  <si>
    <t>Ф.k8s разд.2 стл.1 стр.15=Ф.k8s разд.2 сумма стл.2-6 стр.15</t>
  </si>
  <si>
    <t>Ф.k8s разд.2 стл.1 стр.16=Ф.k8s разд.2 сумма стл.2-6 стр.16</t>
  </si>
  <si>
    <t>Ф.k8s разд.2 стл.1 стр.17=Ф.k8s разд.2 сумма стл.2-6 стр.17</t>
  </si>
  <si>
    <t>Ф.k8s разд.2 стл.1 стр.18=Ф.k8s разд.2 сумма стл.2-6 стр.18</t>
  </si>
  <si>
    <t>Ф.k8s разд.2 стл.1 стр.19=Ф.k8s разд.2 сумма стл.2-6 стр.19</t>
  </si>
  <si>
    <t>Ф.k8s разд.2 стл.1 стр.2=Ф.k8s разд.2 сумма стл.2-6 стр.2</t>
  </si>
  <si>
    <t>Ф.k8s разд.2 стл.1 стр.20=Ф.k8s разд.2 сумма стл.2-6 стр.20</t>
  </si>
  <si>
    <t>Ф.k8s разд.2 стл.1 стр.21=Ф.k8s разд.2 сумма стл.2-6 стр.21</t>
  </si>
  <si>
    <t>Ф.k8s разд.2 стл.1 стр.22=Ф.k8s разд.2 сумма стл.2-6 стр.22</t>
  </si>
  <si>
    <t>Ф.k8s разд.2 стл.1 стр.23=Ф.k8s разд.2 сумма стл.2-6 стр.23</t>
  </si>
  <si>
    <t>Ф.k8s разд.2 стл.1 стр.24=Ф.k8s разд.2 сумма стл.2-6 стр.24</t>
  </si>
  <si>
    <t>Ф.k8s разд.2 стл.1 стр.25=Ф.k8s разд.2 сумма стл.2-6 стр.25</t>
  </si>
  <si>
    <t>Ф.k8s разд.2 стл.1 стр.26=Ф.k8s разд.2 сумма стл.2-6 стр.26</t>
  </si>
  <si>
    <t>Ф.k8s разд.2 стл.1 стр.27=Ф.k8s разд.2 сумма стл.2-6 стр.27</t>
  </si>
  <si>
    <t>Ф.k8s разд.2 стл.1 стр.28=Ф.k8s разд.2 сумма стл.2-6 стр.28</t>
  </si>
  <si>
    <t>Ф.k8s разд.2 стл.1 стр.29=Ф.k8s разд.2 сумма стл.2-6 стр.29</t>
  </si>
  <si>
    <t>Ф.k8s разд.2 стл.1 стр.3=Ф.k8s разд.2 сумма стл.2-6 стр.3</t>
  </si>
  <si>
    <t>Ф.k8s разд.2 стл.1 стр.30=Ф.k8s разд.2 сумма стл.2-6 стр.30</t>
  </si>
  <si>
    <t>Ф.k8s разд.2 стл.1 стр.31=Ф.k8s разд.2 сумма стл.2-6 стр.31</t>
  </si>
  <si>
    <t>Ф.k8s разд.2 стл.1 стр.32=Ф.k8s разд.2 сумма стл.2-6 стр.32</t>
  </si>
  <si>
    <t>Ф.k8s разд.2 стл.1 стр.33=Ф.k8s разд.2 сумма стл.2-6 стр.33</t>
  </si>
  <si>
    <t>Ф.k8s разд.2 стл.1 стр.34=Ф.k8s разд.2 сумма стл.2-6 стр.34</t>
  </si>
  <si>
    <t>Ф.k8s разд.2 стл.1 стр.35=Ф.k8s разд.2 сумма стл.2-6 стр.35</t>
  </si>
  <si>
    <t>Ф.k8s разд.2 стл.1 стр.36=Ф.k8s разд.2 сумма стл.2-6 стр.36</t>
  </si>
  <si>
    <t>Ф.k8s разд.2 стл.1 стр.37=Ф.k8s разд.2 сумма стл.2-6 стр.37</t>
  </si>
  <si>
    <t>Ф.k8s разд.2 стл.1 стр.38=Ф.k8s разд.2 сумма стл.2-6 стр.38</t>
  </si>
  <si>
    <t>Ф.k8s разд.2 стл.1 стр.4=Ф.k8s разд.2 сумма стл.2-6 стр.4</t>
  </si>
  <si>
    <t>Ф.k8s разд.2 стл.1 стр.5=Ф.k8s разд.2 сумма стл.2-6 стр.5</t>
  </si>
  <si>
    <t>Ф.k8s разд.2 стл.1 стр.6=Ф.k8s разд.2 сумма стл.2-6 стр.6</t>
  </si>
  <si>
    <t>Ф.k8s разд.2 стл.1 стр.7=Ф.k8s разд.2 сумма стл.2-6 стр.7</t>
  </si>
  <si>
    <t>Ф.k8s разд.2 стл.1 стр.8=Ф.k8s разд.2 сумма стл.2-6 стр.8</t>
  </si>
  <si>
    <t>Ф.k8s разд.2 стл.1 стр.9=Ф.k8s разд.2 сумма стл.2-6 стр.9</t>
  </si>
  <si>
    <t>479390</t>
  </si>
  <si>
    <t>Ф.k8s разд.3 стл.1 стр.1=Ф.k8s разд.3 сумма стл.2-6 стр.1</t>
  </si>
  <si>
    <t>(r,g,w,s,v) k8 - разд.3 гр.1 д.б. равна сумме гр.2-6 по всем строкам</t>
  </si>
  <si>
    <t>Ф.k8s разд.3 стл.1 стр.2=Ф.k8s разд.3 сумма стл.2-6 стр.2</t>
  </si>
  <si>
    <t>Ф.k8s разд.3 стл.1 стр.3=Ф.k8s разд.3 сумма стл.2-6 стр.3</t>
  </si>
  <si>
    <t>Ф.k8s разд.3 стл.1 стр.4=Ф.k8s разд.3 сумма стл.2-6 стр.4</t>
  </si>
  <si>
    <t>Ф.k8s разд.3 стл.1 стр.5=Ф.k8s разд.3 сумма стл.2-6 стр.5</t>
  </si>
  <si>
    <t>479391</t>
  </si>
  <si>
    <t>Ф.k8s разд.2 стл.1 стр.14=0</t>
  </si>
  <si>
    <t>(r,g,w,s,v) k8 - разд.2 стр.14 подтвердить копией приговора.</t>
  </si>
  <si>
    <t>Ф.k8s разд.2 стл.10 стр.14=0</t>
  </si>
  <si>
    <t>Ф.k8s разд.2 стл.11 стр.14=0</t>
  </si>
  <si>
    <t>Ф.k8s разд.2 стл.13 стр.14=0</t>
  </si>
  <si>
    <t>Ф.k8s разд.2 стл.14 стр.14=0</t>
  </si>
  <si>
    <t>Ф.k8s разд.2 стл.15 стр.14=0</t>
  </si>
  <si>
    <t>Ф.k8s разд.2 стл.16 стр.14=0</t>
  </si>
  <si>
    <t>Ф.k8s разд.2 стл.17 стр.14=0</t>
  </si>
  <si>
    <t>Ф.k8s разд.2 стл.18 стр.14=0</t>
  </si>
  <si>
    <t>Ф.k8s разд.2 стл.19 стр.14=0</t>
  </si>
  <si>
    <t>Ф.k8s разд.2 стл.2 стр.14=0</t>
  </si>
  <si>
    <t>Ф.k8s разд.2 стл.20 стр.14=0</t>
  </si>
  <si>
    <t>Ф.k8s разд.2 стл.21 стр.14=0</t>
  </si>
  <si>
    <t>Ф.k8s разд.2 стл.22 стр.14=0</t>
  </si>
  <si>
    <t>Ф.k8s разд.2 стл.23 стр.14=0</t>
  </si>
  <si>
    <t>Ф.k8s разд.2 стл.25 стр.14=0</t>
  </si>
  <si>
    <t>Ф.k8s разд.2 стл.26 стр.14=0</t>
  </si>
  <si>
    <t>Ф.k8s разд.2 стл.27 стр.14=0</t>
  </si>
  <si>
    <t>Ф.k8s разд.2 стл.28 стр.14=0</t>
  </si>
  <si>
    <t>Ф.k8s разд.2 стл.29 стр.14=0</t>
  </si>
  <si>
    <t>Ф.k8s разд.2 стл.3 стр.14=0</t>
  </si>
  <si>
    <t>Ф.k8s разд.2 стл.30 стр.14=0</t>
  </si>
  <si>
    <t>Ф.k8s разд.2 стл.31 стр.14=0</t>
  </si>
  <si>
    <t>Ф.k8s разд.2 стл.32 стр.14=0</t>
  </si>
  <si>
    <t>Ф.k8s разд.2 стл.33 стр.14=0</t>
  </si>
  <si>
    <t>Ф.k8s разд.2 стл.34 стр.14=0</t>
  </si>
  <si>
    <t>Ф.k8s разд.2 стл.35 стр.14=0</t>
  </si>
  <si>
    <t>Ф.k8s разд.2 стл.36 стр.14=0</t>
  </si>
  <si>
    <t>Ф.k8s разд.2 стл.37 стр.14=0</t>
  </si>
  <si>
    <t>Ф.k8s разд.2 стл.38 стр.14=0</t>
  </si>
  <si>
    <t>Ф.k8s разд.2 стл.39 стр.14=0</t>
  </si>
  <si>
    <t>Ф.k8s разд.2 стл.4 стр.14=0</t>
  </si>
  <si>
    <t>Ф.k8s разд.2 стл.40 стр.14=0</t>
  </si>
  <si>
    <t>Ф.k8s разд.2 стл.5 стр.14=0</t>
  </si>
  <si>
    <t>Ф.k8s разд.2 стл.6 стр.14=0</t>
  </si>
  <si>
    <t>Ф.k8s разд.2 стл.7 стр.14=0</t>
  </si>
  <si>
    <t>Ф.k8s разд.2 стл.8 стр.14=0</t>
  </si>
  <si>
    <t>Ф.k8s разд.2 стл.9 стр.14=0</t>
  </si>
  <si>
    <t>479392</t>
  </si>
  <si>
    <t>Ф.k8s разд.2 стл.1 стр.1&gt;=Ф.k8s разд.2 стл.1 сумма стр.36-38</t>
  </si>
  <si>
    <t>(r,g,w,s,v) k8 -разд.2 стр.1  д.б. ,больше или равна сумме строк 36-38 по всем графам</t>
  </si>
  <si>
    <t>Ф.k8s разд.2 стл.10 стр.1&gt;=Ф.k8s разд.2 стл.10 сумма стр.36-38</t>
  </si>
  <si>
    <t>Ф.k8s разд.2 стл.11 стр.1&gt;=Ф.k8s разд.2 стл.11 сумма стр.36-38</t>
  </si>
  <si>
    <t>Ф.k8s разд.2 стл.12 стр.1&gt;=Ф.k8s разд.2 стл.12 сумма стр.36-38</t>
  </si>
  <si>
    <t>Ф.k8s разд.2 стл.13 стр.1&gt;=Ф.k8s разд.2 стл.13 сумма стр.36-38</t>
  </si>
  <si>
    <t>Ф.k8s разд.2 стл.14 стр.1&gt;=Ф.k8s разд.2 стл.14 сумма стр.36-38</t>
  </si>
  <si>
    <t>Ф.k8s разд.2 стл.15 стр.1&gt;=Ф.k8s разд.2 стл.15 сумма стр.36-38</t>
  </si>
  <si>
    <t>Ф.k8s разд.2 стл.16 стр.1&gt;=Ф.k8s разд.2 стл.16 сумма стр.36-38</t>
  </si>
  <si>
    <t>Ф.k8s разд.2 стл.17 стр.1&gt;=Ф.k8s разд.2 стл.17 сумма стр.36-38</t>
  </si>
  <si>
    <t>Ф.k8s разд.2 стл.18 стр.1&gt;=Ф.k8s разд.2 стл.18 сумма стр.36-38</t>
  </si>
  <si>
    <t>Ф.k8s разд.2 стл.19 стр.1&gt;=Ф.k8s разд.2 стл.19 сумма стр.36-38</t>
  </si>
  <si>
    <t>Ф.k8s разд.2 стл.2 стр.1&gt;=Ф.k8s разд.2 стл.2 сумма стр.36-38</t>
  </si>
  <si>
    <t>Ф.k8s разд.2 стл.20 стр.1&gt;=Ф.k8s разд.2 стл.20 сумма стр.36-38</t>
  </si>
  <si>
    <t>Ф.k8s разд.2 стл.21 стр.1&gt;=Ф.k8s разд.2 стл.21 сумма стр.36-38</t>
  </si>
  <si>
    <t>Ф.k8s разд.2 стл.22 стр.1&gt;=Ф.k8s разд.2 стл.22 сумма стр.36-38</t>
  </si>
  <si>
    <t>Ф.k8s разд.2 стл.23 стр.1&gt;=Ф.k8s разд.2 стл.23 сумма стр.36-38</t>
  </si>
  <si>
    <t>Ф.k8s разд.2 стл.24 стр.1&gt;=Ф.k8s разд.2 стл.24 сумма стр.36-38</t>
  </si>
  <si>
    <t>Ф.k8s разд.2 стл.25 стр.1&gt;=Ф.k8s разд.2 стл.25 сумма стр.36-38</t>
  </si>
  <si>
    <t>Ф.k8s разд.2 стл.26 стр.1&gt;=Ф.k8s разд.2 стл.26 сумма стр.36-38</t>
  </si>
  <si>
    <t>Ф.k8s разд.2 стл.27 стр.1&gt;=Ф.k8s разд.2 стл.27 сумма стр.36-38</t>
  </si>
  <si>
    <t>Ф.k8s разд.2 стл.28 стр.1&gt;=Ф.k8s разд.2 стл.28 сумма стр.36-38</t>
  </si>
  <si>
    <t>Ф.k8s разд.2 стл.29 стр.1&gt;=Ф.k8s разд.2 стл.29 сумма стр.36-38</t>
  </si>
  <si>
    <t>Ф.k8s разд.2 стл.3 стр.1&gt;=Ф.k8s разд.2 стл.3 сумма стр.36-38</t>
  </si>
  <si>
    <t>Ф.k8s разд.2 стл.30 стр.1&gt;=Ф.k8s разд.2 стл.30 сумма стр.36-38</t>
  </si>
  <si>
    <t>Ф.k8s разд.2 стл.31 стр.1&gt;=Ф.k8s разд.2 стл.31 сумма стр.36-38</t>
  </si>
  <si>
    <t>Ф.k8s разд.2 стл.32 стр.1&gt;=Ф.k8s разд.2 стл.32 сумма стр.36-38</t>
  </si>
  <si>
    <t>Ф.k8s разд.2 стл.33 стр.1&gt;=Ф.k8s разд.2 стл.33 сумма стр.36-38</t>
  </si>
  <si>
    <t>Ф.k8s разд.2 стл.34 стр.1&gt;=Ф.k8s разд.2 стл.34 сумма стр.36-38</t>
  </si>
  <si>
    <t>Ф.k8s разд.2 стл.35 стр.1&gt;=Ф.k8s разд.2 стл.35 сумма стр.36-38</t>
  </si>
  <si>
    <t>Ф.k8s разд.2 стл.36 стр.1&gt;=Ф.k8s разд.2 стл.36 сумма стр.36-38</t>
  </si>
  <si>
    <t>Ф.k8s разд.2 стл.37 стр.1&gt;=Ф.k8s разд.2 стл.37 сумма стр.36-38</t>
  </si>
  <si>
    <t>Ф.k8s разд.2 стл.38 стр.1&gt;=Ф.k8s разд.2 стл.38 сумма стр.36-38</t>
  </si>
  <si>
    <t>Ф.k8s разд.2 стл.39 стр.1&gt;=Ф.k8s разд.2 стл.39 сумма стр.36-38</t>
  </si>
  <si>
    <t>Ф.k8s разд.2 стл.4 стр.1&gt;=Ф.k8s разд.2 стл.4 сумма стр.36-38</t>
  </si>
  <si>
    <t>Ф.k8s разд.2 стл.40 стр.1&gt;=Ф.k8s разд.2 стл.40 сумма стр.36-38</t>
  </si>
  <si>
    <t>Ф.k8s разд.2 стл.5 стр.1&gt;=Ф.k8s разд.2 стл.5 сумма стр.36-38</t>
  </si>
  <si>
    <t>Ф.k8s разд.2 стл.6 стр.1&gt;=Ф.k8s разд.2 стл.6 сумма стр.36-38</t>
  </si>
  <si>
    <t>Ф.k8s разд.2 стл.7 стр.1&gt;=Ф.k8s разд.2 стл.7 сумма стр.36-38</t>
  </si>
  <si>
    <t>Ф.k8s разд.2 стл.8 стр.1&gt;=Ф.k8s разд.2 стл.8 сумма стр.36-38</t>
  </si>
  <si>
    <t>Ф.k8s разд.2 стл.9 стр.1&gt;=Ф.k8s разд.2 стл.9 сумма стр.36-38</t>
  </si>
  <si>
    <t>479393</t>
  </si>
  <si>
    <t>Ф.k8s разд.2 стл.1 стр.1=Ф.k8s разд.2 стл.1 сумма стр.2-33</t>
  </si>
  <si>
    <t>(r,g,w,s,v) k8 -разд.2 стр.1  д.б. равна сумме строк 2-33 по всем графам</t>
  </si>
  <si>
    <t>Ф.k8s разд.2 стл.10 стр.1=Ф.k8s разд.2 стл.10 сумма стр.2-33</t>
  </si>
  <si>
    <t>Ф.k8s разд.2 стл.11 стр.1=Ф.k8s разд.2 стл.11 сумма стр.2-33</t>
  </si>
  <si>
    <t>Ф.k8s разд.2 стл.12 стр.1=Ф.k8s разд.2 стл.12 сумма стр.2-33</t>
  </si>
  <si>
    <t>Ф.k8s разд.2 стл.13 стр.1=Ф.k8s разд.2 стл.13 сумма стр.2-33</t>
  </si>
  <si>
    <t>Ф.k8s разд.2 стл.14 стр.1=Ф.k8s разд.2 стл.14 сумма стр.2-33</t>
  </si>
  <si>
    <t>Ф.k8s разд.2 стл.15 стр.1=Ф.k8s разд.2 стл.15 сумма стр.2-33</t>
  </si>
  <si>
    <t>Ф.k8s разд.2 стл.16 стр.1=Ф.k8s разд.2 стл.16 сумма стр.2-33</t>
  </si>
  <si>
    <t>Ф.k8s разд.2 стл.17 стр.1=Ф.k8s разд.2 стл.17 сумма стр.2-33</t>
  </si>
  <si>
    <t>Ф.k8s разд.2 стл.18 стр.1=Ф.k8s разд.2 стл.18 сумма стр.2-33</t>
  </si>
  <si>
    <t>Ф.k8s разд.2 стл.19 стр.1=Ф.k8s разд.2 стл.19 сумма стр.2-33</t>
  </si>
  <si>
    <t>Ф.k8s разд.2 стл.2 стр.1=Ф.k8s разд.2 стл.2 сумма стр.2-33</t>
  </si>
  <si>
    <t>Ф.k8s разд.2 стл.20 стр.1=Ф.k8s разд.2 стл.20 сумма стр.2-33</t>
  </si>
  <si>
    <t>Ф.k8s разд.2 стл.21 стр.1=Ф.k8s разд.2 стл.21 сумма стр.2-33</t>
  </si>
  <si>
    <t>Ф.k8s разд.2 стл.22 стр.1=Ф.k8s разд.2 стл.22 сумма стр.2-33</t>
  </si>
  <si>
    <t>Ф.k8s разд.2 стл.23 стр.1=Ф.k8s разд.2 стл.23 сумма стр.2-33</t>
  </si>
  <si>
    <t>Ф.k8s разд.2 стл.24 стр.1=Ф.k8s разд.2 стл.24 сумма стр.2-33</t>
  </si>
  <si>
    <t>Ф.k8s разд.2 стл.25 стр.1=Ф.k8s разд.2 стл.25 сумма стр.2-33</t>
  </si>
  <si>
    <t>Ф.k8s разд.2 стл.26 стр.1=Ф.k8s разд.2 стл.26 сумма стр.2-33</t>
  </si>
  <si>
    <t>Ф.k8s разд.2 стл.27 стр.1=Ф.k8s разд.2 стл.27 сумма стр.2-33</t>
  </si>
  <si>
    <t>Ф.k8s разд.2 стл.28 стр.1=Ф.k8s разд.2 стл.28 сумма стр.2-33</t>
  </si>
  <si>
    <t>Ф.k8s разд.2 стл.29 стр.1=Ф.k8s разд.2 стл.29 сумма стр.2-33</t>
  </si>
  <si>
    <t>Ф.k8s разд.2 стл.3 стр.1=Ф.k8s разд.2 стл.3 сумма стр.2-33</t>
  </si>
  <si>
    <t>Ф.k8s разд.2 стл.30 стр.1=Ф.k8s разд.2 стл.30 сумма стр.2-33</t>
  </si>
  <si>
    <t>Ф.k8s разд.2 стл.31 стр.1=Ф.k8s разд.2 стл.31 сумма стр.2-33</t>
  </si>
  <si>
    <t>Ф.k8s разд.2 стл.32 стр.1=Ф.k8s разд.2 стл.32 сумма стр.2-33</t>
  </si>
  <si>
    <t>Ф.k8s разд.2 стл.33 стр.1=Ф.k8s разд.2 стл.33 сумма стр.2-33</t>
  </si>
  <si>
    <t>Ф.k8s разд.2 стл.34 стр.1=Ф.k8s разд.2 стл.34 сумма стр.2-33</t>
  </si>
  <si>
    <t>Ф.k8s разд.2 стл.35 стр.1=Ф.k8s разд.2 стл.35 сумма стр.2-33</t>
  </si>
  <si>
    <t>Ф.k8s разд.2 стл.36 стр.1=Ф.k8s разд.2 стл.36 сумма стр.2-33</t>
  </si>
  <si>
    <t>Ф.k8s разд.2 стл.37 стр.1=Ф.k8s разд.2 стл.37 сумма стр.2-33</t>
  </si>
  <si>
    <t>Ф.k8s разд.2 стл.38 стр.1=Ф.k8s разд.2 стл.38 сумма стр.2-33</t>
  </si>
  <si>
    <t>Ф.k8s разд.2 стл.39 стр.1=Ф.k8s разд.2 стл.39 сумма стр.2-33</t>
  </si>
  <si>
    <t>Ф.k8s разд.2 стл.4 стр.1=Ф.k8s разд.2 стл.4 сумма стр.2-33</t>
  </si>
  <si>
    <t>Ф.k8s разд.2 стл.40 стр.1=Ф.k8s разд.2 стл.40 сумма стр.2-33</t>
  </si>
  <si>
    <t>Ф.k8s разд.2 стл.5 стр.1=Ф.k8s разд.2 стл.5 сумма стр.2-33</t>
  </si>
  <si>
    <t>Ф.k8s разд.2 стл.6 стр.1=Ф.k8s разд.2 стл.6 сумма стр.2-33</t>
  </si>
  <si>
    <t>Ф.k8s разд.2 стл.7 стр.1=Ф.k8s разд.2 стл.7 сумма стр.2-33</t>
  </si>
  <si>
    <t>Ф.k8s разд.2 стл.8 стр.1=Ф.k8s разд.2 стл.8 сумма стр.2-33</t>
  </si>
  <si>
    <t>Ф.k8s разд.2 стл.9 стр.1=Ф.k8s разд.2 стл.9 сумма стр.2-33</t>
  </si>
  <si>
    <t>479394</t>
  </si>
  <si>
    <t>Ф.k8s разд.3 стл.12 стр.1=0</t>
  </si>
  <si>
    <t>Ф.k8s разд.3 стл.12 стр.2=0</t>
  </si>
  <si>
    <t>Ф.k8s разд.3 стл.12 стр.3=0</t>
  </si>
  <si>
    <t>Ф.k8s разд.3 стл.12 стр.4=0</t>
  </si>
  <si>
    <t>Ф.k8s разд.3 стл.12 стр.5=0</t>
  </si>
  <si>
    <t>479395</t>
  </si>
  <si>
    <t>Ф.k8s разд.3 стл.1 стр.1=Ф.k8s разд.3 сумма стл.24-35 стр.1+Ф.k8s разд.3 сумма стл.12-13 стр.1</t>
  </si>
  <si>
    <t>(r,g,w,s,v) k8 - разд.3 гр.1 д.б. равна сумме гр. 12-13, 24-35 по всем строкам</t>
  </si>
  <si>
    <t>Ф.k8s разд.3 стл.1 стр.2=Ф.k8s разд.3 сумма стл.24-35 стр.2+Ф.k8s разд.3 сумма стл.12-13 стр.2</t>
  </si>
  <si>
    <t>Ф.k8s разд.3 стл.1 стр.3=Ф.k8s разд.3 сумма стл.24-35 стр.3+Ф.k8s разд.3 сумма стл.12-13 стр.3</t>
  </si>
  <si>
    <t>Ф.k8s разд.3 стл.1 стр.4=Ф.k8s разд.3 сумма стл.24-35 стр.4+Ф.k8s разд.3 сумма стл.12-13 стр.4</t>
  </si>
  <si>
    <t>Ф.k8s разд.3 стл.1 стр.5=Ф.k8s разд.3 сумма стл.24-35 стр.5+Ф.k8s разд.3 сумма стл.12-13 стр.5</t>
  </si>
  <si>
    <t>479396</t>
  </si>
  <si>
    <t>Ф.k8s разд.1 стл.1 стр.1=Ф.k8s разд.1 сумма стл.2-6 стр.1</t>
  </si>
  <si>
    <t>(r,g,w,s,v) k8 - разд.1 гр.1 д.б. равна сумме гр. 2-6 по всем строкам</t>
  </si>
  <si>
    <t>Ф.k8s разд.1 стл.1 стр.10=Ф.k8s разд.1 сумма стл.2-6 стр.10</t>
  </si>
  <si>
    <t>Ф.k8s разд.1 стл.1 стр.11=Ф.k8s разд.1 сумма стл.2-6 стр.11</t>
  </si>
  <si>
    <t>Ф.k8s разд.1 стл.1 стр.12=Ф.k8s разд.1 сумма стл.2-6 стр.12</t>
  </si>
  <si>
    <t>Ф.k8s разд.1 стл.1 стр.13=Ф.k8s разд.1 сумма стл.2-6 стр.13</t>
  </si>
  <si>
    <t>Ф.k8s разд.1 стл.1 стр.14=Ф.k8s разд.1 сумма стл.2-6 стр.14</t>
  </si>
  <si>
    <t>Ф.k8s разд.1 стл.1 стр.15=Ф.k8s разд.1 сумма стл.2-6 стр.15</t>
  </si>
  <si>
    <t>Ф.k8s разд.1 стл.1 стр.16=Ф.k8s разд.1 сумма стл.2-6 стр.16</t>
  </si>
  <si>
    <t>Ф.k8s разд.1 стл.1 стр.17=Ф.k8s разд.1 сумма стл.2-6 стр.17</t>
  </si>
  <si>
    <t>Ф.k8s разд.1 стл.1 стр.18=Ф.k8s разд.1 сумма стл.2-6 стр.18</t>
  </si>
  <si>
    <t>Ф.k8s разд.1 стл.1 стр.19=Ф.k8s разд.1 сумма стл.2-6 стр.19</t>
  </si>
  <si>
    <t>Ф.k8s разд.1 стл.1 стр.2=Ф.k8s разд.1 сумма стл.2-6 стр.2</t>
  </si>
  <si>
    <t>Ф.k8s разд.1 стл.1 стр.20=Ф.k8s разд.1 сумма стл.2-6 стр.20</t>
  </si>
  <si>
    <t>Ф.k8s разд.1 стл.1 стр.21=Ф.k8s разд.1 сумма стл.2-6 стр.21</t>
  </si>
  <si>
    <t>Ф.k8s разд.1 стл.1 стр.22=Ф.k8s разд.1 сумма стл.2-6 стр.22</t>
  </si>
  <si>
    <t>Ф.k8s разд.1 стл.1 стр.23=Ф.k8s разд.1 сумма стл.2-6 стр.23</t>
  </si>
  <si>
    <t>Ф.k8s разд.1 стл.1 стр.24=Ф.k8s разд.1 сумма стл.2-6 стр.24</t>
  </si>
  <si>
    <t>Ф.k8s разд.1 стл.1 стр.25=Ф.k8s разд.1 сумма стл.2-6 стр.25</t>
  </si>
  <si>
    <t>Ф.k8s разд.1 стл.1 стр.26=Ф.k8s разд.1 сумма стл.2-6 стр.26</t>
  </si>
  <si>
    <t>Ф.k8s разд.1 стл.1 стр.27=Ф.k8s разд.1 сумма стл.2-6 стр.27</t>
  </si>
  <si>
    <t>Ф.k8s разд.1 стл.1 стр.28=Ф.k8s разд.1 сумма стл.2-6 стр.28</t>
  </si>
  <si>
    <t>Ф.k8s разд.1 стл.1 стр.29=Ф.k8s разд.1 сумма стл.2-6 стр.29</t>
  </si>
  <si>
    <t>Ф.k8s разд.1 стл.1 стр.3=Ф.k8s разд.1 сумма стл.2-6 стр.3</t>
  </si>
  <si>
    <t>Ф.k8s разд.1 стл.1 стр.30=Ф.k8s разд.1 сумма стл.2-6 стр.30</t>
  </si>
  <si>
    <t>Ф.k8s разд.1 стл.1 стр.31=Ф.k8s разд.1 сумма стл.2-6 стр.31</t>
  </si>
  <si>
    <t>Ф.k8s разд.1 стл.1 стр.32=Ф.k8s разд.1 сумма стл.2-6 стр.32</t>
  </si>
  <si>
    <t>Ф.k8s разд.1 стл.1 стр.33=Ф.k8s разд.1 сумма стл.2-6 стр.33</t>
  </si>
  <si>
    <t>Ф.k8s разд.1 стл.1 стр.34=Ф.k8s разд.1 сумма стл.2-6 стр.34</t>
  </si>
  <si>
    <t>Ф.k8s разд.1 стл.1 стр.35=Ф.k8s разд.1 сумма стл.2-6 стр.35</t>
  </si>
  <si>
    <t>Ф.k8s разд.1 стл.1 стр.36=Ф.k8s разд.1 сумма стл.2-6 стр.36</t>
  </si>
  <si>
    <t>Ф.k8s разд.1 стл.1 стр.37=Ф.k8s разд.1 сумма стл.2-6 стр.37</t>
  </si>
  <si>
    <t>Ф.k8s разд.1 стл.1 стр.38=Ф.k8s разд.1 сумма стл.2-6 стр.38</t>
  </si>
  <si>
    <t>Ф.k8s разд.1 стл.1 стр.4=Ф.k8s разд.1 сумма стл.2-6 стр.4</t>
  </si>
  <si>
    <t>Ф.k8s разд.1 стл.1 стр.5=Ф.k8s разд.1 сумма стл.2-6 стр.5</t>
  </si>
  <si>
    <t>Ф.k8s разд.1 стл.1 стр.6=Ф.k8s разд.1 сумма стл.2-6 стр.6</t>
  </si>
  <si>
    <t>Ф.k8s разд.1 стл.1 стр.7=Ф.k8s разд.1 сумма стл.2-6 стр.7</t>
  </si>
  <si>
    <t>Ф.k8s разд.1 стл.1 стр.8=Ф.k8s разд.1 сумма стл.2-6 стр.8</t>
  </si>
  <si>
    <t>Ф.k8s разд.1 стл.1 стр.9=Ф.k8s разд.1 сумма стл.2-6 стр.9</t>
  </si>
  <si>
    <t>479397</t>
  </si>
  <si>
    <t>Ф.k8s разд.2 стл.7 стр.1&lt;=Ф.k8s разд.2 стл.1 стр.1</t>
  </si>
  <si>
    <t>(r,g,w,s,v) k8 - разд.2 гр.7 д.б. меньше или равна гр.1 по всем строкам</t>
  </si>
  <si>
    <t>Ф.k8s разд.2 стл.7 стр.10&lt;=Ф.k8s разд.2 стл.1 стр.10</t>
  </si>
  <si>
    <t>Ф.k8s разд.2 стл.7 стр.11&lt;=Ф.k8s разд.2 стл.1 стр.11</t>
  </si>
  <si>
    <t>Ф.k8s разд.2 стл.7 стр.12&lt;=Ф.k8s разд.2 стл.1 стр.12</t>
  </si>
  <si>
    <t>Ф.k8s разд.2 стл.7 стр.13&lt;=Ф.k8s разд.2 стл.1 стр.13</t>
  </si>
  <si>
    <t>Ф.k8s разд.2 стл.7 стр.14&lt;=Ф.k8s разд.2 стл.1 стр.14</t>
  </si>
  <si>
    <t>Ф.k8s разд.2 стл.7 стр.15&lt;=Ф.k8s разд.2 стл.1 стр.15</t>
  </si>
  <si>
    <t>Ф.k8s разд.2 стл.7 стр.16&lt;=Ф.k8s разд.2 стл.1 стр.16</t>
  </si>
  <si>
    <t>Ф.k8s разд.2 стл.7 стр.17&lt;=Ф.k8s разд.2 стл.1 стр.17</t>
  </si>
  <si>
    <t>Ф.k8s разд.2 стл.7 стр.18&lt;=Ф.k8s разд.2 стл.1 стр.18</t>
  </si>
  <si>
    <t>Ф.k8s разд.2 стл.7 стр.19&lt;=Ф.k8s разд.2 стл.1 стр.19</t>
  </si>
  <si>
    <t>Ф.k8s разд.2 стл.7 стр.2&lt;=Ф.k8s разд.2 стл.1 стр.2</t>
  </si>
  <si>
    <t>Ф.k8s разд.2 стл.7 стр.20&lt;=Ф.k8s разд.2 стл.1 стр.20</t>
  </si>
  <si>
    <t>Ф.k8s разд.2 стл.7 стр.21&lt;=Ф.k8s разд.2 стл.1 стр.21</t>
  </si>
  <si>
    <t>Ф.k8s разд.2 стл.7 стр.22&lt;=Ф.k8s разд.2 стл.1 стр.22</t>
  </si>
  <si>
    <t>Ф.k8s разд.2 стл.7 стр.23&lt;=Ф.k8s разд.2 стл.1 стр.23</t>
  </si>
  <si>
    <t>Ф.k8s разд.2 стл.7 стр.24&lt;=Ф.k8s разд.2 стл.1 стр.24</t>
  </si>
  <si>
    <t>Ф.k8s разд.2 стл.7 стр.25&lt;=Ф.k8s разд.2 стл.1 стр.25</t>
  </si>
  <si>
    <t>Ф.k8s разд.2 стл.7 стр.26&lt;=Ф.k8s разд.2 стл.1 стр.26</t>
  </si>
  <si>
    <t>Ф.k8s разд.2 стл.7 стр.27&lt;=Ф.k8s разд.2 стл.1 стр.27</t>
  </si>
  <si>
    <t>Ф.k8s разд.2 стл.7 стр.28&lt;=Ф.k8s разд.2 стл.1 стр.28</t>
  </si>
  <si>
    <t>Ф.k8s разд.2 стл.7 стр.29&lt;=Ф.k8s разд.2 стл.1 стр.29</t>
  </si>
  <si>
    <t>Ф.k8s разд.2 стл.7 стр.3&lt;=Ф.k8s разд.2 стл.1 стр.3</t>
  </si>
  <si>
    <t>Ф.k8s разд.2 стл.7 стр.30&lt;=Ф.k8s разд.2 стл.1 стр.30</t>
  </si>
  <si>
    <t>Ф.k8s разд.2 стл.7 стр.31&lt;=Ф.k8s разд.2 стл.1 стр.31</t>
  </si>
  <si>
    <t>Ф.k8s разд.2 стл.7 стр.32&lt;=Ф.k8s разд.2 стл.1 стр.32</t>
  </si>
  <si>
    <t>Ф.k8s разд.2 стл.7 стр.33&lt;=Ф.k8s разд.2 стл.1 стр.33</t>
  </si>
  <si>
    <t>Ф.k8s разд.2 стл.7 стр.34&lt;=Ф.k8s разд.2 стл.1 стр.34</t>
  </si>
  <si>
    <t>Ф.k8s разд.2 стл.7 стр.35&lt;=Ф.k8s разд.2 стл.1 стр.35</t>
  </si>
  <si>
    <t>Ф.k8s разд.2 стл.7 стр.36&lt;=Ф.k8s разд.2 стл.1 стр.36</t>
  </si>
  <si>
    <t>Ф.k8s разд.2 стл.7 стр.37&lt;=Ф.k8s разд.2 стл.1 стр.37</t>
  </si>
  <si>
    <t>Ф.k8s разд.2 стл.7 стр.38&lt;=Ф.k8s разд.2 стл.1 стр.38</t>
  </si>
  <si>
    <t>Ф.k8s разд.2 стл.7 стр.4&lt;=Ф.k8s разд.2 стл.1 стр.4</t>
  </si>
  <si>
    <t>Ф.k8s разд.2 стл.7 стр.5&lt;=Ф.k8s разд.2 стл.1 стр.5</t>
  </si>
  <si>
    <t>Ф.k8s разд.2 стл.7 стр.6&lt;=Ф.k8s разд.2 стл.1 стр.6</t>
  </si>
  <si>
    <t>Ф.k8s разд.2 стл.7 стр.7&lt;=Ф.k8s разд.2 стл.1 стр.7</t>
  </si>
  <si>
    <t>Ф.k8s разд.2 стл.7 стр.8&lt;=Ф.k8s разд.2 стл.1 стр.8</t>
  </si>
  <si>
    <t>Ф.k8s разд.2 стл.7 стр.9&lt;=Ф.k8s разд.2 стл.1 стр.9</t>
  </si>
  <si>
    <t>479398</t>
  </si>
  <si>
    <t>Ф.k8s разд.1 стл.1 стр.1=Ф.k8s разд.1 сумма стл.8-11 стр.1</t>
  </si>
  <si>
    <t>(r,g,w,s,v) k8 - разд.1 гр.1 д.б. равна сумме гр. 8-11 по всем строкам</t>
  </si>
  <si>
    <t>Ф.k8s разд.1 стл.1 стр.10=Ф.k8s разд.1 сумма стл.8-11 стр.10</t>
  </si>
  <si>
    <t>Ф.k8s разд.1 стл.1 стр.11=Ф.k8s разд.1 сумма стл.8-11 стр.11</t>
  </si>
  <si>
    <t>Ф.k8s разд.1 стл.1 стр.12=Ф.k8s разд.1 сумма стл.8-11 стр.12</t>
  </si>
  <si>
    <t>Ф.k8s разд.1 стл.1 стр.13=Ф.k8s разд.1 сумма стл.8-11 стр.13</t>
  </si>
  <si>
    <t>Ф.k8s разд.1 стл.1 стр.14=Ф.k8s разд.1 сумма стл.8-11 стр.14</t>
  </si>
  <si>
    <t>Ф.k8s разд.1 стл.1 стр.15=Ф.k8s разд.1 сумма стл.8-11 стр.15</t>
  </si>
  <si>
    <t>Ф.k8s разд.1 стл.1 стр.16=Ф.k8s разд.1 сумма стл.8-11 стр.16</t>
  </si>
  <si>
    <t>Ф.k8s разд.1 стл.1 стр.17=Ф.k8s разд.1 сумма стл.8-11 стр.17</t>
  </si>
  <si>
    <t>Ф.k8s разд.1 стл.1 стр.18=Ф.k8s разд.1 сумма стл.8-11 стр.18</t>
  </si>
  <si>
    <t>Ф.k8s разд.1 стл.1 стр.19=Ф.k8s разд.1 сумма стл.8-11 стр.19</t>
  </si>
  <si>
    <t>Ф.k8s разд.1 стл.1 стр.2=Ф.k8s разд.1 сумма стл.8-11 стр.2</t>
  </si>
  <si>
    <t>Ф.k8s разд.1 стл.1 стр.20=Ф.k8s разд.1 сумма стл.8-11 стр.20</t>
  </si>
  <si>
    <t>Ф.k8s разд.1 стл.1 стр.21=Ф.k8s разд.1 сумма стл.8-11 стр.21</t>
  </si>
  <si>
    <t>Ф.k8s разд.1 стл.1 стр.22=Ф.k8s разд.1 сумма стл.8-11 стр.22</t>
  </si>
  <si>
    <t>Ф.k8s разд.1 стл.1 стр.23=Ф.k8s разд.1 сумма стл.8-11 стр.23</t>
  </si>
  <si>
    <t>Ф.k8s разд.1 стл.1 стр.24=Ф.k8s разд.1 сумма стл.8-11 стр.24</t>
  </si>
  <si>
    <t>Ф.k8s разд.1 стл.1 стр.25=Ф.k8s разд.1 сумма стл.8-11 стр.25</t>
  </si>
  <si>
    <t>Ф.k8s разд.1 стл.1 стр.26=Ф.k8s разд.1 сумма стл.8-11 стр.26</t>
  </si>
  <si>
    <t>Ф.k8s разд.1 стл.1 стр.27=Ф.k8s разд.1 сумма стл.8-11 стр.27</t>
  </si>
  <si>
    <t>Ф.k8s разд.1 стл.1 стр.28=Ф.k8s разд.1 сумма стл.8-11 стр.28</t>
  </si>
  <si>
    <t>Ф.k8s разд.1 стл.1 стр.29=Ф.k8s разд.1 сумма стл.8-11 стр.29</t>
  </si>
  <si>
    <t>Ф.k8s разд.1 стл.1 стр.3=Ф.k8s разд.1 сумма стл.8-11 стр.3</t>
  </si>
  <si>
    <t>Ф.k8s разд.1 стл.1 стр.30=Ф.k8s разд.1 сумма стл.8-11 стр.30</t>
  </si>
  <si>
    <t>Ф.k8s разд.1 стл.1 стр.31=Ф.k8s разд.1 сумма стл.8-11 стр.31</t>
  </si>
  <si>
    <t>Ф.k8s разд.1 стл.1 стр.32=Ф.k8s разд.1 сумма стл.8-11 стр.32</t>
  </si>
  <si>
    <t>Ф.k8s разд.1 стл.1 стр.33=Ф.k8s разд.1 сумма стл.8-11 стр.33</t>
  </si>
  <si>
    <t>Ф.k8s разд.1 стл.1 стр.34=Ф.k8s разд.1 сумма стл.8-11 стр.34</t>
  </si>
  <si>
    <t>Ф.k8s разд.1 стл.1 стр.35=Ф.k8s разд.1 сумма стл.8-11 стр.35</t>
  </si>
  <si>
    <t>Ф.k8s разд.1 стл.1 стр.36=Ф.k8s разд.1 сумма стл.8-11 стр.36</t>
  </si>
  <si>
    <t>Ф.k8s разд.1 стл.1 стр.37=Ф.k8s разд.1 сумма стл.8-11 стр.37</t>
  </si>
  <si>
    <t>Ф.k8s разд.1 стл.1 стр.38=Ф.k8s разд.1 сумма стл.8-11 стр.38</t>
  </si>
  <si>
    <t>Ф.k8s разд.1 стл.1 стр.4=Ф.k8s разд.1 сумма стл.8-11 стр.4</t>
  </si>
  <si>
    <t>Ф.k8s разд.1 стл.1 стр.5=Ф.k8s разд.1 сумма стл.8-11 стр.5</t>
  </si>
  <si>
    <t>Ф.k8s разд.1 стл.1 стр.6=Ф.k8s разд.1 сумма стл.8-11 стр.6</t>
  </si>
  <si>
    <t>Ф.k8s разд.1 стл.1 стр.7=Ф.k8s разд.1 сумма стл.8-11 стр.7</t>
  </si>
  <si>
    <t>Ф.k8s разд.1 стл.1 стр.8=Ф.k8s разд.1 сумма стл.8-11 стр.8</t>
  </si>
  <si>
    <t>Ф.k8s разд.1 стл.1 стр.9=Ф.k8s разд.1 сумма стл.8-11 стр.9</t>
  </si>
  <si>
    <t>479399</t>
  </si>
  <si>
    <t>Ф.k8s разд.1 стл.37 стр.1&gt;=Ф.k8s разд.2 стл.35 стр.1</t>
  </si>
  <si>
    <t>(r,g,w,s,v) k8 - разд.2 гр.35 д.б. меньше или равна разд. 1 гр.37 по строкам 1-32</t>
  </si>
  <si>
    <t>Ф.k8s разд.1 стл.37 стр.10&gt;=Ф.k8s разд.2 стл.35 стр.10</t>
  </si>
  <si>
    <t>Ф.k8s разд.1 стл.37 стр.11&gt;=Ф.k8s разд.2 стл.35 стр.11</t>
  </si>
  <si>
    <t>Ф.k8s разд.1 стл.37 стр.12&gt;=Ф.k8s разд.2 стл.35 стр.12</t>
  </si>
  <si>
    <t>Ф.k8s разд.1 стл.37 стр.13&gt;=Ф.k8s разд.2 стл.35 стр.13</t>
  </si>
  <si>
    <t>Ф.k8s разд.1 стл.37 стр.14&gt;=Ф.k8s разд.2 стл.35 стр.14</t>
  </si>
  <si>
    <t>Ф.k8s разд.1 стл.37 стр.15&gt;=Ф.k8s разд.2 стл.35 стр.15</t>
  </si>
  <si>
    <t>Ф.k8s разд.1 стл.37 стр.16&gt;=Ф.k8s разд.2 стл.35 стр.16</t>
  </si>
  <si>
    <t>Ф.k8s разд.1 стл.37 стр.17&gt;=Ф.k8s разд.2 стл.35 стр.17</t>
  </si>
  <si>
    <t>Ф.k8s разд.1 стл.37 стр.18&gt;=Ф.k8s разд.2 стл.35 стр.18</t>
  </si>
  <si>
    <t>Ф.k8s разд.1 стл.37 стр.19&gt;=Ф.k8s разд.2 стл.35 стр.19</t>
  </si>
  <si>
    <t>Ф.k8s разд.1 стл.37 стр.2&gt;=Ф.k8s разд.2 стл.35 стр.2</t>
  </si>
  <si>
    <t>Ф.k8s разд.1 стл.37 стр.20&gt;=Ф.k8s разд.2 стл.35 стр.20</t>
  </si>
  <si>
    <t>Ф.k8s разд.1 стл.37 стр.21&gt;=Ф.k8s разд.2 стл.35 стр.21</t>
  </si>
  <si>
    <t>Ф.k8s разд.1 стл.37 стр.22&gt;=Ф.k8s разд.2 стл.35 стр.22</t>
  </si>
  <si>
    <t>Ф.k8s разд.1 стл.37 стр.23&gt;=Ф.k8s разд.2 стл.35 стр.23</t>
  </si>
  <si>
    <t>Ф.k8s разд.1 стл.37 стр.24&gt;=Ф.k8s разд.2 стл.35 стр.24</t>
  </si>
  <si>
    <t>Ф.k8s разд.1 стл.37 стр.25&gt;=Ф.k8s разд.2 стл.35 стр.25</t>
  </si>
  <si>
    <t>Ф.k8s разд.1 стл.37 стр.26&gt;=Ф.k8s разд.2 стл.35 стр.26</t>
  </si>
  <si>
    <t>Ф.k8s разд.1 стл.37 стр.27&gt;=Ф.k8s разд.2 стл.35 стр.27</t>
  </si>
  <si>
    <t>Ф.k8s разд.1 стл.37 стр.28&gt;=Ф.k8s разд.2 стл.35 стр.28</t>
  </si>
  <si>
    <t>Ф.k8s разд.1 стл.37 стр.29&gt;=Ф.k8s разд.2 стл.35 стр.29</t>
  </si>
  <si>
    <t>Ф.k8s разд.1 стл.37 стр.3&gt;=Ф.k8s разд.2 стл.35 стр.3</t>
  </si>
  <si>
    <t>Ф.k8s разд.1 стл.37 стр.30&gt;=Ф.k8s разд.2 стл.35 стр.30</t>
  </si>
  <si>
    <t>Ф.k8s разд.1 стл.37 стр.31&gt;=Ф.k8s разд.2 стл.35 стр.31</t>
  </si>
  <si>
    <t>Ф.k8s разд.1 стл.37 стр.32&gt;=Ф.k8s разд.2 стл.35 стр.32</t>
  </si>
  <si>
    <t>Ф.k8s разд.1 стл.37 стр.33&gt;=Ф.k8s разд.2 стл.35 стр.33</t>
  </si>
  <si>
    <t>Ф.k8s разд.1 стл.37 стр.4&gt;=Ф.k8s разд.2 стл.35 стр.4</t>
  </si>
  <si>
    <t>Ф.k8s разд.1 стл.37 стр.5&gt;=Ф.k8s разд.2 стл.35 стр.5</t>
  </si>
  <si>
    <t>Ф.k8s разд.1 стл.37 стр.6&gt;=Ф.k8s разд.2 стл.35 стр.6</t>
  </si>
  <si>
    <t>Ф.k8s разд.1 стл.37 стр.7&gt;=Ф.k8s разд.2 стл.35 стр.7</t>
  </si>
  <si>
    <t>Ф.k8s разд.1 стл.37 стр.8&gt;=Ф.k8s разд.2 стл.35 стр.8</t>
  </si>
  <si>
    <t>Ф.k8s разд.1 стл.37 стр.9&gt;=Ф.k8s разд.2 стл.35 стр.9</t>
  </si>
  <si>
    <t>479400</t>
  </si>
  <si>
    <t>Ф.k8s разд.1 стл.1 стр.1&lt;=Ф.k8s разд.1 стл.1 сумма стр.2-33</t>
  </si>
  <si>
    <t>(r,g,w,s,v) k8 - разд.1 стр. 1 д.б. меньше или равна сумме строк с 2 по 33 (если стр.1 меньше,то. в стр.2-33 учтены несколько дополнительных составов на одно лицо из стр.1)</t>
  </si>
  <si>
    <t>479401</t>
  </si>
  <si>
    <t>Ф.k8s разд.1 стл.41 стр.1=Ф.k8s разд.3 стл.41 стр.1</t>
  </si>
  <si>
    <t>(r,g,w,s,v) k8 - разд.1 в соответствии со cт. 82.1 УК РФ  и п.4 ч.1 ст. 398 УПР РФ д.б. аналогичному паказателю разд.3</t>
  </si>
  <si>
    <t>479402</t>
  </si>
  <si>
    <t>Ф.k8s разд.1 стл.1 стр.1&gt;=Ф.k8s разд.1 стл.7 стр.1</t>
  </si>
  <si>
    <t>(r,g,w,s,v) k8 - разд.1 гр.1 д.б. больше или равна гр.7 по всем строкам</t>
  </si>
  <si>
    <t>Ф.k8s разд.1 стл.1 стр.10&gt;=Ф.k8s разд.1 стл.7 стр.10</t>
  </si>
  <si>
    <t>Ф.k8s разд.1 стл.1 стр.11&gt;=Ф.k8s разд.1 стл.7 стр.11</t>
  </si>
  <si>
    <t>Ф.k8s разд.1 стл.1 стр.12&gt;=Ф.k8s разд.1 стл.7 стр.12</t>
  </si>
  <si>
    <t>Ф.k8s разд.1 стл.1 стр.13&gt;=Ф.k8s разд.1 стл.7 стр.13</t>
  </si>
  <si>
    <t>Ф.k8s разд.1 стл.1 стр.14&gt;=Ф.k8s разд.1 стл.7 стр.14</t>
  </si>
  <si>
    <t>Ф.k8s разд.1 стл.1 стр.15&gt;=Ф.k8s разд.1 стл.7 стр.15</t>
  </si>
  <si>
    <t>Ф.k8s разд.1 стл.1 стр.16&gt;=Ф.k8s разд.1 стл.7 стр.16</t>
  </si>
  <si>
    <t>Ф.k8s разд.1 стл.1 стр.17&gt;=Ф.k8s разд.1 стл.7 стр.17</t>
  </si>
  <si>
    <t>Ф.k8s разд.1 стл.1 стр.18&gt;=Ф.k8s разд.1 стл.7 стр.18</t>
  </si>
  <si>
    <t>Ф.k8s разд.1 стл.1 стр.19&gt;=Ф.k8s разд.1 стл.7 стр.19</t>
  </si>
  <si>
    <t>Ф.k8s разд.1 стл.1 стр.2&gt;=Ф.k8s разд.1 стл.7 стр.2</t>
  </si>
  <si>
    <t>Ф.k8s разд.1 стл.1 стр.20&gt;=Ф.k8s разд.1 стл.7 стр.20</t>
  </si>
  <si>
    <t>Ф.k8s разд.1 стл.1 стр.21&gt;=Ф.k8s разд.1 стл.7 стр.21</t>
  </si>
  <si>
    <t>Ф.k8s разд.1 стл.1 стр.22&gt;=Ф.k8s разд.1 стл.7 стр.22</t>
  </si>
  <si>
    <t>Ф.k8s разд.1 стл.1 стр.23&gt;=Ф.k8s разд.1 стл.7 стр.23</t>
  </si>
  <si>
    <t>Ф.k8s разд.1 стл.1 стр.24&gt;=Ф.k8s разд.1 стл.7 стр.24</t>
  </si>
  <si>
    <t>Ф.k8s разд.1 стл.1 стр.25&gt;=Ф.k8s разд.1 стл.7 стр.25</t>
  </si>
  <si>
    <t>Ф.k8s разд.1 стл.1 стр.26&gt;=Ф.k8s разд.1 стл.7 стр.26</t>
  </si>
  <si>
    <t>Ф.k8s разд.1 стл.1 стр.27&gt;=Ф.k8s разд.1 стл.7 стр.27</t>
  </si>
  <si>
    <t>Ф.k8s разд.1 стл.1 стр.28&gt;=Ф.k8s разд.1 стл.7 стр.28</t>
  </si>
  <si>
    <t>Ф.k8s разд.1 стл.1 стр.29&gt;=Ф.k8s разд.1 стл.7 стр.29</t>
  </si>
  <si>
    <t>Ф.k8s разд.1 стл.1 стр.3&gt;=Ф.k8s разд.1 стл.7 стр.3</t>
  </si>
  <si>
    <t>Ф.k8s разд.1 стл.1 стр.30&gt;=Ф.k8s разд.1 стл.7 стр.30</t>
  </si>
  <si>
    <t>Ф.k8s разд.1 стл.1 стр.31&gt;=Ф.k8s разд.1 стл.7 стр.31</t>
  </si>
  <si>
    <t>Ф.k8s разд.1 стл.1 стр.32&gt;=Ф.k8s разд.1 стл.7 стр.32</t>
  </si>
  <si>
    <t>Ф.k8s разд.1 стл.1 стр.33&gt;=Ф.k8s разд.1 стл.7 стр.33</t>
  </si>
  <si>
    <t>Ф.k8s разд.1 стл.1 стр.34&gt;=Ф.k8s разд.1 стл.7 стр.34</t>
  </si>
  <si>
    <t>Ф.k8s разд.1 стл.1 стр.35&gt;=Ф.k8s разд.1 стл.7 стр.35</t>
  </si>
  <si>
    <t>Ф.k8s разд.1 стл.1 стр.36&gt;=Ф.k8s разд.1 стл.7 стр.36</t>
  </si>
  <si>
    <t>Ф.k8s разд.1 стл.1 стр.37&gt;=Ф.k8s разд.1 стл.7 стр.37</t>
  </si>
  <si>
    <t>Ф.k8s разд.1 стл.1 стр.38&gt;=Ф.k8s разд.1 стл.7 стр.38</t>
  </si>
  <si>
    <t>Ф.k8s разд.1 стл.1 стр.4&gt;=Ф.k8s разд.1 стл.7 стр.4</t>
  </si>
  <si>
    <t>Ф.k8s разд.1 стл.1 стр.5&gt;=Ф.k8s разд.1 стл.7 стр.5</t>
  </si>
  <si>
    <t>Ф.k8s разд.1 стл.1 стр.6&gt;=Ф.k8s разд.1 стл.7 стр.6</t>
  </si>
  <si>
    <t>Ф.k8s разд.1 стл.1 стр.7&gt;=Ф.k8s разд.1 стл.7 стр.7</t>
  </si>
  <si>
    <t>Ф.k8s разд.1 стл.1 стр.8&gt;=Ф.k8s разд.1 стл.7 стр.8</t>
  </si>
  <si>
    <t>Ф.k8s разд.1 стл.1 стр.9&gt;=Ф.k8s разд.1 стл.7 стр.9</t>
  </si>
  <si>
    <t>479404</t>
  </si>
  <si>
    <t>Ф.k8s разд.1 стл.1 стр.1&gt;=Ф.k8s разд.2 стл.1 стр.1</t>
  </si>
  <si>
    <t>(r,g,w,s,v) k8 - увеличение (или равенство) показаний между разделами 1 и 2 должно соблюдаться</t>
  </si>
  <si>
    <t>Ф.k8s разд.1 стл.1 стр.10&gt;=Ф.k8s разд.2 стл.1 стр.10</t>
  </si>
  <si>
    <t>Ф.k8s разд.1 стл.1 стр.11&gt;=Ф.k8s разд.2 стл.1 стр.11</t>
  </si>
  <si>
    <t>Ф.k8s разд.1 стл.1 стр.12&gt;=Ф.k8s разд.2 стл.1 стр.12</t>
  </si>
  <si>
    <t>Ф.k8s разд.1 стл.1 стр.13&gt;=Ф.k8s разд.2 стл.1 стр.13</t>
  </si>
  <si>
    <t>Ф.k8s разд.1 стл.1 стр.14&gt;=Ф.k8s разд.2 стл.1 стр.14</t>
  </si>
  <si>
    <t>Ф.k8s разд.1 стл.1 стр.15&gt;=Ф.k8s разд.2 стл.1 стр.15</t>
  </si>
  <si>
    <t>Ф.k8s разд.1 стл.1 стр.16&gt;=Ф.k8s разд.2 стл.1 стр.16</t>
  </si>
  <si>
    <t>Ф.k8s разд.1 стл.1 стр.17&gt;=Ф.k8s разд.2 стл.1 стр.17</t>
  </si>
  <si>
    <t>Ф.k8s разд.1 стл.1 стр.18&gt;=Ф.k8s разд.2 стл.1 стр.18</t>
  </si>
  <si>
    <t>Ф.k8s разд.1 стл.1 стр.19&gt;=Ф.k8s разд.2 стл.1 стр.19</t>
  </si>
  <si>
    <t>Ф.k8s разд.1 стл.1 стр.2&gt;=Ф.k8s разд.2 стл.1 стр.2</t>
  </si>
  <si>
    <t>Ф.k8s разд.1 стл.1 стр.20&gt;=Ф.k8s разд.2 стл.1 стр.20</t>
  </si>
  <si>
    <t>Ф.k8s разд.1 стл.1 стр.21&gt;=Ф.k8s разд.2 стл.1 стр.21</t>
  </si>
  <si>
    <t>Ф.k8s разд.1 стл.1 стр.22&gt;=Ф.k8s разд.2 стл.1 стр.22</t>
  </si>
  <si>
    <t>Ф.k8s разд.1 стл.1 стр.23&gt;=Ф.k8s разд.2 стл.1 стр.23</t>
  </si>
  <si>
    <t>Ф.k8s разд.1 стл.1 стр.24&gt;=Ф.k8s разд.2 стл.1 стр.24</t>
  </si>
  <si>
    <t>Ф.k8s разд.1 стл.1 стр.25&gt;=Ф.k8s разд.2 стл.1 стр.25</t>
  </si>
  <si>
    <t>Ф.k8s разд.1 стл.1 стр.26&gt;=Ф.k8s разд.2 стл.1 стр.26</t>
  </si>
  <si>
    <t>Ф.k8s разд.1 стл.1 стр.27&gt;=Ф.k8s разд.2 стл.1 стр.27</t>
  </si>
  <si>
    <t>Ф.k8s разд.1 стл.1 стр.28&gt;=Ф.k8s разд.2 стл.1 стр.28</t>
  </si>
  <si>
    <t>Ф.k8s разд.1 стл.1 стр.29&gt;=Ф.k8s разд.2 стл.1 стр.29</t>
  </si>
  <si>
    <t>Ф.k8s разд.1 стл.1 стр.3&gt;=Ф.k8s разд.2 стл.1 стр.3</t>
  </si>
  <si>
    <t>Ф.k8s разд.1 стл.1 стр.30&gt;=Ф.k8s разд.2 стл.1 стр.30</t>
  </si>
  <si>
    <t>Ф.k8s разд.1 стл.1 стр.31&gt;=Ф.k8s разд.2 стл.1 стр.31</t>
  </si>
  <si>
    <t>Ф.k8s разд.1 стл.1 стр.32&gt;=Ф.k8s разд.2 стл.1 стр.32</t>
  </si>
  <si>
    <t>Ф.k8s разд.1 стл.1 стр.33&gt;=Ф.k8s разд.2 стл.1 стр.33</t>
  </si>
  <si>
    <t>Ф.k8s разд.1 стл.1 стр.34&gt;=Ф.k8s разд.2 стл.1 стр.34</t>
  </si>
  <si>
    <t>Ф.k8s разд.1 стл.1 стр.35&gt;=Ф.k8s разд.2 стл.1 стр.35</t>
  </si>
  <si>
    <t>Ф.k8s разд.1 стл.1 стр.36&gt;=Ф.k8s разд.2 стл.1 стр.36</t>
  </si>
  <si>
    <t>Ф.k8s разд.1 стл.1 стр.37&gt;=Ф.k8s разд.2 стл.1 стр.37</t>
  </si>
  <si>
    <t>Ф.k8s разд.1 стл.1 стр.38&gt;=Ф.k8s разд.2 стл.1 стр.38</t>
  </si>
  <si>
    <t>Ф.k8s разд.1 стл.1 стр.4&gt;=Ф.k8s разд.2 стл.1 стр.4</t>
  </si>
  <si>
    <t>Ф.k8s разд.3 стл.2 стр.2&lt;=Ф.k8s разд.3 стл.2 стр.1</t>
  </si>
  <si>
    <t>Ф.k8s разд.3 стл.20 стр.2&lt;=Ф.k8s разд.3 стл.20 стр.1</t>
  </si>
  <si>
    <t>Ф.k8s разд.3 стл.21 стр.2&lt;=Ф.k8s разд.3 стл.21 стр.1</t>
  </si>
  <si>
    <t>Ф.k8s разд.3 стл.22 стр.2&lt;=Ф.k8s разд.3 стл.22 стр.1</t>
  </si>
  <si>
    <t>Ф.k8s разд.3 стл.23 стр.2&lt;=Ф.k8s разд.3 стл.23 стр.1</t>
  </si>
  <si>
    <t>Ф.k8s разд.3 стл.24 стр.2&lt;=Ф.k8s разд.3 стл.24 стр.1</t>
  </si>
  <si>
    <t>Ф.k8s разд.3 стл.25 стр.2&lt;=Ф.k8s разд.3 стл.25 стр.1</t>
  </si>
  <si>
    <t>Ф.k8s разд.3 стл.26 стр.2&lt;=Ф.k8s разд.3 стл.26 стр.1</t>
  </si>
  <si>
    <t>Ф.k8s разд.3 стл.27 стр.2&lt;=Ф.k8s разд.3 стл.27 стр.1</t>
  </si>
  <si>
    <t>Ф.k8s разд.3 стл.28 стр.2&lt;=Ф.k8s разд.3 стл.28 стр.1</t>
  </si>
  <si>
    <t>Ф.k8s разд.3 стл.29 стр.2&lt;=Ф.k8s разд.3 стл.29 стр.1</t>
  </si>
  <si>
    <t>Ф.k8s разд.3 стл.3 стр.2&lt;=Ф.k8s разд.3 стл.3 стр.1</t>
  </si>
  <si>
    <t>Ф.k8s разд.3 стл.30 стр.2&lt;=Ф.k8s разд.3 стл.30 стр.1</t>
  </si>
  <si>
    <t>Ф.k8s разд.3 стл.31 стр.2&lt;=Ф.k8s разд.3 стл.31 стр.1</t>
  </si>
  <si>
    <t>Ф.k8s разд.3 стл.32 стр.2&lt;=Ф.k8s разд.3 стл.32 стр.1</t>
  </si>
  <si>
    <t>Ф.k8s разд.3 стл.33 стр.2&lt;=Ф.k8s разд.3 стл.33 стр.1</t>
  </si>
  <si>
    <t>Ф.k8s разд.3 стл.34 стр.2&lt;=Ф.k8s разд.3 стл.34 стр.1</t>
  </si>
  <si>
    <t>Ф.k8s разд.3 стл.35 стр.2&lt;=Ф.k8s разд.3 стл.35 стр.1</t>
  </si>
  <si>
    <t>Ф.k8s разд.3 стл.36 стр.2&lt;=Ф.k8s разд.3 стл.36 стр.1</t>
  </si>
  <si>
    <t>Ф.k8s разд.3 стл.37 стр.2&lt;=Ф.k8s разд.3 стл.37 стр.1</t>
  </si>
  <si>
    <t>Ф.k8s разд.3 стл.38 стр.2&lt;=Ф.k8s разд.3 стл.38 стр.1</t>
  </si>
  <si>
    <t>Ф.k8s разд.3 стл.39 стр.2&lt;=Ф.k8s разд.3 стл.39 стр.1</t>
  </si>
  <si>
    <t>Ф.k8s разд.3 стл.4 стр.2&lt;=Ф.k8s разд.3 стл.4 стр.1</t>
  </si>
  <si>
    <t>Ф.k8s разд.3 стл.40 стр.2&lt;=Ф.k8s разд.3 стл.40 стр.1</t>
  </si>
  <si>
    <t>Ф.k8s разд.3 стл.41 стр.2&lt;=Ф.k8s разд.3 стл.41 стр.1</t>
  </si>
  <si>
    <t>Ф.k8s разд.3 стл.42 стр.2&lt;=Ф.k8s разд.3 стл.42 стр.1</t>
  </si>
  <si>
    <t>Ф.k8s разд.3 стл.5 стр.2&lt;=Ф.k8s разд.3 стл.5 стр.1</t>
  </si>
  <si>
    <t>Ф.k8s разд.3 стл.6 стр.2&lt;=Ф.k8s разд.3 стл.6 стр.1</t>
  </si>
  <si>
    <t>Ф.k8s разд.3 стл.7 стр.2&lt;=Ф.k8s разд.3 стл.7 стр.1</t>
  </si>
  <si>
    <t>Ф.k8s разд.3 стл.8 стр.2&lt;=Ф.k8s разд.3 стл.8 стр.1</t>
  </si>
  <si>
    <t>Ф.k8s разд.3 стл.9 стр.2&lt;=Ф.k8s разд.3 стл.9 стр.1</t>
  </si>
  <si>
    <t>479366</t>
  </si>
  <si>
    <t>Ф.k8s разд.1 стл.40 стр.1&lt;=Ф.k8s разд.1 стл.1 стр.1</t>
  </si>
  <si>
    <t>(r,g,w,s,v) k8 - разд.1 гр.40 д.б. меньше или равна гр.1 по всем строкам</t>
  </si>
  <si>
    <t>Ф.k8s разд.1 стл.40 стр.10&lt;=Ф.k8s разд.1 стл.1 стр.10</t>
  </si>
  <si>
    <t>Ф.k8s разд.1 стл.40 стр.11&lt;=Ф.k8s разд.1 стл.1 стр.11</t>
  </si>
  <si>
    <t>Ф.k8s разд.1 стл.40 стр.12&lt;=Ф.k8s разд.1 стл.1 стр.12</t>
  </si>
  <si>
    <t>Ф.k8s разд.1 стл.40 стр.13&lt;=Ф.k8s разд.1 стл.1 стр.13</t>
  </si>
  <si>
    <t>Ф.k8s разд.1 стл.40 стр.14&lt;=Ф.k8s разд.1 стл.1 стр.14</t>
  </si>
  <si>
    <t>Ф.k8s разд.1 стл.40 стр.15&lt;=Ф.k8s разд.1 стл.1 стр.15</t>
  </si>
  <si>
    <t>Ф.k8s разд.1 стл.40 стр.16&lt;=Ф.k8s разд.1 стл.1 стр.16</t>
  </si>
  <si>
    <t>Ф.k8s разд.1 стл.40 стр.17&lt;=Ф.k8s разд.1 стл.1 стр.17</t>
  </si>
  <si>
    <t>Ф.k8s разд.1 стл.40 стр.18&lt;=Ф.k8s разд.1 стл.1 стр.18</t>
  </si>
  <si>
    <t>Ф.k8s разд.1 стл.40 стр.19&lt;=Ф.k8s разд.1 стл.1 стр.19</t>
  </si>
  <si>
    <t>Ф.k8s разд.1 стл.40 стр.2&lt;=Ф.k8s разд.1 стл.1 стр.2</t>
  </si>
  <si>
    <t>Ф.k8s разд.1 стл.40 стр.20&lt;=Ф.k8s разд.1 стл.1 стр.20</t>
  </si>
  <si>
    <t>Ф.k8s разд.1 стл.40 стр.21&lt;=Ф.k8s разд.1 стл.1 стр.21</t>
  </si>
  <si>
    <t>Ф.k8s разд.1 стл.40 стр.22&lt;=Ф.k8s разд.1 стл.1 стр.22</t>
  </si>
  <si>
    <t>Ф.k8s разд.1 стл.40 стр.23&lt;=Ф.k8s разд.1 стл.1 стр.23</t>
  </si>
  <si>
    <t>Ф.k8s разд.1 стл.40 стр.24&lt;=Ф.k8s разд.1 стл.1 стр.24</t>
  </si>
  <si>
    <t>Ф.k8s разд.1 стл.40 стр.25&lt;=Ф.k8s разд.1 стл.1 стр.25</t>
  </si>
  <si>
    <t>Ф.k8s разд.1 стл.40 стр.26&lt;=Ф.k8s разд.1 стл.1 стр.26</t>
  </si>
  <si>
    <t>Ф.k8s разд.1 стл.40 стр.27&lt;=Ф.k8s разд.1 стл.1 стр.27</t>
  </si>
  <si>
    <t>Ф.k8s разд.1 стл.40 стр.28&lt;=Ф.k8s разд.1 стл.1 стр.28</t>
  </si>
  <si>
    <t>Ф.k8s разд.1 стл.40 стр.29&lt;=Ф.k8s разд.1 стл.1 стр.29</t>
  </si>
  <si>
    <t>Ф.k8s разд.1 стл.40 стр.3&lt;=Ф.k8s разд.1 стл.1 стр.3</t>
  </si>
  <si>
    <t>Ф.k8s разд.1 стл.40 стр.30&lt;=Ф.k8s разд.1 стл.1 стр.30</t>
  </si>
  <si>
    <t>Ф.k8s разд.1 стл.40 стр.31&lt;=Ф.k8s разд.1 стл.1 стр.31</t>
  </si>
  <si>
    <t>Ф.k8s разд.1 стл.40 стр.32&lt;=Ф.k8s разд.1 стл.1 стр.32</t>
  </si>
  <si>
    <t>Ф.k8s разд.1 стл.40 стр.33&lt;=Ф.k8s разд.1 стл.1 стр.33</t>
  </si>
  <si>
    <t>Ф.k8s разд.1 стл.40 стр.34&lt;=Ф.k8s разд.1 стл.1 стр.34</t>
  </si>
  <si>
    <t>Ф.k8s разд.1 стл.40 стр.35&lt;=Ф.k8s разд.1 стл.1 стр.35</t>
  </si>
  <si>
    <t>Ф.k8s разд.1 стл.40 стр.36&lt;=Ф.k8s разд.1 стл.1 стр.36</t>
  </si>
  <si>
    <t>Ф.k8s разд.1 стл.40 стр.37&lt;=Ф.k8s разд.1 стл.1 стр.37</t>
  </si>
  <si>
    <t>Ф.k8s разд.1 стл.40 стр.38&lt;=Ф.k8s разд.1 стл.1 стр.38</t>
  </si>
  <si>
    <t>Ф.k8s разд.1 стл.40 стр.4&lt;=Ф.k8s разд.1 стл.1 стр.4</t>
  </si>
  <si>
    <t>Ф.k8s разд.1 стл.40 стр.5&lt;=Ф.k8s разд.1 стл.1 стр.5</t>
  </si>
  <si>
    <t>Ф.k8s разд.1 стл.40 стр.6&lt;=Ф.k8s разд.1 стл.1 стр.6</t>
  </si>
  <si>
    <t>Ф.k8s разд.1 стл.40 стр.7&lt;=Ф.k8s разд.1 стл.1 стр.7</t>
  </si>
  <si>
    <t>Ф.k8s разд.1 стл.40 стр.8&lt;=Ф.k8s разд.1 стл.1 стр.8</t>
  </si>
  <si>
    <t>Ф.k8s разд.1 стл.40 стр.9&lt;=Ф.k8s разд.1 стл.1 стр.9</t>
  </si>
  <si>
    <t>479367</t>
  </si>
  <si>
    <t>Ф.k8s разд.2 стл.39 стр.1&lt;=Ф.k8s разд.2 стл.1 стр.1</t>
  </si>
  <si>
    <t xml:space="preserve">(r,g,w,s,v) k8 - разд.2  гр.39 д.б. меньше или равна гр.1 по всем строкам </t>
  </si>
  <si>
    <t>Ф.k8s разд.2 стл.39 стр.10&lt;=Ф.k8s разд.2 стл.1 стр.10</t>
  </si>
  <si>
    <t>Ф.k8s разд.2 стл.39 стр.11&lt;=Ф.k8s разд.2 стл.1 стр.11</t>
  </si>
  <si>
    <t>Ф.k8s разд.2 стл.39 стр.12&lt;=Ф.k8s разд.2 стл.1 стр.12</t>
  </si>
  <si>
    <t>Ф.k8s разд.2 стл.39 стр.13&lt;=Ф.k8s разд.2 стл.1 стр.13</t>
  </si>
  <si>
    <t>Ф.k8s разд.2 стл.39 стр.14&lt;=Ф.k8s разд.2 стл.1 стр.14</t>
  </si>
  <si>
    <t>Ф.k8s разд.2 стл.39 стр.15&lt;=Ф.k8s разд.2 стл.1 стр.15</t>
  </si>
  <si>
    <t>Ф.k8s разд.2 стл.39 стр.16&lt;=Ф.k8s разд.2 стл.1 стр.16</t>
  </si>
  <si>
    <t>Ф.k8s разд.2 стл.39 стр.17&lt;=Ф.k8s разд.2 стл.1 стр.17</t>
  </si>
  <si>
    <t>Ф.k8s разд.2 стл.39 стр.18&lt;=Ф.k8s разд.2 стл.1 стр.18</t>
  </si>
  <si>
    <t>Ф.k8s разд.2 стл.39 стр.19&lt;=Ф.k8s разд.2 стл.1 стр.19</t>
  </si>
  <si>
    <t>Ф.k8s разд.2 стл.39 стр.2&lt;=Ф.k8s разд.2 стл.1 стр.2</t>
  </si>
  <si>
    <t>Ф.k8s разд.2 стл.39 стр.20&lt;=Ф.k8s разд.2 стл.1 стр.20</t>
  </si>
  <si>
    <t>Ф.k8s разд.2 стл.39 стр.21&lt;=Ф.k8s разд.2 стл.1 стр.21</t>
  </si>
  <si>
    <t>Ф.k8s разд.2 стл.39 стр.22&lt;=Ф.k8s разд.2 стл.1 стр.22</t>
  </si>
  <si>
    <t>Ф.k8s разд.2 стл.39 стр.23&lt;=Ф.k8s разд.2 стл.1 стр.23</t>
  </si>
  <si>
    <t>Ф.k8s разд.2 стл.39 стр.24&lt;=Ф.k8s разд.2 стл.1 стр.24</t>
  </si>
  <si>
    <t>Ф.k8s разд.2 стл.39 стр.25&lt;=Ф.k8s разд.2 стл.1 стр.25</t>
  </si>
  <si>
    <t>Ф.k8s разд.2 стл.39 стр.26&lt;=Ф.k8s разд.2 стл.1 стр.26</t>
  </si>
  <si>
    <t>Ф.k8s разд.2 стл.39 стр.27&lt;=Ф.k8s разд.2 стл.1 стр.27</t>
  </si>
  <si>
    <t>Ф.k8s разд.2 стл.39 стр.28&lt;=Ф.k8s разд.2 стл.1 стр.28</t>
  </si>
  <si>
    <t>Ф.k8s разд.2 стл.39 стр.29&lt;=Ф.k8s разд.2 стл.1 стр.29</t>
  </si>
  <si>
    <t>Ф.k8s разд.2 стл.39 стр.3&lt;=Ф.k8s разд.2 стл.1 стр.3</t>
  </si>
  <si>
    <t>Ф.k8s разд.2 стл.39 стр.30&lt;=Ф.k8s разд.2 стл.1 стр.30</t>
  </si>
  <si>
    <t>Ф.k8s разд.2 стл.39 стр.31&lt;=Ф.k8s разд.2 стл.1 стр.31</t>
  </si>
  <si>
    <t>Ф.k8s разд.2 стл.39 стр.32&lt;=Ф.k8s разд.2 стл.1 стр.32</t>
  </si>
  <si>
    <t>Ф.k8s разд.2 стл.39 стр.33&lt;=Ф.k8s разд.2 стл.1 стр.33</t>
  </si>
  <si>
    <t>Ф.k8s разд.2 стл.39 стр.34&lt;=Ф.k8s разд.2 стл.1 стр.34</t>
  </si>
  <si>
    <t>Ф.k8s разд.2 стл.39 стр.35&lt;=Ф.k8s разд.2 стл.1 стр.35</t>
  </si>
  <si>
    <t>Ф.k8s разд.2 стл.39 стр.36&lt;=Ф.k8s разд.2 стл.1 стр.36</t>
  </si>
  <si>
    <t>Ф.k8s разд.2 стл.39 стр.37&lt;=Ф.k8s разд.2 стл.1 стр.37</t>
  </si>
  <si>
    <t>Ф.k8s разд.2 стл.39 стр.38&lt;=Ф.k8s разд.2 стл.1 стр.38</t>
  </si>
  <si>
    <t>Ф.k8s разд.2 стл.39 стр.4&lt;=Ф.k8s разд.2 стл.1 стр.4</t>
  </si>
  <si>
    <t>Ф.k8s разд.2 стл.39 стр.5&lt;=Ф.k8s разд.2 стл.1 стр.5</t>
  </si>
  <si>
    <t>Ф.k8s разд.2 стл.39 стр.6&lt;=Ф.k8s разд.2 стл.1 стр.6</t>
  </si>
  <si>
    <t>Ф.k8s разд.2 стл.39 стр.7&lt;=Ф.k8s разд.2 стл.1 стр.7</t>
  </si>
  <si>
    <t>Ф.k8s разд.2 стл.39 стр.8&lt;=Ф.k8s разд.2 стл.1 стр.8</t>
  </si>
  <si>
    <t>Ф.k8s разд.2 стл.39 стр.9&lt;=Ф.k8s разд.2 стл.1 стр.9</t>
  </si>
  <si>
    <t>479368</t>
  </si>
  <si>
    <t>Ф.k8s разд.1 стл.40 стр.1&lt;=Ф.k8s разд.3 стл.40 стр.1</t>
  </si>
  <si>
    <t>(r,g,w,s,v) k8 - разд.1 гр.40 д.б. меньше или равна разд. 3 гр.40 по строке 1</t>
  </si>
  <si>
    <t>479369</t>
  </si>
  <si>
    <t>Ф.k8s разд.3 стл.39 стр.1&lt;=Ф.k8s разд.3 сумма стл.27-28 стр.1+Ф.k8s разд.3 сумма стл.30-33 стр.1</t>
  </si>
  <si>
    <t>(r,g,w,s,v) k8 - разд.3 гр.39 д.б. равна сумме гр.27-28, 30-33 по строкам 1-5</t>
  </si>
  <si>
    <t>Ф.k8s разд.3 стл.39 стр.2&lt;=Ф.k8s разд.3 сумма стл.27-28 стр.2+Ф.k8s разд.3 сумма стл.30-33 стр.2</t>
  </si>
  <si>
    <t>Ф.k8s разд.3 стл.39 стр.3&lt;=Ф.k8s разд.3 сумма стл.27-28 стр.3+Ф.k8s разд.3 сумма стл.30-33 стр.3</t>
  </si>
  <si>
    <t>Ф.k8s разд.3 стл.39 стр.4&lt;=Ф.k8s разд.3 сумма стл.27-28 стр.4+Ф.k8s разд.3 сумма стл.30-33 стр.4</t>
  </si>
  <si>
    <t>Ф.k8s разд.3 стл.39 стр.5&lt;=Ф.k8s разд.3 сумма стл.27-28 стр.5+Ф.k8s разд.3 сумма стл.30-33 стр.5</t>
  </si>
  <si>
    <t>479370</t>
  </si>
  <si>
    <t>Ф.k8s разд.2 стл.1 стр.1=Ф.k8s разд.2 сумма стл.8-11 стр.1</t>
  </si>
  <si>
    <t>(r,g,w,s,v) k8 - разд.2 гр.1 д.б. равна сумме гр. 8-11 по всем строкам</t>
  </si>
  <si>
    <t>Ф.k8s разд.2 стл.1 стр.10=Ф.k8s разд.2 сумма стл.8-11 стр.10</t>
  </si>
  <si>
    <t>Ф.k8s разд.2 стл.1 стр.11=Ф.k8s разд.2 сумма стл.8-11 стр.11</t>
  </si>
  <si>
    <t>Ф.k8s разд.2 стл.1 стр.12=Ф.k8s разд.2 сумма стл.8-11 стр.12</t>
  </si>
  <si>
    <t>Ф.k8s разд.2 стл.1 стр.13=Ф.k8s разд.2 сумма стл.8-11 стр.13</t>
  </si>
  <si>
    <t>Ф.k8s разд.2 стл.1 стр.14=Ф.k8s разд.2 сумма стл.8-11 стр.14</t>
  </si>
  <si>
    <t>Ф.k8s разд.2 стл.1 стр.15=Ф.k8s разд.2 сумма стл.8-11 стр.15</t>
  </si>
  <si>
    <t>Ф.k8s разд.2 стл.1 стр.16=Ф.k8s разд.2 сумма стл.8-11 стр.16</t>
  </si>
  <si>
    <t>Ф.k8s разд.2 стл.1 стр.17=Ф.k8s разд.2 сумма стл.8-11 стр.17</t>
  </si>
  <si>
    <t>Ф.k8s разд.2 стл.1 стр.18=Ф.k8s разд.2 сумма стл.8-11 стр.18</t>
  </si>
  <si>
    <t>Ф.k8s разд.2 стл.1 стр.19=Ф.k8s разд.2 сумма стл.8-11 стр.19</t>
  </si>
  <si>
    <t>Ф.k8s разд.2 стл.1 стр.2=Ф.k8s разд.2 сумма стл.8-11 стр.2</t>
  </si>
  <si>
    <t>Ф.k8s разд.2 стл.1 стр.20=Ф.k8s разд.2 сумма стл.8-11 стр.20</t>
  </si>
  <si>
    <t>Ф.k8s разд.2 стл.1 стр.21=Ф.k8s разд.2 сумма стл.8-11 стр.21</t>
  </si>
  <si>
    <t>Ф.k8s разд.2 стл.1 стр.22=Ф.k8s разд.2 сумма стл.8-11 стр.22</t>
  </si>
  <si>
    <t>Ф.k8s разд.2 стл.1 стр.23=Ф.k8s разд.2 сумма стл.8-11 стр.23</t>
  </si>
  <si>
    <t>Ф.k8s разд.2 стл.1 стр.24=Ф.k8s разд.2 сумма стл.8-11 стр.24</t>
  </si>
  <si>
    <t>Ф.k8s разд.2 стл.1 стр.25=Ф.k8s разд.2 сумма стл.8-11 стр.25</t>
  </si>
  <si>
    <t>Ф.k8s разд.2 стл.1 стр.26=Ф.k8s разд.2 сумма стл.8-11 стр.26</t>
  </si>
  <si>
    <t>Ф.k8s разд.2 стл.1 стр.27=Ф.k8s разд.2 сумма стл.8-11 стр.27</t>
  </si>
  <si>
    <t>Ф.k8s разд.2 стл.1 стр.28=Ф.k8s разд.2 сумма стл.8-11 стр.28</t>
  </si>
  <si>
    <t>Ф.k8s разд.2 стл.1 стр.29=Ф.k8s разд.2 сумма стл.8-11 стр.29</t>
  </si>
  <si>
    <t>Ф.k8s разд.2 стл.1 стр.3=Ф.k8s разд.2 сумма стл.8-11 стр.3</t>
  </si>
  <si>
    <t>Ф.k8s разд.2 стл.1 стр.30=Ф.k8s разд.2 сумма стл.8-11 стр.30</t>
  </si>
  <si>
    <t>Ф.k8s разд.2 стл.1 стр.31=Ф.k8s разд.2 сумма стл.8-11 стр.31</t>
  </si>
  <si>
    <t>Ф.k8s разд.2 стл.1 стр.32=Ф.k8s разд.2 сумма стл.8-11 стр.32</t>
  </si>
  <si>
    <t>Ф.k8s разд.2 стл.1 стр.33=Ф.k8s разд.2 сумма стл.8-11 стр.33</t>
  </si>
  <si>
    <t>Ф.k8s разд.2 стл.1 стр.34=Ф.k8s разд.2 сумма стл.8-11 стр.34</t>
  </si>
  <si>
    <t>Ф.k8s разд.2 стл.1 стр.35=Ф.k8s разд.2 сумма стл.8-11 стр.35</t>
  </si>
  <si>
    <t>Ф.k8s разд.2 стл.1 стр.36=Ф.k8s разд.2 сумма стл.8-11 стр.36</t>
  </si>
  <si>
    <t>Ф.k8s разд.2 стл.1 стр.37=Ф.k8s разд.2 сумма стл.8-11 стр.37</t>
  </si>
  <si>
    <t>Ф.k8s разд.2 стл.1 стр.38=Ф.k8s разд.2 сумма стл.8-11 стр.38</t>
  </si>
  <si>
    <t>Ф.k8s разд.2 стл.1 стр.4=Ф.k8s разд.2 сумма стл.8-11 стр.4</t>
  </si>
  <si>
    <t>Ф.k8s разд.2 стл.1 стр.5=Ф.k8s разд.2 сумма стл.8-11 стр.5</t>
  </si>
  <si>
    <t>Ф.k8s разд.2 стл.1 стр.6=Ф.k8s разд.2 сумма стл.8-11 стр.6</t>
  </si>
  <si>
    <t>Ф.k8s разд.2 стл.1 стр.7=Ф.k8s разд.2 сумма стл.8-11 стр.7</t>
  </si>
  <si>
    <t>Ф.k8s разд.2 стл.1 стр.8=Ф.k8s разд.2 сумма стл.8-11 стр.8</t>
  </si>
  <si>
    <t>Ф.k8s разд.2 стл.1 стр.9=Ф.k8s разд.2 сумма стл.8-11 стр.9</t>
  </si>
  <si>
    <t>479371</t>
  </si>
  <si>
    <t>(r,g,w,s,v) k8 - разд.1 гр.1 д.б. больше или равна гр. 40 по всем строкам</t>
  </si>
  <si>
    <t>479372</t>
  </si>
  <si>
    <t>Ф.k8s разд.3 стл.1 стр.3&lt;=Ф.k8s разд.3 стл.1 стр.1</t>
  </si>
  <si>
    <t>(r,g,w,s,v) k8 - разд.3 стр.3 д.б. меньше или равна стр.1 для всех граф</t>
  </si>
  <si>
    <t>Ф.k8s разд.3 стл.10 стр.3&lt;=Ф.k8s разд.3 стл.10 стр.1</t>
  </si>
  <si>
    <t>Ф.k8s разд.3 стл.11 стр.3&lt;=Ф.k8s разд.3 стл.11 стр.1</t>
  </si>
  <si>
    <t>Ф.k8s разд.3 стл.12 стр.3&lt;=Ф.k8s разд.3 стл.12 стр.1</t>
  </si>
  <si>
    <t>Ф.k8s разд.3 стл.13 стр.3&lt;=Ф.k8s разд.3 стл.13 стр.1</t>
  </si>
  <si>
    <t>Ф.k8s разд.3 стл.14 стр.3&lt;=Ф.k8s разд.3 стл.14 стр.1</t>
  </si>
  <si>
    <t>Ф.k8s разд.3 стл.15 стр.3&lt;=Ф.k8s разд.3 стл.15 стр.1</t>
  </si>
  <si>
    <t>Ф.k8s разд.3 стл.16 стр.3&lt;=Ф.k8s разд.3 стл.16 стр.1</t>
  </si>
  <si>
    <t>Ф.k8s разд.3 стл.17 стр.3&lt;=Ф.k8s разд.3 стл.17 стр.1</t>
  </si>
  <si>
    <t>Ф.k8s разд.3 стл.18 стр.3&lt;=Ф.k8s разд.3 стл.18 стр.1</t>
  </si>
  <si>
    <t>Ф.k8s разд.3 стл.19 стр.3&lt;=Ф.k8s разд.3 стл.19 стр.1</t>
  </si>
  <si>
    <t>Ф.k8s разд.3 стл.2 стр.3&lt;=Ф.k8s разд.3 стл.2 стр.1</t>
  </si>
  <si>
    <t>Ф.k8s разд.3 стл.20 стр.3&lt;=Ф.k8s разд.3 стл.20 стр.1</t>
  </si>
  <si>
    <t>Ф.k8s разд.3 стл.21 стр.3&lt;=Ф.k8s разд.3 стл.21 стр.1</t>
  </si>
  <si>
    <t>Ф.k8s разд.3 стл.22 стр.3&lt;=Ф.k8s разд.3 стл.22 стр.1</t>
  </si>
  <si>
    <t>Ф.k8s разд.3 стл.23 стр.3&lt;=Ф.k8s разд.3 стл.23 стр.1</t>
  </si>
  <si>
    <t>Ф.k8s разд.3 стл.24 стр.3&lt;=Ф.k8s разд.3 стл.24 стр.1</t>
  </si>
  <si>
    <t>Ф.k8s разд.3 стл.25 стр.3&lt;=Ф.k8s разд.3 стл.25 стр.1</t>
  </si>
  <si>
    <t>Ф.k8s разд.3 стл.26 стр.3&lt;=Ф.k8s разд.3 стл.26 стр.1</t>
  </si>
  <si>
    <t>Ф.k8s разд.3 стл.27 стр.3&lt;=Ф.k8s разд.3 стл.27 стр.1</t>
  </si>
  <si>
    <t>Ф.k8s разд.3 стл.28 стр.3&lt;=Ф.k8s разд.3 стл.28 стр.1</t>
  </si>
  <si>
    <t>Ф.k8s разд.3 стл.29 стр.3&lt;=Ф.k8s разд.3 стл.29 стр.1</t>
  </si>
  <si>
    <t>Ф.k8s разд.3 стл.3 стр.3&lt;=Ф.k8s разд.3 стл.3 стр.1</t>
  </si>
  <si>
    <t>Ф.k8s разд.3 стл.30 стр.3&lt;=Ф.k8s разд.3 стл.30 стр.1</t>
  </si>
  <si>
    <t>Ф.k8s разд.3 стл.31 стр.3&lt;=Ф.k8s разд.3 стл.31 стр.1</t>
  </si>
  <si>
    <t>Ф.k8s разд.3 стл.32 стр.3&lt;=Ф.k8s разд.3 стл.32 стр.1</t>
  </si>
  <si>
    <t>Ф.k8s разд.3 стл.33 стр.3&lt;=Ф.k8s разд.3 стл.33 стр.1</t>
  </si>
  <si>
    <t>Ф.k8s разд.3 стл.34 стр.3&lt;=Ф.k8s разд.3 стл.34 стр.1</t>
  </si>
  <si>
    <t>Ф.k8s разд.3 стл.35 стр.3&lt;=Ф.k8s разд.3 стл.35 стр.1</t>
  </si>
  <si>
    <t>Ф.k8s разд.3 стл.36 стр.3&lt;=Ф.k8s разд.3 стл.36 стр.1</t>
  </si>
  <si>
    <t>Ф.k8s разд.3 стл.37 стр.3&lt;=Ф.k8s разд.3 стл.37 стр.1</t>
  </si>
  <si>
    <t>Ф.k8s разд.3 стл.38 стр.3&lt;=Ф.k8s разд.3 стл.38 стр.1</t>
  </si>
  <si>
    <t>Ф.k8s разд.3 стл.39 стр.3&lt;=Ф.k8s разд.3 стл.39 стр.1</t>
  </si>
  <si>
    <t>Ф.k8s разд.3 стл.4 стр.3&lt;=Ф.k8s разд.3 стл.4 стр.1</t>
  </si>
  <si>
    <t>Ф.k8s разд.3 стл.40 стр.3&lt;=Ф.k8s разд.3 стл.40 стр.1</t>
  </si>
  <si>
    <t>Ф.k8s разд.3 стл.41 стр.3&lt;=Ф.k8s разд.3 стл.41 стр.1</t>
  </si>
  <si>
    <t>Ф.k8s разд.3 стл.42 стр.3&lt;=Ф.k8s разд.3 стл.42 стр.1</t>
  </si>
  <si>
    <t>Ф.k8s разд.3 стл.5 стр.3&lt;=Ф.k8s разд.3 стл.5 стр.1</t>
  </si>
  <si>
    <t>Ф.k8s разд.3 стл.6 стр.3&lt;=Ф.k8s разд.3 стл.6 стр.1</t>
  </si>
  <si>
    <t>Ф.k8s разд.3 стл.7 стр.3&lt;=Ф.k8s разд.3 стл.7 стр.1</t>
  </si>
  <si>
    <t>Ф.k8s разд.3 стл.8 стр.3&lt;=Ф.k8s разд.3 стл.8 стр.1</t>
  </si>
  <si>
    <t>Ф.k8s разд.3 стл.9 стр.3&lt;=Ф.k8s разд.3 стл.9 стр.1</t>
  </si>
  <si>
    <t>479373</t>
  </si>
  <si>
    <t>Ф.k8s разд.1 стл.1 стр.14=0</t>
  </si>
  <si>
    <t>(r,g,w,s,v) k8 - разд.1 стр.14 подтвердить копией приговора.</t>
  </si>
  <si>
    <t>Ф.k8s разд.1 стл.10 стр.14=0</t>
  </si>
  <si>
    <t>Ф.k8s разд.1 стл.11 стр.14=0</t>
  </si>
  <si>
    <t>Ф.k8s разд.1 стл.12 стр.14=0</t>
  </si>
  <si>
    <t>Ф.k8s разд.1 стл.13 стр.14=0</t>
  </si>
  <si>
    <t>Ф.k8s разд.1 стл.14 стр.14=0</t>
  </si>
  <si>
    <t>Ф.k8s разд.1 стл.15 стр.14=0</t>
  </si>
  <si>
    <t>Ф.k8s разд.1 стл.16 стр.14=0</t>
  </si>
  <si>
    <t>Ф.k8s разд.1 стл.17 стр.14=0</t>
  </si>
  <si>
    <t>Ф.k8s разд.1 стл.18 стр.14=0</t>
  </si>
  <si>
    <t>Ф.k8s разд.1 стл.19 стр.14=0</t>
  </si>
  <si>
    <t>Ф.k8s разд.1 стл.2 стр.14=0</t>
  </si>
  <si>
    <t>Ф.k8s разд.1 стл.20 стр.14=0</t>
  </si>
  <si>
    <t>Ф.k8s разд.1 стл.21 стр.14=0</t>
  </si>
  <si>
    <t>Ф.k8s разд.1 стл.22 стр.14=0</t>
  </si>
  <si>
    <t>Ф.k8s разд.1 стл.23 стр.14=0</t>
  </si>
  <si>
    <t>Ф.k8s разд.1 стл.24 стр.14=0</t>
  </si>
  <si>
    <t>Ф.k8s разд.1 стл.25 стр.14=0</t>
  </si>
  <si>
    <t>Ф.k8s разд.1 стл.26 стр.14=0</t>
  </si>
  <si>
    <t>Ф.k8s разд.1 стл.27 стр.14=0</t>
  </si>
  <si>
    <t>Ф.k8s разд.1 стл.28 стр.14=0</t>
  </si>
  <si>
    <t>Ф.k8s разд.1 стл.29 стр.14=0</t>
  </si>
  <si>
    <t>Ф.k8s разд.1 стл.3 стр.14=0</t>
  </si>
  <si>
    <t>Ф.k8s разд.1 стл.30 стр.14=0</t>
  </si>
  <si>
    <t>Ф.k8s разд.1 стл.31 стр.14=0</t>
  </si>
  <si>
    <t>Ф.k8s разд.1 стл.32 стр.14=0</t>
  </si>
  <si>
    <t>Ф.k8s разд.1 стл.33 стр.14=0</t>
  </si>
  <si>
    <t>Ф.k8s разд.1 стл.34 стр.14=0</t>
  </si>
  <si>
    <t>Ф.k8s разд.1 стл.35 стр.14=0</t>
  </si>
  <si>
    <t>Ф.k8s разд.1 стл.36 стр.14=0</t>
  </si>
  <si>
    <t>Ф.k8s разд.1 стл.37 стр.14=0</t>
  </si>
  <si>
    <t>Ф.k8s разд.1 стл.38 стр.14=0</t>
  </si>
  <si>
    <t>Ф.k8s разд.1 стл.39 стр.14=0</t>
  </si>
  <si>
    <t>Ф.k8s разд.1 стл.4 стр.14=0</t>
  </si>
  <si>
    <t>Ф.k8s разд.1 стл.40 стр.14=0</t>
  </si>
  <si>
    <t>Ф.k8s разд.1 стл.41 стр.14=0</t>
  </si>
  <si>
    <t>Ф.k8s разд.1 стл.42 стр.14=0</t>
  </si>
  <si>
    <t>Ф.k8s разд.1 стл.5 стр.14=0</t>
  </si>
  <si>
    <t>Ф.k8s разд.1 стл.6 стр.14=0</t>
  </si>
  <si>
    <t>Ф.k8s разд.1 стл.7 стр.14=0</t>
  </si>
  <si>
    <t>Ф.k8s разд.1 стл.8 стр.14=0</t>
  </si>
  <si>
    <t>Ф.k8s разд.1 стл.9 стр.14=0</t>
  </si>
  <si>
    <t>479374</t>
  </si>
  <si>
    <t>Ф.k8s разд.2 стл.1 стр.1&gt;=Ф.k8s разд.2 стл.1 сумма стр.34-35</t>
  </si>
  <si>
    <t>(r,g,w,s,v) k8 -разд.2 стр.1  д.б.  больше или равна сумме строк 34-35 по всем графам</t>
  </si>
  <si>
    <t>Ф.k8s разд.2 стл.10 стр.1&gt;=Ф.k8s разд.2 стл.10 сумма стр.34-35</t>
  </si>
  <si>
    <t>Ф.k8s разд.2 стл.11 стр.1&gt;=Ф.k8s разд.2 стл.11 сумма стр.34-35</t>
  </si>
  <si>
    <t>Ф.k8s разд.2 стл.12 стр.1&gt;=Ф.k8s разд.2 стл.12 сумма стр.34-35</t>
  </si>
  <si>
    <t>Ф.k8s разд.2 стл.13 стр.1&gt;=Ф.k8s разд.2 стл.13 сумма стр.34-35</t>
  </si>
  <si>
    <t>Ф.k8s разд.2 стл.14 стр.1&gt;=Ф.k8s разд.2 стл.14 сумма стр.34-35</t>
  </si>
  <si>
    <t>Ф.k8s разд.2 стл.15 стр.1&gt;=Ф.k8s разд.2 стл.15 сумма стр.34-35</t>
  </si>
  <si>
    <t>Ф.k8s разд.2 стл.16 стр.1&gt;=Ф.k8s разд.2 стл.16 сумма стр.34-35</t>
  </si>
  <si>
    <t>Ф.k8s разд.2 стл.17 стр.1&gt;=Ф.k8s разд.2 стл.17 сумма стр.34-35</t>
  </si>
  <si>
    <t>Ф.k8s разд.2 стл.18 стр.1&gt;=Ф.k8s разд.2 стл.18 сумма стр.34-35</t>
  </si>
  <si>
    <t>Ф.k8s разд.2 стл.19 стр.1&gt;=Ф.k8s разд.2 стл.19 сумма стр.34-35</t>
  </si>
  <si>
    <t>Ф.k8s разд.2 стл.2 стр.1&gt;=Ф.k8s разд.2 стл.2 сумма стр.34-35</t>
  </si>
  <si>
    <t>Ф.k8s разд.2 стл.20 стр.1&gt;=Ф.k8s разд.2 стл.20 сумма стр.34-35</t>
  </si>
  <si>
    <t>Ф.k8s разд.2 стл.21 стр.1&gt;=Ф.k8s разд.2 стл.21 сумма стр.34-35</t>
  </si>
  <si>
    <t>Ф.k8s разд.2 стл.22 стр.1&gt;=Ф.k8s разд.2 стл.22 сумма стр.34-35</t>
  </si>
  <si>
    <t>Ф.k8s разд.2 стл.23 стр.1&gt;=Ф.k8s разд.2 стл.23 сумма стр.34-35</t>
  </si>
  <si>
    <t>Ф.k8s разд.2 стл.24 стр.1&gt;=Ф.k8s разд.2 стл.24 сумма стр.34-35</t>
  </si>
  <si>
    <t>Ф.k8s разд.2 стл.25 стр.1&gt;=Ф.k8s разд.2 стл.25 сумма стр.34-35</t>
  </si>
  <si>
    <t>Ф.k8s разд.2 стл.26 стр.1&gt;=Ф.k8s разд.2 стл.26 сумма стр.34-35</t>
  </si>
  <si>
    <t>Ф.k8s разд.2 стл.27 стр.1&gt;=Ф.k8s разд.2 стл.27 сумма стр.34-35</t>
  </si>
  <si>
    <t>Ф.k8s разд.2 стл.28 стр.1&gt;=Ф.k8s разд.2 стл.28 сумма стр.34-35</t>
  </si>
  <si>
    <t>Ф.k8s разд.2 стл.29 стр.1&gt;=Ф.k8s разд.2 стл.29 сумма стр.34-35</t>
  </si>
  <si>
    <t>Ф.k8s разд.2 стл.3 стр.1&gt;=Ф.k8s разд.2 стл.3 сумма стр.34-35</t>
  </si>
  <si>
    <t>Ф.k8s разд.2 стл.30 стр.1&gt;=Ф.k8s разд.2 стл.30 сумма стр.34-35</t>
  </si>
  <si>
    <t>Ф.k8s разд.2 стл.31 стр.1&gt;=Ф.k8s разд.2 стл.31 сумма стр.34-35</t>
  </si>
  <si>
    <t>Ф.k8s разд.2 стл.32 стр.1&gt;=Ф.k8s разд.2 стл.32 сумма стр.34-35</t>
  </si>
  <si>
    <t>Ф.k8s разд.2 стл.33 стр.1&gt;=Ф.k8s разд.2 стл.33 сумма стр.34-35</t>
  </si>
  <si>
    <t>Ф.k8s разд.2 стл.34 стр.1&gt;=Ф.k8s разд.2 стл.34 сумма стр.34-35</t>
  </si>
  <si>
    <t>Ф.k8s разд.2 стл.35 стр.1&gt;=Ф.k8s разд.2 стл.35 сумма стр.34-35</t>
  </si>
  <si>
    <t>Ф.k8s разд.2 стл.36 стр.1&gt;=Ф.k8s разд.2 стл.36 сумма стр.34-35</t>
  </si>
  <si>
    <t>Ф.k8s разд.2 стл.37 стр.1&gt;=Ф.k8s разд.2 стл.37 сумма стр.34-35</t>
  </si>
  <si>
    <t>Ф.k8s разд.2 стл.38 стр.1&gt;=Ф.k8s разд.2 стл.38 сумма стр.34-35</t>
  </si>
  <si>
    <t>Ф.k8s разд.2 стл.39 стр.1&gt;=Ф.k8s разд.2 стл.39 сумма стр.34-35</t>
  </si>
  <si>
    <t>Ф.k8s разд.2 стл.4 стр.1&gt;=Ф.k8s разд.2 стл.4 сумма стр.34-35</t>
  </si>
  <si>
    <t>Ф.k8s разд.2 стл.40 стр.1&gt;=Ф.k8s разд.2 стл.40 сумма стр.34-35</t>
  </si>
  <si>
    <t>Ф.k8s разд.2 стл.5 стр.1&gt;=Ф.k8s разд.2 стл.5 сумма стр.34-35</t>
  </si>
  <si>
    <t>Ф.k8s разд.2 стл.6 стр.1&gt;=Ф.k8s разд.2 стл.6 сумма стр.34-35</t>
  </si>
  <si>
    <t>Ф.k8s разд.2 стл.7 стр.1&gt;=Ф.k8s разд.2 стл.7 сумма стр.34-35</t>
  </si>
  <si>
    <t>Ф.k8s разд.2 стл.8 стр.1&gt;=Ф.k8s разд.2 стл.8 сумма стр.34-35</t>
  </si>
  <si>
    <t>Ф.k8s разд.2 стл.9 стр.1&gt;=Ф.k8s разд.2 стл.9 сумма стр.34-35</t>
  </si>
  <si>
    <t>479376</t>
  </si>
  <si>
    <t>Ф.k8s разд.1 стл.12 стр.1=0</t>
  </si>
  <si>
    <t>(r,g,w,s,v) k8 - разд.1 гр. 12 - Пожизненное лишение свободы - подтвердить копией приговора</t>
  </si>
  <si>
    <t>Ф.k8s разд.1 стл.12 стр.10=0</t>
  </si>
  <si>
    <t>Ф.k8s разд.1 стл.12 стр.11=0</t>
  </si>
  <si>
    <t>Ф.k8s разд.1 стл.12 стр.12=0</t>
  </si>
  <si>
    <t>Ф.k8s разд.1 стл.12 стр.13=0</t>
  </si>
  <si>
    <t>Ф.k8s разд.1 стл.12 стр.15=0</t>
  </si>
  <si>
    <t>Ф.k8s разд.1 стл.12 стр.16=0</t>
  </si>
  <si>
    <t>Ф.k8s разд.1 стл.12 стр.17=0</t>
  </si>
  <si>
    <t>Ф.k8s разд.1 стл.12 стр.18=0</t>
  </si>
  <si>
    <t>Ф.k8s разд.1 стл.12 стр.19=0</t>
  </si>
  <si>
    <t>Ф.k8s разд.1 стл.12 стр.2=0</t>
  </si>
  <si>
    <t>Ф.k8s разд.1 стл.12 стр.20=0</t>
  </si>
  <si>
    <t>Ф.k8s разд.1 стл.12 стр.21=0</t>
  </si>
  <si>
    <t>Ф.k8s разд.1 стл.12 стр.22=0</t>
  </si>
  <si>
    <t>Ф.k8s разд.1 стл.12 стр.23=0</t>
  </si>
  <si>
    <t>Ф.k8s разд.1 стл.12 стр.24=0</t>
  </si>
  <si>
    <t>Ф.k8s разд.1 стл.12 стр.25=0</t>
  </si>
  <si>
    <t>Ф.k8s разд.1 стл.12 стр.26=0</t>
  </si>
  <si>
    <t>Ф.k8s разд.1 стл.12 стр.27=0</t>
  </si>
  <si>
    <t>Ф.k8s разд.1 стл.12 стр.28=0</t>
  </si>
  <si>
    <t>Ф.k8s разд.1 стл.12 стр.29=0</t>
  </si>
  <si>
    <t>Ф.k8s разд.1 стл.12 стр.3=0</t>
  </si>
  <si>
    <t>Ф.k8s разд.1 стл.12 стр.30=0</t>
  </si>
  <si>
    <t>Ф.k8s разд.1 стл.12 стр.31=0</t>
  </si>
  <si>
    <t>Ф.k8s разд.1 стл.12 стр.32=0</t>
  </si>
  <si>
    <t>Ф.k8s разд.1 стл.12 стр.33=0</t>
  </si>
  <si>
    <t>Ф.k8s разд.1 стл.12 стр.34=0</t>
  </si>
  <si>
    <t>Ф.k8s разд.1 стл.12 стр.35=0</t>
  </si>
  <si>
    <t>Ф.k8s разд.1 стл.12 стр.36=0</t>
  </si>
  <si>
    <t>Ф.k8s разд.1 стл.12 стр.37=0</t>
  </si>
  <si>
    <t>Ф.k8s разд.1 стл.12 стр.38=0</t>
  </si>
  <si>
    <t>Ф.k8s разд.1 стл.12 стр.4=0</t>
  </si>
  <si>
    <t>Ф.k8s разд.1 стл.12 стр.5=0</t>
  </si>
  <si>
    <t>Ф.k8s разд.1 стл.12 стр.6=0</t>
  </si>
  <si>
    <t>Ф.k8s разд.1 стл.12 стр.7=0</t>
  </si>
  <si>
    <t>Ф.k8s разд.1 стл.12 стр.8=0</t>
  </si>
  <si>
    <t>Ф.k8s разд.1 стл.12 стр.9=0</t>
  </si>
  <si>
    <t>479377</t>
  </si>
  <si>
    <t>Ф.k8s разд.1 стл.38 стр.1&gt;=Ф.k8s разд.2 стл.36 стр.1</t>
  </si>
  <si>
    <t>(r,g,w,s,v) k8 - разд.2 гр.36 д.б. меньше или равна разд. 1 гр.38 по строкам 1-33</t>
  </si>
  <si>
    <t>Ф.k8s разд.1 стл.38 стр.10&gt;=Ф.k8s разд.2 стл.36 стр.10</t>
  </si>
  <si>
    <t>Ф.k8s разд.1 стл.38 стр.11&gt;=Ф.k8s разд.2 стл.36 стр.11</t>
  </si>
  <si>
    <t>Ф.k8s разд.1 стл.38 стр.12&gt;=Ф.k8s разд.2 стл.36 стр.12</t>
  </si>
  <si>
    <t>Ф.k8s разд.1 стл.38 стр.13&gt;=Ф.k8s разд.2 стл.36 стр.13</t>
  </si>
  <si>
    <t>Ф.k8s разд.1 стл.38 стр.14&gt;=Ф.k8s разд.2 стл.36 стр.14</t>
  </si>
  <si>
    <t>Ф.k8s разд.1 стл.38 стр.15&gt;=Ф.k8s разд.2 стл.36 стр.15</t>
  </si>
  <si>
    <t>Ф.k8s разд.1 стл.38 стр.16&gt;=Ф.k8s разд.2 стл.36 стр.16</t>
  </si>
  <si>
    <t>Ф.k8s разд.1 стл.38 стр.17&gt;=Ф.k8s разд.2 стл.36 стр.17</t>
  </si>
  <si>
    <t>Ф.k8s разд.1 стл.38 стр.18&gt;=Ф.k8s разд.2 стл.36 стр.18</t>
  </si>
  <si>
    <t>Ф.k8s разд.1 стл.38 стр.19&gt;=Ф.k8s разд.2 стл.36 стр.19</t>
  </si>
  <si>
    <t>Ф.k8s разд.1 стл.38 стр.2&gt;=Ф.k8s разд.2 стл.36 стр.2</t>
  </si>
  <si>
    <t>Ф.k8s разд.1 стл.38 стр.20&gt;=Ф.k8s разд.2 стл.36 стр.20</t>
  </si>
  <si>
    <t>Ф.k8s разд.1 стл.38 стр.21&gt;=Ф.k8s разд.2 стл.36 стр.21</t>
  </si>
  <si>
    <t>Ф.k8s разд.1 стл.38 стр.22&gt;=Ф.k8s разд.2 стл.36 стр.22</t>
  </si>
  <si>
    <t>Ф.k8s разд.1 стл.38 стр.23&gt;=Ф.k8s разд.2 стл.36 стр.23</t>
  </si>
  <si>
    <t>Ф.k8s разд.1 стл.38 стр.24&gt;=Ф.k8s разд.2 стл.36 стр.24</t>
  </si>
  <si>
    <t>Ф.k8s разд.1 стл.38 стр.25&gt;=Ф.k8s разд.2 стл.36 стр.25</t>
  </si>
  <si>
    <t>Ф.k8s разд.1 стл.38 стр.26&gt;=Ф.k8s разд.2 стл.36 стр.26</t>
  </si>
  <si>
    <t>Ф.k8s разд.1 стл.38 стр.27&gt;=Ф.k8s разд.2 стл.36 стр.27</t>
  </si>
  <si>
    <t>Ф.k8s разд.1 стл.38 стр.28&gt;=Ф.k8s разд.2 стл.36 стр.28</t>
  </si>
  <si>
    <t>Ф.k8s разд.1 стл.38 стр.29&gt;=Ф.k8s разд.2 стл.36 стр.29</t>
  </si>
  <si>
    <t>Ф.k8s разд.1 стл.38 стр.3&gt;=Ф.k8s разд.2 стл.36 стр.3</t>
  </si>
  <si>
    <t>Ф.k8s разд.1 стл.38 стр.30&gt;=Ф.k8s разд.2 стл.36 стр.30</t>
  </si>
  <si>
    <t>Ф.k8s разд.1 стл.38 стр.31&gt;=Ф.k8s разд.2 стл.36 стр.31</t>
  </si>
  <si>
    <t>Ф.k8s разд.1 стл.38 стр.32&gt;=Ф.k8s разд.2 стл.36 стр.32</t>
  </si>
  <si>
    <t>Ф.k8s разд.1 стл.38 стр.33&gt;=Ф.k8s разд.2 стл.36 стр.33</t>
  </si>
  <si>
    <t>Ф.k8s разд.1 стл.38 стр.4&gt;=Ф.k8s разд.2 стл.36 стр.4</t>
  </si>
  <si>
    <t>Ф.k8s разд.1 стл.38 стр.5&gt;=Ф.k8s разд.2 стл.36 стр.5</t>
  </si>
  <si>
    <t>Ф.k8s разд.1 стл.38 стр.6&gt;=Ф.k8s разд.2 стл.36 стр.6</t>
  </si>
  <si>
    <t>Ф.k8s разд.1 стл.38 стр.7&gt;=Ф.k8s разд.2 стл.36 стр.7</t>
  </si>
  <si>
    <t>Ф.k8s разд.1 стл.38 стр.8&gt;=Ф.k8s разд.2 стл.36 стр.8</t>
  </si>
  <si>
    <t>Ф.k8s разд.1 стл.38 стр.9&gt;=Ф.k8s разд.2 стл.36 стр.9</t>
  </si>
  <si>
    <t>479378</t>
  </si>
  <si>
    <t>Ф.k8s разд.2 стл.37 стр.1&lt;=Ф.k8s разд.2 сумма стл.25-26 стр.1+Ф.k8s разд.2 сумма стл.28-31 стр.1</t>
  </si>
  <si>
    <t>(r,g,w,s,v) k8 - разд.2 гр.37 д.б. равна сумме гр.25-26, 28-31 по строкам 1-33</t>
  </si>
  <si>
    <t>Ф.k8s разд.2 стл.37 стр.10&lt;=Ф.k8s разд.2 сумма стл.25-26 стр.10+Ф.k8s разд.2 сумма стл.28-31 стр.10</t>
  </si>
  <si>
    <t>Ф.k8s разд.2 стл.37 стр.11&lt;=Ф.k8s разд.2 сумма стл.25-26 стр.11+Ф.k8s разд.2 сумма стл.28-31 стр.11</t>
  </si>
  <si>
    <t>Ф.k8s разд.2 стл.37 стр.12&lt;=Ф.k8s разд.2 сумма стл.25-26 стр.12+Ф.k8s разд.2 сумма стл.28-31 стр.12</t>
  </si>
  <si>
    <t>Ф.k8s разд.2 стл.37 стр.13&lt;=Ф.k8s разд.2 сумма стл.25-26 стр.13+Ф.k8s разд.2 сумма стл.28-31 стр.13</t>
  </si>
  <si>
    <t>Ф.k8s разд.2 стл.37 стр.14&lt;=Ф.k8s разд.2 сумма стл.25-26 стр.14+Ф.k8s разд.2 сумма стл.28-31 стр.14</t>
  </si>
  <si>
    <t>Ф.k8s разд.2 стл.37 стр.15&lt;=Ф.k8s разд.2 сумма стл.25-26 стр.15+Ф.k8s разд.2 сумма стл.28-31 стр.15</t>
  </si>
  <si>
    <t>Ф.k8s разд.2 стл.37 стр.16&lt;=Ф.k8s разд.2 сумма стл.25-26 стр.16+Ф.k8s разд.2 сумма стл.28-31 стр.16</t>
  </si>
  <si>
    <t>Ф.k8s разд.2 стл.37 стр.17&lt;=Ф.k8s разд.2 сумма стл.25-26 стр.17+Ф.k8s разд.2 сумма стл.28-31 стр.17</t>
  </si>
  <si>
    <t>Ф.k8s разд.2 стл.37 стр.18&lt;=Ф.k8s разд.2 сумма стл.25-26 стр.18+Ф.k8s разд.2 сумма стл.28-31 стр.18</t>
  </si>
  <si>
    <t>Ф.k8s разд.2 стл.37 стр.19&lt;=Ф.k8s разд.2 сумма стл.25-26 стр.19+Ф.k8s разд.2 сумма стл.28-31 стр.19</t>
  </si>
  <si>
    <t>Ф.k8s разд.2 стл.37 стр.2&lt;=Ф.k8s разд.2 сумма стл.25-26 стр.2+Ф.k8s разд.2 сумма стл.28-31 стр.2</t>
  </si>
  <si>
    <t>Ф.k8s разд.2 стл.37 стр.20&lt;=Ф.k8s разд.2 сумма стл.25-26 стр.20+Ф.k8s разд.2 сумма стл.28-31 стр.20</t>
  </si>
  <si>
    <t>Ф.k8s разд.2 стл.37 стр.21&lt;=Ф.k8s разд.2 сумма стл.25-26 стр.21+Ф.k8s разд.2 сумма стл.28-31 стр.21</t>
  </si>
  <si>
    <t>Ф.k8s разд.2 стл.37 стр.22&lt;=Ф.k8s разд.2 сумма стл.25-26 стр.22+Ф.k8s разд.2 сумма стл.28-31 стр.22</t>
  </si>
  <si>
    <t>Ф.k8s разд.2 стл.37 стр.23&lt;=Ф.k8s разд.2 сумма стл.25-26 стр.23+Ф.k8s разд.2 сумма стл.28-31 стр.23</t>
  </si>
  <si>
    <t>Ф.k8s разд.2 стл.37 стр.24&lt;=Ф.k8s разд.2 сумма стл.25-26 стр.24+Ф.k8s разд.2 сумма стл.28-31 стр.24</t>
  </si>
  <si>
    <t>Ф.k8s разд.2 стл.37 стр.25&lt;=Ф.k8s разд.2 сумма стл.25-26 стр.25+Ф.k8s разд.2 сумма стл.28-31 стр.25</t>
  </si>
  <si>
    <t>Ф.k8s разд.2 стл.37 стр.26&lt;=Ф.k8s разд.2 сумма стл.25-26 стр.26+Ф.k8s разд.2 сумма стл.28-31 стр.26</t>
  </si>
  <si>
    <t>Ф.k8s разд.2 стл.37 стр.27&lt;=Ф.k8s разд.2 сумма стл.25-26 стр.27+Ф.k8s разд.2 сумма стл.28-31 стр.27</t>
  </si>
  <si>
    <t>Ф.k8s разд.2 стл.37 стр.28&lt;=Ф.k8s разд.2 сумма стл.25-26 стр.28+Ф.k8s разд.2 сумма стл.28-31 стр.28</t>
  </si>
  <si>
    <t>Ф.k8s разд.2 стл.37 стр.29&lt;=Ф.k8s разд.2 сумма стл.25-26 стр.29+Ф.k8s разд.2 сумма стл.28-31 стр.29</t>
  </si>
  <si>
    <t>Ф.k8s разд.2 стл.37 стр.3&lt;=Ф.k8s разд.2 сумма стл.25-26 стр.3+Ф.k8s разд.2 сумма стл.28-31 стр.3</t>
  </si>
  <si>
    <t>Ф.k8s разд.2 стл.37 стр.30&lt;=Ф.k8s разд.2 сумма стл.25-26 стр.30+Ф.k8s разд.2 сумма стл.28-31 стр.30</t>
  </si>
  <si>
    <t>Ф.k8s разд.2 стл.37 стр.31&lt;=Ф.k8s разд.2 сумма стл.25-26 стр.31+Ф.k8s разд.2 сумма стл.28-31 стр.31</t>
  </si>
  <si>
    <t>Ф.k8s разд.2 стл.37 стр.32&lt;=Ф.k8s разд.2 сумма стл.25-26 стр.32+Ф.k8s разд.2 сумма стл.28-31 стр.32</t>
  </si>
  <si>
    <t>Ф.k8s разд.2 стл.37 стр.33&lt;=Ф.k8s разд.2 сумма стл.25-26 стр.33+Ф.k8s разд.2 сумма стл.28-31 стр.33</t>
  </si>
  <si>
    <t>Ф.k8s разд.2 стл.37 стр.4&lt;=Ф.k8s разд.2 сумма стл.25-26 стр.4+Ф.k8s разд.2 сумма стл.28-31 стр.4</t>
  </si>
  <si>
    <t>Ф.k8s разд.2 стл.37 стр.5&lt;=Ф.k8s разд.2 сумма стл.25-26 стр.5+Ф.k8s разд.2 сумма стл.28-31 стр.5</t>
  </si>
  <si>
    <t>Ф.k8s разд.2 стл.37 стр.6&lt;=Ф.k8s разд.2 сумма стл.25-26 стр.6+Ф.k8s разд.2 сумма стл.28-31 стр.6</t>
  </si>
  <si>
    <t>Ф.k8s разд.2 стл.37 стр.7&lt;=Ф.k8s разд.2 сумма стл.25-26 стр.7+Ф.k8s разд.2 сумма стл.28-31 стр.7</t>
  </si>
  <si>
    <t>Ф.k8s разд.2 стл.37 стр.8&lt;=Ф.k8s разд.2 сумма стл.25-26 стр.8+Ф.k8s разд.2 сумма стл.28-31 стр.8</t>
  </si>
  <si>
    <t>Ф.k8s разд.2 стл.37 стр.9&lt;=Ф.k8s разд.2 сумма стл.25-26 стр.9+Ф.k8s разд.2 сумма стл.28-31 стр.9</t>
  </si>
  <si>
    <t>479379</t>
  </si>
  <si>
    <t>Ф.k8s разд.1 стл.1 стр.1=Ф.k8s разд.1 сумма стл.24-35 стр.1+Ф.k8s разд.1 сумма стл.12-13 стр.1</t>
  </si>
  <si>
    <t>(r,g,w,s,v) k8 - разд.1 гр.1 д.б. равна сумме гр. 12-13, 24-35 по всем строкам</t>
  </si>
  <si>
    <t>Ф.k8s разд.1 стл.1 стр.10=Ф.k8s разд.1 сумма стл.24-35 стр.10+Ф.k8s разд.1 сумма стл.12-13 стр.10</t>
  </si>
  <si>
    <t>Ф.k8s разд.1 стл.1 стр.11=Ф.k8s разд.1 сумма стл.24-35 стр.11+Ф.k8s разд.1 сумма стл.12-13 стр.11</t>
  </si>
  <si>
    <t>Ф.k8s разд.1 стл.1 стр.12=Ф.k8s разд.1 сумма стл.24-35 стр.12+Ф.k8s разд.1 сумма стл.12-13 стр.12</t>
  </si>
  <si>
    <t>Ф.k8s разд.1 стл.1 стр.13=Ф.k8s разд.1 сумма стл.24-35 стр.13+Ф.k8s разд.1 сумма стл.12-13 стр.13</t>
  </si>
  <si>
    <t>Ф.k8s разд.1 стл.1 стр.14=Ф.k8s разд.1 сумма стл.24-35 стр.14+Ф.k8s разд.1 сумма стл.12-13 стр.14</t>
  </si>
  <si>
    <t>Ф.k8s разд.1 стл.1 стр.15=Ф.k8s разд.1 сумма стл.24-35 стр.15+Ф.k8s разд.1 сумма стл.12-13 стр.15</t>
  </si>
  <si>
    <t>Ф.k8s разд.1 стл.1 стр.16=Ф.k8s разд.1 сумма стл.24-35 стр.16+Ф.k8s разд.1 сумма стл.12-13 стр.16</t>
  </si>
  <si>
    <t>Ф.k8s разд.1 стл.1 стр.17=Ф.k8s разд.1 сумма стл.24-35 стр.17+Ф.k8s разд.1 сумма стл.12-13 стр.17</t>
  </si>
  <si>
    <t>Ф.k8s разд.1 стл.1 стр.18=Ф.k8s разд.1 сумма стл.24-35 стр.18+Ф.k8s разд.1 сумма стл.12-13 стр.18</t>
  </si>
  <si>
    <t>Ф.k8s разд.1 стл.1 стр.19=Ф.k8s разд.1 сумма стл.24-35 стр.19+Ф.k8s разд.1 сумма стл.12-13 стр.19</t>
  </si>
  <si>
    <t>Ф.k8s разд.1 стл.1 стр.2=Ф.k8s разд.1 сумма стл.24-35 стр.2+Ф.k8s разд.1 сумма стл.12-13 стр.2</t>
  </si>
  <si>
    <t>Ф.k8s разд.1 стл.1 стр.20=Ф.k8s разд.1 сумма стл.24-35 стр.20+Ф.k8s разд.1 сумма стл.12-13 стр.20</t>
  </si>
  <si>
    <t>Ф.k8s разд.1 стл.1 стр.21=Ф.k8s разд.1 сумма стл.24-35 стр.21+Ф.k8s разд.1 сумма стл.12-13 стр.21</t>
  </si>
  <si>
    <t>Ф.k8s разд.1 стл.1 стр.22=Ф.k8s разд.1 сумма стл.24-35 стр.22+Ф.k8s разд.1 сумма стл.12-13 стр.22</t>
  </si>
  <si>
    <t>Ф.k8s разд.1 стл.1 стр.23=Ф.k8s разд.1 сумма стл.24-35 стр.23+Ф.k8s разд.1 сумма стл.12-13 стр.23</t>
  </si>
  <si>
    <t>Ф.k8s разд.1 стл.1 стр.24=Ф.k8s разд.1 сумма стл.24-35 стр.24+Ф.k8s разд.1 сумма стл.12-13 стр.24</t>
  </si>
  <si>
    <t>Ф.k8s разд.1 стл.1 стр.25=Ф.k8s разд.1 сумма стл.24-35 стр.25+Ф.k8s разд.1 сумма стл.12-13 стр.25</t>
  </si>
  <si>
    <t>Ф.k8s разд.1 стл.1 стр.26=Ф.k8s разд.1 сумма стл.24-35 стр.26+Ф.k8s разд.1 сумма стл.12-13 стр.26</t>
  </si>
  <si>
    <t>Ф.k8s разд.1 стл.1 стр.27=Ф.k8s разд.1 сумма стл.24-35 стр.27+Ф.k8s разд.1 сумма стл.12-13 стр.27</t>
  </si>
  <si>
    <t>Ф.k8s разд.1 стл.1 стр.28=Ф.k8s разд.1 сумма стл.24-35 стр.28+Ф.k8s разд.1 сумма стл.12-13 стр.28</t>
  </si>
  <si>
    <t>Ф.k8s разд.1 стл.1 стр.29=Ф.k8s разд.1 сумма стл.24-35 стр.29+Ф.k8s разд.1 сумма стл.12-13 стр.29</t>
  </si>
  <si>
    <t>Ф.k8s разд.1 стл.1 стр.3=Ф.k8s разд.1 сумма стл.24-35 стр.3+Ф.k8s разд.1 сумма стл.12-13 стр.3</t>
  </si>
  <si>
    <t>Ф.k8s разд.1 стл.1 стр.30=Ф.k8s разд.1 сумма стл.24-35 стр.30+Ф.k8s разд.1 сумма стл.12-13 стр.30</t>
  </si>
  <si>
    <t>Ф.k8s разд.1 стл.1 стр.31=Ф.k8s разд.1 сумма стл.24-35 стр.31+Ф.k8s разд.1 сумма стл.12-13 стр.31</t>
  </si>
  <si>
    <t>Ф.k8s разд.1 стл.1 стр.32=Ф.k8s разд.1 сумма стл.24-35 стр.32+Ф.k8s разд.1 сумма стл.12-13 стр.32</t>
  </si>
  <si>
    <t>Ф.k8s разд.1 стл.1 стр.33=Ф.k8s разд.1 сумма стл.24-35 стр.33+Ф.k8s разд.1 сумма стл.12-13 стр.33</t>
  </si>
  <si>
    <t>Ф.k8s разд.1 стл.1 стр.34=Ф.k8s разд.1 сумма стл.24-35 стр.34+Ф.k8s разд.1 сумма стл.12-13 стр.34</t>
  </si>
  <si>
    <t>Ф.k8s разд.1 стл.1 стр.35=Ф.k8s разд.1 сумма стл.24-35 стр.35+Ф.k8s разд.1 сумма стл.12-13 стр.35</t>
  </si>
  <si>
    <t>Ф.k8s разд.1 стл.1 стр.36=Ф.k8s разд.1 сумма стл.24-35 стр.36+Ф.k8s разд.1 сумма стл.12-13 стр.36</t>
  </si>
  <si>
    <t>Ф.k8s разд.1 стл.1 стр.37=Ф.k8s разд.1 сумма стл.24-35 стр.37+Ф.k8s разд.1 сумма стл.12-13 стр.37</t>
  </si>
  <si>
    <t>Ф.k8s разд.1 стл.1 стр.38=Ф.k8s разд.1 сумма стл.24-35 стр.38+Ф.k8s разд.1 сумма стл.12-13 стр.38</t>
  </si>
  <si>
    <t>Ф.k8s разд.1 стл.1 стр.4=Ф.k8s разд.1 сумма стл.24-35 стр.4+Ф.k8s разд.1 сумма стл.12-13 стр.4</t>
  </si>
  <si>
    <t>Ф.k8s разд.1 стл.1 стр.5=Ф.k8s разд.1 сумма стл.24-35 стр.5+Ф.k8s разд.1 сумма стл.12-13 стр.5</t>
  </si>
  <si>
    <t>Ф.k8s разд.1 стл.1 стр.6=Ф.k8s разд.1 сумма стл.24-35 стр.6+Ф.k8s разд.1 сумма стл.12-13 стр.6</t>
  </si>
  <si>
    <t>Ф.k8s разд.1 стл.1 стр.7=Ф.k8s разд.1 сумма стл.24-35 стр.7+Ф.k8s разд.1 сумма стл.12-13 стр.7</t>
  </si>
  <si>
    <t>Ф.k8s разд.1 стл.1 стр.8=Ф.k8s разд.1 сумма стл.24-35 стр.8+Ф.k8s разд.1 сумма стл.12-13 стр.8</t>
  </si>
  <si>
    <t>Ф.k8s разд.1 стл.1 стр.9=Ф.k8s разд.1 сумма стл.24-35 стр.9+Ф.k8s разд.1 сумма стл.12-13 стр.9</t>
  </si>
  <si>
    <t>479380</t>
  </si>
  <si>
    <t>Ф.k8s разд.3 стл.1 стр.1&gt;=Ф.k8s разд.3 стл.1 сумма стр.2-5</t>
  </si>
  <si>
    <t>(r,g,w,s,v) k8 - разд.3 стр.1 д.б. больше или равна  сумме стр.2-5 для всех граф</t>
  </si>
  <si>
    <t>Ф.k8s разд.3 стл.10 стр.1&gt;=Ф.k8s разд.3 стл.10 сумма стр.2-5</t>
  </si>
  <si>
    <t>Ф.k8s разд.3 стл.11 стр.1&gt;=Ф.k8s разд.3 стл.11 сумма стр.2-5</t>
  </si>
  <si>
    <t>Ф.k8s разд.3 стл.12 стр.1&gt;=Ф.k8s разд.3 стл.12 сумма стр.2-5</t>
  </si>
  <si>
    <t>Ф.k8s разд.3 стл.13 стр.1&gt;=Ф.k8s разд.3 стл.13 сумма стр.2-5</t>
  </si>
  <si>
    <t>Ф.k8s разд.3 стл.14 стр.1&gt;=Ф.k8s разд.3 стл.14 сумма стр.2-5</t>
  </si>
  <si>
    <t>Ф.k8s разд.3 стл.15 стр.1&gt;=Ф.k8s разд.3 стл.15 сумма стр.2-5</t>
  </si>
  <si>
    <t>Ф.k8s разд.3 стл.16 стр.1&gt;=Ф.k8s разд.3 стл.16 сумма стр.2-5</t>
  </si>
  <si>
    <t>Ф.k8s разд.3 стл.17 стр.1&gt;=Ф.k8s разд.3 стл.17 сумма стр.2-5</t>
  </si>
  <si>
    <t>Ф.k8s разд.3 стл.18 стр.1&gt;=Ф.k8s разд.3 стл.18 сумма стр.2-5</t>
  </si>
  <si>
    <t>Ф.k8s разд.3 стл.19 стр.1&gt;=Ф.k8s разд.3 стл.19 сумма стр.2-5</t>
  </si>
  <si>
    <t>Ф.k8s разд.3 стл.2 стр.1&gt;=Ф.k8s разд.3 стл.2 сумма стр.2-5</t>
  </si>
  <si>
    <t>Ф.k8s разд.3 стл.20 стр.1&gt;=Ф.k8s разд.3 стл.20 сумма стр.2-5</t>
  </si>
  <si>
    <t>Ф.k8s разд.3 стл.21 стр.1&gt;=Ф.k8s разд.3 стл.21 сумма стр.2-5</t>
  </si>
  <si>
    <t>Ф.k8s разд.3 стл.22 стр.1&gt;=Ф.k8s разд.3 стл.22 сумма стр.2-5</t>
  </si>
  <si>
    <t>Ф.k8s разд.3 стл.23 стр.1&gt;=Ф.k8s разд.3 стл.23 сумма стр.2-5</t>
  </si>
  <si>
    <t>Ф.k8s разд.3 стл.24 стр.1&gt;=Ф.k8s разд.3 стл.24 сумма стр.2-5</t>
  </si>
  <si>
    <t>Ф.k8s разд.3 стл.25 стр.1&gt;=Ф.k8s разд.3 стл.25 сумма стр.2-5</t>
  </si>
  <si>
    <t>Ф.k8s разд.3 стл.26 стр.1&gt;=Ф.k8s разд.3 стл.26 сумма стр.2-5</t>
  </si>
  <si>
    <t>Ф.k8s разд.3 стл.27 стр.1&gt;=Ф.k8s разд.3 стл.27 сумма стр.2-5</t>
  </si>
  <si>
    <t>Ф.k8s разд.3 стл.28 стр.1&gt;=Ф.k8s разд.3 стл.28 сумма стр.2-5</t>
  </si>
  <si>
    <t>Ф.k8s разд.3 стл.29 стр.1&gt;=Ф.k8s разд.3 стл.29 сумма стр.2-5</t>
  </si>
  <si>
    <t>Ф.k8s разд.3 стл.3 стр.1&gt;=Ф.k8s разд.3 стл.3 сумма стр.2-5</t>
  </si>
  <si>
    <t>Ф.k8s разд.3 стл.30 стр.1&gt;=Ф.k8s разд.3 стл.30 сумма стр.2-5</t>
  </si>
  <si>
    <t>Ф.k8s разд.3 стл.31 стр.1&gt;=Ф.k8s разд.3 стл.31 сумма стр.2-5</t>
  </si>
  <si>
    <t>Ф.k8s разд.3 стл.32 стр.1&gt;=Ф.k8s разд.3 стл.32 сумма стр.2-5</t>
  </si>
  <si>
    <t>Ф.k8s разд.3 стл.33 стр.1&gt;=Ф.k8s разд.3 стл.33 сумма стр.2-5</t>
  </si>
  <si>
    <t>Ф.k8s разд.3 стл.34 стр.1&gt;=Ф.k8s разд.3 стл.34 сумма стр.2-5</t>
  </si>
  <si>
    <t>Ф.k8s разд.3 стл.35 стр.1&gt;=Ф.k8s разд.3 стл.35 сумма стр.2-5</t>
  </si>
  <si>
    <t>Ф.k8s разд.3 стл.36 стр.1&gt;=Ф.k8s разд.3 стл.36 сумма стр.2-5</t>
  </si>
  <si>
    <t>Ф.k8s разд.3 стл.37 стр.1&gt;=Ф.k8s разд.3 стл.37 сумма стр.2-5</t>
  </si>
  <si>
    <t>Ф.k8s разд.3 стл.38 стр.1&gt;=Ф.k8s разд.3 стл.38 сумма стр.2-5</t>
  </si>
  <si>
    <t>Ф.k8s разд.3 стл.39 стр.1&gt;=Ф.k8s разд.3 стл.39 сумма стр.2-5</t>
  </si>
  <si>
    <t>Ф.k8s разд.3 стл.4 стр.1&gt;=Ф.k8s разд.3 стл.4 сумма стр.2-5</t>
  </si>
  <si>
    <t>Ф.k8s разд.3 стл.40 стр.1&gt;=Ф.k8s разд.3 стл.40 сумма стр.2-5</t>
  </si>
  <si>
    <t>Ф.k8s разд.3 стл.41 стр.1&gt;=Ф.k8s разд.3 стл.41 сумма стр.2-5</t>
  </si>
  <si>
    <t>Ф.k8s разд.3 стл.42 стр.1&gt;=Ф.k8s разд.3 стл.42 сумма стр.2-5</t>
  </si>
  <si>
    <t>Ф.k8s разд.3 стл.5 стр.1&gt;=Ф.k8s разд.3 стл.5 сумма стр.2-5</t>
  </si>
  <si>
    <t>Ф.k8s разд.3 стл.6 стр.1&gt;=Ф.k8s разд.3 стл.6 сумма стр.2-5</t>
  </si>
  <si>
    <t>Ф.k8s разд.3 стл.7 стр.1&gt;=Ф.k8s разд.3 стл.7 сумма стр.2-5</t>
  </si>
  <si>
    <t>Ф.k8s разд.3 стл.8 стр.1&gt;=Ф.k8s разд.3 стл.8 сумма стр.2-5</t>
  </si>
  <si>
    <t>Ф.k8s разд.3 стл.9 стр.1&gt;=Ф.k8s разд.3 стл.9 сумма стр.2-5</t>
  </si>
  <si>
    <t>479381</t>
  </si>
  <si>
    <t>Ф.k8s разд.3 стл.40 стр.1&lt;=Ф.k8s разд.3 стл.1 стр.1</t>
  </si>
  <si>
    <t>(r,g,w,s,v) k8 - разд.3 гр.40 д.б. меньше или равна гр.1 по всем строкам</t>
  </si>
  <si>
    <t>Ф.k8s разд.3 стл.40 стр.2&lt;=Ф.k8s разд.3 стл.1 стр.2</t>
  </si>
  <si>
    <t>Ф.k8s разд.3 стл.40 стр.3&lt;=Ф.k8s разд.3 стл.1 стр.3</t>
  </si>
  <si>
    <t>Ф.k8s разд.3 стл.40 стр.4&lt;=Ф.k8s разд.3 стл.1 стр.4</t>
  </si>
  <si>
    <t>Ф.k8s разд.3 стл.40 стр.5&lt;=Ф.k8s разд.3 стл.1 стр.5</t>
  </si>
  <si>
    <t>479382</t>
  </si>
  <si>
    <t>Ф.k8s разд.1 стл.13 стр.1=Ф.k8s разд.1 сумма стл.14-23 стр.1</t>
  </si>
  <si>
    <t>(r,g,w,s,v) k8 - разд.1 гр.13 д.б. равна сумме гр. 14-23 по всем строкам</t>
  </si>
  <si>
    <t>Ф.k8s разд.1 стл.13 стр.10=Ф.k8s разд.1 сумма стл.14-23 стр.10</t>
  </si>
  <si>
    <t>Ф.k8s разд.1 стл.13 стр.11=Ф.k8s разд.1 сумма стл.14-23 стр.11</t>
  </si>
  <si>
    <t>Ф.k8s разд.1 стл.13 стр.12=Ф.k8s разд.1 сумма стл.14-23 стр.12</t>
  </si>
  <si>
    <t>Ф.k8s разд.1 стл.13 стр.13=Ф.k8s разд.1 сумма стл.14-23 стр.13</t>
  </si>
  <si>
    <t>Ф.k8s разд.1 стл.13 стр.14=Ф.k8s разд.1 сумма стл.14-23 стр.14</t>
  </si>
  <si>
    <t>Ф.k8s разд.1 стл.13 стр.15=Ф.k8s разд.1 сумма стл.14-23 стр.15</t>
  </si>
  <si>
    <t>Ф.k8s разд.1 стл.13 стр.16=Ф.k8s разд.1 сумма стл.14-23 стр.16</t>
  </si>
  <si>
    <t>Ф.k8s разд.1 стл.13 стр.17=Ф.k8s разд.1 сумма стл.14-23 стр.17</t>
  </si>
  <si>
    <t>Ф.k8s разд.1 стл.13 стр.18=Ф.k8s разд.1 сумма стл.14-23 стр.18</t>
  </si>
  <si>
    <t>Ф.k8s разд.1 стл.13 стр.19=Ф.k8s разд.1 сумма стл.14-23 стр.19</t>
  </si>
  <si>
    <t>Ф.k8s разд.1 стл.13 стр.2=Ф.k8s разд.1 сумма стл.14-23 стр.2</t>
  </si>
  <si>
    <t>Ф.k8s разд.1 стл.13 стр.20=Ф.k8s разд.1 сумма стл.14-23 стр.20</t>
  </si>
  <si>
    <t>Ф.k8s разд.1 стл.13 стр.21=Ф.k8s разд.1 сумма стл.14-23 стр.21</t>
  </si>
  <si>
    <t>Ф.k8s разд.1 стл.13 стр.22=Ф.k8s разд.1 сумма стл.14-23 стр.22</t>
  </si>
  <si>
    <t>Ф.k8s разд.1 стл.13 стр.23=Ф.k8s разд.1 сумма стл.14-23 стр.23</t>
  </si>
  <si>
    <t>Ф.k8s разд.1 стл.13 стр.24=Ф.k8s разд.1 сумма стл.14-23 стр.24</t>
  </si>
  <si>
    <t>Ф.k8s разд.1 стл.13 стр.25=Ф.k8s разд.1 сумма стл.14-23 стр.25</t>
  </si>
  <si>
    <t>Ф.k8s разд.1 стл.13 стр.26=Ф.k8s разд.1 сумма стл.14-23 стр.26</t>
  </si>
  <si>
    <t>Ф.k8s разд.1 стл.13 стр.27=Ф.k8s разд.1 сумма стл.14-23 стр.27</t>
  </si>
  <si>
    <t>Ф.k8s разд.1 стл.13 стр.28=Ф.k8s разд.1 сумма стл.14-23 стр.28</t>
  </si>
  <si>
    <t>Ф.k8s разд.1 стл.13 стр.29=Ф.k8s разд.1 сумма стл.14-23 стр.29</t>
  </si>
  <si>
    <t>Ф.k8s разд.1 стл.13 стр.3=Ф.k8s разд.1 сумма стл.14-23 стр.3</t>
  </si>
  <si>
    <t>Ф.k8s разд.1 стл.13 стр.30=Ф.k8s разд.1 сумма стл.14-23 стр.30</t>
  </si>
  <si>
    <t>пройти курс лечения от наркомании                                         (ст. 73 УК РФ)</t>
  </si>
  <si>
    <t xml:space="preserve"> 1 марта и 1 сентября</t>
  </si>
  <si>
    <t>СВЕДЕНИЯ О ЛИЦАХ, ОСУЖДЕННЫХ ЗА ПРЕСТУПЛЕНИЯ, 
СВЯЗАННЫЕ С НЕЗАКОННЫМ ОБОРОТОМ НАРКОТИЧЕСКИХ СРЕДСТВ, 
ПСИХОТРОПНЫХ ВЕЩЕСТВ И ИХ ПРЕКУРСОРОВ ИЛИ АНАЛОГОВ, СИЛЬНОДЕЙСТВУЮЩИХ ВЕЩЕСТВ, РАСТЕНИЙ  (либо их частей), СОДЕРЖАЩИХ НАРКОТИЧЕСКИЕ СРЕДСТВА ИЛИ ПСИХОТРОПНЫЕ ВЕЩЕСТВА ЛИБО ИХ ПРЕКУРСОРЫ, НОВЫХ ПОТЕНЦИАЛЬНО ОПАСНЫХ ПСИХОАКТИВНЫХ ВЕЩЕСТВ</t>
  </si>
  <si>
    <t xml:space="preserve">   25 января  и 1 августа</t>
  </si>
  <si>
    <t xml:space="preserve">   1 февраля  и 1 августа</t>
  </si>
  <si>
    <t>Управления Судебного департамента в субъектах Российской Федерации</t>
  </si>
  <si>
    <t xml:space="preserve">Раздел 1. Сведения о лицах,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 по основной и дополнительной квалификации
</t>
  </si>
  <si>
    <t>37</t>
  </si>
  <si>
    <t xml:space="preserve">Раздел 2. Сведения о лицах,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 новых потенциально опасных психоактивных веществ по основной квалификации
</t>
  </si>
  <si>
    <t xml:space="preserve"> пройти курс лечения от наркомании 
(ст. 72.1 УК РФ)</t>
  </si>
  <si>
    <t xml:space="preserve"> пройти курс лечения от наркомании      (ст. 72.1 УК РФ)</t>
  </si>
  <si>
    <t>число лиц, совершивших преступления под воздействием сильнодействующих веществ</t>
  </si>
  <si>
    <t>Категория суда</t>
  </si>
  <si>
    <t>Категория дел</t>
  </si>
  <si>
    <t>код формы</t>
  </si>
  <si>
    <t>раздел</t>
  </si>
  <si>
    <t>год</t>
  </si>
  <si>
    <t>месяц</t>
  </si>
  <si>
    <t>код органа</t>
  </si>
  <si>
    <t>Наименование организации, представившей отчет</t>
  </si>
  <si>
    <t xml:space="preserve">ст. 228    </t>
  </si>
  <si>
    <t xml:space="preserve">ст. 228.1     </t>
  </si>
  <si>
    <t xml:space="preserve">ст. 228.2     </t>
  </si>
  <si>
    <t xml:space="preserve">ст. 229     </t>
  </si>
  <si>
    <t xml:space="preserve">ст. 230     </t>
  </si>
  <si>
    <t xml:space="preserve">ст. 231     </t>
  </si>
  <si>
    <t xml:space="preserve">ст. 232     </t>
  </si>
  <si>
    <t xml:space="preserve">ст. 233     </t>
  </si>
  <si>
    <t xml:space="preserve">ст. 229.1     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</si>
  <si>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</si>
  <si>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</si>
  <si>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</si>
  <si>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</si>
  <si>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</si>
  <si>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</si>
  <si>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</si>
  <si>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</si>
  <si>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</si>
  <si>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</si>
  <si>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</si>
  <si>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</si>
  <si>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</si>
  <si>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</si>
  <si>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</si>
  <si>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свыше 2 до 3лет включительно</t>
  </si>
  <si>
    <t>свыше 1 до 2 лет включительно</t>
  </si>
  <si>
    <t>свыше 2 до 3 лет включительно</t>
  </si>
  <si>
    <t>Должностное лицо, 
ответственное за составление отчета</t>
  </si>
  <si>
    <t>дата составления отчета</t>
  </si>
  <si>
    <t>Наименование показателя</t>
  </si>
  <si>
    <t>из них:</t>
  </si>
  <si>
    <t>несовершеннолетних</t>
  </si>
  <si>
    <t>лиц в возрасте 18-29 лет</t>
  </si>
  <si>
    <t>женщин</t>
  </si>
  <si>
    <t>граждан России</t>
  </si>
  <si>
    <t>граждан иных государств</t>
  </si>
  <si>
    <t>лиц без гражданства</t>
  </si>
  <si>
    <t>условное лишение свободы</t>
  </si>
  <si>
    <t>арест</t>
  </si>
  <si>
    <t>штраф</t>
  </si>
  <si>
    <t>исправительные работы</t>
  </si>
  <si>
    <t>обязательные работы</t>
  </si>
  <si>
    <t>условное осуждение к иным мерам</t>
  </si>
  <si>
    <t>штраф как дополнительная мера наказания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</si>
  <si>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</si>
  <si>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</si>
  <si>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</si>
  <si>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</si>
  <si>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</si>
  <si>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</si>
  <si>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</si>
  <si>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</si>
  <si>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</si>
  <si>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</si>
  <si>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</si>
  <si>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</si>
  <si>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М.П.</t>
  </si>
  <si>
    <t>Первичные: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</si>
  <si>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</si>
  <si>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</si>
  <si>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t>Форма № 6-МВ-НОН</t>
  </si>
  <si>
    <t>Окружные (флотские) военные суды</t>
  </si>
  <si>
    <t>ограничение по военной службе</t>
  </si>
  <si>
    <t>содержание в дисциплинарной воинской части</t>
  </si>
  <si>
    <t>лишение права занимать определенные должности или заниматься определенной деятельностью</t>
  </si>
  <si>
    <t>ограничение свободы</t>
  </si>
  <si>
    <t>лишение права занимать определенные должности или заниматься определенной деятельностью как дополнительная мера наказания</t>
  </si>
  <si>
    <t>Наименование получателя</t>
  </si>
  <si>
    <t>освобождение от наказания по различным основаниям или наказание не назначалось</t>
  </si>
  <si>
    <t>11</t>
  </si>
  <si>
    <t>12</t>
  </si>
  <si>
    <t>13</t>
  </si>
  <si>
    <t>14</t>
  </si>
  <si>
    <t>ст. 228.3</t>
  </si>
  <si>
    <t>ст. 228.4</t>
  </si>
  <si>
    <t>15</t>
  </si>
  <si>
    <t>16</t>
  </si>
  <si>
    <t>17</t>
  </si>
  <si>
    <t>18</t>
  </si>
  <si>
    <t>19</t>
  </si>
  <si>
    <t>20</t>
  </si>
  <si>
    <t>21</t>
  </si>
  <si>
    <t>22</t>
  </si>
  <si>
    <t>лиц в возрасте 30-34 лет</t>
  </si>
  <si>
    <t xml:space="preserve">лиц в возрасте от 40 лет 
и старше
</t>
  </si>
  <si>
    <t>пожизненное лишение свободы</t>
  </si>
  <si>
    <t>в том числе на срок</t>
  </si>
  <si>
    <t>до 1 года включительно</t>
  </si>
  <si>
    <t>лиц в возрасте 35–39 лет</t>
  </si>
  <si>
    <t>содержание в дисциплинарной
 воинской части</t>
  </si>
  <si>
    <t>число лиц, совершивших преступления под воздействием психотропных веществ</t>
  </si>
  <si>
    <t>число лиц, совершивших преступления под воздействием наркотических средств</t>
  </si>
  <si>
    <t>должность                                   Фамилия И.О.                                            Подпись</t>
  </si>
  <si>
    <t>Примечания к форме:</t>
  </si>
  <si>
    <t>свыше 3 до 5 лет включительно</t>
  </si>
  <si>
    <t>свыше 5 до 8 лет включительно</t>
  </si>
  <si>
    <t>свыше 10 до 15 лет включительно</t>
  </si>
  <si>
    <t>свыше 15 до 20 лет включительно</t>
  </si>
  <si>
    <t>свыше 20 до 25 лет включительно</t>
  </si>
  <si>
    <t>свыше 8 до 10 лет включительно</t>
  </si>
  <si>
    <t>Число осужденных, которым назначено окончательное наказание</t>
  </si>
  <si>
    <t xml:space="preserve">граждан других государств - членов 
Содружества Независимых Государств
</t>
  </si>
  <si>
    <t>лишение свободы на определенный срок, всего</t>
  </si>
  <si>
    <t>Осуждено лиц по основной квалификации, всего</t>
  </si>
  <si>
    <t>Число осужденных, которым назначено наказание по основной квалификации</t>
  </si>
  <si>
    <t>лиц в возрасте 30 - 34 лет</t>
  </si>
  <si>
    <t xml:space="preserve">граждан других государств - членов Содружества Независимых Государств
</t>
  </si>
  <si>
    <t>в том числе по статьям Уголовного кодекса 
Российской Федерации:</t>
  </si>
  <si>
    <t>Областные и равные им суды</t>
  </si>
  <si>
    <t>15 апреля и 15 октября</t>
  </si>
  <si>
    <t>Руководитель</t>
  </si>
  <si>
    <t>код и номер телефона</t>
  </si>
  <si>
    <t>№ стр.</t>
  </si>
  <si>
    <t>ограничение свободы как дополнительная мера наказания</t>
  </si>
  <si>
    <t xml:space="preserve">Число осужденных, на которых возложена обязанность </t>
  </si>
  <si>
    <t>свыше 25 до 35 лет включительно</t>
  </si>
  <si>
    <t>ст. 150 ³</t>
  </si>
  <si>
    <t>ст. 151³</t>
  </si>
  <si>
    <t>ст. 171³</t>
  </si>
  <si>
    <t xml:space="preserve">ст. 174³ </t>
  </si>
  <si>
    <t>23</t>
  </si>
  <si>
    <t>24</t>
  </si>
  <si>
    <t>25</t>
  </si>
  <si>
    <t>26</t>
  </si>
  <si>
    <t>27</t>
  </si>
  <si>
    <t>28</t>
  </si>
  <si>
    <t xml:space="preserve">ст. 234.1  </t>
  </si>
  <si>
    <t>29</t>
  </si>
  <si>
    <t>ч.1 ст. 325 ³</t>
  </si>
  <si>
    <t>30</t>
  </si>
  <si>
    <t>ст. 327 ³</t>
  </si>
  <si>
    <t>31</t>
  </si>
  <si>
    <t>32</t>
  </si>
  <si>
    <t>33</t>
  </si>
  <si>
    <t>из строки 1   за совершение преступлений</t>
  </si>
  <si>
    <t>34</t>
  </si>
  <si>
    <t>35</t>
  </si>
  <si>
    <t>36</t>
  </si>
  <si>
    <t xml:space="preserve">принудительные работы </t>
  </si>
  <si>
    <t>принудительные работы</t>
  </si>
  <si>
    <t xml:space="preserve">преступным сообществом 
(преступной организацией) </t>
  </si>
  <si>
    <t xml:space="preserve">организованной группой </t>
  </si>
  <si>
    <t xml:space="preserve">группой лиц по предварительному сговору </t>
  </si>
  <si>
    <t xml:space="preserve">тяжких преступлений </t>
  </si>
  <si>
    <t xml:space="preserve">тяжких преступлений 
</t>
  </si>
  <si>
    <t xml:space="preserve">особо тяжких преступлений 
</t>
  </si>
  <si>
    <t>Cтатус</t>
  </si>
  <si>
    <t>Код формулы</t>
  </si>
  <si>
    <t>Формула</t>
  </si>
  <si>
    <t>Описание формулы</t>
  </si>
  <si>
    <t>Значения элементов</t>
  </si>
  <si>
    <t>Дата изменения</t>
  </si>
  <si>
    <t>Ф.k8s разд.3 стл.29 стр.1=0</t>
  </si>
  <si>
    <t>(r,w,s) k8 - разд.3 гр. 29 - Ограничение по военной службе - подтвердить копией приговора</t>
  </si>
  <si>
    <t>Ф.k8s разд.2 стл.1 стр.15=0</t>
  </si>
  <si>
    <t>(r,g,w,s,v) k8 - разд.2 стр. 15 д.б. равна 0 (внести реквизиты судебного акта на лист ФЛК информационный)</t>
  </si>
  <si>
    <t>Наименование суда</t>
  </si>
  <si>
    <t>Код</t>
  </si>
  <si>
    <t>Наименование отчетного периода</t>
  </si>
  <si>
    <t>Верховный суд Республики Адыгея</t>
  </si>
  <si>
    <t>h</t>
  </si>
  <si>
    <t>Верховный суд Республики Алтай</t>
  </si>
  <si>
    <t>Y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</si>
  <si>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</si>
  <si>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</si>
  <si>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</si>
  <si>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</si>
  <si>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</si>
  <si>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</si>
  <si>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</si>
  <si>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</si>
  <si>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</si>
  <si>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</si>
  <si>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</si>
  <si>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</si>
  <si>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</si>
  <si>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</si>
  <si>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</si>
  <si>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</si>
  <si>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</si>
  <si>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</si>
  <si>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</si>
  <si>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</si>
  <si>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</si>
  <si>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</si>
  <si>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</si>
  <si>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</si>
  <si>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</si>
  <si>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</si>
  <si>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</si>
  <si>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</si>
  <si>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</si>
  <si>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</si>
  <si>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</si>
  <si>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</si>
  <si>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</si>
  <si>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</si>
  <si>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</si>
  <si>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</si>
  <si>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</si>
  <si>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</si>
  <si>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</si>
  <si>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</si>
  <si>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</si>
  <si>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</si>
  <si>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</si>
  <si>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</si>
  <si>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</si>
  <si>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</si>
  <si>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</si>
  <si>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</si>
  <si>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</si>
  <si>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</si>
  <si>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</si>
  <si>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</si>
  <si>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</si>
  <si>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</si>
  <si>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</si>
  <si>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</si>
  <si>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</si>
  <si>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</si>
  <si>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</si>
  <si>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</si>
  <si>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</si>
  <si>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</si>
  <si>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</si>
  <si>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</si>
  <si>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</si>
  <si>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</si>
  <si>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</si>
  <si>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</si>
  <si>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</si>
  <si>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</si>
  <si>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</si>
  <si>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</si>
  <si>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</si>
  <si>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</si>
  <si>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</si>
  <si>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</si>
  <si>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</si>
  <si>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</si>
  <si>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</si>
  <si>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</si>
  <si>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</si>
  <si>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</si>
  <si>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Подтверждение (реквизиты судебного решения)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</si>
  <si>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</si>
  <si>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Текущая дата печати:</t>
  </si>
  <si>
    <t>Код:</t>
  </si>
  <si>
    <t>42</t>
  </si>
  <si>
    <t>пройти курс лечения от наркомании 
(ст. 73 УК РФ)</t>
  </si>
  <si>
    <t xml:space="preserve"> пройти курс лечения от наркомании  
(ст. 72.1 УК РФ)</t>
  </si>
  <si>
    <t>ограничение по 
военной службе</t>
  </si>
  <si>
    <t>Число осужденных с отсрочкой отбывания наказания, представленной  осужденному по достижении ребенком четырнадцатилетнего возраста
 (ч. 1 ст. 82 УК РФ)</t>
  </si>
  <si>
    <t>Число осужденных, которым отбывание наказания отсрочено до окончания лечения от наркомании и медицинской и (или) социальной реабилитации  (ч. 1 ст. 82.1 УК РФ)</t>
  </si>
  <si>
    <t>лишение права занимать определенные должности или заниматься определенной деятельностью как 
дополнительная мера наказания</t>
  </si>
  <si>
    <t>Число осужденных с отсрочкой 
отбывания наказания, представленной  осужденному по достижении ребенком четырнадцатилетнего возраста
 (ч. 1 ст. 82 УК РФ)</t>
  </si>
  <si>
    <t>Число осужденных, которым отбывание наказания отсрочено до окончания 
лечения от наркомании и медицинской 
и (или)социальной реабилитации 
(ч. 1 ст. 82.1 УК РФ)</t>
  </si>
  <si>
    <t>число лиц, совершивших преступления под воздействием новых потенциально опасных психоактивных веществ</t>
  </si>
  <si>
    <t>Число осужденных по всем статьям Уголовного кодекса Российской Федерации, 
всего лиц</t>
  </si>
  <si>
    <t>Число осужденных с отсрочкой отбывания наказания, представленной  осужденному по достижении 
ребенком четырнадцатилетнего возраста 
(ч. 1 ст. 82 УК РФ)</t>
  </si>
  <si>
    <t>Число осужденных, которым отбывание наказания отсрочено до окончания лечения от наркомании и медицинской и (или) социальной реабилитации (ч. 1 ст. 82.1 УК РФ)</t>
  </si>
  <si>
    <t>Раздел 3. Сведения о лицах, которым назначено окончательное наказание, осужденных за преступления, совершенные под воздействием наркотических средств, психотропных и сильнодействующих веществ, новых потенциально опасных психоактивных веществ</t>
  </si>
  <si>
    <r>
      <t>Осуждено по основной и дополнительной квалификации</t>
    </r>
    <r>
      <rPr>
        <b/>
        <vertAlign val="superscript"/>
        <sz val="26"/>
        <color indexed="8"/>
        <rFont val="Times New Roman"/>
        <family val="1"/>
      </rPr>
      <t>1</t>
    </r>
    <r>
      <rPr>
        <b/>
        <sz val="26"/>
        <color indexed="8"/>
        <rFont val="Times New Roman"/>
        <family val="1"/>
      </rPr>
      <t>, всего</t>
    </r>
  </si>
  <si>
    <r>
      <t xml:space="preserve">Число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 </t>
    </r>
    <r>
      <rPr>
        <b/>
        <vertAlign val="superscript"/>
        <sz val="18"/>
        <color indexed="8"/>
        <rFont val="Times New Roman"/>
        <family val="1"/>
      </rPr>
      <t>2</t>
    </r>
    <r>
      <rPr>
        <b/>
        <sz val="18"/>
        <color indexed="8"/>
        <rFont val="Times New Roman"/>
        <family val="1"/>
      </rPr>
      <t xml:space="preserve">
Всего лиц</t>
    </r>
  </si>
  <si>
    <r>
      <t>ч. 3 ст. 158</t>
    </r>
    <r>
      <rPr>
        <b/>
        <vertAlign val="superscript"/>
        <sz val="24"/>
        <color indexed="8"/>
        <rFont val="Times New Roman"/>
        <family val="1"/>
      </rPr>
      <t>4,6</t>
    </r>
  </si>
  <si>
    <r>
      <t>ст. 159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</si>
  <si>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160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</si>
  <si>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161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</si>
  <si>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162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</si>
  <si>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163</t>
    </r>
    <r>
      <rPr>
        <b/>
        <vertAlign val="superscript"/>
        <sz val="24"/>
        <color indexed="8"/>
        <rFont val="Times New Roman"/>
        <family val="1"/>
      </rPr>
      <t>4</t>
    </r>
  </si>
  <si>
    <r>
      <t>ст. 174.1</t>
    </r>
    <r>
      <rPr>
        <b/>
        <vertAlign val="superscript"/>
        <sz val="24"/>
        <color indexed="8"/>
        <rFont val="Times New Roman"/>
        <family val="1"/>
      </rPr>
      <t>3</t>
    </r>
    <r>
      <rPr>
        <b/>
        <sz val="24"/>
        <color indexed="8"/>
        <rFont val="Times New Roman"/>
        <family val="1"/>
      </rPr>
      <t xml:space="preserve"> </t>
    </r>
  </si>
  <si>
    <r>
      <t>ч. 2,3.4 ст. 188</t>
    </r>
    <r>
      <rPr>
        <b/>
        <vertAlign val="superscript"/>
        <sz val="24"/>
        <color indexed="8"/>
        <rFont val="Times New Roman"/>
        <family val="1"/>
      </rPr>
      <t xml:space="preserve">5 </t>
    </r>
    <r>
      <rPr>
        <b/>
        <sz val="24"/>
        <color indexed="8"/>
        <rFont val="Times New Roman"/>
        <family val="1"/>
      </rPr>
      <t>(утратила силу от 07.12.2011 №420-ФЗ)</t>
    </r>
  </si>
  <si>
    <r>
      <t>ст. 209</t>
    </r>
    <r>
      <rPr>
        <b/>
        <vertAlign val="superscript"/>
        <sz val="24"/>
        <color indexed="8"/>
        <rFont val="Times New Roman"/>
        <family val="1"/>
      </rPr>
      <t>3</t>
    </r>
  </si>
  <si>
    <r>
      <t>ст. 210</t>
    </r>
    <r>
      <rPr>
        <b/>
        <vertAlign val="superscript"/>
        <sz val="24"/>
        <color indexed="8"/>
        <rFont val="Times New Roman"/>
        <family val="1"/>
      </rPr>
      <t>3</t>
    </r>
    <r>
      <rPr>
        <b/>
        <sz val="24"/>
        <color indexed="8"/>
        <rFont val="Times New Roman"/>
        <family val="1"/>
      </rPr>
      <t xml:space="preserve"> </t>
    </r>
  </si>
  <si>
    <r>
      <t>ст. 226.1</t>
    </r>
    <r>
      <rPr>
        <b/>
        <vertAlign val="superscript"/>
        <sz val="24"/>
        <color indexed="8"/>
        <rFont val="Times New Roman"/>
        <family val="1"/>
      </rPr>
      <t>4</t>
    </r>
  </si>
  <si>
    <r>
      <t xml:space="preserve">ст. 234 </t>
    </r>
    <r>
      <rPr>
        <b/>
        <vertAlign val="superscript"/>
        <sz val="24"/>
        <color indexed="8"/>
        <rFont val="Times New Roman"/>
        <family val="1"/>
      </rPr>
      <t>4</t>
    </r>
    <r>
      <rPr>
        <b/>
        <sz val="24"/>
        <color indexed="8"/>
        <rFont val="Times New Roman"/>
        <family val="1"/>
      </rPr>
      <t xml:space="preserve">     </t>
    </r>
  </si>
  <si>
    <r>
      <t>особо тяжких преступлений</t>
    </r>
    <r>
      <rPr>
        <b/>
        <vertAlign val="superscript"/>
        <sz val="24"/>
        <color indexed="8"/>
        <rFont val="Times New Roman"/>
        <family val="1"/>
      </rPr>
      <t xml:space="preserve"> </t>
    </r>
  </si>
  <si>
    <r>
      <rPr>
        <vertAlign val="superscript"/>
        <sz val="20"/>
        <color indexed="8"/>
        <rFont val="Times New Roman"/>
        <family val="1"/>
      </rPr>
      <t>1</t>
    </r>
    <r>
      <rPr>
        <sz val="20"/>
        <color indexed="8"/>
        <rFont val="Times New Roman"/>
        <family val="1"/>
      </rPr>
      <t xml:space="preserve"> Лицо, осужденное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 по дополнительной квалификации, отражается в данной графе только в том случае, если указанные преступления отсутствуют в основной квалификации.
</t>
    </r>
  </si>
  <si>
    <r>
      <rPr>
        <vertAlign val="superscript"/>
        <sz val="20"/>
        <color indexed="8"/>
        <rFont val="Times New Roman"/>
        <family val="1"/>
      </rPr>
      <t>2</t>
    </r>
    <r>
      <rPr>
        <sz val="20"/>
        <color indexed="8"/>
        <rFont val="Times New Roman"/>
        <family val="1"/>
      </rPr>
      <t xml:space="preserve"> По Перечню № 3 преступлений, связанных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утверждаемому указанием Генеральной прокуратуры Российской Федерации и МВД России (далее – Перечень № 3).</t>
    </r>
  </si>
  <si>
    <r>
      <rPr>
        <vertAlign val="superscript"/>
        <sz val="20"/>
        <color indexed="8"/>
        <rFont val="Times New Roman"/>
        <family val="1"/>
      </rPr>
      <t>3</t>
    </r>
    <r>
      <rPr>
        <sz val="20"/>
        <color indexed="8"/>
        <rFont val="Times New Roman"/>
        <family val="1"/>
      </rPr>
      <t xml:space="preserve"> По п. 1.4 Перечня № 3, т.е. при условии, что преступления связаны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прекурсоры.</t>
    </r>
  </si>
  <si>
    <r>
      <rPr>
        <vertAlign val="superscript"/>
        <sz val="20"/>
        <color indexed="8"/>
        <rFont val="Times New Roman"/>
        <family val="1"/>
      </rPr>
      <t>4</t>
    </r>
    <r>
      <rPr>
        <sz val="20"/>
        <color indexed="8"/>
        <rFont val="Times New Roman"/>
        <family val="1"/>
      </rPr>
      <t xml:space="preserve"> По п. 1.3 Перечня № 3, т.е. при условии, что предметом преступного посягательства или незаконного оборота являются сильнодействующие вещества.</t>
    </r>
  </si>
  <si>
    <r>
      <rPr>
        <vertAlign val="superscript"/>
        <sz val="20"/>
        <color indexed="8"/>
        <rFont val="Times New Roman"/>
        <family val="1"/>
      </rPr>
      <t>5</t>
    </r>
    <r>
      <rPr>
        <sz val="20"/>
        <color indexed="8"/>
        <rFont val="Times New Roman"/>
        <family val="1"/>
      </rPr>
      <t xml:space="preserve"> По п. 1.2 Перечня №3 предметом преступного посягательства являются наркотические средства, сильнодействующие и психотропные вещества, растения (либо их части), содержащие наркотические средства или психотропные вещества либо их прекурсоры.</t>
    </r>
  </si>
  <si>
    <r>
      <rPr>
        <vertAlign val="superscript"/>
        <sz val="20"/>
        <color indexed="8"/>
        <rFont val="Times New Roman"/>
        <family val="1"/>
      </rPr>
      <t xml:space="preserve">6 </t>
    </r>
    <r>
      <rPr>
        <sz val="20"/>
        <color indexed="8"/>
        <rFont val="Times New Roman"/>
        <family val="1"/>
      </rPr>
      <t>п. 1.3 Перечня № 3 дата совершения преступления  раньше</t>
    </r>
    <r>
      <rPr>
        <vertAlign val="superscript"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21.01.2007</t>
    </r>
  </si>
  <si>
    <r>
      <t>Число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</t>
    </r>
    <r>
      <rPr>
        <b/>
        <vertAlign val="superscript"/>
        <sz val="24"/>
        <color indexed="8"/>
        <rFont val="Times New Roman"/>
        <family val="1"/>
      </rPr>
      <t>2</t>
    </r>
    <r>
      <rPr>
        <b/>
        <sz val="24"/>
        <color indexed="8"/>
        <rFont val="Times New Roman"/>
        <family val="1"/>
      </rPr>
      <t>, всего лиц</t>
    </r>
  </si>
  <si>
    <r>
      <t>Осуждено по основной и дополнительной квалификации</t>
    </r>
    <r>
      <rPr>
        <b/>
        <vertAlign val="superscript"/>
        <sz val="28"/>
        <color indexed="8"/>
        <rFont val="Times New Roman"/>
        <family val="1"/>
      </rPr>
      <t>1</t>
    </r>
    <r>
      <rPr>
        <b/>
        <sz val="28"/>
        <color indexed="8"/>
        <rFont val="Times New Roman"/>
        <family val="1"/>
      </rPr>
      <t>, всего</t>
    </r>
  </si>
  <si>
    <t xml:space="preserve"> </t>
  </si>
  <si>
    <t>Областной и равный ему суд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</si>
  <si>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</si>
  <si>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</si>
  <si>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</si>
  <si>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</si>
  <si>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</si>
  <si>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</si>
  <si>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</si>
  <si>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</si>
  <si>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</si>
  <si>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</si>
  <si>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</si>
  <si>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</si>
  <si>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</si>
  <si>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</si>
  <si>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</si>
  <si>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</si>
  <si>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</si>
  <si>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</si>
  <si>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</si>
  <si>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</si>
  <si>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</si>
  <si>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</si>
  <si>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</si>
  <si>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</si>
  <si>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</si>
  <si>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</si>
  <si>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</si>
  <si>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</si>
  <si>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</si>
  <si>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</si>
  <si>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</si>
  <si>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</si>
  <si>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</si>
  <si>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</si>
  <si>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</si>
  <si>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</si>
  <si>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</si>
  <si>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</si>
  <si>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</si>
  <si>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</si>
  <si>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</si>
  <si>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</si>
  <si>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</si>
  <si>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</si>
  <si>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</si>
  <si>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</si>
  <si>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</si>
  <si>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</si>
  <si>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</si>
  <si>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</si>
  <si>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</si>
  <si>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</si>
  <si>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</si>
  <si>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</si>
  <si>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</si>
  <si>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</si>
  <si>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</si>
  <si>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</si>
  <si>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</si>
  <si>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</si>
  <si>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</si>
  <si>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</si>
  <si>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</si>
  <si>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</si>
  <si>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</si>
  <si>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</si>
  <si>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</si>
  <si>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</si>
  <si>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</si>
  <si>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</si>
  <si>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 xml:space="preserve">Севастопольский городской суд 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</si>
  <si>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</si>
  <si>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</si>
  <si>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</si>
  <si>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</si>
  <si>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</si>
  <si>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</si>
  <si>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</si>
  <si>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</si>
  <si>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</si>
  <si>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</si>
  <si>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</si>
  <si>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</si>
  <si>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</si>
  <si>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</si>
  <si>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</si>
  <si>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</si>
  <si>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38</t>
  </si>
  <si>
    <r>
      <t>ст. 210.1</t>
    </r>
    <r>
      <rPr>
        <b/>
        <vertAlign val="superscript"/>
        <sz val="24"/>
        <color indexed="8"/>
        <rFont val="Times New Roman"/>
        <family val="1"/>
      </rPr>
      <t>3</t>
    </r>
  </si>
  <si>
    <r>
      <t>ч.1,2,  п. "а" и п. "в" ч. 3 и ч. 4 ст. 158</t>
    </r>
    <r>
      <rPr>
        <b/>
        <vertAlign val="superscript"/>
        <sz val="24"/>
        <color indexed="8"/>
        <rFont val="Times New Roman"/>
        <family val="1"/>
      </rPr>
      <t>4</t>
    </r>
  </si>
  <si>
    <t>479355</t>
  </si>
  <si>
    <t>Ф.k8s разд.1 стл.42 стр.1&gt;=Ф.k8s разд.2 стл.40 стр.1</t>
  </si>
  <si>
    <t>(r,w,s,g.v) р.1 по осн. и доп. квалиф. д.б. или равен р.2 по числу осужденных с отсрочкой отбывания наказания</t>
  </si>
  <si>
    <t>Ф.k8s разд.1 стл.42 стр.10&gt;=Ф.k8s разд.2 стл.40 стр.10</t>
  </si>
  <si>
    <t>Ф.k8s разд.1 стл.42 стр.11&gt;=Ф.k8s разд.2 стл.40 стр.11</t>
  </si>
  <si>
    <t>Ф.k8s разд.1 стл.42 стр.12&gt;=Ф.k8s разд.2 стл.40 стр.12</t>
  </si>
  <si>
    <t>Ф.k8s разд.1 стл.42 стр.13&gt;=Ф.k8s разд.2 стл.40 стр.13</t>
  </si>
  <si>
    <t>Ф.k8s разд.1 стл.42 стр.14&gt;=Ф.k8s разд.2 стл.40 стр.14</t>
  </si>
  <si>
    <t>Ф.k8s разд.1 стл.42 стр.15&gt;=Ф.k8s разд.2 стл.40 стр.15</t>
  </si>
  <si>
    <t>Ф.k8s разд.1 стл.42 стр.16&gt;=Ф.k8s разд.2 стл.40 стр.16</t>
  </si>
  <si>
    <t>Ф.k8s разд.1 стл.42 стр.17&gt;=Ф.k8s разд.2 стл.40 стр.17</t>
  </si>
  <si>
    <t>Ф.k8s разд.1 стл.42 стр.18&gt;=Ф.k8s разд.2 стл.40 стр.18</t>
  </si>
  <si>
    <t>Ф.k8s разд.1 стл.42 стр.19&gt;=Ф.k8s разд.2 стл.40 стр.19</t>
  </si>
  <si>
    <t>Ф.k8s разд.1 стл.42 стр.2&gt;=Ф.k8s разд.2 стл.40 стр.2</t>
  </si>
  <si>
    <t>Ф.k8s разд.1 стл.42 стр.20&gt;=Ф.k8s разд.2 стл.40 стр.20</t>
  </si>
  <si>
    <t>Ф.k8s разд.1 стл.42 стр.21&gt;=Ф.k8s разд.2 стл.40 стр.21</t>
  </si>
  <si>
    <t>Ф.k8s разд.1 стл.42 стр.22&gt;=Ф.k8s разд.2 стл.40 стр.22</t>
  </si>
  <si>
    <t>Ф.k8s разд.1 стл.42 стр.23&gt;=Ф.k8s разд.2 стл.40 стр.23</t>
  </si>
  <si>
    <t>Ф.k8s разд.1 стл.42 стр.24&gt;=Ф.k8s разд.2 стл.40 стр.24</t>
  </si>
  <si>
    <t>Ф.k8s разд.1 стл.42 стр.25&gt;=Ф.k8s разд.2 стл.40 стр.25</t>
  </si>
  <si>
    <t>Ф.k8s разд.1 стл.42 стр.26&gt;=Ф.k8s разд.2 стл.40 стр.26</t>
  </si>
  <si>
    <t>Ф.k8s разд.1 стл.42 стр.27&gt;=Ф.k8s разд.2 стл.40 стр.27</t>
  </si>
  <si>
    <t>Ф.k8s разд.1 стл.42 стр.28&gt;=Ф.k8s разд.2 стл.40 стр.28</t>
  </si>
  <si>
    <t>Ф.k8s разд.1 стл.42 стр.29&gt;=Ф.k8s разд.2 стл.40 стр.29</t>
  </si>
  <si>
    <t>Ф.k8s разд.1 стл.42 стр.3&gt;=Ф.k8s разд.2 стл.40 стр.3</t>
  </si>
  <si>
    <t>Ф.k8s разд.1 стл.42 стр.30&gt;=Ф.k8s разд.2 стл.40 стр.30</t>
  </si>
  <si>
    <t>Ф.k8s разд.1 стл.42 стр.31&gt;=Ф.k8s разд.2 стл.40 стр.31</t>
  </si>
  <si>
    <t>Ф.k8s разд.1 стл.42 стр.32&gt;=Ф.k8s разд.2 стл.40 стр.32</t>
  </si>
  <si>
    <t>Ф.k8s разд.1 стл.42 стр.33&gt;=Ф.k8s разд.2 стл.40 стр.33</t>
  </si>
  <si>
    <t>Ф.k8s разд.1 стл.42 стр.34&gt;=Ф.k8s разд.2 стл.40 стр.34</t>
  </si>
  <si>
    <t>Ф.k8s разд.1 стл.42 стр.35&gt;=Ф.k8s разд.2 стл.40 стр.35</t>
  </si>
  <si>
    <t>Ф.k8s разд.1 стл.42 стр.36&gt;=Ф.k8s разд.2 стл.40 стр.36</t>
  </si>
  <si>
    <t>Ф.k8s разд.1 стл.42 стр.37&gt;=Ф.k8s разд.2 стл.40 стр.37</t>
  </si>
  <si>
    <t>Ф.k8s разд.1 стл.42 стр.38&gt;=Ф.k8s разд.2 стл.40 стр.38</t>
  </si>
  <si>
    <t>Ф.k8s разд.1 стл.42 стр.4&gt;=Ф.k8s разд.2 стл.40 стр.4</t>
  </si>
  <si>
    <t>Ф.k8s разд.1 стл.42 стр.5&gt;=Ф.k8s разд.2 стл.40 стр.5</t>
  </si>
  <si>
    <t>Ф.k8s разд.1 стл.42 стр.6&gt;=Ф.k8s разд.2 стл.40 стр.6</t>
  </si>
  <si>
    <t>Ф.k8s разд.1 стл.42 стр.7&gt;=Ф.k8s разд.2 стл.40 стр.7</t>
  </si>
  <si>
    <t>Ф.k8s разд.1 стл.42 стр.8&gt;=Ф.k8s разд.2 стл.40 стр.8</t>
  </si>
  <si>
    <t>Ф.k8s разд.1 стл.42 стр.9&gt;=Ф.k8s разд.2 стл.40 стр.9</t>
  </si>
  <si>
    <t>479356</t>
  </si>
  <si>
    <t>Ф.k8s разд.2 стл.24 стр.1=0</t>
  </si>
  <si>
    <t>(r,g,w,s,v) k8 - разд.2 гр. 24 - арест - подтвердить копией приговора</t>
  </si>
  <si>
    <t>Ф.k8s разд.2 стл.24 стр.10=0</t>
  </si>
  <si>
    <t>Ф.k8s разд.2 стл.24 стр.11=0</t>
  </si>
  <si>
    <t>Ф.k8s разд.2 стл.24 стр.12=0</t>
  </si>
  <si>
    <t>Ф.k8s разд.2 стл.24 стр.13=0</t>
  </si>
  <si>
    <t>Ф.k8s разд.2 стл.24 стр.14=0</t>
  </si>
  <si>
    <t>Ф.k8s разд.2 стл.24 стр.15=0</t>
  </si>
  <si>
    <t>Ф.k8s разд.2 стл.24 стр.16=0</t>
  </si>
  <si>
    <t>Ф.k8s разд.2 стл.24 стр.17=0</t>
  </si>
  <si>
    <t>Ф.k8s разд.2 стл.24 стр.18=0</t>
  </si>
  <si>
    <t>Ф.k8s разд.2 стл.24 стр.19=0</t>
  </si>
  <si>
    <t>Ф.k8s разд.2 стл.24 стр.2=0</t>
  </si>
  <si>
    <t>Ф.k8s разд.2 стл.24 стр.20=0</t>
  </si>
  <si>
    <t>Ф.k8s разд.2 стл.24 стр.21=0</t>
  </si>
  <si>
    <t>Ф.k8s разд.2 стл.24 стр.22=0</t>
  </si>
  <si>
    <t>Ф.k8s разд.2 стл.24 стр.23=0</t>
  </si>
  <si>
    <t>Ф.k8s разд.2 стл.24 стр.24=0</t>
  </si>
  <si>
    <t>Ф.k8s разд.2 стл.24 стр.25=0</t>
  </si>
  <si>
    <t>Ф.k8s разд.2 стл.24 стр.26=0</t>
  </si>
  <si>
    <t>Ф.k8s разд.2 стл.24 стр.27=0</t>
  </si>
  <si>
    <t>Ф.k8s разд.2 стл.24 стр.28=0</t>
  </si>
  <si>
    <t>Ф.k8s разд.2 стл.24 стр.29=0</t>
  </si>
  <si>
    <t>Ф.k8s разд.2 стл.24 стр.3=0</t>
  </si>
  <si>
    <t>Ф.k8s разд.2 стл.24 стр.30=0</t>
  </si>
  <si>
    <t>Ф.k8s разд.2 стл.24 стр.31=0</t>
  </si>
  <si>
    <t>Ф.k8s разд.2 стл.24 стр.32=0</t>
  </si>
  <si>
    <t>Ф.k8s разд.2 стл.24 стр.33=0</t>
  </si>
  <si>
    <t>Ф.k8s разд.2 стл.24 стр.34=0</t>
  </si>
  <si>
    <t>Ф.k8s разд.2 стл.24 стр.35=0</t>
  </si>
  <si>
    <t>Ф.k8s разд.2 стл.24 стр.36=0</t>
  </si>
  <si>
    <t>Ф.k8s разд.2 стл.24 стр.37=0</t>
  </si>
  <si>
    <t>Ф.k8s разд.2 стл.24 стр.38=0</t>
  </si>
  <si>
    <t>Ф.k8s разд.2 стл.24 стр.4=0</t>
  </si>
  <si>
    <t>Ф.k8s разд.2 стл.24 стр.5=0</t>
  </si>
  <si>
    <t>Ф.k8s разд.2 стл.24 стр.6=0</t>
  </si>
  <si>
    <t>Ф.k8s разд.2 стл.24 стр.7=0</t>
  </si>
  <si>
    <t>Ф.k8s разд.2 стл.24 стр.8=0</t>
  </si>
  <si>
    <t>Ф.k8s разд.2 стл.24 стр.9=0</t>
  </si>
  <si>
    <t>479357</t>
  </si>
  <si>
    <t>Ф.k8s разд.2 стл.12 стр.1=0</t>
  </si>
  <si>
    <t>(r,g,w,s,v) k8 - разд.2 гр. 12 - Пожизненное лишение свободы - подтвердить копией приговора</t>
  </si>
  <si>
    <t>Ф.k8s разд.2 стл.12 стр.10=0</t>
  </si>
  <si>
    <t>Ф.k8s разд.2 стл.12 стр.11=0</t>
  </si>
  <si>
    <t>Ф.k8s разд.2 стл.12 стр.12=0</t>
  </si>
  <si>
    <t>Ф.k8s разд.2 стл.12 стр.13=0</t>
  </si>
  <si>
    <t>Ф.k8s разд.2 стл.12 стр.14=0</t>
  </si>
  <si>
    <t>Ф.k8s разд.2 стл.12 стр.15=0</t>
  </si>
  <si>
    <t>Ф.k8s разд.2 стл.12 стр.16=0</t>
  </si>
  <si>
    <t>Ф.k8s разд.2 стл.12 стр.17=0</t>
  </si>
  <si>
    <t>Ф.k8s разд.2 стл.12 стр.18=0</t>
  </si>
  <si>
    <t>Ф.k8s разд.2 стл.12 стр.19=0</t>
  </si>
  <si>
    <t>Ф.k8s разд.2 стл.12 стр.2=0</t>
  </si>
  <si>
    <t>Ф.k8s разд.2 стл.12 стр.20=0</t>
  </si>
  <si>
    <t>Ф.k8s разд.2 стл.12 стр.21=0</t>
  </si>
  <si>
    <t>Ф.k8s разд.2 стл.12 стр.22=0</t>
  </si>
  <si>
    <t>Ф.k8s разд.2 стл.12 стр.23=0</t>
  </si>
  <si>
    <t>Ф.k8s разд.2 стл.12 стр.24=0</t>
  </si>
  <si>
    <t>Ф.k8s разд.2 стл.12 стр.25=0</t>
  </si>
  <si>
    <t>Ф.k8s разд.2 стл.12 стр.26=0</t>
  </si>
  <si>
    <t>Ф.k8s разд.2 стл.12 стр.27=0</t>
  </si>
  <si>
    <t>Ф.k8s разд.2 стл.12 стр.28=0</t>
  </si>
  <si>
    <t>Ф.k8s разд.2 стл.12 стр.29=0</t>
  </si>
  <si>
    <t>Ф.k8s разд.2 стл.12 стр.3=0</t>
  </si>
  <si>
    <t>Ф.k8s разд.2 стл.12 стр.30=0</t>
  </si>
  <si>
    <t>Ф.k8s разд.2 стл.12 стр.31=0</t>
  </si>
  <si>
    <t>Ф.k8s разд.2 стл.12 стр.32=0</t>
  </si>
  <si>
    <t>Ф.k8s разд.2 стл.12 стр.33=0</t>
  </si>
  <si>
    <t>Ф.k8s разд.2 стл.12 стр.34=0</t>
  </si>
  <si>
    <t>Ф.k8s разд.2 стл.12 стр.35=0</t>
  </si>
  <si>
    <t>Ф.k8s разд.2 стл.12 стр.36=0</t>
  </si>
  <si>
    <t>Ф.k8s разд.2 стл.12 стр.37=0</t>
  </si>
  <si>
    <t>Ф.k8s разд.2 стл.12 стр.38=0</t>
  </si>
  <si>
    <t>Ф.k8s разд.2 стл.12 стр.4=0</t>
  </si>
  <si>
    <t>Ф.k8s разд.2 стл.12 стр.5=0</t>
  </si>
  <si>
    <t>Ф.k8s разд.2 стл.12 стр.6=0</t>
  </si>
  <si>
    <t>Ф.k8s разд.2 стл.12 стр.7=0</t>
  </si>
  <si>
    <t>Ф.k8s разд.2 стл.12 стр.8=0</t>
  </si>
  <si>
    <t>Ф.k8s разд.2 стл.12 стр.9=0</t>
  </si>
  <si>
    <t>479358</t>
  </si>
  <si>
    <t>Ф.k8s разд.1 стл.36 стр.1&gt;=Ф.k8s разд.2 стл.34 стр.1</t>
  </si>
  <si>
    <t>(r,g,w,s,v) k8 - разд.2 гр.34 д.б. меньше или равна разд. 1 гр.36 по строкам 1-33</t>
  </si>
  <si>
    <t>Ф.k8s разд.1 стл.36 стр.10&gt;=Ф.k8s разд.2 стл.34 стр.10</t>
  </si>
  <si>
    <t>Ф.k8s разд.1 стл.36 стр.11&gt;=Ф.k8s разд.2 стл.34 стр.11</t>
  </si>
  <si>
    <t>Ф.k8s разд.1 стл.36 стр.12&gt;=Ф.k8s разд.2 стл.34 стр.12</t>
  </si>
  <si>
    <t>Ф.k8s разд.1 стл.36 стр.13&gt;=Ф.k8s разд.2 стл.34 стр.13</t>
  </si>
  <si>
    <t>Ф.k8s разд.1 стл.36 стр.14&gt;=Ф.k8s разд.2 стл.34 стр.14</t>
  </si>
  <si>
    <t>Ф.k8s разд.1 стл.36 стр.15&gt;=Ф.k8s разд.2 стл.34 стр.15</t>
  </si>
  <si>
    <t>Ф.k8s разд.1 стл.36 стр.16&gt;=Ф.k8s разд.2 стл.34 стр.16</t>
  </si>
  <si>
    <t>Ф.k8s разд.1 стл.36 стр.17&gt;=Ф.k8s разд.2 стл.34 стр.17</t>
  </si>
  <si>
    <t>Ф.k8s разд.1 стл.36 стр.18&gt;=Ф.k8s разд.2 стл.34 стр.18</t>
  </si>
  <si>
    <t>Ф.k8s разд.1 стл.36 стр.19&gt;=Ф.k8s разд.2 стл.34 стр.19</t>
  </si>
  <si>
    <t>Ф.k8s разд.1 стл.36 стр.2&gt;=Ф.k8s разд.2 стл.34 стр.2</t>
  </si>
  <si>
    <t>Ф.k8s разд.1 стл.36 стр.20&gt;=Ф.k8s разд.2 стл.34 стр.20</t>
  </si>
  <si>
    <t>Ф.k8s разд.1 стл.36 стр.21&gt;=Ф.k8s разд.2 стл.34 стр.21</t>
  </si>
  <si>
    <t>Ф.k8s разд.1 стл.36 стр.22&gt;=Ф.k8s разд.2 стл.34 стр.22</t>
  </si>
  <si>
    <t>Ф.k8s разд.1 стл.36 стр.23&gt;=Ф.k8s разд.2 стл.34 стр.23</t>
  </si>
  <si>
    <t>Ф.k8s разд.1 стл.36 стр.24&gt;=Ф.k8s разд.2 стл.34 стр.24</t>
  </si>
  <si>
    <t>Ф.k8s разд.1 стл.36 стр.25&gt;=Ф.k8s разд.2 стл.34 стр.25</t>
  </si>
  <si>
    <t>Ф.k8s разд.1 стл.36 стр.26&gt;=Ф.k8s разд.2 стл.34 стр.26</t>
  </si>
  <si>
    <t>Ф.k8s разд.1 стл.36 стр.27&gt;=Ф.k8s разд.2 стл.34 стр.27</t>
  </si>
  <si>
    <t>Ф.k8s разд.1 стл.36 стр.28&gt;=Ф.k8s разд.2 стл.34 стр.28</t>
  </si>
  <si>
    <t>Ф.k8s разд.1 стл.36 стр.29&gt;=Ф.k8s разд.2 стл.34 стр.29</t>
  </si>
  <si>
    <t>Ф.k8s разд.1 стл.36 стр.3&gt;=Ф.k8s разд.2 стл.34 стр.3</t>
  </si>
  <si>
    <t>Ф.k8s разд.1 стл.36 стр.30&gt;=Ф.k8s разд.2 стл.34 стр.30</t>
  </si>
  <si>
    <t>Ф.k8s разд.1 стл.36 стр.31&gt;=Ф.k8s разд.2 стл.34 стр.31</t>
  </si>
  <si>
    <t>Ф.k8s разд.1 стл.36 стр.32&gt;=Ф.k8s разд.2 стл.34 стр.32</t>
  </si>
  <si>
    <t>Ф.k8s разд.1 стл.36 стр.33&gt;=Ф.k8s разд.2 стл.34 стр.33</t>
  </si>
  <si>
    <t>Ф.k8s разд.1 стл.36 стр.4&gt;=Ф.k8s разд.2 стл.34 стр.4</t>
  </si>
  <si>
    <t>Ф.k8s разд.1 стл.36 стр.5&gt;=Ф.k8s разд.2 стл.34 стр.5</t>
  </si>
  <si>
    <t>Ф.k8s разд.1 стл.36 стр.6&gt;=Ф.k8s разд.2 стл.34 стр.6</t>
  </si>
  <si>
    <t>Ф.k8s разд.1 стл.36 стр.7&gt;=Ф.k8s разд.2 стл.34 стр.7</t>
  </si>
  <si>
    <t>Ф.k8s разд.1 стл.36 стр.8&gt;=Ф.k8s разд.2 стл.34 стр.8</t>
  </si>
  <si>
    <t>Ф.k8s разд.1 стл.36 стр.9&gt;=Ф.k8s разд.2 стл.34 стр.9</t>
  </si>
  <si>
    <t>479359</t>
  </si>
  <si>
    <t>Ф.k8s разд.3 стл.38 стр.1&lt;=Ф.k8s разд.3 стл.1 стр.1</t>
  </si>
  <si>
    <t>(r,g,w,s,v) k8 - разд.3 гр.38 д.б. меньше или равна гр.1 по всем строкам</t>
  </si>
  <si>
    <t>Ф.k8s разд.3 стл.38 стр.2&lt;=Ф.k8s разд.3 стл.1 стр.2</t>
  </si>
  <si>
    <t>Ф.k8s разд.3 стл.38 стр.3&lt;=Ф.k8s разд.3 стл.1 стр.3</t>
  </si>
  <si>
    <t>Ф.k8s разд.3 стл.38 стр.4&lt;=Ф.k8s разд.3 стл.1 стр.4</t>
  </si>
  <si>
    <t>Ф.k8s разд.3 стл.38 стр.5&lt;=Ф.k8s разд.3 стл.1 стр.5</t>
  </si>
  <si>
    <t>479360</t>
  </si>
  <si>
    <t>Ф.k8s разд.2 стл.13 стр.1=Ф.k8s разд.2 сумма стл.14-21 стр.1</t>
  </si>
  <si>
    <t>(r,g,w,s,v) k8 - разд.2 гр.13 д.б. равна сумме гр. 14-21 по всем строкам</t>
  </si>
  <si>
    <t>Ф.k8s разд.2 стл.13 стр.10=Ф.k8s разд.2 сумма стл.14-21 стр.10</t>
  </si>
  <si>
    <t>Ф.k8s разд.2 стл.13 стр.11=Ф.k8s разд.2 сумма стл.14-21 стр.11</t>
  </si>
  <si>
    <t>Ф.k8s разд.2 стл.13 стр.12=Ф.k8s разд.2 сумма стл.14-21 стр.12</t>
  </si>
  <si>
    <t>Ф.k8s разд.2 стл.13 стр.13=Ф.k8s разд.2 сумма стл.14-21 стр.13</t>
  </si>
  <si>
    <t>Ф.k8s разд.2 стл.13 стр.14=Ф.k8s разд.2 сумма стл.14-21 стр.14</t>
  </si>
  <si>
    <t>Ф.k8s разд.2 стл.13 стр.15=Ф.k8s разд.2 сумма стл.14-21 стр.15</t>
  </si>
  <si>
    <t>Ф.k8s разд.2 стл.13 стр.16=Ф.k8s разд.2 сумма стл.14-21 стр.16</t>
  </si>
  <si>
    <t>Ф.k8s разд.2 стл.13 стр.17=Ф.k8s разд.2 сумма стл.14-21 стр.17</t>
  </si>
  <si>
    <t>Ф.k8s разд.2 стл.13 стр.18=Ф.k8s разд.2 сумма стл.14-21 стр.18</t>
  </si>
  <si>
    <t>Ф.k8s разд.2 стл.13 стр.19=Ф.k8s разд.2 сумма стл.14-21 стр.19</t>
  </si>
  <si>
    <t>Ф.k8s разд.2 стл.13 стр.2=Ф.k8s разд.2 сумма стл.14-21 стр.2</t>
  </si>
  <si>
    <t>Ф.k8s разд.2 стл.13 стр.20=Ф.k8s разд.2 сумма стл.14-21 стр.20</t>
  </si>
  <si>
    <t>Ф.k8s разд.2 стл.13 стр.21=Ф.k8s разд.2 сумма стл.14-21 стр.21</t>
  </si>
  <si>
    <t>Ф.k8s разд.2 стл.13 стр.22=Ф.k8s разд.2 сумма стл.14-21 стр.22</t>
  </si>
  <si>
    <t>Ф.k8s разд.2 стл.13 стр.23=Ф.k8s разд.2 сумма стл.14-21 стр.23</t>
  </si>
  <si>
    <t>Ф.k8s разд.2 стл.13 стр.24=Ф.k8s разд.2 сумма стл.14-21 стр.24</t>
  </si>
  <si>
    <t>Ф.k8s разд.2 стл.13 стр.25=Ф.k8s разд.2 сумма стл.14-21 стр.25</t>
  </si>
  <si>
    <t>Ф.k8s разд.2 стл.13 стр.26=Ф.k8s разд.2 сумма стл.14-21 стр.26</t>
  </si>
  <si>
    <t>Ф.k8s разд.2 стл.13 стр.27=Ф.k8s разд.2 сумма стл.14-21 стр.27</t>
  </si>
  <si>
    <t>Ф.k8s разд.2 стл.13 стр.28=Ф.k8s разд.2 сумма стл.14-21 стр.28</t>
  </si>
  <si>
    <t>Ф.k8s разд.2 стл.13 стр.29=Ф.k8s разд.2 сумма стл.14-21 стр.29</t>
  </si>
  <si>
    <t>Ф.k8s разд.2 стл.13 стр.3=Ф.k8s разд.2 сумма стл.14-21 стр.3</t>
  </si>
  <si>
    <t>Ф.k8s разд.2 стл.13 стр.30=Ф.k8s разд.2 сумма стл.14-21 стр.30</t>
  </si>
  <si>
    <t>Ф.k8s разд.2 стл.13 стр.31=Ф.k8s разд.2 сумма стл.14-21 стр.31</t>
  </si>
  <si>
    <t>Ф.k8s разд.2 стл.13 стр.32=Ф.k8s разд.2 сумма стл.14-21 стр.32</t>
  </si>
  <si>
    <t>Ф.k8s разд.2 стл.13 стр.33=Ф.k8s разд.2 сумма стл.14-21 стр.33</t>
  </si>
  <si>
    <t>Ф.k8s разд.2 стл.13 стр.34=Ф.k8s разд.2 сумма стл.14-21 стр.34</t>
  </si>
  <si>
    <t>Ф.k8s разд.2 стл.13 стр.35=Ф.k8s разд.2 сумма стл.14-21 стр.35</t>
  </si>
  <si>
    <t>Ф.k8s разд.2 стл.13 стр.36=Ф.k8s разд.2 сумма стл.14-21 стр.36</t>
  </si>
  <si>
    <t>Ф.k8s разд.2 стл.13 стр.37=Ф.k8s разд.2 сумма стл.14-21 стр.37</t>
  </si>
  <si>
    <t>Ф.k8s разд.2 стл.13 стр.38=Ф.k8s разд.2 сумма стл.14-21 стр.38</t>
  </si>
  <si>
    <t>Ф.k8s разд.2 стл.13 стр.4=Ф.k8s разд.2 сумма стл.14-21 стр.4</t>
  </si>
  <si>
    <t>Ф.k8s разд.2 стл.13 стр.5=Ф.k8s разд.2 сумма стл.14-21 стр.5</t>
  </si>
  <si>
    <t>Ф.k8s разд.2 стл.13 стр.6=Ф.k8s разд.2 сумма стл.14-21 стр.6</t>
  </si>
  <si>
    <t>Ф.k8s разд.2 стл.13 стр.7=Ф.k8s разд.2 сумма стл.14-21 стр.7</t>
  </si>
  <si>
    <t>Ф.k8s разд.2 стл.13 стр.8=Ф.k8s разд.2 сумма стл.14-21 стр.8</t>
  </si>
  <si>
    <t>Ф.k8s разд.2 стл.13 стр.9=Ф.k8s разд.2 сумма стл.14-21 стр.9</t>
  </si>
  <si>
    <t>479361</t>
  </si>
  <si>
    <t>Ф.k8s разд.3 стл.26 стр.1=0</t>
  </si>
  <si>
    <t>(r,g,w,s,v) k8 - разд.3 гр. 26 - Арест - подтвердить копией приговора</t>
  </si>
  <si>
    <t>Ф.k8s разд.3 стл.26 стр.2=0</t>
  </si>
  <si>
    <t>Ф.k8s разд.3 стл.26 стр.3=0</t>
  </si>
  <si>
    <t>Ф.k8s разд.3 стл.26 стр.4=0</t>
  </si>
  <si>
    <t>Ф.k8s разд.3 стл.26 стр.5=0</t>
  </si>
  <si>
    <t>479362</t>
  </si>
  <si>
    <t>Ф.k8s разд.2 стл.1 стр.1&gt;=Ф.k8s разд.2 стл.38 стр.1</t>
  </si>
  <si>
    <t>(r,g,w,s,v) k8 - разд.2 гр.38 д.б. меньше или равна гр.1 по всем строкам</t>
  </si>
  <si>
    <t>Ф.k8s разд.2 стл.1 стр.10&gt;=Ф.k8s разд.2 стл.38 стр.10</t>
  </si>
  <si>
    <t>Ф.k8s разд.2 стл.1 стр.11&gt;=Ф.k8s разд.2 стл.38 стр.11</t>
  </si>
  <si>
    <t>Ф.k8s разд.2 стл.1 стр.12&gt;=Ф.k8s разд.2 стл.38 стр.12</t>
  </si>
  <si>
    <t>Ф.k8s разд.2 стл.1 стр.13&gt;=Ф.k8s разд.2 стл.38 стр.13</t>
  </si>
  <si>
    <t>Ф.k8s разд.2 стл.1 стр.14&gt;=Ф.k8s разд.2 стл.38 стр.14</t>
  </si>
  <si>
    <t>Ф.k8s разд.2 стл.1 стр.15&gt;=Ф.k8s разд.2 стл.38 стр.15</t>
  </si>
  <si>
    <t>Ф.k8s разд.2 стл.1 стр.16&gt;=Ф.k8s разд.2 стл.38 стр.16</t>
  </si>
  <si>
    <t>Ф.k8s разд.2 стл.1 стр.17&gt;=Ф.k8s разд.2 стл.38 стр.17</t>
  </si>
  <si>
    <t>Ф.k8s разд.2 стл.1 стр.18&gt;=Ф.k8s разд.2 стл.38 стр.18</t>
  </si>
  <si>
    <t>Ф.k8s разд.2 стл.1 стр.19&gt;=Ф.k8s разд.2 стл.38 стр.19</t>
  </si>
  <si>
    <t>Ф.k8s разд.2 стл.1 стр.2&gt;=Ф.k8s разд.2 стл.38 стр.2</t>
  </si>
  <si>
    <t>Ф.k8s разд.2 стл.1 стр.20&gt;=Ф.k8s разд.2 стл.38 стр.20</t>
  </si>
  <si>
    <t>Ф.k8s разд.2 стл.1 стр.21&gt;=Ф.k8s разд.2 стл.38 стр.21</t>
  </si>
  <si>
    <t>Ф.k8s разд.2 стл.1 стр.22&gt;=Ф.k8s разд.2 стл.38 стр.22</t>
  </si>
  <si>
    <t>Ф.k8s разд.2 стл.1 стр.23&gt;=Ф.k8s разд.2 стл.38 стр.23</t>
  </si>
  <si>
    <t>Ф.k8s разд.2 стл.1 стр.24&gt;=Ф.k8s разд.2 стл.38 стр.24</t>
  </si>
  <si>
    <t>Ф.k8s разд.2 стл.1 стр.25&gt;=Ф.k8s разд.2 стл.38 стр.25</t>
  </si>
  <si>
    <t>Ф.k8s разд.2 стл.1 стр.26&gt;=Ф.k8s разд.2 стл.38 стр.26</t>
  </si>
  <si>
    <t>Ф.k8s разд.2 стл.1 стр.27&gt;=Ф.k8s разд.2 стл.38 стр.27</t>
  </si>
  <si>
    <t>Ф.k8s разд.2 стл.1 стр.28&gt;=Ф.k8s разд.2 стл.38 стр.28</t>
  </si>
  <si>
    <t>Ф.k8s разд.2 стл.1 стр.29&gt;=Ф.k8s разд.2 стл.38 стр.29</t>
  </si>
  <si>
    <t>Ф.k8s разд.2 стл.1 стр.3&gt;=Ф.k8s разд.2 стл.38 стр.3</t>
  </si>
  <si>
    <t>Ф.k8s разд.2 стл.1 стр.30&gt;=Ф.k8s разд.2 стл.38 стр.30</t>
  </si>
  <si>
    <t>Ф.k8s разд.2 стл.1 стр.31&gt;=Ф.k8s разд.2 стл.38 стр.31</t>
  </si>
  <si>
    <t>Ф.k8s разд.2 стл.1 стр.32&gt;=Ф.k8s разд.2 стл.38 стр.32</t>
  </si>
  <si>
    <t>Ф.k8s разд.2 стл.1 стр.33&gt;=Ф.k8s разд.2 стл.38 стр.33</t>
  </si>
  <si>
    <t>Ф.k8s разд.2 стл.1 стр.34&gt;=Ф.k8s разд.2 стл.38 стр.34</t>
  </si>
  <si>
    <t>Ф.k8s разд.2 стл.1 стр.35&gt;=Ф.k8s разд.2 стл.38 стр.35</t>
  </si>
  <si>
    <t>Ф.k8s разд.2 стл.1 стр.36&gt;=Ф.k8s разд.2 стл.38 стр.36</t>
  </si>
  <si>
    <t>Ф.k8s разд.2 стл.1 стр.37&gt;=Ф.k8s разд.2 стл.38 стр.37</t>
  </si>
  <si>
    <t>Ф.k8s разд.2 стл.1 стр.38&gt;=Ф.k8s разд.2 стл.38 стр.38</t>
  </si>
  <si>
    <t>Ф.k8s разд.2 стл.1 стр.4&gt;=Ф.k8s разд.2 стл.38 стр.4</t>
  </si>
  <si>
    <t>Ф.k8s разд.2 стл.1 стр.5&gt;=Ф.k8s разд.2 стл.38 стр.5</t>
  </si>
  <si>
    <t>Ф.k8s разд.2 стл.1 стр.6&gt;=Ф.k8s разд.2 стл.38 стр.6</t>
  </si>
  <si>
    <t>Ф.k8s разд.2 стл.1 стр.7&gt;=Ф.k8s разд.2 стл.38 стр.7</t>
  </si>
  <si>
    <t>Ф.k8s разд.2 стл.1 стр.8&gt;=Ф.k8s разд.2 стл.38 стр.8</t>
  </si>
  <si>
    <t>Ф.k8s разд.2 стл.1 стр.9&gt;=Ф.k8s разд.2 стл.38 стр.9</t>
  </si>
  <si>
    <t>479363</t>
  </si>
  <si>
    <t>Ф.k8s разд.2 стл.1 стр.1=Ф.k8s разд.2 сумма стл.22-33 стр.1+Ф.k8s разд.2 сумма стл.12-13 стр.1</t>
  </si>
  <si>
    <t>(r,g,w,s,v) k8 - разд.2 гр.1 д.б. равна сумме гр. 12-13, 22-33 по всем строкам</t>
  </si>
  <si>
    <t>Ф.k8s разд.2 стл.1 стр.10=Ф.k8s разд.2 сумма стл.22-33 стр.10+Ф.k8s разд.2 сумма стл.12-13 стр.10</t>
  </si>
  <si>
    <t>Ф.k8s разд.2 стл.1 стр.11=Ф.k8s разд.2 сумма стл.22-33 стр.11+Ф.k8s разд.2 сумма стл.12-13 стр.11</t>
  </si>
  <si>
    <t>Ф.k8s разд.2 стл.1 стр.12=Ф.k8s разд.2 сумма стл.22-33 стр.12+Ф.k8s разд.2 сумма стл.12-13 стр.12</t>
  </si>
  <si>
    <t>Ф.k8s разд.2 стл.1 стр.13=Ф.k8s разд.2 сумма стл.22-33 стр.13+Ф.k8s разд.2 сумма стл.12-13 стр.13</t>
  </si>
  <si>
    <t>Ф.k8s разд.2 стл.1 стр.14=Ф.k8s разд.2 сумма стл.22-33 стр.14+Ф.k8s разд.2 сумма стл.12-13 стр.14</t>
  </si>
  <si>
    <t>Ф.k8s разд.2 стл.1 стр.15=Ф.k8s разд.2 сумма стл.22-33 стр.15+Ф.k8s разд.2 сумма стл.12-13 стр.15</t>
  </si>
  <si>
    <t>Ф.k8s разд.2 стл.1 стр.16=Ф.k8s разд.2 сумма стл.22-33 стр.16+Ф.k8s разд.2 сумма стл.12-13 стр.16</t>
  </si>
  <si>
    <t>Ф.k8s разд.2 стл.1 стр.17=Ф.k8s разд.2 сумма стл.22-33 стр.17+Ф.k8s разд.2 сумма стл.12-13 стр.17</t>
  </si>
  <si>
    <t>Ф.k8s разд.2 стл.1 стр.18=Ф.k8s разд.2 сумма стл.22-33 стр.18+Ф.k8s разд.2 сумма стл.12-13 стр.18</t>
  </si>
  <si>
    <t>Ф.k8s разд.2 стл.1 стр.19=Ф.k8s разд.2 сумма стл.22-33 стр.19+Ф.k8s разд.2 сумма стл.12-13 стр.19</t>
  </si>
  <si>
    <t>Ф.k8s разд.2 стл.1 стр.2=Ф.k8s разд.2 сумма стл.22-33 стр.2+Ф.k8s разд.2 сумма стл.12-13 стр.2</t>
  </si>
  <si>
    <t>Ф.k8s разд.2 стл.1 стр.20=Ф.k8s разд.2 сумма стл.22-33 стр.20+Ф.k8s разд.2 сумма стл.12-13 стр.20</t>
  </si>
  <si>
    <t>Ф.k8s разд.2 стл.1 стр.21=Ф.k8s разд.2 сумма стл.22-33 стр.21+Ф.k8s разд.2 сумма стл.12-13 стр.21</t>
  </si>
  <si>
    <t>Ф.k8s разд.2 стл.1 стр.22=Ф.k8s разд.2 сумма стл.22-33 стр.22+Ф.k8s разд.2 сумма стл.12-13 стр.22</t>
  </si>
  <si>
    <t>Ф.k8s разд.2 стл.1 стр.23=Ф.k8s разд.2 сумма стл.22-33 стр.23+Ф.k8s разд.2 сумма стл.12-13 стр.23</t>
  </si>
  <si>
    <t>Ф.k8s разд.2 стл.1 стр.24=Ф.k8s разд.2 сумма стл.22-33 стр.24+Ф.k8s разд.2 сумма стл.12-13 стр.24</t>
  </si>
  <si>
    <t>Ф.k8s разд.2 стл.1 стр.25=Ф.k8s разд.2 сумма стл.22-33 стр.25+Ф.k8s разд.2 сумма стл.12-13 стр.25</t>
  </si>
  <si>
    <t>Ф.k8s разд.2 стл.1 стр.26=Ф.k8s разд.2 сумма стл.22-33 стр.26+Ф.k8s разд.2 сумма стл.12-13 стр.26</t>
  </si>
  <si>
    <t>Ф.k8s разд.2 стл.1 стр.27=Ф.k8s разд.2 сумма стл.22-33 стр.27+Ф.k8s разд.2 сумма стл.12-13 стр.27</t>
  </si>
  <si>
    <t>Ф.k8s разд.2 стл.1 стр.28=Ф.k8s разд.2 сумма стл.22-33 стр.28+Ф.k8s разд.2 сумма стл.12-13 стр.28</t>
  </si>
  <si>
    <t>Ф.k8s разд.2 стл.1 стр.29=Ф.k8s разд.2 сумма стл.22-33 стр.29+Ф.k8s разд.2 сумма стл.12-13 стр.29</t>
  </si>
  <si>
    <t>Ф.k8s разд.2 стл.1 стр.3=Ф.k8s разд.2 сумма стл.22-33 стр.3+Ф.k8s разд.2 сумма стл.12-13 стр.3</t>
  </si>
  <si>
    <t>Ф.k8s разд.2 стл.1 стр.30=Ф.k8s разд.2 сумма стл.22-33 стр.30+Ф.k8s разд.2 сумма стл.12-13 стр.30</t>
  </si>
  <si>
    <t>Ф.k8s разд.2 стл.1 стр.31=Ф.k8s разд.2 сумма стл.22-33 стр.31+Ф.k8s разд.2 сумма стл.12-13 стр.31</t>
  </si>
  <si>
    <t>Ф.k8s разд.2 стл.1 стр.32=Ф.k8s разд.2 сумма стл.22-33 стр.32+Ф.k8s разд.2 сумма стл.12-13 стр.32</t>
  </si>
  <si>
    <t>Ф.k8s разд.2 стл.1 стр.33=Ф.k8s разд.2 сумма стл.22-33 стр.33+Ф.k8s разд.2 сумма стл.12-13 стр.33</t>
  </si>
  <si>
    <t>Ф.k8s разд.2 стл.1 стр.34=Ф.k8s разд.2 сумма стл.22-33 стр.34+Ф.k8s разд.2 сумма стл.12-13 стр.34</t>
  </si>
  <si>
    <t>Ф.k8s разд.2 стл.1 стр.35=Ф.k8s разд.2 сумма стл.22-33 стр.35+Ф.k8s разд.2 сумма стл.12-13 стр.35</t>
  </si>
  <si>
    <t>Ф.k8s разд.2 стл.1 стр.36=Ф.k8s разд.2 сумма стл.22-33 стр.36+Ф.k8s разд.2 сумма стл.12-13 стр.36</t>
  </si>
  <si>
    <t>Ф.k8s разд.2 стл.1 стр.37=Ф.k8s разд.2 сумма стл.22-33 стр.37+Ф.k8s разд.2 сумма стл.12-13 стр.37</t>
  </si>
  <si>
    <t>Ф.k8s разд.2 стл.1 стр.38=Ф.k8s разд.2 сумма стл.22-33 стр.38+Ф.k8s разд.2 сумма стл.12-13 стр.38</t>
  </si>
  <si>
    <t>Ф.k8s разд.2 стл.1 стр.4=Ф.k8s разд.2 сумма стл.22-33 стр.4+Ф.k8s разд.2 сумма стл.12-13 стр.4</t>
  </si>
  <si>
    <t>Ф.k8s разд.2 стл.1 стр.5=Ф.k8s разд.2 сумма стл.22-33 стр.5+Ф.k8s разд.2 сумма стл.12-13 стр.5</t>
  </si>
  <si>
    <t>Ф.k8s разд.2 стл.1 стр.6=Ф.k8s разд.2 сумма стл.22-33 стр.6+Ф.k8s разд.2 сумма стл.12-13 стр.6</t>
  </si>
  <si>
    <t>Ф.k8s разд.2 стл.1 стр.7=Ф.k8s разд.2 сумма стл.22-33 стр.7+Ф.k8s разд.2 сумма стл.12-13 стр.7</t>
  </si>
  <si>
    <t>Ф.k8s разд.2 стл.1 стр.8=Ф.k8s разд.2 сумма стл.22-33 стр.8+Ф.k8s разд.2 сумма стл.12-13 стр.8</t>
  </si>
  <si>
    <t>Ф.k8s разд.2 стл.1 стр.9=Ф.k8s разд.2 сумма стл.22-33 стр.9+Ф.k8s разд.2 сумма стл.12-13 стр.9</t>
  </si>
  <si>
    <t>479364</t>
  </si>
  <si>
    <t>Ф.k8s разд.3 стл.1 стр.2&lt;=Ф.k8s разд.3 стл.1 стр.1</t>
  </si>
  <si>
    <t>(r,g,w,s,v) k8 - разд.3 стр.2 д.б. меньше или равна стр.1 для всех граф</t>
  </si>
  <si>
    <t>Ф.k8s разд.3 стл.10 стр.2&lt;=Ф.k8s разд.3 стл.10 стр.1</t>
  </si>
  <si>
    <t>Ф.k8s разд.3 стл.11 стр.2&lt;=Ф.k8s разд.3 стл.11 стр.1</t>
  </si>
  <si>
    <t>Ф.k8s разд.3 стл.12 стр.2&lt;=Ф.k8s разд.3 стл.12 стр.1</t>
  </si>
  <si>
    <t>Ф.k8s разд.3 стл.13 стр.2&lt;=Ф.k8s разд.3 стл.13 стр.1</t>
  </si>
  <si>
    <t>Ф.k8s разд.3 стл.14 стр.2&lt;=Ф.k8s разд.3 стл.14 стр.1</t>
  </si>
  <si>
    <t>Ф.k8s разд.3 стл.15 стр.2&lt;=Ф.k8s разд.3 стл.15 стр.1</t>
  </si>
  <si>
    <t>Ф.k8s разд.3 стл.16 стр.2&lt;=Ф.k8s разд.3 стл.16 стр.1</t>
  </si>
  <si>
    <t>Ф.k8s разд.3 стл.17 стр.2&lt;=Ф.k8s разд.3 стл.17 стр.1</t>
  </si>
  <si>
    <t>Ф.k8s разд.3 стл.18 стр.2&lt;=Ф.k8s разд.3 стл.18 стр.1</t>
  </si>
  <si>
    <t>Ф.k8s разд.3 стл.19 стр.2&lt;=Ф.k8s разд.3 стл.19 стр.1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</si>
</sst>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&lt;=9999999]###\-####;\(###\)\ ###\-####"/>
    <numFmt numFmtId="188" formatCode="[$-F800]dddd\,\ mmmm\ dd\,\ yyyy"/>
    <numFmt numFmtId="189" formatCode="[$€-2]\ ###,000_);[Red]\([$€-2]\ ###,000\)"/>
  </numFmts>
  <fonts count="78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color indexed="30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8"/>
      <color indexed="8"/>
      <name val="Times New Roman"/>
      <family val="1"/>
    </font>
    <font>
      <b/>
      <vertAlign val="superscript"/>
      <sz val="26"/>
      <color indexed="8"/>
      <name val="Times New Roman"/>
      <family val="1"/>
    </font>
    <font>
      <b/>
      <vertAlign val="superscript"/>
      <sz val="18"/>
      <color indexed="8"/>
      <name val="Times New Roman"/>
      <family val="1"/>
    </font>
    <font>
      <b/>
      <vertAlign val="superscript"/>
      <sz val="24"/>
      <color indexed="8"/>
      <name val="Times New Roman"/>
      <family val="1"/>
    </font>
    <font>
      <vertAlign val="superscript"/>
      <sz val="20"/>
      <color indexed="8"/>
      <name val="Times New Roman"/>
      <family val="1"/>
    </font>
    <font>
      <b/>
      <vertAlign val="superscript"/>
      <sz val="28"/>
      <color indexed="8"/>
      <name val="Times New Roman"/>
      <family val="1"/>
    </font>
    <font>
      <b/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30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56"/>
      <name val="Arial"/>
      <family val="2"/>
    </font>
    <font>
      <b/>
      <sz val="8"/>
      <color indexed="30"/>
      <name val="Times New Roman"/>
      <family val="1"/>
    </font>
    <font>
      <sz val="10"/>
      <color indexed="30"/>
      <name val="Arial"/>
      <family val="2"/>
    </font>
    <font>
      <b/>
      <sz val="12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62"/>
      <name val="Arial"/>
      <family val="2"/>
    </font>
    <font>
      <b/>
      <sz val="20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2"/>
      <color indexed="8"/>
      <name val="Times New Roman"/>
      <family val="1"/>
    </font>
    <font>
      <b/>
      <sz val="48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8"/>
      <name val="Tahoma"/>
      <family val="2"/>
    </font>
    <font>
      <sz val="2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1" applyNumberFormat="0" applyAlignment="0" applyProtection="0"/>
    <xf numFmtId="0" fontId="19" fillId="21" borderId="2" applyNumberFormat="0" applyAlignment="0" applyProtection="0"/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1" applyNumberFormat="0" applyAlignment="0" applyProtection="0"/>
    <xf numFmtId="0" fontId="24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0" fontId="20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Border="1" applyAlignment="1" applyProtection="1">
      <alignment wrapText="1"/>
      <protection/>
    </xf>
    <xf numFmtId="0" fontId="44" fillId="0" borderId="0" xfId="0" applyFont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42" fillId="24" borderId="0" xfId="0" applyFont="1" applyFill="1" applyAlignment="1" applyProtection="1">
      <alignment/>
      <protection locked="0"/>
    </xf>
    <xf numFmtId="0" fontId="42" fillId="24" borderId="0" xfId="0" applyFont="1" applyFill="1" applyAlignment="1" applyProtection="1">
      <alignment/>
      <protection/>
    </xf>
    <xf numFmtId="0" fontId="43" fillId="24" borderId="0" xfId="0" applyFont="1" applyFill="1" applyBorder="1" applyAlignment="1" applyProtection="1">
      <alignment wrapText="1"/>
      <protection/>
    </xf>
    <xf numFmtId="0" fontId="43" fillId="24" borderId="10" xfId="0" applyFont="1" applyFill="1" applyBorder="1" applyAlignment="1" applyProtection="1">
      <alignment wrapText="1"/>
      <protection/>
    </xf>
    <xf numFmtId="0" fontId="43" fillId="24" borderId="11" xfId="0" applyFont="1" applyFill="1" applyBorder="1" applyAlignment="1" applyProtection="1">
      <alignment wrapText="1"/>
      <protection/>
    </xf>
    <xf numFmtId="0" fontId="43" fillId="24" borderId="12" xfId="0" applyFont="1" applyFill="1" applyBorder="1" applyAlignment="1" applyProtection="1">
      <alignment wrapText="1"/>
      <protection/>
    </xf>
    <xf numFmtId="0" fontId="45" fillId="24" borderId="0" xfId="0" applyFont="1" applyFill="1" applyBorder="1" applyAlignment="1" applyProtection="1">
      <alignment wrapText="1"/>
      <protection/>
    </xf>
    <xf numFmtId="0" fontId="42" fillId="24" borderId="0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/>
      <protection/>
    </xf>
    <xf numFmtId="0" fontId="47" fillId="24" borderId="0" xfId="0" applyFont="1" applyFill="1" applyAlignment="1" applyProtection="1">
      <alignment/>
      <protection/>
    </xf>
    <xf numFmtId="0" fontId="42" fillId="24" borderId="13" xfId="0" applyFont="1" applyFill="1" applyBorder="1" applyAlignment="1" applyProtection="1">
      <alignment/>
      <protection/>
    </xf>
    <xf numFmtId="0" fontId="46" fillId="24" borderId="0" xfId="0" applyFont="1" applyFill="1" applyBorder="1" applyAlignment="1" applyProtection="1">
      <alignment vertical="top" wrapText="1"/>
      <protection/>
    </xf>
    <xf numFmtId="0" fontId="48" fillId="24" borderId="0" xfId="0" applyFont="1" applyFill="1" applyBorder="1" applyAlignment="1" applyProtection="1">
      <alignment wrapText="1"/>
      <protection/>
    </xf>
    <xf numFmtId="0" fontId="49" fillId="24" borderId="0" xfId="0" applyFont="1" applyFill="1" applyBorder="1" applyAlignment="1" applyProtection="1">
      <alignment wrapText="1"/>
      <protection/>
    </xf>
    <xf numFmtId="0" fontId="47" fillId="24" borderId="0" xfId="0" applyFont="1" applyFill="1" applyBorder="1" applyAlignment="1" applyProtection="1">
      <alignment/>
      <protection/>
    </xf>
    <xf numFmtId="0" fontId="43" fillId="24" borderId="0" xfId="0" applyFont="1" applyFill="1" applyBorder="1" applyAlignment="1" applyProtection="1">
      <alignment vertical="center" wrapText="1"/>
      <protection/>
    </xf>
    <xf numFmtId="0" fontId="47" fillId="24" borderId="0" xfId="0" applyFont="1" applyFill="1" applyBorder="1" applyAlignment="1" applyProtection="1">
      <alignment vertical="center"/>
      <protection locked="0"/>
    </xf>
    <xf numFmtId="0" fontId="42" fillId="24" borderId="14" xfId="0" applyFont="1" applyFill="1" applyBorder="1" applyAlignment="1" applyProtection="1">
      <alignment/>
      <protection/>
    </xf>
    <xf numFmtId="0" fontId="47" fillId="24" borderId="15" xfId="0" applyFont="1" applyFill="1" applyBorder="1" applyAlignment="1" applyProtection="1">
      <alignment/>
      <protection/>
    </xf>
    <xf numFmtId="0" fontId="46" fillId="24" borderId="0" xfId="0" applyFont="1" applyFill="1" applyAlignment="1" applyProtection="1">
      <alignment/>
      <protection/>
    </xf>
    <xf numFmtId="0" fontId="43" fillId="24" borderId="14" xfId="0" applyFont="1" applyFill="1" applyBorder="1" applyAlignment="1" applyProtection="1">
      <alignment horizontal="left"/>
      <protection/>
    </xf>
    <xf numFmtId="0" fontId="43" fillId="24" borderId="15" xfId="0" applyFont="1" applyFill="1" applyBorder="1" applyAlignment="1" applyProtection="1">
      <alignment horizontal="left"/>
      <protection/>
    </xf>
    <xf numFmtId="0" fontId="43" fillId="24" borderId="16" xfId="0" applyFont="1" applyFill="1" applyBorder="1" applyAlignment="1" applyProtection="1">
      <alignment horizontal="left"/>
      <protection/>
    </xf>
    <xf numFmtId="0" fontId="27" fillId="25" borderId="17" xfId="0" applyNumberFormat="1" applyFont="1" applyFill="1" applyBorder="1" applyAlignment="1">
      <alignment wrapText="1"/>
    </xf>
    <xf numFmtId="0" fontId="0" fillId="0" borderId="0" xfId="62">
      <alignment/>
      <protection/>
    </xf>
    <xf numFmtId="0" fontId="4" fillId="0" borderId="18" xfId="62" applyFont="1" applyFill="1" applyBorder="1" applyAlignment="1">
      <alignment horizontal="left" vertical="top" wrapText="1"/>
      <protection/>
    </xf>
    <xf numFmtId="0" fontId="4" fillId="0" borderId="19" xfId="62" applyFont="1" applyFill="1" applyBorder="1" applyAlignment="1">
      <alignment horizontal="left" vertical="top" wrapText="1"/>
      <protection/>
    </xf>
    <xf numFmtId="0" fontId="2" fillId="0" borderId="20" xfId="62" applyFont="1" applyBorder="1" applyAlignment="1">
      <alignment horizontal="left"/>
      <protection/>
    </xf>
    <xf numFmtId="0" fontId="2" fillId="0" borderId="21" xfId="62" applyFont="1" applyBorder="1">
      <alignment/>
      <protection/>
    </xf>
    <xf numFmtId="0" fontId="29" fillId="25" borderId="22" xfId="62" applyFont="1" applyFill="1" applyBorder="1" applyAlignment="1">
      <alignment horizontal="left"/>
      <protection/>
    </xf>
    <xf numFmtId="0" fontId="29" fillId="25" borderId="23" xfId="62" applyFont="1" applyFill="1" applyBorder="1" applyAlignment="1">
      <alignment horizontal="left"/>
      <protection/>
    </xf>
    <xf numFmtId="0" fontId="29" fillId="25" borderId="22" xfId="62" applyFont="1" applyFill="1" applyBorder="1" applyAlignment="1">
      <alignment/>
      <protection/>
    </xf>
    <xf numFmtId="0" fontId="29" fillId="25" borderId="24" xfId="62" applyFont="1" applyFill="1" applyBorder="1" applyAlignment="1">
      <alignment horizontal="right"/>
      <protection/>
    </xf>
    <xf numFmtId="0" fontId="0" fillId="0" borderId="0" xfId="0" applyAlignment="1">
      <alignment wrapText="1"/>
    </xf>
    <xf numFmtId="0" fontId="50" fillId="24" borderId="11" xfId="0" applyFont="1" applyFill="1" applyBorder="1" applyAlignment="1" applyProtection="1">
      <alignment horizontal="center" wrapText="1"/>
      <protection/>
    </xf>
    <xf numFmtId="0" fontId="50" fillId="24" borderId="11" xfId="0" applyFont="1" applyFill="1" applyBorder="1" applyAlignment="1" applyProtection="1">
      <alignment horizontal="right" wrapText="1"/>
      <protection/>
    </xf>
    <xf numFmtId="0" fontId="50" fillId="24" borderId="11" xfId="0" applyFont="1" applyFill="1" applyBorder="1" applyAlignment="1" applyProtection="1">
      <alignment wrapText="1"/>
      <protection/>
    </xf>
    <xf numFmtId="0" fontId="51" fillId="0" borderId="0" xfId="0" applyFont="1" applyFill="1" applyAlignment="1" applyProtection="1">
      <alignment shrinkToFit="1"/>
      <protection/>
    </xf>
    <xf numFmtId="0" fontId="52" fillId="23" borderId="11" xfId="0" applyFont="1" applyFill="1" applyBorder="1" applyAlignment="1" applyProtection="1">
      <alignment horizontal="center" wrapText="1"/>
      <protection locked="0"/>
    </xf>
    <xf numFmtId="0" fontId="2" fillId="0" borderId="0" xfId="62" applyFont="1" applyProtection="1">
      <alignment/>
      <protection/>
    </xf>
    <xf numFmtId="0" fontId="28" fillId="0" borderId="0" xfId="62" applyFont="1" applyProtection="1">
      <alignment/>
      <protection/>
    </xf>
    <xf numFmtId="14" fontId="2" fillId="0" borderId="0" xfId="62" applyNumberFormat="1" applyFont="1" applyProtection="1">
      <alignment/>
      <protection/>
    </xf>
    <xf numFmtId="0" fontId="9" fillId="0" borderId="0" xfId="62" applyFont="1" applyProtection="1">
      <alignment/>
      <protection/>
    </xf>
    <xf numFmtId="0" fontId="27" fillId="25" borderId="25" xfId="62" applyFont="1" applyFill="1" applyBorder="1" applyAlignment="1">
      <alignment wrapText="1"/>
      <protection/>
    </xf>
    <xf numFmtId="0" fontId="0" fillId="0" borderId="0" xfId="0" applyFont="1" applyAlignment="1" applyProtection="1">
      <alignment/>
      <protection/>
    </xf>
    <xf numFmtId="0" fontId="53" fillId="24" borderId="17" xfId="65" applyNumberFormat="1" applyFont="1" applyFill="1" applyBorder="1" applyAlignment="1">
      <alignment horizontal="center" vertical="center"/>
      <protection/>
    </xf>
    <xf numFmtId="0" fontId="53" fillId="24" borderId="0" xfId="64" applyFont="1" applyFill="1" applyBorder="1">
      <alignment/>
      <protection/>
    </xf>
    <xf numFmtId="0" fontId="54" fillId="24" borderId="0" xfId="64" applyFont="1" applyFill="1" applyBorder="1" applyAlignment="1">
      <alignment vertical="center"/>
      <protection/>
    </xf>
    <xf numFmtId="0" fontId="47" fillId="24" borderId="0" xfId="65" applyFont="1" applyFill="1">
      <alignment/>
      <protection/>
    </xf>
    <xf numFmtId="0" fontId="55" fillId="24" borderId="0" xfId="65" applyFont="1" applyFill="1" applyAlignment="1">
      <alignment horizontal="right" vertical="center"/>
      <protection/>
    </xf>
    <xf numFmtId="0" fontId="54" fillId="24" borderId="0" xfId="65" applyFont="1" applyFill="1">
      <alignment/>
      <protection/>
    </xf>
    <xf numFmtId="0" fontId="53" fillId="24" borderId="0" xfId="64" applyFont="1" applyFill="1" applyBorder="1" applyAlignment="1">
      <alignment/>
      <protection/>
    </xf>
    <xf numFmtId="0" fontId="56" fillId="24" borderId="0" xfId="64" applyFont="1" applyFill="1" applyBorder="1" applyAlignment="1">
      <alignment/>
      <protection/>
    </xf>
    <xf numFmtId="0" fontId="56" fillId="24" borderId="0" xfId="64" applyFont="1" applyFill="1" applyAlignment="1">
      <alignment/>
      <protection/>
    </xf>
    <xf numFmtId="0" fontId="56" fillId="24" borderId="0" xfId="64" applyFont="1" applyFill="1" applyBorder="1">
      <alignment/>
      <protection/>
    </xf>
    <xf numFmtId="0" fontId="57" fillId="24" borderId="0" xfId="64" applyFont="1" applyFill="1" applyBorder="1" applyAlignment="1">
      <alignment vertical="center"/>
      <protection/>
    </xf>
    <xf numFmtId="0" fontId="53" fillId="24" borderId="0" xfId="64" applyFont="1" applyFill="1" applyAlignment="1">
      <alignment/>
      <protection/>
    </xf>
    <xf numFmtId="0" fontId="53" fillId="24" borderId="0" xfId="65" applyFont="1" applyFill="1">
      <alignment/>
      <protection/>
    </xf>
    <xf numFmtId="0" fontId="47" fillId="24" borderId="0" xfId="65" applyFont="1" applyFill="1" applyBorder="1">
      <alignment/>
      <protection/>
    </xf>
    <xf numFmtId="0" fontId="53" fillId="24" borderId="0" xfId="65" applyFont="1" applyFill="1" applyBorder="1">
      <alignment/>
      <protection/>
    </xf>
    <xf numFmtId="186" fontId="47" fillId="24" borderId="0" xfId="65" applyNumberFormat="1" applyFont="1" applyFill="1">
      <alignment/>
      <protection/>
    </xf>
    <xf numFmtId="0" fontId="58" fillId="24" borderId="0" xfId="65" applyFont="1" applyFill="1">
      <alignment/>
      <protection/>
    </xf>
    <xf numFmtId="0" fontId="58" fillId="24" borderId="0" xfId="65" applyFont="1" applyFill="1" applyAlignment="1">
      <alignment horizontal="center"/>
      <protection/>
    </xf>
    <xf numFmtId="0" fontId="59" fillId="24" borderId="0" xfId="65" applyFont="1" applyFill="1" applyBorder="1" applyAlignment="1">
      <alignment/>
      <protection/>
    </xf>
    <xf numFmtId="49" fontId="33" fillId="24" borderId="26" xfId="65" applyNumberFormat="1" applyFont="1" applyFill="1" applyBorder="1" applyAlignment="1">
      <alignment vertical="center" textRotation="90" wrapText="1"/>
      <protection/>
    </xf>
    <xf numFmtId="49" fontId="33" fillId="24" borderId="27" xfId="65" applyNumberFormat="1" applyFont="1" applyFill="1" applyBorder="1" applyAlignment="1">
      <alignment horizontal="center" vertical="center" textRotation="90" wrapText="1"/>
      <protection/>
    </xf>
    <xf numFmtId="0" fontId="33" fillId="24" borderId="17" xfId="62" applyFont="1" applyFill="1" applyBorder="1" applyAlignment="1">
      <alignment horizontal="center" vertical="center" textRotation="90" wrapText="1"/>
      <protection/>
    </xf>
    <xf numFmtId="49" fontId="33" fillId="24" borderId="17" xfId="65" applyNumberFormat="1" applyFont="1" applyFill="1" applyBorder="1" applyAlignment="1">
      <alignment horizontal="left" vertical="center" textRotation="90" wrapText="1"/>
      <protection/>
    </xf>
    <xf numFmtId="49" fontId="53" fillId="24" borderId="17" xfId="65" applyNumberFormat="1" applyFont="1" applyFill="1" applyBorder="1" applyAlignment="1">
      <alignment horizontal="center" vertical="center"/>
      <protection/>
    </xf>
    <xf numFmtId="0" fontId="34" fillId="24" borderId="28" xfId="65" applyNumberFormat="1" applyFont="1" applyFill="1" applyBorder="1" applyAlignment="1">
      <alignment horizontal="left" vertical="top" wrapText="1"/>
      <protection/>
    </xf>
    <xf numFmtId="49" fontId="34" fillId="24" borderId="28" xfId="65" applyNumberFormat="1" applyFont="1" applyFill="1" applyBorder="1" applyAlignment="1">
      <alignment horizontal="left" vertical="top" wrapText="1"/>
      <protection/>
    </xf>
    <xf numFmtId="49" fontId="34" fillId="24" borderId="28" xfId="65" applyNumberFormat="1" applyFont="1" applyFill="1" applyBorder="1" applyAlignment="1">
      <alignment horizontal="left" vertical="top"/>
      <protection/>
    </xf>
    <xf numFmtId="49" fontId="34" fillId="24" borderId="17" xfId="65" applyNumberFormat="1" applyFont="1" applyFill="1" applyBorder="1" applyAlignment="1">
      <alignment horizontal="left" vertical="top"/>
      <protection/>
    </xf>
    <xf numFmtId="49" fontId="34" fillId="24" borderId="29" xfId="65" applyNumberFormat="1" applyFont="1" applyFill="1" applyBorder="1" applyAlignment="1">
      <alignment horizontal="left" vertical="center" wrapText="1"/>
      <protection/>
    </xf>
    <xf numFmtId="49" fontId="34" fillId="24" borderId="30" xfId="65" applyNumberFormat="1" applyFont="1" applyFill="1" applyBorder="1" applyAlignment="1">
      <alignment horizontal="left" vertical="center" wrapText="1"/>
      <protection/>
    </xf>
    <xf numFmtId="49" fontId="34" fillId="24" borderId="28" xfId="65" applyNumberFormat="1" applyFont="1" applyFill="1" applyBorder="1" applyAlignment="1">
      <alignment horizontal="left" vertical="center" wrapText="1"/>
      <protection/>
    </xf>
    <xf numFmtId="3" fontId="60" fillId="24" borderId="0" xfId="65" applyNumberFormat="1" applyFont="1" applyFill="1" applyBorder="1" applyAlignment="1" applyProtection="1">
      <alignment horizontal="right" vertical="center"/>
      <protection/>
    </xf>
    <xf numFmtId="0" fontId="31" fillId="24" borderId="0" xfId="65" applyFont="1" applyFill="1">
      <alignment/>
      <protection/>
    </xf>
    <xf numFmtId="0" fontId="31" fillId="24" borderId="0" xfId="65" applyFont="1" applyFill="1" applyAlignment="1">
      <alignment vertical="center"/>
      <protection/>
    </xf>
    <xf numFmtId="0" fontId="47" fillId="24" borderId="0" xfId="65" applyFont="1" applyFill="1" applyAlignment="1">
      <alignment vertical="center"/>
      <protection/>
    </xf>
    <xf numFmtId="0" fontId="31" fillId="24" borderId="0" xfId="65" applyFont="1" applyFill="1" applyAlignment="1">
      <alignment horizontal="left"/>
      <protection/>
    </xf>
    <xf numFmtId="0" fontId="61" fillId="24" borderId="0" xfId="65" applyFont="1" applyFill="1" applyAlignment="1">
      <alignment horizontal="left"/>
      <protection/>
    </xf>
    <xf numFmtId="0" fontId="53" fillId="24" borderId="17" xfId="65" applyFont="1" applyFill="1" applyBorder="1" applyAlignment="1">
      <alignment horizontal="center"/>
      <protection/>
    </xf>
    <xf numFmtId="0" fontId="33" fillId="24" borderId="0" xfId="65" applyFont="1" applyFill="1" applyAlignment="1">
      <alignment vertical="top" wrapText="1"/>
      <protection/>
    </xf>
    <xf numFmtId="0" fontId="42" fillId="24" borderId="0" xfId="62" applyFont="1" applyFill="1" applyAlignment="1">
      <alignment vertical="top" wrapText="1"/>
      <protection/>
    </xf>
    <xf numFmtId="49" fontId="34" fillId="24" borderId="17" xfId="65" applyNumberFormat="1" applyFont="1" applyFill="1" applyBorder="1" applyAlignment="1">
      <alignment vertical="center" textRotation="90" wrapText="1"/>
      <protection/>
    </xf>
    <xf numFmtId="49" fontId="34" fillId="24" borderId="17" xfId="65" applyNumberFormat="1" applyFont="1" applyFill="1" applyBorder="1" applyAlignment="1">
      <alignment horizontal="center" vertical="center" textRotation="90" wrapText="1"/>
      <protection/>
    </xf>
    <xf numFmtId="0" fontId="34" fillId="24" borderId="17" xfId="65" applyNumberFormat="1" applyFont="1" applyFill="1" applyBorder="1" applyAlignment="1">
      <alignment horizontal="left" vertical="top" wrapText="1"/>
      <protection/>
    </xf>
    <xf numFmtId="49" fontId="34" fillId="24" borderId="17" xfId="65" applyNumberFormat="1" applyFont="1" applyFill="1" applyBorder="1" applyAlignment="1">
      <alignment horizontal="left" vertical="top" wrapText="1"/>
      <protection/>
    </xf>
    <xf numFmtId="49" fontId="34" fillId="24" borderId="17" xfId="65" applyNumberFormat="1" applyFont="1" applyFill="1" applyBorder="1" applyAlignment="1">
      <alignment vertical="center" wrapText="1"/>
      <protection/>
    </xf>
    <xf numFmtId="0" fontId="47" fillId="24" borderId="0" xfId="65" applyFont="1" applyFill="1" applyAlignment="1">
      <alignment horizontal="left" vertical="top"/>
      <protection/>
    </xf>
    <xf numFmtId="0" fontId="53" fillId="24" borderId="0" xfId="65" applyFont="1" applyFill="1" applyAlignment="1">
      <alignment horizontal="left" vertical="top"/>
      <protection/>
    </xf>
    <xf numFmtId="0" fontId="31" fillId="24" borderId="17" xfId="65" applyNumberFormat="1" applyFont="1" applyFill="1" applyBorder="1" applyAlignment="1">
      <alignment horizontal="center" vertical="center"/>
      <protection/>
    </xf>
    <xf numFmtId="0" fontId="31" fillId="24" borderId="17" xfId="65" applyFont="1" applyFill="1" applyBorder="1" applyAlignment="1">
      <alignment horizontal="center" vertical="center"/>
      <protection/>
    </xf>
    <xf numFmtId="0" fontId="62" fillId="24" borderId="17" xfId="65" applyNumberFormat="1" applyFont="1" applyFill="1" applyBorder="1" applyAlignment="1">
      <alignment horizontal="left" vertical="center" wrapText="1"/>
      <protection/>
    </xf>
    <xf numFmtId="49" fontId="59" fillId="24" borderId="17" xfId="65" applyNumberFormat="1" applyFont="1" applyFill="1" applyBorder="1" applyAlignment="1">
      <alignment horizontal="center" vertical="center"/>
      <protection/>
    </xf>
    <xf numFmtId="0" fontId="59" fillId="24" borderId="0" xfId="65" applyFont="1" applyFill="1" applyAlignment="1">
      <alignment wrapText="1"/>
      <protection/>
    </xf>
    <xf numFmtId="0" fontId="58" fillId="24" borderId="0" xfId="65" applyFont="1" applyFill="1" applyAlignment="1">
      <alignment horizontal="right"/>
      <protection/>
    </xf>
    <xf numFmtId="0" fontId="35" fillId="24" borderId="17" xfId="62" applyFont="1" applyFill="1" applyBorder="1" applyAlignment="1">
      <alignment horizontal="center" vertical="center" textRotation="90" wrapText="1"/>
      <protection/>
    </xf>
    <xf numFmtId="49" fontId="55" fillId="24" borderId="17" xfId="65" applyNumberFormat="1" applyFont="1" applyFill="1" applyBorder="1" applyAlignment="1">
      <alignment vertical="center" textRotation="90" wrapText="1"/>
      <protection/>
    </xf>
    <xf numFmtId="49" fontId="55" fillId="24" borderId="17" xfId="65" applyNumberFormat="1" applyFont="1" applyFill="1" applyBorder="1" applyAlignment="1">
      <alignment horizontal="center" vertical="center" textRotation="90" wrapText="1"/>
      <protection/>
    </xf>
    <xf numFmtId="49" fontId="62" fillId="24" borderId="17" xfId="65" applyNumberFormat="1" applyFont="1" applyFill="1" applyBorder="1" applyAlignment="1">
      <alignment horizontal="left" vertical="center" wrapText="1"/>
      <protection/>
    </xf>
    <xf numFmtId="49" fontId="59" fillId="24" borderId="0" xfId="65" applyNumberFormat="1" applyFont="1" applyFill="1" applyBorder="1" applyAlignment="1">
      <alignment horizontal="center" vertical="center"/>
      <protection/>
    </xf>
    <xf numFmtId="49" fontId="59" fillId="24" borderId="0" xfId="65" applyNumberFormat="1" applyFont="1" applyFill="1" applyBorder="1" applyAlignment="1">
      <alignment vertical="center" wrapText="1"/>
      <protection/>
    </xf>
    <xf numFmtId="49" fontId="59" fillId="24" borderId="0" xfId="65" applyNumberFormat="1" applyFont="1" applyFill="1" applyBorder="1" applyAlignment="1">
      <alignment horizontal="left" vertical="center" wrapText="1"/>
      <protection/>
    </xf>
    <xf numFmtId="49" fontId="53" fillId="24" borderId="0" xfId="65" applyNumberFormat="1" applyFont="1" applyFill="1" applyBorder="1" applyAlignment="1">
      <alignment horizontal="center" vertical="center"/>
      <protection/>
    </xf>
    <xf numFmtId="0" fontId="63" fillId="24" borderId="0" xfId="66" applyFont="1" applyFill="1" applyBorder="1">
      <alignment/>
      <protection/>
    </xf>
    <xf numFmtId="0" fontId="47" fillId="24" borderId="31" xfId="65" applyFont="1" applyFill="1" applyBorder="1">
      <alignment/>
      <protection/>
    </xf>
    <xf numFmtId="0" fontId="63" fillId="24" borderId="0" xfId="65" applyFont="1" applyFill="1" applyBorder="1">
      <alignment/>
      <protection/>
    </xf>
    <xf numFmtId="0" fontId="54" fillId="24" borderId="32" xfId="66" applyFont="1" applyFill="1" applyBorder="1" applyAlignment="1">
      <alignment horizontal="left" vertical="top"/>
      <protection/>
    </xf>
    <xf numFmtId="0" fontId="54" fillId="24" borderId="32" xfId="66" applyFont="1" applyFill="1" applyBorder="1" applyAlignment="1">
      <alignment horizontal="center" vertical="top"/>
      <protection/>
    </xf>
    <xf numFmtId="0" fontId="54" fillId="24" borderId="0" xfId="65" applyFont="1" applyFill="1" applyBorder="1">
      <alignment/>
      <protection/>
    </xf>
    <xf numFmtId="0" fontId="63" fillId="24" borderId="0" xfId="66" applyFont="1" applyFill="1" applyBorder="1" applyAlignment="1">
      <alignment horizontal="center"/>
      <protection/>
    </xf>
    <xf numFmtId="0" fontId="54" fillId="24" borderId="31" xfId="66" applyFont="1" applyFill="1" applyBorder="1" applyAlignment="1">
      <alignment/>
      <protection/>
    </xf>
    <xf numFmtId="0" fontId="53" fillId="24" borderId="0" xfId="66" applyFont="1" applyFill="1" applyBorder="1" applyAlignment="1">
      <alignment horizontal="left"/>
      <protection/>
    </xf>
    <xf numFmtId="0" fontId="53" fillId="24" borderId="0" xfId="66" applyFont="1" applyFill="1" applyBorder="1">
      <alignment/>
      <protection/>
    </xf>
    <xf numFmtId="0" fontId="54" fillId="24" borderId="0" xfId="66" applyFont="1" applyFill="1" applyBorder="1">
      <alignment/>
      <protection/>
    </xf>
    <xf numFmtId="0" fontId="54" fillId="24" borderId="0" xfId="66" applyFont="1" applyFill="1" applyBorder="1" applyAlignment="1">
      <alignment horizontal="left" vertical="top"/>
      <protection/>
    </xf>
    <xf numFmtId="0" fontId="53" fillId="24" borderId="0" xfId="66" applyFont="1" applyFill="1" applyBorder="1" applyAlignment="1">
      <alignment horizontal="left" vertical="top"/>
      <protection/>
    </xf>
    <xf numFmtId="0" fontId="53" fillId="24" borderId="0" xfId="66" applyFont="1" applyFill="1" applyBorder="1" applyAlignment="1">
      <alignment horizontal="center" vertical="top"/>
      <protection/>
    </xf>
    <xf numFmtId="0" fontId="53" fillId="24" borderId="0" xfId="66" applyFont="1" applyFill="1" applyBorder="1" applyAlignment="1">
      <alignment horizontal="left" wrapText="1"/>
      <protection/>
    </xf>
    <xf numFmtId="0" fontId="53" fillId="24" borderId="0" xfId="66" applyFont="1" applyFill="1" applyBorder="1" applyAlignment="1">
      <alignment horizontal="center"/>
      <protection/>
    </xf>
    <xf numFmtId="0" fontId="53" fillId="24" borderId="0" xfId="66" applyFont="1" applyFill="1" applyBorder="1" applyAlignment="1">
      <alignment/>
      <protection/>
    </xf>
    <xf numFmtId="0" fontId="41" fillId="0" borderId="0" xfId="0" applyFont="1" applyAlignment="1">
      <alignment/>
    </xf>
    <xf numFmtId="3" fontId="55" fillId="23" borderId="17" xfId="65" applyNumberFormat="1" applyFont="1" applyFill="1" applyBorder="1" applyAlignment="1" applyProtection="1">
      <alignment horizontal="right" vertical="center"/>
      <protection/>
    </xf>
    <xf numFmtId="3" fontId="55" fillId="21" borderId="17" xfId="65" applyNumberFormat="1" applyFont="1" applyFill="1" applyBorder="1" applyAlignment="1" applyProtection="1">
      <alignment horizontal="right" vertical="center"/>
      <protection/>
    </xf>
    <xf numFmtId="3" fontId="55" fillId="15" borderId="17" xfId="65" applyNumberFormat="1" applyFont="1" applyFill="1" applyBorder="1" applyAlignment="1" applyProtection="1">
      <alignment horizontal="right" vertical="center"/>
      <protection/>
    </xf>
    <xf numFmtId="0" fontId="0" fillId="0" borderId="33" xfId="0" applyNumberFormat="1" applyBorder="1" applyAlignment="1">
      <alignment/>
    </xf>
    <xf numFmtId="0" fontId="41" fillId="0" borderId="33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wrapText="1"/>
    </xf>
    <xf numFmtId="0" fontId="4" fillId="0" borderId="34" xfId="0" applyFont="1" applyBorder="1" applyAlignment="1">
      <alignment horizontal="right"/>
    </xf>
    <xf numFmtId="49" fontId="4" fillId="0" borderId="19" xfId="0" applyNumberFormat="1" applyFont="1" applyFill="1" applyBorder="1" applyAlignment="1">
      <alignment wrapText="1"/>
    </xf>
    <xf numFmtId="0" fontId="4" fillId="0" borderId="35" xfId="0" applyFont="1" applyFill="1" applyBorder="1" applyAlignment="1">
      <alignment horizontal="right"/>
    </xf>
    <xf numFmtId="0" fontId="0" fillId="23" borderId="17" xfId="0" applyFill="1" applyBorder="1" applyAlignment="1">
      <alignment/>
    </xf>
    <xf numFmtId="0" fontId="64" fillId="0" borderId="33" xfId="0" applyNumberFormat="1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wrapText="1"/>
    </xf>
    <xf numFmtId="0" fontId="41" fillId="0" borderId="33" xfId="0" applyNumberFormat="1" applyFont="1" applyBorder="1" applyAlignment="1">
      <alignment/>
    </xf>
    <xf numFmtId="0" fontId="48" fillId="24" borderId="15" xfId="0" applyFont="1" applyFill="1" applyBorder="1" applyAlignment="1" applyProtection="1">
      <alignment horizontal="center"/>
      <protection/>
    </xf>
    <xf numFmtId="0" fontId="48" fillId="24" borderId="16" xfId="0" applyFont="1" applyFill="1" applyBorder="1" applyAlignment="1" applyProtection="1">
      <alignment horizontal="center"/>
      <protection/>
    </xf>
    <xf numFmtId="0" fontId="67" fillId="23" borderId="14" xfId="0" applyFont="1" applyFill="1" applyBorder="1" applyAlignment="1" applyProtection="1">
      <alignment horizontal="center" wrapText="1"/>
      <protection locked="0"/>
    </xf>
    <xf numFmtId="0" fontId="41" fillId="24" borderId="0" xfId="0" applyFont="1" applyFill="1" applyAlignment="1" applyProtection="1">
      <alignment horizontal="center"/>
      <protection/>
    </xf>
    <xf numFmtId="0" fontId="47" fillId="24" borderId="15" xfId="0" applyFont="1" applyFill="1" applyBorder="1" applyAlignment="1" applyProtection="1">
      <alignment horizontal="center" wrapText="1"/>
      <protection locked="0"/>
    </xf>
    <xf numFmtId="0" fontId="47" fillId="24" borderId="16" xfId="0" applyFont="1" applyFill="1" applyBorder="1" applyAlignment="1" applyProtection="1">
      <alignment horizontal="center" wrapText="1"/>
      <protection locked="0"/>
    </xf>
    <xf numFmtId="0" fontId="48" fillId="24" borderId="14" xfId="0" applyFont="1" applyFill="1" applyBorder="1" applyAlignment="1" applyProtection="1">
      <alignment horizontal="center" wrapText="1"/>
      <protection locked="0"/>
    </xf>
    <xf numFmtId="0" fontId="48" fillId="24" borderId="15" xfId="0" applyFont="1" applyFill="1" applyBorder="1" applyAlignment="1" applyProtection="1">
      <alignment horizontal="center" wrapText="1"/>
      <protection locked="0"/>
    </xf>
    <xf numFmtId="0" fontId="48" fillId="24" borderId="16" xfId="0" applyFont="1" applyFill="1" applyBorder="1" applyAlignment="1" applyProtection="1">
      <alignment horizontal="center" wrapText="1"/>
      <protection locked="0"/>
    </xf>
    <xf numFmtId="0" fontId="65" fillId="24" borderId="14" xfId="0" applyFont="1" applyFill="1" applyBorder="1" applyAlignment="1" applyProtection="1">
      <alignment horizontal="center"/>
      <protection/>
    </xf>
    <xf numFmtId="0" fontId="65" fillId="24" borderId="15" xfId="0" applyFont="1" applyFill="1" applyBorder="1" applyAlignment="1" applyProtection="1">
      <alignment horizontal="center"/>
      <protection/>
    </xf>
    <xf numFmtId="0" fontId="65" fillId="24" borderId="16" xfId="0" applyFont="1" applyFill="1" applyBorder="1" applyAlignment="1" applyProtection="1">
      <alignment horizontal="center"/>
      <protection/>
    </xf>
    <xf numFmtId="0" fontId="66" fillId="24" borderId="15" xfId="0" applyFont="1" applyFill="1" applyBorder="1" applyAlignment="1" applyProtection="1">
      <alignment/>
      <protection/>
    </xf>
    <xf numFmtId="0" fontId="66" fillId="24" borderId="16" xfId="0" applyFont="1" applyFill="1" applyBorder="1" applyAlignment="1" applyProtection="1">
      <alignment/>
      <protection/>
    </xf>
    <xf numFmtId="0" fontId="46" fillId="24" borderId="36" xfId="0" applyFont="1" applyFill="1" applyBorder="1" applyAlignment="1" applyProtection="1">
      <alignment horizontal="center"/>
      <protection/>
    </xf>
    <xf numFmtId="0" fontId="46" fillId="24" borderId="14" xfId="0" applyFont="1" applyFill="1" applyBorder="1" applyAlignment="1" applyProtection="1">
      <alignment horizontal="center"/>
      <protection/>
    </xf>
    <xf numFmtId="0" fontId="46" fillId="24" borderId="15" xfId="0" applyFont="1" applyFill="1" applyBorder="1" applyAlignment="1" applyProtection="1">
      <alignment horizontal="center"/>
      <protection/>
    </xf>
    <xf numFmtId="0" fontId="46" fillId="24" borderId="16" xfId="0" applyFont="1" applyFill="1" applyBorder="1" applyAlignment="1" applyProtection="1">
      <alignment horizontal="center"/>
      <protection/>
    </xf>
    <xf numFmtId="0" fontId="41" fillId="24" borderId="13" xfId="0" applyFont="1" applyFill="1" applyBorder="1" applyAlignment="1" applyProtection="1" quotePrefix="1">
      <alignment horizontal="center"/>
      <protection/>
    </xf>
    <xf numFmtId="0" fontId="67" fillId="23" borderId="15" xfId="0" applyFont="1" applyFill="1" applyBorder="1" applyAlignment="1" applyProtection="1">
      <alignment horizontal="center" wrapText="1"/>
      <protection locked="0"/>
    </xf>
    <xf numFmtId="0" fontId="67" fillId="23" borderId="16" xfId="0" applyFont="1" applyFill="1" applyBorder="1" applyAlignment="1" applyProtection="1">
      <alignment horizontal="center" wrapText="1"/>
      <protection locked="0"/>
    </xf>
    <xf numFmtId="0" fontId="46" fillId="24" borderId="36" xfId="0" applyFont="1" applyFill="1" applyBorder="1" applyAlignment="1" applyProtection="1">
      <alignment horizontal="center" vertical="center" wrapText="1"/>
      <protection/>
    </xf>
    <xf numFmtId="0" fontId="46" fillId="24" borderId="14" xfId="0" applyFont="1" applyFill="1" applyBorder="1" applyAlignment="1" applyProtection="1">
      <alignment horizontal="center" vertical="center" wrapText="1"/>
      <protection/>
    </xf>
    <xf numFmtId="0" fontId="46" fillId="24" borderId="15" xfId="0" applyFont="1" applyFill="1" applyBorder="1" applyAlignment="1" applyProtection="1">
      <alignment horizontal="center" vertical="center" wrapText="1"/>
      <protection/>
    </xf>
    <xf numFmtId="0" fontId="46" fillId="24" borderId="16" xfId="0" applyFont="1" applyFill="1" applyBorder="1" applyAlignment="1" applyProtection="1">
      <alignment horizontal="center" vertical="center" wrapText="1"/>
      <protection/>
    </xf>
    <xf numFmtId="0" fontId="4" fillId="24" borderId="37" xfId="0" applyFont="1" applyFill="1" applyBorder="1" applyAlignment="1" applyProtection="1">
      <alignment horizontal="center" vertical="center" wrapText="1"/>
      <protection/>
    </xf>
    <xf numFmtId="0" fontId="4" fillId="24" borderId="38" xfId="0" applyFont="1" applyFill="1" applyBorder="1" applyAlignment="1" applyProtection="1">
      <alignment horizontal="center" vertical="center" wrapText="1"/>
      <protection/>
    </xf>
    <xf numFmtId="0" fontId="4" fillId="24" borderId="39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40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67" fillId="24" borderId="14" xfId="0" applyFont="1" applyFill="1" applyBorder="1" applyAlignment="1" applyProtection="1">
      <alignment horizontal="center"/>
      <protection/>
    </xf>
    <xf numFmtId="0" fontId="67" fillId="24" borderId="15" xfId="0" applyFont="1" applyFill="1" applyBorder="1" applyAlignment="1" applyProtection="1">
      <alignment horizontal="center"/>
      <protection/>
    </xf>
    <xf numFmtId="0" fontId="67" fillId="24" borderId="16" xfId="0" applyFont="1" applyFill="1" applyBorder="1" applyAlignment="1" applyProtection="1">
      <alignment horizontal="center"/>
      <protection/>
    </xf>
    <xf numFmtId="0" fontId="68" fillId="24" borderId="14" xfId="0" applyFont="1" applyFill="1" applyBorder="1" applyAlignment="1" applyProtection="1">
      <alignment horizontal="center" vertical="top"/>
      <protection/>
    </xf>
    <xf numFmtId="0" fontId="68" fillId="24" borderId="15" xfId="0" applyFont="1" applyFill="1" applyBorder="1" applyAlignment="1" applyProtection="1">
      <alignment horizontal="center" vertical="top"/>
      <protection/>
    </xf>
    <xf numFmtId="0" fontId="68" fillId="24" borderId="16" xfId="0" applyFont="1" applyFill="1" applyBorder="1" applyAlignment="1" applyProtection="1">
      <alignment horizontal="center" vertical="top"/>
      <protection/>
    </xf>
    <xf numFmtId="0" fontId="43" fillId="0" borderId="14" xfId="0" applyFont="1" applyBorder="1" applyAlignment="1" applyProtection="1">
      <alignment horizontal="center" wrapText="1"/>
      <protection/>
    </xf>
    <xf numFmtId="0" fontId="43" fillId="0" borderId="15" xfId="0" applyFont="1" applyBorder="1" applyAlignment="1" applyProtection="1">
      <alignment horizontal="center" wrapText="1"/>
      <protection/>
    </xf>
    <xf numFmtId="0" fontId="43" fillId="0" borderId="16" xfId="0" applyFont="1" applyBorder="1" applyAlignment="1" applyProtection="1">
      <alignment horizontal="center" wrapText="1"/>
      <protection/>
    </xf>
    <xf numFmtId="0" fontId="48" fillId="24" borderId="37" xfId="63" applyFont="1" applyFill="1" applyBorder="1" applyAlignment="1" applyProtection="1">
      <alignment horizontal="center" wrapText="1"/>
      <protection/>
    </xf>
    <xf numFmtId="0" fontId="48" fillId="24" borderId="38" xfId="63" applyFont="1" applyFill="1" applyBorder="1" applyAlignment="1" applyProtection="1">
      <alignment horizontal="center" wrapText="1"/>
      <protection/>
    </xf>
    <xf numFmtId="0" fontId="48" fillId="24" borderId="39" xfId="63" applyFont="1" applyFill="1" applyBorder="1" applyAlignment="1" applyProtection="1">
      <alignment horizontal="center" wrapText="1"/>
      <protection/>
    </xf>
    <xf numFmtId="0" fontId="48" fillId="24" borderId="13" xfId="63" applyFont="1" applyFill="1" applyBorder="1" applyAlignment="1" applyProtection="1">
      <alignment horizontal="center" wrapText="1"/>
      <protection/>
    </xf>
    <xf numFmtId="0" fontId="48" fillId="24" borderId="0" xfId="63" applyFont="1" applyFill="1" applyBorder="1" applyAlignment="1" applyProtection="1">
      <alignment horizontal="center" wrapText="1"/>
      <protection/>
    </xf>
    <xf numFmtId="0" fontId="48" fillId="24" borderId="40" xfId="63" applyFont="1" applyFill="1" applyBorder="1" applyAlignment="1" applyProtection="1">
      <alignment horizontal="center" wrapText="1"/>
      <protection/>
    </xf>
    <xf numFmtId="0" fontId="46" fillId="24" borderId="36" xfId="0" applyFont="1" applyFill="1" applyBorder="1" applyAlignment="1" applyProtection="1">
      <alignment horizontal="center" vertical="center"/>
      <protection/>
    </xf>
    <xf numFmtId="0" fontId="65" fillId="24" borderId="14" xfId="0" applyFont="1" applyFill="1" applyBorder="1" applyAlignment="1" applyProtection="1">
      <alignment horizontal="center" wrapText="1"/>
      <protection/>
    </xf>
    <xf numFmtId="0" fontId="46" fillId="24" borderId="14" xfId="63" applyFont="1" applyFill="1" applyBorder="1" applyAlignment="1" applyProtection="1">
      <alignment horizontal="center" vertical="center" wrapText="1"/>
      <protection/>
    </xf>
    <xf numFmtId="0" fontId="46" fillId="24" borderId="16" xfId="63" applyFont="1" applyFill="1" applyBorder="1" applyAlignment="1" applyProtection="1">
      <alignment horizontal="center" vertical="center" wrapText="1"/>
      <protection/>
    </xf>
    <xf numFmtId="0" fontId="69" fillId="24" borderId="0" xfId="0" applyFont="1" applyFill="1" applyAlignment="1" applyProtection="1">
      <alignment horizontal="center"/>
      <protection/>
    </xf>
    <xf numFmtId="0" fontId="46" fillId="24" borderId="37" xfId="0" applyFont="1" applyFill="1" applyBorder="1" applyAlignment="1" applyProtection="1">
      <alignment horizontal="center" vertical="center" wrapText="1"/>
      <protection/>
    </xf>
    <xf numFmtId="0" fontId="46" fillId="24" borderId="38" xfId="0" applyFont="1" applyFill="1" applyBorder="1" applyAlignment="1" applyProtection="1">
      <alignment horizontal="center" vertical="center" wrapText="1"/>
      <protection/>
    </xf>
    <xf numFmtId="0" fontId="46" fillId="24" borderId="39" xfId="0" applyFont="1" applyFill="1" applyBorder="1" applyAlignment="1" applyProtection="1">
      <alignment horizontal="center" vertical="center" wrapText="1"/>
      <protection/>
    </xf>
    <xf numFmtId="0" fontId="46" fillId="24" borderId="13" xfId="0" applyFont="1" applyFill="1" applyBorder="1" applyAlignment="1" applyProtection="1">
      <alignment horizontal="center" vertical="center" wrapText="1"/>
      <protection/>
    </xf>
    <xf numFmtId="0" fontId="46" fillId="24" borderId="0" xfId="0" applyFont="1" applyFill="1" applyBorder="1" applyAlignment="1" applyProtection="1">
      <alignment horizontal="center" vertical="center" wrapText="1"/>
      <protection/>
    </xf>
    <xf numFmtId="0" fontId="46" fillId="24" borderId="40" xfId="0" applyFont="1" applyFill="1" applyBorder="1" applyAlignment="1" applyProtection="1">
      <alignment horizontal="center" vertical="center" wrapText="1"/>
      <protection/>
    </xf>
    <xf numFmtId="0" fontId="46" fillId="24" borderId="10" xfId="0" applyFont="1" applyFill="1" applyBorder="1" applyAlignment="1" applyProtection="1">
      <alignment horizontal="center" vertical="center" wrapText="1"/>
      <protection/>
    </xf>
    <xf numFmtId="0" fontId="46" fillId="24" borderId="11" xfId="0" applyFont="1" applyFill="1" applyBorder="1" applyAlignment="1" applyProtection="1">
      <alignment horizontal="center" vertical="center" wrapText="1"/>
      <protection/>
    </xf>
    <xf numFmtId="0" fontId="46" fillId="24" borderId="12" xfId="0" applyFont="1" applyFill="1" applyBorder="1" applyAlignment="1" applyProtection="1">
      <alignment horizontal="center" vertical="center" wrapText="1"/>
      <protection/>
    </xf>
    <xf numFmtId="0" fontId="46" fillId="24" borderId="37" xfId="63" applyFont="1" applyFill="1" applyBorder="1" applyAlignment="1" applyProtection="1">
      <alignment horizontal="center" vertical="center" wrapText="1"/>
      <protection/>
    </xf>
    <xf numFmtId="0" fontId="46" fillId="24" borderId="39" xfId="63" applyFont="1" applyFill="1" applyBorder="1" applyAlignment="1" applyProtection="1">
      <alignment horizontal="center" vertical="center" wrapText="1"/>
      <protection/>
    </xf>
    <xf numFmtId="0" fontId="46" fillId="24" borderId="13" xfId="63" applyFont="1" applyFill="1" applyBorder="1" applyAlignment="1" applyProtection="1">
      <alignment horizontal="center" vertical="center" wrapText="1"/>
      <protection/>
    </xf>
    <xf numFmtId="0" fontId="46" fillId="24" borderId="40" xfId="63" applyFont="1" applyFill="1" applyBorder="1" applyAlignment="1" applyProtection="1">
      <alignment horizontal="center" vertical="center" wrapText="1"/>
      <protection/>
    </xf>
    <xf numFmtId="0" fontId="46" fillId="24" borderId="10" xfId="63" applyFont="1" applyFill="1" applyBorder="1" applyAlignment="1" applyProtection="1">
      <alignment horizontal="center" vertical="center" wrapText="1"/>
      <protection/>
    </xf>
    <xf numFmtId="0" fontId="46" fillId="24" borderId="12" xfId="63" applyFont="1" applyFill="1" applyBorder="1" applyAlignment="1" applyProtection="1">
      <alignment horizontal="center" vertical="center" wrapText="1"/>
      <protection/>
    </xf>
    <xf numFmtId="0" fontId="48" fillId="24" borderId="14" xfId="0" applyFont="1" applyFill="1" applyBorder="1" applyAlignment="1" applyProtection="1">
      <alignment horizontal="center" wrapText="1"/>
      <protection/>
    </xf>
    <xf numFmtId="0" fontId="48" fillId="24" borderId="15" xfId="0" applyFont="1" applyFill="1" applyBorder="1" applyAlignment="1" applyProtection="1">
      <alignment horizontal="center" wrapText="1"/>
      <protection/>
    </xf>
    <xf numFmtId="0" fontId="48" fillId="24" borderId="16" xfId="0" applyFont="1" applyFill="1" applyBorder="1" applyAlignment="1" applyProtection="1">
      <alignment horizontal="center" wrapText="1"/>
      <protection/>
    </xf>
    <xf numFmtId="0" fontId="46" fillId="24" borderId="41" xfId="0" applyFont="1" applyFill="1" applyBorder="1" applyAlignment="1" applyProtection="1">
      <alignment horizontal="center" vertical="center" wrapText="1"/>
      <protection/>
    </xf>
    <xf numFmtId="0" fontId="46" fillId="24" borderId="32" xfId="0" applyFont="1" applyFill="1" applyBorder="1" applyAlignment="1" applyProtection="1">
      <alignment horizontal="center" vertical="center" wrapText="1"/>
      <protection/>
    </xf>
    <xf numFmtId="0" fontId="46" fillId="24" borderId="42" xfId="0" applyFont="1" applyFill="1" applyBorder="1" applyAlignment="1" applyProtection="1">
      <alignment horizontal="center" vertical="center" wrapText="1"/>
      <protection/>
    </xf>
    <xf numFmtId="0" fontId="46" fillId="24" borderId="18" xfId="0" applyFont="1" applyFill="1" applyBorder="1" applyAlignment="1" applyProtection="1">
      <alignment horizontal="center" vertical="center" wrapText="1"/>
      <protection/>
    </xf>
    <xf numFmtId="0" fontId="46" fillId="24" borderId="17" xfId="0" applyFont="1" applyFill="1" applyBorder="1" applyAlignment="1" applyProtection="1">
      <alignment horizontal="center" vertical="center" wrapText="1"/>
      <protection/>
    </xf>
    <xf numFmtId="49" fontId="70" fillId="24" borderId="43" xfId="65" applyNumberFormat="1" applyFont="1" applyFill="1" applyBorder="1" applyAlignment="1">
      <alignment horizontal="center" vertical="center" wrapText="1"/>
      <protection/>
    </xf>
    <xf numFmtId="49" fontId="70" fillId="24" borderId="44" xfId="65" applyNumberFormat="1" applyFont="1" applyFill="1" applyBorder="1" applyAlignment="1">
      <alignment horizontal="center" vertical="center" wrapText="1"/>
      <protection/>
    </xf>
    <xf numFmtId="49" fontId="70" fillId="24" borderId="28" xfId="65" applyNumberFormat="1" applyFont="1" applyFill="1" applyBorder="1" applyAlignment="1">
      <alignment horizontal="center" vertical="center" wrapText="1"/>
      <protection/>
    </xf>
    <xf numFmtId="49" fontId="33" fillId="24" borderId="45" xfId="65" applyNumberFormat="1" applyFont="1" applyFill="1" applyBorder="1" applyAlignment="1">
      <alignment horizontal="center" vertical="center" textRotation="90" wrapText="1"/>
      <protection/>
    </xf>
    <xf numFmtId="49" fontId="33" fillId="24" borderId="26" xfId="65" applyNumberFormat="1" applyFont="1" applyFill="1" applyBorder="1" applyAlignment="1">
      <alignment horizontal="center" vertical="center" textRotation="90" wrapText="1"/>
      <protection/>
    </xf>
    <xf numFmtId="49" fontId="33" fillId="24" borderId="27" xfId="65" applyNumberFormat="1" applyFont="1" applyFill="1" applyBorder="1" applyAlignment="1">
      <alignment horizontal="center" vertical="center" textRotation="90" wrapText="1"/>
      <protection/>
    </xf>
    <xf numFmtId="49" fontId="34" fillId="24" borderId="26" xfId="65" applyNumberFormat="1" applyFont="1" applyFill="1" applyBorder="1" applyAlignment="1">
      <alignment horizontal="center" vertical="center" textRotation="90" wrapText="1"/>
      <protection/>
    </xf>
    <xf numFmtId="49" fontId="34" fillId="24" borderId="27" xfId="65" applyNumberFormat="1" applyFont="1" applyFill="1" applyBorder="1" applyAlignment="1">
      <alignment horizontal="center" vertical="center" textRotation="90" wrapText="1"/>
      <protection/>
    </xf>
    <xf numFmtId="49" fontId="33" fillId="24" borderId="46" xfId="65" applyNumberFormat="1" applyFont="1" applyFill="1" applyBorder="1" applyAlignment="1">
      <alignment horizontal="center" vertical="center" textRotation="90" wrapText="1"/>
      <protection/>
    </xf>
    <xf numFmtId="49" fontId="33" fillId="24" borderId="45" xfId="65" applyNumberFormat="1" applyFont="1" applyFill="1" applyBorder="1" applyAlignment="1">
      <alignment horizontal="left" vertical="center" textRotation="90" wrapText="1"/>
      <protection/>
    </xf>
    <xf numFmtId="49" fontId="33" fillId="24" borderId="27" xfId="65" applyNumberFormat="1" applyFont="1" applyFill="1" applyBorder="1" applyAlignment="1">
      <alignment horizontal="left" vertical="center" textRotation="90" wrapText="1"/>
      <protection/>
    </xf>
    <xf numFmtId="0" fontId="54" fillId="24" borderId="0" xfId="64" applyFont="1" applyFill="1">
      <alignment/>
      <protection/>
    </xf>
    <xf numFmtId="0" fontId="54" fillId="24" borderId="17" xfId="64" applyFont="1" applyFill="1" applyBorder="1" applyAlignment="1">
      <alignment horizontal="center" vertical="center"/>
      <protection/>
    </xf>
    <xf numFmtId="0" fontId="54" fillId="24" borderId="45" xfId="64" applyFont="1" applyFill="1" applyBorder="1" applyAlignment="1">
      <alignment horizontal="center" vertical="center"/>
      <protection/>
    </xf>
    <xf numFmtId="0" fontId="35" fillId="24" borderId="0" xfId="65" applyFont="1" applyFill="1" applyAlignment="1">
      <alignment horizontal="left" vertical="top" wrapText="1"/>
      <protection/>
    </xf>
    <xf numFmtId="49" fontId="33" fillId="24" borderId="43" xfId="65" applyNumberFormat="1" applyFont="1" applyFill="1" applyBorder="1" applyAlignment="1">
      <alignment horizontal="center" vertical="center" wrapText="1"/>
      <protection/>
    </xf>
    <xf numFmtId="49" fontId="33" fillId="24" borderId="44" xfId="65" applyNumberFormat="1" applyFont="1" applyFill="1" applyBorder="1" applyAlignment="1">
      <alignment horizontal="center" vertical="center" wrapText="1"/>
      <protection/>
    </xf>
    <xf numFmtId="49" fontId="33" fillId="24" borderId="28" xfId="65" applyNumberFormat="1" applyFont="1" applyFill="1" applyBorder="1" applyAlignment="1">
      <alignment horizontal="center" vertical="center" wrapText="1"/>
      <protection/>
    </xf>
    <xf numFmtId="49" fontId="55" fillId="24" borderId="47" xfId="65" applyNumberFormat="1" applyFont="1" applyFill="1" applyBorder="1" applyAlignment="1">
      <alignment horizontal="center" vertical="center" wrapText="1"/>
      <protection/>
    </xf>
    <xf numFmtId="49" fontId="55" fillId="24" borderId="48" xfId="65" applyNumberFormat="1" applyFont="1" applyFill="1" applyBorder="1" applyAlignment="1">
      <alignment horizontal="center" vertical="center" wrapText="1"/>
      <protection/>
    </xf>
    <xf numFmtId="49" fontId="55" fillId="24" borderId="46" xfId="65" applyNumberFormat="1" applyFont="1" applyFill="1" applyBorder="1" applyAlignment="1">
      <alignment horizontal="center" vertical="center" wrapText="1"/>
      <protection/>
    </xf>
    <xf numFmtId="49" fontId="55" fillId="24" borderId="49" xfId="65" applyNumberFormat="1" applyFont="1" applyFill="1" applyBorder="1" applyAlignment="1">
      <alignment horizontal="center" vertical="center" wrapText="1"/>
      <protection/>
    </xf>
    <xf numFmtId="49" fontId="71" fillId="24" borderId="47" xfId="65" applyNumberFormat="1" applyFont="1" applyFill="1" applyBorder="1" applyAlignment="1">
      <alignment horizontal="center" vertical="center" wrapText="1"/>
      <protection/>
    </xf>
    <xf numFmtId="49" fontId="71" fillId="24" borderId="48" xfId="65" applyNumberFormat="1" applyFont="1" applyFill="1" applyBorder="1" applyAlignment="1">
      <alignment horizontal="center" vertical="center" wrapText="1"/>
      <protection/>
    </xf>
    <xf numFmtId="49" fontId="71" fillId="24" borderId="50" xfId="65" applyNumberFormat="1" applyFont="1" applyFill="1" applyBorder="1" applyAlignment="1">
      <alignment horizontal="center" vertical="center" wrapText="1"/>
      <protection/>
    </xf>
    <xf numFmtId="49" fontId="71" fillId="24" borderId="51" xfId="65" applyNumberFormat="1" applyFont="1" applyFill="1" applyBorder="1" applyAlignment="1">
      <alignment horizontal="center" vertical="center" wrapText="1"/>
      <protection/>
    </xf>
    <xf numFmtId="49" fontId="71" fillId="24" borderId="46" xfId="65" applyNumberFormat="1" applyFont="1" applyFill="1" applyBorder="1" applyAlignment="1">
      <alignment horizontal="center" vertical="center" wrapText="1"/>
      <protection/>
    </xf>
    <xf numFmtId="49" fontId="71" fillId="24" borderId="49" xfId="65" applyNumberFormat="1" applyFont="1" applyFill="1" applyBorder="1" applyAlignment="1">
      <alignment horizontal="center" vertical="center" wrapText="1"/>
      <protection/>
    </xf>
    <xf numFmtId="49" fontId="33" fillId="24" borderId="17" xfId="65" applyNumberFormat="1" applyFont="1" applyFill="1" applyBorder="1" applyAlignment="1">
      <alignment horizontal="center" vertical="center" wrapText="1"/>
      <protection/>
    </xf>
    <xf numFmtId="0" fontId="61" fillId="24" borderId="0" xfId="65" applyFont="1" applyFill="1" applyAlignment="1">
      <alignment horizontal="left"/>
      <protection/>
    </xf>
    <xf numFmtId="49" fontId="34" fillId="24" borderId="52" xfId="65" applyNumberFormat="1" applyFont="1" applyFill="1" applyBorder="1" applyAlignment="1">
      <alignment horizontal="center" vertical="center" textRotation="90" wrapText="1"/>
      <protection/>
    </xf>
    <xf numFmtId="49" fontId="34" fillId="24" borderId="53" xfId="65" applyNumberFormat="1" applyFont="1" applyFill="1" applyBorder="1" applyAlignment="1">
      <alignment horizontal="center" vertical="center" textRotation="90" wrapText="1"/>
      <protection/>
    </xf>
    <xf numFmtId="49" fontId="34" fillId="24" borderId="54" xfId="65" applyNumberFormat="1" applyFont="1" applyFill="1" applyBorder="1" applyAlignment="1">
      <alignment horizontal="center" vertical="center" textRotation="90" wrapText="1"/>
      <protection/>
    </xf>
    <xf numFmtId="49" fontId="60" fillId="24" borderId="0" xfId="65" applyNumberFormat="1" applyFont="1" applyFill="1" applyBorder="1" applyAlignment="1">
      <alignment horizontal="left" vertical="center" wrapText="1"/>
      <protection/>
    </xf>
    <xf numFmtId="0" fontId="31" fillId="24" borderId="0" xfId="65" applyFont="1" applyFill="1" applyAlignment="1">
      <alignment horizontal="left" vertical="center" wrapText="1"/>
      <protection/>
    </xf>
    <xf numFmtId="0" fontId="54" fillId="24" borderId="0" xfId="65" applyFont="1" applyFill="1" applyAlignment="1">
      <alignment horizontal="left" wrapText="1"/>
      <protection/>
    </xf>
    <xf numFmtId="0" fontId="31" fillId="24" borderId="0" xfId="65" applyFont="1" applyFill="1" applyAlignment="1">
      <alignment horizontal="left" vertical="top" wrapText="1"/>
      <protection/>
    </xf>
    <xf numFmtId="0" fontId="54" fillId="24" borderId="0" xfId="65" applyFont="1" applyFill="1" applyAlignment="1">
      <alignment horizontal="left"/>
      <protection/>
    </xf>
    <xf numFmtId="0" fontId="56" fillId="24" borderId="0" xfId="64" applyFont="1" applyFill="1" applyBorder="1" applyAlignment="1">
      <alignment horizontal="center" vertical="center"/>
      <protection/>
    </xf>
    <xf numFmtId="0" fontId="32" fillId="24" borderId="17" xfId="65" applyNumberFormat="1" applyFont="1" applyFill="1" applyBorder="1" applyAlignment="1">
      <alignment horizontal="left" vertical="top" wrapText="1"/>
      <protection/>
    </xf>
    <xf numFmtId="49" fontId="33" fillId="24" borderId="17" xfId="65" applyNumberFormat="1" applyFont="1" applyFill="1" applyBorder="1" applyAlignment="1">
      <alignment horizontal="center" vertical="center" textRotation="90" wrapText="1"/>
      <protection/>
    </xf>
    <xf numFmtId="49" fontId="33" fillId="24" borderId="50" xfId="65" applyNumberFormat="1" applyFont="1" applyFill="1" applyBorder="1" applyAlignment="1">
      <alignment horizontal="center" vertical="center" wrapText="1"/>
      <protection/>
    </xf>
    <xf numFmtId="49" fontId="33" fillId="24" borderId="0" xfId="65" applyNumberFormat="1" applyFont="1" applyFill="1" applyBorder="1" applyAlignment="1">
      <alignment horizontal="center" vertical="center" wrapText="1"/>
      <protection/>
    </xf>
    <xf numFmtId="49" fontId="34" fillId="24" borderId="45" xfId="65" applyNumberFormat="1" applyFont="1" applyFill="1" applyBorder="1" applyAlignment="1">
      <alignment horizontal="center" vertical="center" textRotation="90" wrapText="1"/>
      <protection/>
    </xf>
    <xf numFmtId="49" fontId="53" fillId="24" borderId="17" xfId="65" applyNumberFormat="1" applyFont="1" applyFill="1" applyBorder="1" applyAlignment="1">
      <alignment horizontal="center" vertical="center"/>
      <protection/>
    </xf>
    <xf numFmtId="49" fontId="53" fillId="24" borderId="17" xfId="65" applyNumberFormat="1" applyFont="1" applyFill="1" applyBorder="1" applyAlignment="1">
      <alignment horizontal="center" vertical="center" wrapText="1"/>
      <protection/>
    </xf>
    <xf numFmtId="0" fontId="33" fillId="24" borderId="0" xfId="65" applyFont="1" applyFill="1" applyAlignment="1">
      <alignment horizontal="left" vertical="top" wrapText="1"/>
      <protection/>
    </xf>
    <xf numFmtId="0" fontId="42" fillId="24" borderId="0" xfId="62" applyFont="1" applyFill="1" applyAlignment="1">
      <alignment horizontal="left" vertical="top" wrapText="1"/>
      <protection/>
    </xf>
    <xf numFmtId="0" fontId="53" fillId="24" borderId="0" xfId="65" applyFont="1" applyFill="1" applyBorder="1" applyAlignment="1">
      <alignment horizontal="left" wrapText="1"/>
      <protection/>
    </xf>
    <xf numFmtId="49" fontId="33" fillId="24" borderId="17" xfId="65" applyNumberFormat="1" applyFont="1" applyFill="1" applyBorder="1" applyAlignment="1">
      <alignment horizontal="left" vertical="center" textRotation="90" wrapText="1"/>
      <protection/>
    </xf>
    <xf numFmtId="0" fontId="61" fillId="24" borderId="0" xfId="65" applyFont="1" applyFill="1" applyBorder="1" applyAlignment="1">
      <alignment horizontal="left" wrapText="1"/>
      <protection/>
    </xf>
    <xf numFmtId="49" fontId="33" fillId="24" borderId="17" xfId="65" applyNumberFormat="1" applyFont="1" applyFill="1" applyBorder="1" applyAlignment="1">
      <alignment horizontal="center" vertical="center"/>
      <protection/>
    </xf>
    <xf numFmtId="49" fontId="71" fillId="24" borderId="17" xfId="65" applyNumberFormat="1" applyFont="1" applyFill="1" applyBorder="1" applyAlignment="1">
      <alignment horizontal="center" vertical="center" wrapText="1"/>
      <protection/>
    </xf>
    <xf numFmtId="49" fontId="34" fillId="24" borderId="17" xfId="65" applyNumberFormat="1" applyFont="1" applyFill="1" applyBorder="1" applyAlignment="1">
      <alignment horizontal="center" vertical="center" textRotation="90" wrapText="1"/>
      <protection/>
    </xf>
    <xf numFmtId="49" fontId="71" fillId="24" borderId="17" xfId="65" applyNumberFormat="1" applyFont="1" applyFill="1" applyBorder="1" applyAlignment="1">
      <alignment horizontal="center" vertical="center" textRotation="90" wrapText="1"/>
      <protection/>
    </xf>
    <xf numFmtId="0" fontId="34" fillId="24" borderId="17" xfId="65" applyNumberFormat="1" applyFont="1" applyFill="1" applyBorder="1" applyAlignment="1">
      <alignment horizontal="left" vertical="top" wrapText="1"/>
      <protection/>
    </xf>
    <xf numFmtId="49" fontId="34" fillId="24" borderId="17" xfId="65" applyNumberFormat="1" applyFont="1" applyFill="1" applyBorder="1" applyAlignment="1">
      <alignment horizontal="center" vertical="center" wrapText="1"/>
      <protection/>
    </xf>
    <xf numFmtId="49" fontId="35" fillId="24" borderId="17" xfId="65" applyNumberFormat="1" applyFont="1" applyFill="1" applyBorder="1" applyAlignment="1">
      <alignment horizontal="center" vertical="center" textRotation="90" wrapText="1"/>
      <protection/>
    </xf>
    <xf numFmtId="49" fontId="35" fillId="24" borderId="45" xfId="65" applyNumberFormat="1" applyFont="1" applyFill="1" applyBorder="1" applyAlignment="1">
      <alignment horizontal="center" vertical="center" textRotation="90" wrapText="1"/>
      <protection/>
    </xf>
    <xf numFmtId="49" fontId="35" fillId="24" borderId="27" xfId="65" applyNumberFormat="1" applyFont="1" applyFill="1" applyBorder="1" applyAlignment="1">
      <alignment horizontal="center" vertical="center" textRotation="90" wrapText="1"/>
      <protection/>
    </xf>
    <xf numFmtId="49" fontId="62" fillId="24" borderId="17" xfId="65" applyNumberFormat="1" applyFont="1" applyFill="1" applyBorder="1" applyAlignment="1">
      <alignment horizontal="left" vertical="center" wrapText="1"/>
      <protection/>
    </xf>
    <xf numFmtId="0" fontId="72" fillId="24" borderId="0" xfId="65" applyFont="1" applyFill="1" applyAlignment="1">
      <alignment horizontal="left" vertical="center" wrapText="1"/>
      <protection/>
    </xf>
    <xf numFmtId="49" fontId="73" fillId="24" borderId="17" xfId="65" applyNumberFormat="1" applyFont="1" applyFill="1" applyBorder="1" applyAlignment="1">
      <alignment horizontal="center" vertical="center" wrapText="1"/>
      <protection/>
    </xf>
    <xf numFmtId="49" fontId="35" fillId="24" borderId="17" xfId="65" applyNumberFormat="1" applyFont="1" applyFill="1" applyBorder="1" applyAlignment="1">
      <alignment horizontal="left" vertical="center" textRotation="90" wrapText="1"/>
      <protection/>
    </xf>
    <xf numFmtId="0" fontId="74" fillId="24" borderId="0" xfId="65" applyFont="1" applyFill="1" applyBorder="1" applyAlignment="1">
      <alignment horizontal="left" vertical="center" wrapText="1"/>
      <protection/>
    </xf>
    <xf numFmtId="0" fontId="53" fillId="24" borderId="0" xfId="66" applyFont="1" applyFill="1" applyBorder="1" applyAlignment="1">
      <alignment horizontal="left" wrapText="1"/>
      <protection/>
    </xf>
    <xf numFmtId="49" fontId="59" fillId="24" borderId="0" xfId="65" applyNumberFormat="1" applyFont="1" applyFill="1" applyBorder="1" applyAlignment="1">
      <alignment horizontal="left" vertical="center" wrapText="1"/>
      <protection/>
    </xf>
    <xf numFmtId="49" fontId="35" fillId="24" borderId="17" xfId="65" applyNumberFormat="1" applyFont="1" applyFill="1" applyBorder="1" applyAlignment="1">
      <alignment horizontal="center" vertical="center" wrapText="1"/>
      <protection/>
    </xf>
    <xf numFmtId="49" fontId="62" fillId="24" borderId="17" xfId="65" applyNumberFormat="1" applyFont="1" applyFill="1" applyBorder="1" applyAlignment="1">
      <alignment horizontal="center" vertical="center" textRotation="90"/>
      <protection/>
    </xf>
    <xf numFmtId="0" fontId="34" fillId="24" borderId="0" xfId="66" applyFont="1" applyFill="1" applyBorder="1" applyAlignment="1">
      <alignment horizontal="left" wrapText="1"/>
      <protection/>
    </xf>
    <xf numFmtId="0" fontId="75" fillId="24" borderId="0" xfId="66" applyFont="1" applyFill="1" applyBorder="1" applyAlignment="1">
      <alignment horizontal="left"/>
      <protection/>
    </xf>
    <xf numFmtId="188" fontId="54" fillId="24" borderId="31" xfId="66" applyNumberFormat="1" applyFont="1" applyFill="1" applyBorder="1" applyAlignment="1">
      <alignment horizontal="center"/>
      <protection/>
    </xf>
    <xf numFmtId="187" fontId="54" fillId="24" borderId="31" xfId="66" applyNumberFormat="1" applyFont="1" applyFill="1" applyBorder="1" applyAlignment="1">
      <alignment horizontal="center"/>
      <protection/>
    </xf>
    <xf numFmtId="49" fontId="70" fillId="24" borderId="17" xfId="65" applyNumberFormat="1" applyFont="1" applyFill="1" applyBorder="1" applyAlignment="1">
      <alignment horizontal="center" vertical="center" wrapText="1"/>
      <protection/>
    </xf>
    <xf numFmtId="49" fontId="55" fillId="24" borderId="17" xfId="65" applyNumberFormat="1" applyFont="1" applyFill="1" applyBorder="1" applyAlignment="1">
      <alignment horizontal="center" vertical="center" textRotation="90" wrapText="1"/>
      <protection/>
    </xf>
    <xf numFmtId="0" fontId="55" fillId="24" borderId="0" xfId="66" applyFont="1" applyFill="1" applyBorder="1" applyAlignment="1">
      <alignment horizontal="left"/>
      <protection/>
    </xf>
    <xf numFmtId="49" fontId="55" fillId="24" borderId="17" xfId="65" applyNumberFormat="1" applyFont="1" applyFill="1" applyBorder="1" applyAlignment="1">
      <alignment horizontal="left" vertical="center" textRotation="90" wrapText="1"/>
      <protection/>
    </xf>
    <xf numFmtId="0" fontId="71" fillId="24" borderId="31" xfId="66" applyFont="1" applyFill="1" applyBorder="1" applyAlignment="1">
      <alignment horizontal="left"/>
      <protection/>
    </xf>
    <xf numFmtId="0" fontId="0" fillId="0" borderId="31" xfId="0" applyBorder="1" applyAlignment="1">
      <alignment horizontal="left"/>
    </xf>
    <xf numFmtId="0" fontId="35" fillId="24" borderId="31" xfId="66" applyFont="1" applyFill="1" applyBorder="1" applyAlignment="1">
      <alignment horizontal="left"/>
      <protection/>
    </xf>
    <xf numFmtId="0" fontId="77" fillId="0" borderId="31" xfId="0" applyFont="1" applyBorder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Обычный 2" xfId="59"/>
    <cellStyle name="Обычный 3" xfId="60"/>
    <cellStyle name="Обычный 3 2" xfId="61"/>
    <cellStyle name="Обычный 4" xfId="62"/>
    <cellStyle name="Обычный_f2r_Шаблон ф.№1-АП_рай_2004_рег" xfId="63"/>
    <cellStyle name="Обычный_k5_Шаблон ф.11_2005" xfId="64"/>
    <cellStyle name="Обычный_k8_Шаблон ф.№6-МВ-НОН_2005" xfId="65"/>
    <cellStyle name="Обычный_Шаблон формы №8_2003 2" xfId="66"/>
    <cellStyle name="Followed Hyperlink" xfId="67"/>
    <cellStyle name="Примечание 2" xfId="68"/>
    <cellStyle name="Percent" xfId="69"/>
    <cellStyle name="Comma" xfId="70"/>
    <cellStyle name="Comma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S68"/>
  <sheetViews>
    <sheetView showGridLines="0" tabSelected="1" zoomScale="85" zoomScaleNormal="85" zoomScaleSheetLayoutView="100" zoomScalePageLayoutView="0" workbookViewId="0" topLeftCell="A1">
      <selection activeCell="D29" sqref="D29:K29"/>
    </sheetView>
  </sheetViews>
  <sheetFormatPr defaultColWidth="9.140625" defaultRowHeight="12.75"/>
  <cols>
    <col min="1" max="2" width="9.140625" style="2" customWidth="1"/>
    <col min="3" max="3" width="10.57421875" style="2" customWidth="1"/>
    <col min="4" max="5" width="9.140625" style="2" customWidth="1"/>
    <col min="6" max="6" width="13.42187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57421875" style="2" customWidth="1"/>
    <col min="11" max="13" width="9.140625" style="2" customWidth="1"/>
    <col min="14" max="14" width="16.57421875" style="2" bestFit="1" customWidth="1"/>
    <col min="15" max="15" width="11.8515625" style="2" customWidth="1"/>
    <col min="16" max="16" width="11.57421875" style="2" bestFit="1" customWidth="1"/>
    <col min="17" max="17" width="10.57421875" style="2" customWidth="1"/>
    <col min="18" max="16384" width="9.140625" style="2" customWidth="1"/>
  </cols>
  <sheetData>
    <row r="1" spans="1:17" ht="15.75" thickBot="1">
      <c r="A1" s="47" t="str">
        <f>"k8s-"&amp;VLOOKUP(G6,Коды_периодов,2,FALSE)&amp;"-"&amp;I6&amp;"-"&amp;VLOOKUP(D20,Коды_судебные,2,FALSE)</f>
        <v>k8s-Y-2021-73OS0000</v>
      </c>
      <c r="B1" s="1"/>
      <c r="N1" s="54"/>
      <c r="O1" s="4">
        <v>44363</v>
      </c>
      <c r="P1" s="3"/>
      <c r="Q1" s="4"/>
    </row>
    <row r="2" spans="1:16" ht="13.5" customHeight="1" thickBot="1">
      <c r="A2" s="6"/>
      <c r="B2" s="6"/>
      <c r="C2" s="6"/>
      <c r="D2" s="188" t="s">
        <v>1886</v>
      </c>
      <c r="E2" s="189"/>
      <c r="F2" s="189"/>
      <c r="G2" s="189"/>
      <c r="H2" s="189"/>
      <c r="I2" s="189"/>
      <c r="J2" s="189"/>
      <c r="K2" s="189"/>
      <c r="L2" s="190"/>
      <c r="M2" s="7"/>
      <c r="N2" s="6"/>
      <c r="O2" s="6"/>
      <c r="P2" s="6"/>
    </row>
    <row r="3" spans="1:16" ht="13.5" thickBot="1">
      <c r="A3" s="6"/>
      <c r="B3" s="6"/>
      <c r="C3" s="6"/>
      <c r="D3" s="6"/>
      <c r="E3" s="8"/>
      <c r="F3" s="8"/>
      <c r="G3" s="8"/>
      <c r="H3" s="8"/>
      <c r="I3" s="8"/>
      <c r="J3" s="8"/>
      <c r="K3" s="8"/>
      <c r="L3" s="8"/>
      <c r="M3" s="9"/>
      <c r="N3" s="6"/>
      <c r="O3" s="6"/>
      <c r="P3" s="6"/>
    </row>
    <row r="4" spans="1:19" ht="15.75" customHeight="1">
      <c r="A4" s="10"/>
      <c r="B4" s="11"/>
      <c r="C4" s="11"/>
      <c r="D4" s="191" t="s">
        <v>1859</v>
      </c>
      <c r="E4" s="192"/>
      <c r="F4" s="192"/>
      <c r="G4" s="192"/>
      <c r="H4" s="192"/>
      <c r="I4" s="192"/>
      <c r="J4" s="192"/>
      <c r="K4" s="192"/>
      <c r="L4" s="193"/>
      <c r="M4" s="12"/>
      <c r="N4" s="11"/>
      <c r="O4" s="11"/>
      <c r="P4" s="11"/>
      <c r="Q4" s="5"/>
      <c r="R4" s="5"/>
      <c r="S4" s="5"/>
    </row>
    <row r="5" spans="1:19" ht="66.75" customHeight="1">
      <c r="A5" s="11"/>
      <c r="B5" s="11"/>
      <c r="C5" s="11"/>
      <c r="D5" s="194"/>
      <c r="E5" s="195"/>
      <c r="F5" s="195"/>
      <c r="G5" s="195"/>
      <c r="H5" s="195"/>
      <c r="I5" s="195"/>
      <c r="J5" s="195"/>
      <c r="K5" s="195"/>
      <c r="L5" s="196"/>
      <c r="M5" s="12"/>
      <c r="N5" s="11"/>
      <c r="O5" s="11"/>
      <c r="P5" s="11"/>
      <c r="Q5" s="5"/>
      <c r="R5" s="5"/>
      <c r="S5" s="5"/>
    </row>
    <row r="6" spans="1:19" ht="17.25" customHeight="1" thickBot="1">
      <c r="A6" s="11"/>
      <c r="B6" s="11"/>
      <c r="C6" s="11"/>
      <c r="D6" s="13"/>
      <c r="E6" s="14"/>
      <c r="F6" s="45" t="s">
        <v>1887</v>
      </c>
      <c r="G6" s="48">
        <v>12</v>
      </c>
      <c r="H6" s="44" t="s">
        <v>1888</v>
      </c>
      <c r="I6" s="48">
        <v>2021</v>
      </c>
      <c r="J6" s="46" t="s">
        <v>1889</v>
      </c>
      <c r="K6" s="14"/>
      <c r="L6" s="15"/>
      <c r="M6" s="166" t="str">
        <f>IF(COUNTIF('ФЛК (обязательный)'!A2:A934,"Неверно!")&gt;0,"Ошибки ФЛК!"," ")</f>
        <v> </v>
      </c>
      <c r="N6" s="151"/>
      <c r="O6" s="11"/>
      <c r="P6" s="11"/>
      <c r="Q6" s="5"/>
      <c r="R6" s="5"/>
      <c r="S6" s="5"/>
    </row>
    <row r="7" spans="1:19" ht="15.75">
      <c r="A7" s="11"/>
      <c r="B7" s="11"/>
      <c r="C7" s="11"/>
      <c r="D7" s="11"/>
      <c r="E7" s="16"/>
      <c r="F7" s="16"/>
      <c r="G7" s="16"/>
      <c r="H7" s="16"/>
      <c r="I7" s="16"/>
      <c r="J7" s="16"/>
      <c r="K7" s="16"/>
      <c r="L7" s="16"/>
      <c r="M7" s="201" t="str">
        <f>IF((COUNTIF('ФЛК (информационный)'!H2:H165,"Внести подтверждение к нарушенному информационному ФЛК")&gt;0),"Ошибки инф. ФЛК!"," ")</f>
        <v> </v>
      </c>
      <c r="N7" s="201"/>
      <c r="O7" s="11"/>
      <c r="P7" s="11"/>
      <c r="Q7" s="5"/>
      <c r="R7" s="5"/>
      <c r="S7" s="5"/>
    </row>
    <row r="8" spans="1:19" ht="13.5" thickBot="1">
      <c r="A8" s="17"/>
      <c r="B8" s="17"/>
      <c r="C8" s="17"/>
      <c r="D8" s="17"/>
      <c r="E8" s="17"/>
      <c r="F8" s="17"/>
      <c r="G8" s="17"/>
      <c r="H8" s="17"/>
      <c r="I8" s="17"/>
      <c r="J8" s="11"/>
      <c r="K8" s="11"/>
      <c r="L8" s="11"/>
      <c r="M8" s="11"/>
      <c r="N8" s="11"/>
      <c r="O8" s="11"/>
      <c r="P8" s="11"/>
      <c r="Q8" s="5"/>
      <c r="R8" s="5"/>
      <c r="S8" s="5"/>
    </row>
    <row r="9" spans="1:19" ht="16.5" thickBot="1">
      <c r="A9" s="197" t="s">
        <v>1890</v>
      </c>
      <c r="B9" s="197"/>
      <c r="C9" s="197"/>
      <c r="D9" s="197" t="s">
        <v>1891</v>
      </c>
      <c r="E9" s="197"/>
      <c r="F9" s="197"/>
      <c r="G9" s="197" t="s">
        <v>1892</v>
      </c>
      <c r="H9" s="197"/>
      <c r="I9" s="18"/>
      <c r="J9" s="19"/>
      <c r="K9" s="182" t="s">
        <v>1937</v>
      </c>
      <c r="L9" s="183"/>
      <c r="M9" s="183"/>
      <c r="N9" s="184"/>
      <c r="O9" s="20"/>
      <c r="P9" s="11"/>
      <c r="Q9" s="5"/>
      <c r="R9" s="5"/>
      <c r="S9" s="5"/>
    </row>
    <row r="10" spans="1:19" ht="13.5" customHeight="1" thickBot="1">
      <c r="A10" s="169" t="s">
        <v>1934</v>
      </c>
      <c r="B10" s="169"/>
      <c r="C10" s="169"/>
      <c r="D10" s="169"/>
      <c r="E10" s="169"/>
      <c r="F10" s="169"/>
      <c r="G10" s="169"/>
      <c r="H10" s="169"/>
      <c r="I10" s="21"/>
      <c r="J10" s="19"/>
      <c r="K10" s="217" t="s">
        <v>1893</v>
      </c>
      <c r="L10" s="218"/>
      <c r="M10" s="218"/>
      <c r="N10" s="219"/>
      <c r="O10" s="11"/>
      <c r="P10" s="11"/>
      <c r="Q10" s="5"/>
      <c r="R10" s="5"/>
      <c r="S10" s="5"/>
    </row>
    <row r="11" spans="1:19" ht="22.5" customHeight="1" thickBot="1">
      <c r="A11" s="169" t="s">
        <v>1985</v>
      </c>
      <c r="B11" s="169"/>
      <c r="C11" s="169"/>
      <c r="D11" s="202" t="s">
        <v>1935</v>
      </c>
      <c r="E11" s="203"/>
      <c r="F11" s="204"/>
      <c r="G11" s="202" t="s">
        <v>1860</v>
      </c>
      <c r="H11" s="204"/>
      <c r="I11" s="21"/>
      <c r="J11" s="19"/>
      <c r="K11" s="173" t="s">
        <v>95</v>
      </c>
      <c r="L11" s="174"/>
      <c r="M11" s="174"/>
      <c r="N11" s="175"/>
      <c r="O11" s="11"/>
      <c r="P11" s="11"/>
      <c r="Q11" s="5"/>
      <c r="R11" s="5"/>
      <c r="S11" s="5"/>
    </row>
    <row r="12" spans="1:19" ht="18.75" customHeight="1" thickBot="1">
      <c r="A12" s="170" t="s">
        <v>1938</v>
      </c>
      <c r="B12" s="171"/>
      <c r="C12" s="172"/>
      <c r="D12" s="208"/>
      <c r="E12" s="209"/>
      <c r="F12" s="210"/>
      <c r="G12" s="208"/>
      <c r="H12" s="210"/>
      <c r="I12" s="21"/>
      <c r="J12" s="19"/>
      <c r="K12" s="176"/>
      <c r="L12" s="177"/>
      <c r="M12" s="177"/>
      <c r="N12" s="178"/>
      <c r="O12" s="11"/>
      <c r="P12" s="11"/>
      <c r="Q12" s="5"/>
      <c r="R12" s="5"/>
      <c r="S12" s="5"/>
    </row>
    <row r="13" spans="1:19" ht="13.5" customHeight="1" thickBot="1">
      <c r="A13" s="169" t="s">
        <v>1894</v>
      </c>
      <c r="B13" s="169"/>
      <c r="C13" s="169"/>
      <c r="D13" s="169"/>
      <c r="E13" s="169"/>
      <c r="F13" s="169"/>
      <c r="G13" s="169"/>
      <c r="H13" s="169"/>
      <c r="I13" s="21"/>
      <c r="J13" s="19"/>
      <c r="K13" s="176"/>
      <c r="L13" s="177"/>
      <c r="M13" s="177"/>
      <c r="N13" s="178"/>
      <c r="O13" s="11"/>
      <c r="P13" s="11"/>
      <c r="Q13" s="5"/>
      <c r="R13" s="5"/>
      <c r="S13" s="5"/>
    </row>
    <row r="14" spans="1:19" ht="33" customHeight="1">
      <c r="A14" s="223" t="s">
        <v>1862</v>
      </c>
      <c r="B14" s="224"/>
      <c r="C14" s="224"/>
      <c r="D14" s="202" t="s">
        <v>1895</v>
      </c>
      <c r="E14" s="203"/>
      <c r="F14" s="204"/>
      <c r="G14" s="211" t="s">
        <v>1861</v>
      </c>
      <c r="H14" s="212"/>
      <c r="I14" s="21"/>
      <c r="J14" s="19"/>
      <c r="K14" s="176"/>
      <c r="L14" s="177"/>
      <c r="M14" s="177"/>
      <c r="N14" s="178"/>
      <c r="O14" s="11"/>
      <c r="P14" s="11"/>
      <c r="Q14" s="5"/>
      <c r="R14" s="5"/>
      <c r="S14" s="5"/>
    </row>
    <row r="15" spans="1:19" ht="19.5" customHeight="1">
      <c r="A15" s="220" t="s">
        <v>1938</v>
      </c>
      <c r="B15" s="221"/>
      <c r="C15" s="222"/>
      <c r="D15" s="205"/>
      <c r="E15" s="206"/>
      <c r="F15" s="207"/>
      <c r="G15" s="213"/>
      <c r="H15" s="214"/>
      <c r="I15" s="21"/>
      <c r="J15" s="19"/>
      <c r="K15" s="176"/>
      <c r="L15" s="177"/>
      <c r="M15" s="177"/>
      <c r="N15" s="178"/>
      <c r="O15" s="11"/>
      <c r="P15" s="11"/>
      <c r="Q15" s="5"/>
      <c r="R15" s="5"/>
      <c r="S15" s="5"/>
    </row>
    <row r="16" spans="1:19" ht="3.75" customHeight="1" thickBot="1">
      <c r="A16" s="208"/>
      <c r="B16" s="209"/>
      <c r="C16" s="210"/>
      <c r="D16" s="208"/>
      <c r="E16" s="209"/>
      <c r="F16" s="210"/>
      <c r="G16" s="215"/>
      <c r="H16" s="216"/>
      <c r="I16" s="21"/>
      <c r="J16" s="19"/>
      <c r="K16" s="179"/>
      <c r="L16" s="180"/>
      <c r="M16" s="180"/>
      <c r="N16" s="181"/>
      <c r="O16" s="11"/>
      <c r="P16" s="11"/>
      <c r="Q16" s="5"/>
      <c r="R16" s="5"/>
      <c r="S16" s="5"/>
    </row>
    <row r="17" spans="1:19" ht="23.25" customHeight="1" thickBot="1">
      <c r="A17" s="169" t="s">
        <v>1896</v>
      </c>
      <c r="B17" s="169"/>
      <c r="C17" s="169"/>
      <c r="D17" s="170" t="s">
        <v>1897</v>
      </c>
      <c r="E17" s="171"/>
      <c r="F17" s="172"/>
      <c r="G17" s="199" t="s">
        <v>1858</v>
      </c>
      <c r="H17" s="200"/>
      <c r="I17" s="21"/>
      <c r="J17" s="19"/>
      <c r="K17" s="22"/>
      <c r="L17" s="22"/>
      <c r="M17" s="22"/>
      <c r="N17" s="22"/>
      <c r="O17" s="11"/>
      <c r="P17" s="11"/>
      <c r="Q17" s="5"/>
      <c r="R17" s="5"/>
      <c r="S17" s="5"/>
    </row>
    <row r="18" spans="1:19" ht="25.5" customHeight="1" thickBot="1">
      <c r="A18" s="169"/>
      <c r="B18" s="169"/>
      <c r="C18" s="169"/>
      <c r="D18" s="170" t="s">
        <v>1936</v>
      </c>
      <c r="E18" s="171"/>
      <c r="F18" s="172"/>
      <c r="G18" s="199" t="s">
        <v>1986</v>
      </c>
      <c r="H18" s="200"/>
      <c r="I18" s="21"/>
      <c r="J18" s="19"/>
      <c r="K18" s="23"/>
      <c r="L18" s="23"/>
      <c r="M18" s="23"/>
      <c r="N18" s="23"/>
      <c r="O18" s="11"/>
      <c r="P18" s="11"/>
      <c r="Q18" s="5"/>
      <c r="R18" s="5"/>
      <c r="S18" s="5"/>
    </row>
    <row r="19" spans="1:19" ht="31.5" customHeight="1" thickBot="1">
      <c r="A19" s="21"/>
      <c r="B19" s="21"/>
      <c r="C19" s="21"/>
      <c r="D19" s="21"/>
      <c r="E19" s="21"/>
      <c r="F19" s="21"/>
      <c r="G19" s="21"/>
      <c r="H19" s="21"/>
      <c r="I19" s="21"/>
      <c r="J19" s="24"/>
      <c r="K19" s="25"/>
      <c r="L19" s="25"/>
      <c r="M19" s="26" t="s">
        <v>96</v>
      </c>
      <c r="N19" s="25"/>
      <c r="O19" s="17"/>
      <c r="P19" s="11"/>
      <c r="Q19" s="5"/>
      <c r="R19" s="5"/>
      <c r="S19" s="5"/>
    </row>
    <row r="20" spans="1:19" ht="24" customHeight="1" thickBot="1">
      <c r="A20" s="198" t="s">
        <v>2123</v>
      </c>
      <c r="B20" s="158"/>
      <c r="C20" s="159"/>
      <c r="D20" s="150" t="s">
        <v>2111</v>
      </c>
      <c r="E20" s="167"/>
      <c r="F20" s="167"/>
      <c r="G20" s="167"/>
      <c r="H20" s="167"/>
      <c r="I20" s="167"/>
      <c r="J20" s="167"/>
      <c r="K20" s="168"/>
      <c r="L20" s="19"/>
      <c r="M20" s="26" t="s">
        <v>97</v>
      </c>
      <c r="N20" s="19"/>
      <c r="O20" s="11"/>
      <c r="P20" s="11"/>
      <c r="Q20" s="5"/>
      <c r="R20" s="5"/>
      <c r="S20" s="5"/>
    </row>
    <row r="21" spans="1:19" ht="13.5" thickBot="1">
      <c r="A21" s="157" t="s">
        <v>1900</v>
      </c>
      <c r="B21" s="158"/>
      <c r="C21" s="159"/>
      <c r="D21" s="152" t="s">
        <v>101</v>
      </c>
      <c r="E21" s="152"/>
      <c r="F21" s="152"/>
      <c r="G21" s="152"/>
      <c r="H21" s="152"/>
      <c r="I21" s="152"/>
      <c r="J21" s="152"/>
      <c r="K21" s="153"/>
      <c r="L21" s="19"/>
      <c r="M21" s="26" t="s">
        <v>98</v>
      </c>
      <c r="N21" s="19"/>
      <c r="O21" s="11"/>
      <c r="P21" s="11"/>
      <c r="Q21" s="5"/>
      <c r="R21" s="5"/>
      <c r="S21" s="5"/>
    </row>
    <row r="22" spans="1:19" ht="13.5" thickBot="1">
      <c r="A22" s="27"/>
      <c r="B22" s="28"/>
      <c r="C22" s="28"/>
      <c r="D22" s="148"/>
      <c r="E22" s="148"/>
      <c r="F22" s="148"/>
      <c r="G22" s="148"/>
      <c r="H22" s="148"/>
      <c r="I22" s="148"/>
      <c r="J22" s="148"/>
      <c r="K22" s="149"/>
      <c r="L22" s="19"/>
      <c r="M22" s="26" t="s">
        <v>99</v>
      </c>
      <c r="N22" s="19"/>
      <c r="O22" s="11"/>
      <c r="P22" s="11"/>
      <c r="Q22" s="5"/>
      <c r="R22" s="5"/>
      <c r="S22" s="5"/>
    </row>
    <row r="23" spans="1:19" ht="13.5" thickBot="1">
      <c r="A23" s="163" t="s">
        <v>1898</v>
      </c>
      <c r="B23" s="164"/>
      <c r="C23" s="164"/>
      <c r="D23" s="164"/>
      <c r="E23" s="165"/>
      <c r="F23" s="163" t="s">
        <v>1899</v>
      </c>
      <c r="G23" s="164"/>
      <c r="H23" s="164"/>
      <c r="I23" s="164"/>
      <c r="J23" s="164"/>
      <c r="K23" s="165"/>
      <c r="L23" s="19"/>
      <c r="M23" s="26" t="s">
        <v>100</v>
      </c>
      <c r="N23" s="19"/>
      <c r="O23" s="11"/>
      <c r="P23" s="11"/>
      <c r="Q23" s="5"/>
      <c r="R23" s="5"/>
      <c r="S23" s="5"/>
    </row>
    <row r="24" spans="1:19" ht="13.5" thickBot="1">
      <c r="A24" s="185">
        <v>1</v>
      </c>
      <c r="B24" s="186"/>
      <c r="C24" s="186"/>
      <c r="D24" s="186"/>
      <c r="E24" s="187"/>
      <c r="F24" s="185">
        <v>2</v>
      </c>
      <c r="G24" s="186"/>
      <c r="H24" s="186"/>
      <c r="I24" s="186"/>
      <c r="J24" s="186"/>
      <c r="K24" s="187"/>
      <c r="L24" s="19"/>
      <c r="M24" s="26"/>
      <c r="N24" s="19"/>
      <c r="O24" s="11"/>
      <c r="P24" s="11"/>
      <c r="Q24" s="5"/>
      <c r="R24" s="5"/>
      <c r="S24" s="5"/>
    </row>
    <row r="25" spans="1:19" ht="13.5" thickBot="1">
      <c r="A25" s="162"/>
      <c r="B25" s="162"/>
      <c r="C25" s="162"/>
      <c r="D25" s="162"/>
      <c r="E25" s="162"/>
      <c r="F25" s="162"/>
      <c r="G25" s="162"/>
      <c r="H25" s="163"/>
      <c r="I25" s="164"/>
      <c r="J25" s="164"/>
      <c r="K25" s="165"/>
      <c r="L25" s="19"/>
      <c r="M25" s="26"/>
      <c r="N25" s="19"/>
      <c r="O25" s="11"/>
      <c r="P25" s="11"/>
      <c r="Q25" s="5"/>
      <c r="R25" s="5"/>
      <c r="S25" s="5"/>
    </row>
    <row r="26" spans="1:19" ht="13.5" thickBo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19"/>
      <c r="M26" s="26"/>
      <c r="N26" s="19"/>
      <c r="O26" s="11"/>
      <c r="P26" s="11"/>
      <c r="Q26" s="5"/>
      <c r="R26" s="5"/>
      <c r="S26" s="5"/>
    </row>
    <row r="27" spans="1:19" ht="13.5" thickBot="1">
      <c r="A27" s="157" t="s">
        <v>1944</v>
      </c>
      <c r="B27" s="158"/>
      <c r="C27" s="159"/>
      <c r="D27" s="154" t="s">
        <v>102</v>
      </c>
      <c r="E27" s="155"/>
      <c r="F27" s="155"/>
      <c r="G27" s="155"/>
      <c r="H27" s="155"/>
      <c r="I27" s="155"/>
      <c r="J27" s="155"/>
      <c r="K27" s="156"/>
      <c r="L27" s="19"/>
      <c r="M27" s="11"/>
      <c r="N27" s="19"/>
      <c r="O27" s="11"/>
      <c r="P27" s="11"/>
      <c r="Q27" s="5"/>
      <c r="R27" s="5"/>
      <c r="S27" s="5"/>
    </row>
    <row r="28" spans="1:19" ht="13.5" thickBo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2"/>
      <c r="L28" s="49" t="s">
        <v>2124</v>
      </c>
      <c r="M28" s="50"/>
      <c r="N28" s="51">
        <f ca="1">TODAY()</f>
        <v>44589</v>
      </c>
      <c r="O28" s="19"/>
      <c r="P28" s="11"/>
      <c r="Q28" s="5"/>
      <c r="R28" s="5"/>
      <c r="S28" s="5"/>
    </row>
    <row r="29" spans="1:19" ht="14.25" customHeight="1" thickBot="1">
      <c r="A29" s="157" t="s">
        <v>1900</v>
      </c>
      <c r="B29" s="160"/>
      <c r="C29" s="161"/>
      <c r="D29" s="154" t="s">
        <v>103</v>
      </c>
      <c r="E29" s="155"/>
      <c r="F29" s="155"/>
      <c r="G29" s="155"/>
      <c r="H29" s="155"/>
      <c r="I29" s="155"/>
      <c r="J29" s="155"/>
      <c r="K29" s="156"/>
      <c r="L29" s="49" t="s">
        <v>2125</v>
      </c>
      <c r="M29" s="49"/>
      <c r="N29" s="52" t="str">
        <f>IF(D20=0," ",VLOOKUP(D20,Коды_судебные,2,0))&amp;IF(D20=0," "," s")</f>
        <v>73OS0000 s</v>
      </c>
      <c r="O29" s="11"/>
      <c r="P29" s="11"/>
      <c r="Q29" s="5"/>
      <c r="R29" s="5"/>
      <c r="S29" s="5"/>
    </row>
    <row r="30" spans="1:19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5"/>
      <c r="R30" s="5"/>
      <c r="S30" s="5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5"/>
      <c r="R31" s="5"/>
      <c r="S31" s="5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5"/>
      <c r="R32" s="5"/>
      <c r="S32" s="5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5"/>
      <c r="R33" s="5"/>
      <c r="S33" s="5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5"/>
      <c r="R34" s="5"/>
      <c r="S34" s="5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5"/>
      <c r="R35" s="5"/>
      <c r="S35" s="5"/>
    </row>
    <row r="36" spans="1:19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5"/>
      <c r="R36" s="5"/>
      <c r="S36" s="5"/>
    </row>
    <row r="37" spans="1:1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</sheetData>
  <sheetProtection autoFilter="0"/>
  <mergeCells count="44">
    <mergeCell ref="M7:N7"/>
    <mergeCell ref="D14:F16"/>
    <mergeCell ref="G14:H16"/>
    <mergeCell ref="K10:N10"/>
    <mergeCell ref="D11:F12"/>
    <mergeCell ref="A10:F10"/>
    <mergeCell ref="G10:H10"/>
    <mergeCell ref="A13:F13"/>
    <mergeCell ref="A14:C14"/>
    <mergeCell ref="A11:C11"/>
    <mergeCell ref="A9:C9"/>
    <mergeCell ref="D9:F9"/>
    <mergeCell ref="G9:H9"/>
    <mergeCell ref="A20:C20"/>
    <mergeCell ref="G18:H18"/>
    <mergeCell ref="G17:H17"/>
    <mergeCell ref="A15:C16"/>
    <mergeCell ref="A12:C12"/>
    <mergeCell ref="G11:H12"/>
    <mergeCell ref="G13:H13"/>
    <mergeCell ref="F24:K24"/>
    <mergeCell ref="F23:K23"/>
    <mergeCell ref="D2:L2"/>
    <mergeCell ref="D4:L5"/>
    <mergeCell ref="A23:E23"/>
    <mergeCell ref="A24:E24"/>
    <mergeCell ref="M6:N6"/>
    <mergeCell ref="A21:C21"/>
    <mergeCell ref="D21:K21"/>
    <mergeCell ref="D22:K22"/>
    <mergeCell ref="D20:K20"/>
    <mergeCell ref="A17:C18"/>
    <mergeCell ref="D17:F17"/>
    <mergeCell ref="K11:N16"/>
    <mergeCell ref="K9:N9"/>
    <mergeCell ref="D18:F18"/>
    <mergeCell ref="D29:K29"/>
    <mergeCell ref="A27:C27"/>
    <mergeCell ref="A29:C29"/>
    <mergeCell ref="A25:C25"/>
    <mergeCell ref="D25:E25"/>
    <mergeCell ref="F25:G25"/>
    <mergeCell ref="H25:K25"/>
    <mergeCell ref="D27:K27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0:K20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1:AS63"/>
  <sheetViews>
    <sheetView showGridLines="0" view="pageBreakPreview" zoomScale="40" zoomScaleNormal="32" zoomScaleSheetLayoutView="40" zoomScalePageLayoutView="0" workbookViewId="0" topLeftCell="A15">
      <selection activeCell="B18" sqref="B18"/>
    </sheetView>
  </sheetViews>
  <sheetFormatPr defaultColWidth="9.140625" defaultRowHeight="12.75"/>
  <cols>
    <col min="1" max="1" width="18.140625" style="58" customWidth="1"/>
    <col min="2" max="2" width="81.140625" style="58" customWidth="1"/>
    <col min="3" max="3" width="5.57421875" style="58" customWidth="1"/>
    <col min="4" max="4" width="20.140625" style="58" customWidth="1"/>
    <col min="5" max="5" width="11.140625" style="58" customWidth="1"/>
    <col min="6" max="6" width="12.140625" style="58" customWidth="1"/>
    <col min="7" max="7" width="12.421875" style="58" customWidth="1"/>
    <col min="8" max="8" width="11.421875" style="58" customWidth="1"/>
    <col min="9" max="9" width="15.00390625" style="58" customWidth="1"/>
    <col min="10" max="10" width="11.8515625" style="58" customWidth="1"/>
    <col min="11" max="11" width="14.421875" style="58" customWidth="1"/>
    <col min="12" max="12" width="20.57421875" style="58" customWidth="1"/>
    <col min="13" max="27" width="11.57421875" style="58" customWidth="1"/>
    <col min="28" max="28" width="11.8515625" style="58" customWidth="1"/>
    <col min="29" max="29" width="8.57421875" style="58" customWidth="1"/>
    <col min="30" max="30" width="11.00390625" style="58" customWidth="1"/>
    <col min="31" max="31" width="5.421875" style="58" customWidth="1"/>
    <col min="32" max="32" width="11.57421875" style="58" customWidth="1"/>
    <col min="33" max="33" width="12.8515625" style="58" customWidth="1"/>
    <col min="34" max="34" width="14.57421875" style="58" customWidth="1"/>
    <col min="35" max="35" width="29.57421875" style="58" customWidth="1"/>
    <col min="36" max="36" width="11.57421875" style="58" customWidth="1"/>
    <col min="37" max="37" width="11.421875" style="58" customWidth="1"/>
    <col min="38" max="38" width="24.140625" style="58" customWidth="1"/>
    <col min="39" max="39" width="33.00390625" style="58" customWidth="1"/>
    <col min="40" max="40" width="15.421875" style="58" customWidth="1"/>
    <col min="41" max="41" width="15.8515625" style="58" customWidth="1"/>
    <col min="42" max="42" width="20.421875" style="58" customWidth="1"/>
    <col min="43" max="43" width="21.8515625" style="58" customWidth="1"/>
    <col min="44" max="44" width="38.57421875" style="58" customWidth="1"/>
    <col min="45" max="45" width="42.140625" style="58" customWidth="1"/>
    <col min="46" max="16384" width="9.140625" style="58" customWidth="1"/>
  </cols>
  <sheetData>
    <row r="1" spans="1:45" ht="27">
      <c r="A1" s="236" t="s">
        <v>1876</v>
      </c>
      <c r="B1" s="236"/>
      <c r="C1" s="236"/>
      <c r="D1" s="236"/>
      <c r="E1" s="236"/>
      <c r="F1" s="236"/>
      <c r="G1" s="56"/>
      <c r="H1" s="56"/>
      <c r="I1" s="56"/>
      <c r="J1" s="237" t="str">
        <f>IF('Титул ф.6-МВ-НОН'!D20=0," ",'Титул ф.6-МВ-НОН'!D20)</f>
        <v>Ульяновский областной суд </v>
      </c>
      <c r="K1" s="237"/>
      <c r="L1" s="237"/>
      <c r="M1" s="237"/>
      <c r="N1" s="237"/>
      <c r="O1" s="237"/>
      <c r="P1" s="237"/>
      <c r="Q1" s="237"/>
      <c r="R1" s="238"/>
      <c r="S1" s="238"/>
      <c r="T1" s="238"/>
      <c r="U1" s="238"/>
      <c r="V1" s="238"/>
      <c r="W1" s="238"/>
      <c r="X1" s="238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S1" s="59" t="s">
        <v>1937</v>
      </c>
    </row>
    <row r="2" spans="1:35" ht="25.5">
      <c r="A2" s="60" t="s">
        <v>1869</v>
      </c>
      <c r="B2" s="61"/>
      <c r="C2" s="62"/>
      <c r="D2" s="62"/>
      <c r="E2" s="63"/>
      <c r="F2" s="63"/>
      <c r="G2" s="64"/>
      <c r="H2" s="64"/>
      <c r="I2" s="64"/>
      <c r="J2" s="263"/>
      <c r="K2" s="263"/>
      <c r="L2" s="263"/>
      <c r="M2" s="263"/>
      <c r="N2" s="263"/>
      <c r="O2" s="263"/>
      <c r="P2" s="263"/>
      <c r="Q2" s="263"/>
      <c r="R2" s="225" t="s">
        <v>2164</v>
      </c>
      <c r="S2" s="226"/>
      <c r="T2" s="226"/>
      <c r="U2" s="226"/>
      <c r="V2" s="226"/>
      <c r="W2" s="226"/>
      <c r="X2" s="227"/>
      <c r="Y2" s="65"/>
      <c r="Z2" s="57"/>
      <c r="AA2" s="57"/>
      <c r="AB2" s="57"/>
      <c r="AC2" s="57"/>
      <c r="AD2" s="57"/>
      <c r="AE2" s="57"/>
      <c r="AF2" s="57"/>
      <c r="AG2" s="57"/>
      <c r="AH2" s="57"/>
      <c r="AI2" s="57"/>
    </row>
    <row r="3" spans="1:35" ht="23.25" customHeight="1">
      <c r="A3" s="60" t="s">
        <v>1870</v>
      </c>
      <c r="B3" s="61"/>
      <c r="C3" s="61"/>
      <c r="D3" s="61"/>
      <c r="E3" s="66"/>
      <c r="F3" s="66"/>
      <c r="G3" s="56"/>
      <c r="H3" s="56"/>
      <c r="I3" s="56"/>
      <c r="J3" s="263"/>
      <c r="K3" s="263"/>
      <c r="L3" s="263"/>
      <c r="M3" s="263"/>
      <c r="N3" s="263"/>
      <c r="O3" s="263"/>
      <c r="P3" s="263"/>
      <c r="Q3" s="263"/>
      <c r="R3" s="225"/>
      <c r="S3" s="226"/>
      <c r="T3" s="226"/>
      <c r="U3" s="226"/>
      <c r="V3" s="226"/>
      <c r="W3" s="226"/>
      <c r="X3" s="22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</row>
    <row r="4" spans="1:43" ht="89.25" customHeight="1">
      <c r="A4" s="239" t="s">
        <v>1863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</row>
    <row r="5" spans="3:42" ht="18.75" hidden="1">
      <c r="C5" s="67"/>
      <c r="AP5" s="68"/>
    </row>
    <row r="6" spans="3:42" ht="18.75" hidden="1">
      <c r="C6" s="67"/>
      <c r="AP6" s="68"/>
    </row>
    <row r="7" spans="3:42" ht="18.75" hidden="1">
      <c r="C7" s="69"/>
      <c r="E7" s="70"/>
      <c r="AP7" s="68"/>
    </row>
    <row r="8" spans="2:30" ht="18.75" hidden="1">
      <c r="B8" s="71" t="s">
        <v>1871</v>
      </c>
      <c r="C8" s="67"/>
      <c r="D8" s="72" t="s">
        <v>1872</v>
      </c>
      <c r="J8" s="72" t="s">
        <v>1873</v>
      </c>
      <c r="N8" s="72" t="s">
        <v>1874</v>
      </c>
      <c r="AC8" s="71" t="s">
        <v>1875</v>
      </c>
      <c r="AD8" s="71"/>
    </row>
    <row r="9" spans="1:40" ht="13.5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</row>
    <row r="10" spans="1:45" s="67" customFormat="1" ht="60" customHeight="1">
      <c r="A10" s="247" t="s">
        <v>1906</v>
      </c>
      <c r="B10" s="248"/>
      <c r="C10" s="270" t="s">
        <v>1989</v>
      </c>
      <c r="D10" s="265" t="s">
        <v>2140</v>
      </c>
      <c r="E10" s="253" t="s">
        <v>1907</v>
      </c>
      <c r="F10" s="253"/>
      <c r="G10" s="253"/>
      <c r="H10" s="253"/>
      <c r="I10" s="253"/>
      <c r="J10" s="253"/>
      <c r="K10" s="253"/>
      <c r="L10" s="253"/>
      <c r="M10" s="253"/>
      <c r="N10" s="253"/>
      <c r="O10" s="240" t="s">
        <v>1977</v>
      </c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42"/>
      <c r="AP10" s="243" t="s">
        <v>1991</v>
      </c>
      <c r="AQ10" s="244"/>
      <c r="AR10" s="228" t="s">
        <v>2131</v>
      </c>
      <c r="AS10" s="228" t="s">
        <v>2130</v>
      </c>
    </row>
    <row r="11" spans="1:45" s="67" customFormat="1" ht="70.5" customHeight="1">
      <c r="A11" s="249"/>
      <c r="B11" s="250"/>
      <c r="C11" s="270"/>
      <c r="D11" s="265"/>
      <c r="E11" s="228" t="s">
        <v>1908</v>
      </c>
      <c r="F11" s="228" t="s">
        <v>1909</v>
      </c>
      <c r="G11" s="228" t="s">
        <v>1960</v>
      </c>
      <c r="H11" s="228" t="s">
        <v>1965</v>
      </c>
      <c r="I11" s="234" t="s">
        <v>1961</v>
      </c>
      <c r="J11" s="228" t="s">
        <v>1910</v>
      </c>
      <c r="K11" s="228" t="s">
        <v>1911</v>
      </c>
      <c r="L11" s="234" t="s">
        <v>1983</v>
      </c>
      <c r="M11" s="228" t="s">
        <v>1912</v>
      </c>
      <c r="N11" s="228" t="s">
        <v>1913</v>
      </c>
      <c r="O11" s="74"/>
      <c r="P11" s="229" t="s">
        <v>1979</v>
      </c>
      <c r="Q11" s="266" t="s">
        <v>1963</v>
      </c>
      <c r="R11" s="267"/>
      <c r="S11" s="267"/>
      <c r="T11" s="267"/>
      <c r="U11" s="267"/>
      <c r="V11" s="267"/>
      <c r="W11" s="267"/>
      <c r="X11" s="267"/>
      <c r="Y11" s="267"/>
      <c r="Z11" s="267"/>
      <c r="AA11" s="229" t="s">
        <v>1914</v>
      </c>
      <c r="AB11" s="229" t="s">
        <v>1940</v>
      </c>
      <c r="AC11" s="229" t="s">
        <v>1915</v>
      </c>
      <c r="AD11" s="228" t="s">
        <v>2015</v>
      </c>
      <c r="AE11" s="229" t="s">
        <v>1942</v>
      </c>
      <c r="AF11" s="229" t="s">
        <v>2129</v>
      </c>
      <c r="AG11" s="229" t="s">
        <v>1917</v>
      </c>
      <c r="AH11" s="229" t="s">
        <v>1918</v>
      </c>
      <c r="AI11" s="229" t="s">
        <v>1941</v>
      </c>
      <c r="AJ11" s="229" t="s">
        <v>1916</v>
      </c>
      <c r="AK11" s="229" t="s">
        <v>1919</v>
      </c>
      <c r="AL11" s="229" t="s">
        <v>1945</v>
      </c>
      <c r="AM11" s="231" t="s">
        <v>1943</v>
      </c>
      <c r="AN11" s="229" t="s">
        <v>1920</v>
      </c>
      <c r="AO11" s="229" t="s">
        <v>1990</v>
      </c>
      <c r="AP11" s="245"/>
      <c r="AQ11" s="246"/>
      <c r="AR11" s="229"/>
      <c r="AS11" s="229"/>
    </row>
    <row r="12" spans="1:45" s="67" customFormat="1" ht="339" customHeight="1">
      <c r="A12" s="251"/>
      <c r="B12" s="252"/>
      <c r="C12" s="270"/>
      <c r="D12" s="265"/>
      <c r="E12" s="230"/>
      <c r="F12" s="230"/>
      <c r="G12" s="230"/>
      <c r="H12" s="230"/>
      <c r="I12" s="235"/>
      <c r="J12" s="230"/>
      <c r="K12" s="230"/>
      <c r="L12" s="235"/>
      <c r="M12" s="230"/>
      <c r="N12" s="230"/>
      <c r="O12" s="75" t="s">
        <v>1962</v>
      </c>
      <c r="P12" s="233"/>
      <c r="Q12" s="76" t="s">
        <v>1964</v>
      </c>
      <c r="R12" s="76" t="s">
        <v>1902</v>
      </c>
      <c r="S12" s="76" t="s">
        <v>1901</v>
      </c>
      <c r="T12" s="76" t="s">
        <v>1971</v>
      </c>
      <c r="U12" s="76" t="s">
        <v>1972</v>
      </c>
      <c r="V12" s="76" t="s">
        <v>1976</v>
      </c>
      <c r="W12" s="76" t="s">
        <v>1973</v>
      </c>
      <c r="X12" s="76" t="s">
        <v>1974</v>
      </c>
      <c r="Y12" s="76" t="s">
        <v>1975</v>
      </c>
      <c r="Z12" s="76" t="s">
        <v>1992</v>
      </c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2"/>
      <c r="AN12" s="230"/>
      <c r="AO12" s="230"/>
      <c r="AP12" s="77" t="s">
        <v>2128</v>
      </c>
      <c r="AQ12" s="77" t="s">
        <v>2127</v>
      </c>
      <c r="AR12" s="230"/>
      <c r="AS12" s="230"/>
    </row>
    <row r="13" spans="1:45" s="67" customFormat="1" ht="26.25" customHeight="1">
      <c r="A13" s="269" t="s">
        <v>1921</v>
      </c>
      <c r="B13" s="269"/>
      <c r="C13" s="78" t="s">
        <v>1922</v>
      </c>
      <c r="D13" s="55">
        <v>1</v>
      </c>
      <c r="E13" s="55">
        <v>2</v>
      </c>
      <c r="F13" s="55">
        <v>3</v>
      </c>
      <c r="G13" s="55">
        <v>4</v>
      </c>
      <c r="H13" s="55">
        <v>5</v>
      </c>
      <c r="I13" s="55">
        <v>6</v>
      </c>
      <c r="J13" s="55">
        <v>7</v>
      </c>
      <c r="K13" s="55">
        <v>8</v>
      </c>
      <c r="L13" s="55">
        <v>9</v>
      </c>
      <c r="M13" s="55">
        <v>10</v>
      </c>
      <c r="N13" s="55">
        <v>11</v>
      </c>
      <c r="O13" s="55">
        <v>12</v>
      </c>
      <c r="P13" s="55">
        <v>13</v>
      </c>
      <c r="Q13" s="55">
        <v>14</v>
      </c>
      <c r="R13" s="55">
        <v>15</v>
      </c>
      <c r="S13" s="55">
        <v>16</v>
      </c>
      <c r="T13" s="55">
        <v>17</v>
      </c>
      <c r="U13" s="55">
        <v>18</v>
      </c>
      <c r="V13" s="55">
        <v>19</v>
      </c>
      <c r="W13" s="55">
        <v>20</v>
      </c>
      <c r="X13" s="55">
        <v>21</v>
      </c>
      <c r="Y13" s="55">
        <v>22</v>
      </c>
      <c r="Z13" s="55">
        <v>23</v>
      </c>
      <c r="AA13" s="55">
        <v>24</v>
      </c>
      <c r="AB13" s="55">
        <v>25</v>
      </c>
      <c r="AC13" s="55">
        <v>26</v>
      </c>
      <c r="AD13" s="55">
        <v>27</v>
      </c>
      <c r="AE13" s="55">
        <v>28</v>
      </c>
      <c r="AF13" s="55">
        <v>29</v>
      </c>
      <c r="AG13" s="55">
        <v>30</v>
      </c>
      <c r="AH13" s="55">
        <v>31</v>
      </c>
      <c r="AI13" s="55">
        <v>32</v>
      </c>
      <c r="AJ13" s="55">
        <v>33</v>
      </c>
      <c r="AK13" s="55">
        <v>34</v>
      </c>
      <c r="AL13" s="55">
        <v>35</v>
      </c>
      <c r="AM13" s="55">
        <v>36</v>
      </c>
      <c r="AN13" s="55">
        <v>37</v>
      </c>
      <c r="AO13" s="55">
        <v>38</v>
      </c>
      <c r="AP13" s="55">
        <v>39</v>
      </c>
      <c r="AQ13" s="55">
        <v>40</v>
      </c>
      <c r="AR13" s="55">
        <v>41</v>
      </c>
      <c r="AS13" s="55" t="s">
        <v>2126</v>
      </c>
    </row>
    <row r="14" spans="1:45" ht="185.25" customHeight="1">
      <c r="A14" s="264" t="s">
        <v>2141</v>
      </c>
      <c r="B14" s="264"/>
      <c r="C14" s="78" t="s">
        <v>1923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5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4">
        <v>0</v>
      </c>
      <c r="AA14" s="134">
        <v>0</v>
      </c>
      <c r="AB14" s="135">
        <v>0</v>
      </c>
      <c r="AC14" s="135">
        <v>0</v>
      </c>
      <c r="AD14" s="134">
        <v>0</v>
      </c>
      <c r="AE14" s="134">
        <v>0</v>
      </c>
      <c r="AF14" s="135"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0</v>
      </c>
      <c r="AQ14" s="134">
        <v>0</v>
      </c>
      <c r="AR14" s="134">
        <v>0</v>
      </c>
      <c r="AS14" s="134">
        <v>0</v>
      </c>
    </row>
    <row r="15" spans="1:45" ht="34.5" customHeight="1">
      <c r="A15" s="268" t="s">
        <v>1984</v>
      </c>
      <c r="B15" s="79" t="s">
        <v>1993</v>
      </c>
      <c r="C15" s="78" t="s">
        <v>1924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5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5">
        <v>0</v>
      </c>
      <c r="AC15" s="135">
        <v>0</v>
      </c>
      <c r="AD15" s="134">
        <v>0</v>
      </c>
      <c r="AE15" s="134">
        <v>0</v>
      </c>
      <c r="AF15" s="135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</row>
    <row r="16" spans="1:45" ht="34.5" customHeight="1">
      <c r="A16" s="231"/>
      <c r="B16" s="79" t="s">
        <v>1994</v>
      </c>
      <c r="C16" s="78" t="s">
        <v>1925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5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5">
        <v>0</v>
      </c>
      <c r="AC16" s="135">
        <v>0</v>
      </c>
      <c r="AD16" s="134">
        <v>0</v>
      </c>
      <c r="AE16" s="134">
        <v>0</v>
      </c>
      <c r="AF16" s="135"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v>0</v>
      </c>
    </row>
    <row r="17" spans="1:45" ht="34.5" customHeight="1">
      <c r="A17" s="231"/>
      <c r="B17" s="79" t="s">
        <v>2142</v>
      </c>
      <c r="C17" s="78" t="s">
        <v>1926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5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6">
        <v>0</v>
      </c>
      <c r="Y17" s="136">
        <v>0</v>
      </c>
      <c r="Z17" s="136">
        <v>0</v>
      </c>
      <c r="AA17" s="136">
        <v>0</v>
      </c>
      <c r="AB17" s="135">
        <v>0</v>
      </c>
      <c r="AC17" s="135">
        <v>0</v>
      </c>
      <c r="AD17" s="136">
        <v>0</v>
      </c>
      <c r="AE17" s="136">
        <v>0</v>
      </c>
      <c r="AF17" s="135">
        <v>0</v>
      </c>
      <c r="AG17" s="136">
        <v>0</v>
      </c>
      <c r="AH17" s="136">
        <v>0</v>
      </c>
      <c r="AI17" s="136">
        <v>0</v>
      </c>
      <c r="AJ17" s="136">
        <v>0</v>
      </c>
      <c r="AK17" s="136">
        <v>0</v>
      </c>
      <c r="AL17" s="136">
        <v>0</v>
      </c>
      <c r="AM17" s="136">
        <v>0</v>
      </c>
      <c r="AN17" s="136">
        <v>0</v>
      </c>
      <c r="AO17" s="136">
        <v>0</v>
      </c>
      <c r="AP17" s="136">
        <v>0</v>
      </c>
      <c r="AQ17" s="136">
        <v>0</v>
      </c>
      <c r="AR17" s="136">
        <v>0</v>
      </c>
      <c r="AS17" s="136">
        <v>0</v>
      </c>
    </row>
    <row r="18" spans="1:45" ht="34.5" customHeight="1">
      <c r="A18" s="231"/>
      <c r="B18" s="79" t="s">
        <v>2254</v>
      </c>
      <c r="C18" s="78" t="s">
        <v>1927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5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5">
        <v>0</v>
      </c>
      <c r="AC18" s="135">
        <v>0</v>
      </c>
      <c r="AD18" s="134">
        <v>0</v>
      </c>
      <c r="AE18" s="134">
        <v>0</v>
      </c>
      <c r="AF18" s="135"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v>0</v>
      </c>
    </row>
    <row r="19" spans="1:45" ht="34.5" customHeight="1">
      <c r="A19" s="231"/>
      <c r="B19" s="79" t="s">
        <v>2143</v>
      </c>
      <c r="C19" s="78" t="s">
        <v>1928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5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4">
        <v>0</v>
      </c>
      <c r="AA19" s="134">
        <v>0</v>
      </c>
      <c r="AB19" s="135">
        <v>0</v>
      </c>
      <c r="AC19" s="135">
        <v>0</v>
      </c>
      <c r="AD19" s="134">
        <v>0</v>
      </c>
      <c r="AE19" s="134">
        <v>0</v>
      </c>
      <c r="AF19" s="135"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4">
        <v>0</v>
      </c>
      <c r="AQ19" s="134">
        <v>0</v>
      </c>
      <c r="AR19" s="134">
        <v>0</v>
      </c>
      <c r="AS19" s="134">
        <v>0</v>
      </c>
    </row>
    <row r="20" spans="1:45" ht="34.5" customHeight="1">
      <c r="A20" s="231"/>
      <c r="B20" s="79" t="s">
        <v>2144</v>
      </c>
      <c r="C20" s="78" t="s">
        <v>1929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5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4">
        <v>0</v>
      </c>
      <c r="AB20" s="135">
        <v>0</v>
      </c>
      <c r="AC20" s="135">
        <v>0</v>
      </c>
      <c r="AD20" s="134">
        <v>0</v>
      </c>
      <c r="AE20" s="134">
        <v>0</v>
      </c>
      <c r="AF20" s="135"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v>0</v>
      </c>
      <c r="AN20" s="134"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v>0</v>
      </c>
    </row>
    <row r="21" spans="1:45" ht="34.5" customHeight="1">
      <c r="A21" s="231"/>
      <c r="B21" s="79" t="s">
        <v>2145</v>
      </c>
      <c r="C21" s="78" t="s">
        <v>1930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5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5">
        <v>0</v>
      </c>
      <c r="AC21" s="135">
        <v>0</v>
      </c>
      <c r="AD21" s="134">
        <v>0</v>
      </c>
      <c r="AE21" s="134">
        <v>0</v>
      </c>
      <c r="AF21" s="135"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v>0</v>
      </c>
      <c r="AN21" s="134">
        <v>0</v>
      </c>
      <c r="AO21" s="134">
        <v>0</v>
      </c>
      <c r="AP21" s="134">
        <v>0</v>
      </c>
      <c r="AQ21" s="134">
        <v>0</v>
      </c>
      <c r="AR21" s="134">
        <v>0</v>
      </c>
      <c r="AS21" s="134">
        <v>0</v>
      </c>
    </row>
    <row r="22" spans="1:45" ht="34.5" customHeight="1">
      <c r="A22" s="231"/>
      <c r="B22" s="79" t="s">
        <v>2146</v>
      </c>
      <c r="C22" s="78" t="s">
        <v>1931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5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5">
        <v>0</v>
      </c>
      <c r="AC22" s="135">
        <v>0</v>
      </c>
      <c r="AD22" s="134">
        <v>0</v>
      </c>
      <c r="AE22" s="134">
        <v>0</v>
      </c>
      <c r="AF22" s="135"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v>0</v>
      </c>
    </row>
    <row r="23" spans="1:45" ht="34.5" customHeight="1">
      <c r="A23" s="231"/>
      <c r="B23" s="79" t="s">
        <v>2147</v>
      </c>
      <c r="C23" s="78" t="s">
        <v>1932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5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B23" s="135">
        <v>0</v>
      </c>
      <c r="AC23" s="135">
        <v>0</v>
      </c>
      <c r="AD23" s="134">
        <v>0</v>
      </c>
      <c r="AE23" s="134">
        <v>0</v>
      </c>
      <c r="AF23" s="135"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4">
        <v>0</v>
      </c>
      <c r="AN23" s="134">
        <v>0</v>
      </c>
      <c r="AO23" s="134">
        <v>0</v>
      </c>
      <c r="AP23" s="134">
        <v>0</v>
      </c>
      <c r="AQ23" s="134">
        <v>0</v>
      </c>
      <c r="AR23" s="134">
        <v>0</v>
      </c>
      <c r="AS23" s="134">
        <v>0</v>
      </c>
    </row>
    <row r="24" spans="1:45" ht="34.5" customHeight="1">
      <c r="A24" s="231"/>
      <c r="B24" s="79" t="s">
        <v>1995</v>
      </c>
      <c r="C24" s="78" t="s">
        <v>1946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5">
        <v>0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0</v>
      </c>
      <c r="AB24" s="135">
        <v>0</v>
      </c>
      <c r="AC24" s="135">
        <v>0</v>
      </c>
      <c r="AD24" s="134">
        <v>0</v>
      </c>
      <c r="AE24" s="134">
        <v>0</v>
      </c>
      <c r="AF24" s="135"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4">
        <v>0</v>
      </c>
      <c r="AN24" s="134">
        <v>0</v>
      </c>
      <c r="AO24" s="134">
        <v>0</v>
      </c>
      <c r="AP24" s="134">
        <v>0</v>
      </c>
      <c r="AQ24" s="134">
        <v>0</v>
      </c>
      <c r="AR24" s="134">
        <v>0</v>
      </c>
      <c r="AS24" s="134">
        <v>0</v>
      </c>
    </row>
    <row r="25" spans="1:45" ht="34.5" customHeight="1">
      <c r="A25" s="231"/>
      <c r="B25" s="79" t="s">
        <v>1996</v>
      </c>
      <c r="C25" s="78" t="s">
        <v>1947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5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5">
        <v>0</v>
      </c>
      <c r="AC25" s="135">
        <v>0</v>
      </c>
      <c r="AD25" s="134">
        <v>0</v>
      </c>
      <c r="AE25" s="134">
        <v>0</v>
      </c>
      <c r="AF25" s="135"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4">
        <v>0</v>
      </c>
      <c r="AN25" s="134">
        <v>0</v>
      </c>
      <c r="AO25" s="134">
        <v>0</v>
      </c>
      <c r="AP25" s="134">
        <v>0</v>
      </c>
      <c r="AQ25" s="134">
        <v>0</v>
      </c>
      <c r="AR25" s="134">
        <v>0</v>
      </c>
      <c r="AS25" s="134">
        <v>0</v>
      </c>
    </row>
    <row r="26" spans="1:45" ht="34.5" customHeight="1">
      <c r="A26" s="231"/>
      <c r="B26" s="80" t="s">
        <v>2148</v>
      </c>
      <c r="C26" s="78" t="s">
        <v>1948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5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5">
        <v>0</v>
      </c>
      <c r="AC26" s="135">
        <v>0</v>
      </c>
      <c r="AD26" s="134">
        <v>0</v>
      </c>
      <c r="AE26" s="134">
        <v>0</v>
      </c>
      <c r="AF26" s="135"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4">
        <v>0</v>
      </c>
      <c r="AN26" s="134">
        <v>0</v>
      </c>
      <c r="AO26" s="134">
        <v>0</v>
      </c>
      <c r="AP26" s="134">
        <v>0</v>
      </c>
      <c r="AQ26" s="134">
        <v>0</v>
      </c>
      <c r="AR26" s="134">
        <v>0</v>
      </c>
      <c r="AS26" s="134">
        <v>0</v>
      </c>
    </row>
    <row r="27" spans="1:45" ht="68.25" customHeight="1">
      <c r="A27" s="231"/>
      <c r="B27" s="79" t="s">
        <v>2149</v>
      </c>
      <c r="C27" s="78" t="s">
        <v>1949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  <c r="AE27" s="135">
        <v>0</v>
      </c>
      <c r="AF27" s="135">
        <v>0</v>
      </c>
      <c r="AG27" s="135">
        <v>0</v>
      </c>
      <c r="AH27" s="135">
        <v>0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0</v>
      </c>
      <c r="AP27" s="135">
        <v>0</v>
      </c>
      <c r="AQ27" s="135">
        <v>0</v>
      </c>
      <c r="AR27" s="135">
        <v>0</v>
      </c>
      <c r="AS27" s="135">
        <v>0</v>
      </c>
    </row>
    <row r="28" spans="1:45" ht="34.5" customHeight="1">
      <c r="A28" s="231"/>
      <c r="B28" s="79" t="s">
        <v>2150</v>
      </c>
      <c r="C28" s="78" t="s">
        <v>1952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5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6">
        <v>0</v>
      </c>
      <c r="X28" s="136">
        <v>0</v>
      </c>
      <c r="Y28" s="136">
        <v>0</v>
      </c>
      <c r="Z28" s="136">
        <v>0</v>
      </c>
      <c r="AA28" s="136">
        <v>0</v>
      </c>
      <c r="AB28" s="135">
        <v>0</v>
      </c>
      <c r="AC28" s="135">
        <v>0</v>
      </c>
      <c r="AD28" s="136">
        <v>0</v>
      </c>
      <c r="AE28" s="136">
        <v>0</v>
      </c>
      <c r="AF28" s="135">
        <v>0</v>
      </c>
      <c r="AG28" s="136">
        <v>0</v>
      </c>
      <c r="AH28" s="136">
        <v>0</v>
      </c>
      <c r="AI28" s="136">
        <v>0</v>
      </c>
      <c r="AJ28" s="136">
        <v>0</v>
      </c>
      <c r="AK28" s="136">
        <v>0</v>
      </c>
      <c r="AL28" s="136">
        <v>0</v>
      </c>
      <c r="AM28" s="136">
        <v>0</v>
      </c>
      <c r="AN28" s="136">
        <v>0</v>
      </c>
      <c r="AO28" s="136">
        <v>0</v>
      </c>
      <c r="AP28" s="136">
        <v>0</v>
      </c>
      <c r="AQ28" s="136">
        <v>0</v>
      </c>
      <c r="AR28" s="136">
        <v>0</v>
      </c>
      <c r="AS28" s="136">
        <v>0</v>
      </c>
    </row>
    <row r="29" spans="1:45" ht="34.5" customHeight="1">
      <c r="A29" s="231"/>
      <c r="B29" s="80" t="s">
        <v>2151</v>
      </c>
      <c r="C29" s="78" t="s">
        <v>1953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5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AA29" s="134">
        <v>0</v>
      </c>
      <c r="AB29" s="135">
        <v>0</v>
      </c>
      <c r="AC29" s="135">
        <v>0</v>
      </c>
      <c r="AD29" s="134">
        <v>0</v>
      </c>
      <c r="AE29" s="134">
        <v>0</v>
      </c>
      <c r="AF29" s="135"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4">
        <v>0</v>
      </c>
      <c r="AN29" s="134">
        <v>0</v>
      </c>
      <c r="AO29" s="134">
        <v>0</v>
      </c>
      <c r="AP29" s="134">
        <v>0</v>
      </c>
      <c r="AQ29" s="134">
        <v>0</v>
      </c>
      <c r="AR29" s="134">
        <v>0</v>
      </c>
      <c r="AS29" s="134">
        <v>0</v>
      </c>
    </row>
    <row r="30" spans="1:45" ht="34.5" customHeight="1">
      <c r="A30" s="231"/>
      <c r="B30" s="80" t="s">
        <v>2253</v>
      </c>
      <c r="C30" s="78" t="s">
        <v>1954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5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4">
        <v>0</v>
      </c>
      <c r="AA30" s="134">
        <v>0</v>
      </c>
      <c r="AB30" s="135">
        <v>0</v>
      </c>
      <c r="AC30" s="135">
        <v>0</v>
      </c>
      <c r="AD30" s="134">
        <v>0</v>
      </c>
      <c r="AE30" s="134">
        <v>0</v>
      </c>
      <c r="AF30" s="135">
        <v>0</v>
      </c>
      <c r="AG30" s="134"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4">
        <v>0</v>
      </c>
      <c r="AN30" s="134">
        <v>0</v>
      </c>
      <c r="AO30" s="134">
        <v>0</v>
      </c>
      <c r="AP30" s="134">
        <v>0</v>
      </c>
      <c r="AQ30" s="134">
        <v>0</v>
      </c>
      <c r="AR30" s="134">
        <v>0</v>
      </c>
      <c r="AS30" s="134">
        <v>0</v>
      </c>
    </row>
    <row r="31" spans="1:45" ht="34.5" customHeight="1">
      <c r="A31" s="231"/>
      <c r="B31" s="81" t="s">
        <v>2152</v>
      </c>
      <c r="C31" s="78" t="s">
        <v>1955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5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4">
        <v>0</v>
      </c>
      <c r="AA31" s="134">
        <v>0</v>
      </c>
      <c r="AB31" s="135">
        <v>0</v>
      </c>
      <c r="AC31" s="135">
        <v>0</v>
      </c>
      <c r="AD31" s="134">
        <v>0</v>
      </c>
      <c r="AE31" s="134">
        <v>0</v>
      </c>
      <c r="AF31" s="135">
        <v>0</v>
      </c>
      <c r="AG31" s="134"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4">
        <v>0</v>
      </c>
      <c r="AN31" s="134">
        <v>0</v>
      </c>
      <c r="AO31" s="134">
        <v>0</v>
      </c>
      <c r="AP31" s="134">
        <v>0</v>
      </c>
      <c r="AQ31" s="134">
        <v>0</v>
      </c>
      <c r="AR31" s="134">
        <v>0</v>
      </c>
      <c r="AS31" s="134">
        <v>0</v>
      </c>
    </row>
    <row r="32" spans="1:45" ht="34.5" customHeight="1">
      <c r="A32" s="231"/>
      <c r="B32" s="81" t="s">
        <v>1877</v>
      </c>
      <c r="C32" s="78" t="s">
        <v>1956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5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4">
        <v>0</v>
      </c>
      <c r="AA32" s="134">
        <v>0</v>
      </c>
      <c r="AB32" s="135">
        <v>0</v>
      </c>
      <c r="AC32" s="135">
        <v>0</v>
      </c>
      <c r="AD32" s="134">
        <v>0</v>
      </c>
      <c r="AE32" s="134">
        <v>0</v>
      </c>
      <c r="AF32" s="135">
        <v>0</v>
      </c>
      <c r="AG32" s="134"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4">
        <v>0</v>
      </c>
      <c r="AN32" s="134">
        <v>0</v>
      </c>
      <c r="AO32" s="134">
        <v>0</v>
      </c>
      <c r="AP32" s="134">
        <v>0</v>
      </c>
      <c r="AQ32" s="134">
        <v>0</v>
      </c>
      <c r="AR32" s="134">
        <v>0</v>
      </c>
      <c r="AS32" s="134">
        <v>0</v>
      </c>
    </row>
    <row r="33" spans="1:45" ht="34.5" customHeight="1">
      <c r="A33" s="231"/>
      <c r="B33" s="81" t="s">
        <v>1878</v>
      </c>
      <c r="C33" s="78" t="s">
        <v>1957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5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4">
        <v>0</v>
      </c>
      <c r="AA33" s="134">
        <v>0</v>
      </c>
      <c r="AB33" s="135">
        <v>0</v>
      </c>
      <c r="AC33" s="135">
        <v>0</v>
      </c>
      <c r="AD33" s="134">
        <v>0</v>
      </c>
      <c r="AE33" s="134">
        <v>0</v>
      </c>
      <c r="AF33" s="135">
        <v>0</v>
      </c>
      <c r="AG33" s="134"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4">
        <v>0</v>
      </c>
      <c r="AN33" s="134">
        <v>0</v>
      </c>
      <c r="AO33" s="134">
        <v>0</v>
      </c>
      <c r="AP33" s="134">
        <v>0</v>
      </c>
      <c r="AQ33" s="134">
        <v>0</v>
      </c>
      <c r="AR33" s="134">
        <v>0</v>
      </c>
      <c r="AS33" s="134">
        <v>0</v>
      </c>
    </row>
    <row r="34" spans="1:45" ht="34.5" customHeight="1">
      <c r="A34" s="231"/>
      <c r="B34" s="81" t="s">
        <v>1879</v>
      </c>
      <c r="C34" s="78" t="s">
        <v>1958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5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4">
        <v>0</v>
      </c>
      <c r="AA34" s="134">
        <v>0</v>
      </c>
      <c r="AB34" s="135">
        <v>0</v>
      </c>
      <c r="AC34" s="135">
        <v>0</v>
      </c>
      <c r="AD34" s="134">
        <v>0</v>
      </c>
      <c r="AE34" s="134">
        <v>0</v>
      </c>
      <c r="AF34" s="135">
        <v>0</v>
      </c>
      <c r="AG34" s="134"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0</v>
      </c>
      <c r="AM34" s="134">
        <v>0</v>
      </c>
      <c r="AN34" s="134">
        <v>0</v>
      </c>
      <c r="AO34" s="134">
        <v>0</v>
      </c>
      <c r="AP34" s="134">
        <v>0</v>
      </c>
      <c r="AQ34" s="134">
        <v>0</v>
      </c>
      <c r="AR34" s="134">
        <v>0</v>
      </c>
      <c r="AS34" s="134">
        <v>0</v>
      </c>
    </row>
    <row r="35" spans="1:45" ht="34.5" customHeight="1">
      <c r="A35" s="231"/>
      <c r="B35" s="81" t="s">
        <v>1950</v>
      </c>
      <c r="C35" s="78" t="s">
        <v>1959</v>
      </c>
      <c r="D35" s="134">
        <v>0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5">
        <v>0</v>
      </c>
      <c r="P35" s="134">
        <v>0</v>
      </c>
      <c r="Q35" s="134">
        <v>0</v>
      </c>
      <c r="R35" s="134">
        <v>0</v>
      </c>
      <c r="S35" s="134">
        <v>0</v>
      </c>
      <c r="T35" s="134">
        <v>0</v>
      </c>
      <c r="U35" s="134">
        <v>0</v>
      </c>
      <c r="V35" s="134">
        <v>0</v>
      </c>
      <c r="W35" s="134">
        <v>0</v>
      </c>
      <c r="X35" s="134">
        <v>0</v>
      </c>
      <c r="Y35" s="134">
        <v>0</v>
      </c>
      <c r="Z35" s="134">
        <v>0</v>
      </c>
      <c r="AA35" s="134">
        <v>0</v>
      </c>
      <c r="AB35" s="135">
        <v>0</v>
      </c>
      <c r="AC35" s="135">
        <v>0</v>
      </c>
      <c r="AD35" s="134">
        <v>0</v>
      </c>
      <c r="AE35" s="134">
        <v>0</v>
      </c>
      <c r="AF35" s="135">
        <v>0</v>
      </c>
      <c r="AG35" s="134"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0</v>
      </c>
      <c r="AM35" s="134">
        <v>0</v>
      </c>
      <c r="AN35" s="134">
        <v>0</v>
      </c>
      <c r="AO35" s="134">
        <v>0</v>
      </c>
      <c r="AP35" s="134">
        <v>0</v>
      </c>
      <c r="AQ35" s="134">
        <v>0</v>
      </c>
      <c r="AR35" s="134">
        <v>0</v>
      </c>
      <c r="AS35" s="134">
        <v>0</v>
      </c>
    </row>
    <row r="36" spans="1:45" ht="34.5" customHeight="1">
      <c r="A36" s="231"/>
      <c r="B36" s="81" t="s">
        <v>1951</v>
      </c>
      <c r="C36" s="78" t="s">
        <v>1997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5">
        <v>0</v>
      </c>
      <c r="P36" s="134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4">
        <v>0</v>
      </c>
      <c r="AA36" s="134">
        <v>0</v>
      </c>
      <c r="AB36" s="135">
        <v>0</v>
      </c>
      <c r="AC36" s="135">
        <v>0</v>
      </c>
      <c r="AD36" s="134">
        <v>0</v>
      </c>
      <c r="AE36" s="134">
        <v>0</v>
      </c>
      <c r="AF36" s="135">
        <v>0</v>
      </c>
      <c r="AG36" s="134"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4">
        <v>0</v>
      </c>
      <c r="AN36" s="134">
        <v>0</v>
      </c>
      <c r="AO36" s="134">
        <v>0</v>
      </c>
      <c r="AP36" s="134">
        <v>0</v>
      </c>
      <c r="AQ36" s="134">
        <v>0</v>
      </c>
      <c r="AR36" s="134">
        <v>0</v>
      </c>
      <c r="AS36" s="134">
        <v>0</v>
      </c>
    </row>
    <row r="37" spans="1:45" ht="34.5" customHeight="1">
      <c r="A37" s="231"/>
      <c r="B37" s="81" t="s">
        <v>1880</v>
      </c>
      <c r="C37" s="78" t="s">
        <v>1998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5">
        <v>0</v>
      </c>
      <c r="P37" s="134">
        <v>0</v>
      </c>
      <c r="Q37" s="134">
        <v>0</v>
      </c>
      <c r="R37" s="134">
        <v>0</v>
      </c>
      <c r="S37" s="134">
        <v>0</v>
      </c>
      <c r="T37" s="134">
        <v>0</v>
      </c>
      <c r="U37" s="134">
        <v>0</v>
      </c>
      <c r="V37" s="134">
        <v>0</v>
      </c>
      <c r="W37" s="134">
        <v>0</v>
      </c>
      <c r="X37" s="134">
        <v>0</v>
      </c>
      <c r="Y37" s="134">
        <v>0</v>
      </c>
      <c r="Z37" s="134">
        <v>0</v>
      </c>
      <c r="AA37" s="134">
        <v>0</v>
      </c>
      <c r="AB37" s="135">
        <v>0</v>
      </c>
      <c r="AC37" s="135">
        <v>0</v>
      </c>
      <c r="AD37" s="134">
        <v>0</v>
      </c>
      <c r="AE37" s="134">
        <v>0</v>
      </c>
      <c r="AF37" s="135">
        <v>0</v>
      </c>
      <c r="AG37" s="13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4">
        <v>0</v>
      </c>
      <c r="AN37" s="134">
        <v>0</v>
      </c>
      <c r="AO37" s="134">
        <v>0</v>
      </c>
      <c r="AP37" s="134">
        <v>0</v>
      </c>
      <c r="AQ37" s="134">
        <v>0</v>
      </c>
      <c r="AR37" s="134">
        <v>0</v>
      </c>
      <c r="AS37" s="134">
        <v>0</v>
      </c>
    </row>
    <row r="38" spans="1:45" ht="34.5" customHeight="1">
      <c r="A38" s="231"/>
      <c r="B38" s="82" t="s">
        <v>1885</v>
      </c>
      <c r="C38" s="78" t="s">
        <v>1999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5">
        <v>0</v>
      </c>
      <c r="P38" s="134">
        <v>0</v>
      </c>
      <c r="Q38" s="134">
        <v>0</v>
      </c>
      <c r="R38" s="134">
        <v>0</v>
      </c>
      <c r="S38" s="134">
        <v>0</v>
      </c>
      <c r="T38" s="134">
        <v>0</v>
      </c>
      <c r="U38" s="134">
        <v>0</v>
      </c>
      <c r="V38" s="134">
        <v>0</v>
      </c>
      <c r="W38" s="134">
        <v>0</v>
      </c>
      <c r="X38" s="134">
        <v>0</v>
      </c>
      <c r="Y38" s="134">
        <v>0</v>
      </c>
      <c r="Z38" s="134">
        <v>0</v>
      </c>
      <c r="AA38" s="134">
        <v>0</v>
      </c>
      <c r="AB38" s="135">
        <v>0</v>
      </c>
      <c r="AC38" s="135">
        <v>0</v>
      </c>
      <c r="AD38" s="134">
        <v>0</v>
      </c>
      <c r="AE38" s="134">
        <v>0</v>
      </c>
      <c r="AF38" s="135">
        <v>0</v>
      </c>
      <c r="AG38" s="134">
        <v>0</v>
      </c>
      <c r="AH38" s="134">
        <v>0</v>
      </c>
      <c r="AI38" s="134">
        <v>0</v>
      </c>
      <c r="AJ38" s="134">
        <v>0</v>
      </c>
      <c r="AK38" s="134">
        <v>0</v>
      </c>
      <c r="AL38" s="134">
        <v>0</v>
      </c>
      <c r="AM38" s="134">
        <v>0</v>
      </c>
      <c r="AN38" s="134">
        <v>0</v>
      </c>
      <c r="AO38" s="134">
        <v>0</v>
      </c>
      <c r="AP38" s="134">
        <v>0</v>
      </c>
      <c r="AQ38" s="134">
        <v>0</v>
      </c>
      <c r="AR38" s="134">
        <v>0</v>
      </c>
      <c r="AS38" s="134">
        <v>0</v>
      </c>
    </row>
    <row r="39" spans="1:45" ht="34.5" customHeight="1">
      <c r="A39" s="231"/>
      <c r="B39" s="81" t="s">
        <v>1881</v>
      </c>
      <c r="C39" s="78" t="s">
        <v>2000</v>
      </c>
      <c r="D39" s="134">
        <v>0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5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4">
        <v>0</v>
      </c>
      <c r="AA39" s="134">
        <v>0</v>
      </c>
      <c r="AB39" s="135">
        <v>0</v>
      </c>
      <c r="AC39" s="135">
        <v>0</v>
      </c>
      <c r="AD39" s="134">
        <v>0</v>
      </c>
      <c r="AE39" s="134">
        <v>0</v>
      </c>
      <c r="AF39" s="135"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0</v>
      </c>
      <c r="AN39" s="134">
        <v>0</v>
      </c>
      <c r="AO39" s="134">
        <v>0</v>
      </c>
      <c r="AP39" s="134">
        <v>0</v>
      </c>
      <c r="AQ39" s="134">
        <v>0</v>
      </c>
      <c r="AR39" s="134">
        <v>0</v>
      </c>
      <c r="AS39" s="134">
        <v>0</v>
      </c>
    </row>
    <row r="40" spans="1:45" ht="34.5" customHeight="1">
      <c r="A40" s="231"/>
      <c r="B40" s="81" t="s">
        <v>1882</v>
      </c>
      <c r="C40" s="78" t="s">
        <v>2001</v>
      </c>
      <c r="D40" s="134">
        <v>0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34">
        <v>0</v>
      </c>
      <c r="O40" s="135">
        <v>0</v>
      </c>
      <c r="P40" s="134">
        <v>0</v>
      </c>
      <c r="Q40" s="134">
        <v>0</v>
      </c>
      <c r="R40" s="134">
        <v>0</v>
      </c>
      <c r="S40" s="134">
        <v>0</v>
      </c>
      <c r="T40" s="134">
        <v>0</v>
      </c>
      <c r="U40" s="134">
        <v>0</v>
      </c>
      <c r="V40" s="134">
        <v>0</v>
      </c>
      <c r="W40" s="134">
        <v>0</v>
      </c>
      <c r="X40" s="134">
        <v>0</v>
      </c>
      <c r="Y40" s="134">
        <v>0</v>
      </c>
      <c r="Z40" s="134">
        <v>0</v>
      </c>
      <c r="AA40" s="134">
        <v>0</v>
      </c>
      <c r="AB40" s="135">
        <v>0</v>
      </c>
      <c r="AC40" s="135">
        <v>0</v>
      </c>
      <c r="AD40" s="134">
        <v>0</v>
      </c>
      <c r="AE40" s="134">
        <v>0</v>
      </c>
      <c r="AF40" s="135">
        <v>0</v>
      </c>
      <c r="AG40" s="134"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0</v>
      </c>
      <c r="AM40" s="134">
        <v>0</v>
      </c>
      <c r="AN40" s="134">
        <v>0</v>
      </c>
      <c r="AO40" s="134">
        <v>0</v>
      </c>
      <c r="AP40" s="134">
        <v>0</v>
      </c>
      <c r="AQ40" s="134">
        <v>0</v>
      </c>
      <c r="AR40" s="134">
        <v>0</v>
      </c>
      <c r="AS40" s="134">
        <v>0</v>
      </c>
    </row>
    <row r="41" spans="1:45" ht="34.5" customHeight="1">
      <c r="A41" s="231"/>
      <c r="B41" s="81" t="s">
        <v>1883</v>
      </c>
      <c r="C41" s="78" t="s">
        <v>2002</v>
      </c>
      <c r="D41" s="134">
        <v>0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  <c r="N41" s="134">
        <v>0</v>
      </c>
      <c r="O41" s="135">
        <v>0</v>
      </c>
      <c r="P41" s="134">
        <v>0</v>
      </c>
      <c r="Q41" s="134">
        <v>0</v>
      </c>
      <c r="R41" s="134">
        <v>0</v>
      </c>
      <c r="S41" s="134">
        <v>0</v>
      </c>
      <c r="T41" s="134">
        <v>0</v>
      </c>
      <c r="U41" s="134">
        <v>0</v>
      </c>
      <c r="V41" s="134">
        <v>0</v>
      </c>
      <c r="W41" s="134">
        <v>0</v>
      </c>
      <c r="X41" s="134">
        <v>0</v>
      </c>
      <c r="Y41" s="134">
        <v>0</v>
      </c>
      <c r="Z41" s="134">
        <v>0</v>
      </c>
      <c r="AA41" s="134">
        <v>0</v>
      </c>
      <c r="AB41" s="135">
        <v>0</v>
      </c>
      <c r="AC41" s="135">
        <v>0</v>
      </c>
      <c r="AD41" s="134">
        <v>0</v>
      </c>
      <c r="AE41" s="134">
        <v>0</v>
      </c>
      <c r="AF41" s="135">
        <v>0</v>
      </c>
      <c r="AG41" s="134"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4">
        <v>0</v>
      </c>
      <c r="AN41" s="134">
        <v>0</v>
      </c>
      <c r="AO41" s="134">
        <v>0</v>
      </c>
      <c r="AP41" s="134">
        <v>0</v>
      </c>
      <c r="AQ41" s="134">
        <v>0</v>
      </c>
      <c r="AR41" s="134">
        <v>0</v>
      </c>
      <c r="AS41" s="134">
        <v>0</v>
      </c>
    </row>
    <row r="42" spans="1:45" ht="34.5" customHeight="1">
      <c r="A42" s="231"/>
      <c r="B42" s="81" t="s">
        <v>1884</v>
      </c>
      <c r="C42" s="78" t="s">
        <v>2004</v>
      </c>
      <c r="D42" s="134">
        <v>0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34">
        <v>0</v>
      </c>
      <c r="O42" s="135">
        <v>0</v>
      </c>
      <c r="P42" s="134">
        <v>0</v>
      </c>
      <c r="Q42" s="134">
        <v>0</v>
      </c>
      <c r="R42" s="134">
        <v>0</v>
      </c>
      <c r="S42" s="134">
        <v>0</v>
      </c>
      <c r="T42" s="134">
        <v>0</v>
      </c>
      <c r="U42" s="134">
        <v>0</v>
      </c>
      <c r="V42" s="134">
        <v>0</v>
      </c>
      <c r="W42" s="134">
        <v>0</v>
      </c>
      <c r="X42" s="134">
        <v>0</v>
      </c>
      <c r="Y42" s="134">
        <v>0</v>
      </c>
      <c r="Z42" s="134">
        <v>0</v>
      </c>
      <c r="AA42" s="134">
        <v>0</v>
      </c>
      <c r="AB42" s="135">
        <v>0</v>
      </c>
      <c r="AC42" s="135">
        <v>0</v>
      </c>
      <c r="AD42" s="134">
        <v>0</v>
      </c>
      <c r="AE42" s="134">
        <v>0</v>
      </c>
      <c r="AF42" s="135">
        <v>0</v>
      </c>
      <c r="AG42" s="134">
        <v>0</v>
      </c>
      <c r="AH42" s="134">
        <v>0</v>
      </c>
      <c r="AI42" s="134">
        <v>0</v>
      </c>
      <c r="AJ42" s="134">
        <v>0</v>
      </c>
      <c r="AK42" s="134">
        <v>0</v>
      </c>
      <c r="AL42" s="134">
        <v>0</v>
      </c>
      <c r="AM42" s="134">
        <v>0</v>
      </c>
      <c r="AN42" s="134">
        <v>0</v>
      </c>
      <c r="AO42" s="134">
        <v>0</v>
      </c>
      <c r="AP42" s="134">
        <v>0</v>
      </c>
      <c r="AQ42" s="134">
        <v>0</v>
      </c>
      <c r="AR42" s="134">
        <v>0</v>
      </c>
      <c r="AS42" s="134">
        <v>0</v>
      </c>
    </row>
    <row r="43" spans="1:45" ht="34.5" customHeight="1">
      <c r="A43" s="231"/>
      <c r="B43" s="81" t="s">
        <v>2153</v>
      </c>
      <c r="C43" s="78" t="s">
        <v>2006</v>
      </c>
      <c r="D43" s="134">
        <v>0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</v>
      </c>
      <c r="M43" s="134">
        <v>0</v>
      </c>
      <c r="N43" s="134">
        <v>0</v>
      </c>
      <c r="O43" s="135">
        <v>0</v>
      </c>
      <c r="P43" s="134">
        <v>0</v>
      </c>
      <c r="Q43" s="134">
        <v>0</v>
      </c>
      <c r="R43" s="134">
        <v>0</v>
      </c>
      <c r="S43" s="134">
        <v>0</v>
      </c>
      <c r="T43" s="134">
        <v>0</v>
      </c>
      <c r="U43" s="134">
        <v>0</v>
      </c>
      <c r="V43" s="134">
        <v>0</v>
      </c>
      <c r="W43" s="134">
        <v>0</v>
      </c>
      <c r="X43" s="134">
        <v>0</v>
      </c>
      <c r="Y43" s="134">
        <v>0</v>
      </c>
      <c r="Z43" s="134">
        <v>0</v>
      </c>
      <c r="AA43" s="134">
        <v>0</v>
      </c>
      <c r="AB43" s="135">
        <v>0</v>
      </c>
      <c r="AC43" s="135">
        <v>0</v>
      </c>
      <c r="AD43" s="134">
        <v>0</v>
      </c>
      <c r="AE43" s="134">
        <v>0</v>
      </c>
      <c r="AF43" s="135">
        <v>0</v>
      </c>
      <c r="AG43" s="134">
        <v>0</v>
      </c>
      <c r="AH43" s="134">
        <v>0</v>
      </c>
      <c r="AI43" s="134">
        <v>0</v>
      </c>
      <c r="AJ43" s="134">
        <v>0</v>
      </c>
      <c r="AK43" s="134">
        <v>0</v>
      </c>
      <c r="AL43" s="134">
        <v>0</v>
      </c>
      <c r="AM43" s="134">
        <v>0</v>
      </c>
      <c r="AN43" s="134">
        <v>0</v>
      </c>
      <c r="AO43" s="134">
        <v>0</v>
      </c>
      <c r="AP43" s="134">
        <v>0</v>
      </c>
      <c r="AQ43" s="134">
        <v>0</v>
      </c>
      <c r="AR43" s="134">
        <v>0</v>
      </c>
      <c r="AS43" s="134">
        <v>0</v>
      </c>
    </row>
    <row r="44" spans="1:45" ht="34.5" customHeight="1">
      <c r="A44" s="231"/>
      <c r="B44" s="81" t="s">
        <v>2003</v>
      </c>
      <c r="C44" s="78" t="s">
        <v>2008</v>
      </c>
      <c r="D44" s="134">
        <v>0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5">
        <v>0</v>
      </c>
      <c r="P44" s="134">
        <v>0</v>
      </c>
      <c r="Q44" s="134">
        <v>0</v>
      </c>
      <c r="R44" s="134">
        <v>0</v>
      </c>
      <c r="S44" s="134">
        <v>0</v>
      </c>
      <c r="T44" s="134">
        <v>0</v>
      </c>
      <c r="U44" s="134">
        <v>0</v>
      </c>
      <c r="V44" s="134">
        <v>0</v>
      </c>
      <c r="W44" s="134">
        <v>0</v>
      </c>
      <c r="X44" s="134">
        <v>0</v>
      </c>
      <c r="Y44" s="134">
        <v>0</v>
      </c>
      <c r="Z44" s="134">
        <v>0</v>
      </c>
      <c r="AA44" s="134">
        <v>0</v>
      </c>
      <c r="AB44" s="135">
        <v>0</v>
      </c>
      <c r="AC44" s="135">
        <v>0</v>
      </c>
      <c r="AD44" s="134">
        <v>0</v>
      </c>
      <c r="AE44" s="134">
        <v>0</v>
      </c>
      <c r="AF44" s="135">
        <v>0</v>
      </c>
      <c r="AG44" s="134">
        <v>0</v>
      </c>
      <c r="AH44" s="134">
        <v>0</v>
      </c>
      <c r="AI44" s="134">
        <v>0</v>
      </c>
      <c r="AJ44" s="134">
        <v>0</v>
      </c>
      <c r="AK44" s="134">
        <v>0</v>
      </c>
      <c r="AL44" s="134">
        <v>0</v>
      </c>
      <c r="AM44" s="134">
        <v>0</v>
      </c>
      <c r="AN44" s="134">
        <v>0</v>
      </c>
      <c r="AO44" s="134">
        <v>0</v>
      </c>
      <c r="AP44" s="134">
        <v>0</v>
      </c>
      <c r="AQ44" s="134">
        <v>0</v>
      </c>
      <c r="AR44" s="134">
        <v>0</v>
      </c>
      <c r="AS44" s="134">
        <v>0</v>
      </c>
    </row>
    <row r="45" spans="1:45" ht="34.5" customHeight="1">
      <c r="A45" s="231"/>
      <c r="B45" s="81" t="s">
        <v>2005</v>
      </c>
      <c r="C45" s="78" t="s">
        <v>2009</v>
      </c>
      <c r="D45" s="134">
        <v>0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  <c r="N45" s="134">
        <v>0</v>
      </c>
      <c r="O45" s="135">
        <v>0</v>
      </c>
      <c r="P45" s="134">
        <v>0</v>
      </c>
      <c r="Q45" s="134">
        <v>0</v>
      </c>
      <c r="R45" s="134">
        <v>0</v>
      </c>
      <c r="S45" s="134">
        <v>0</v>
      </c>
      <c r="T45" s="134">
        <v>0</v>
      </c>
      <c r="U45" s="134">
        <v>0</v>
      </c>
      <c r="V45" s="134">
        <v>0</v>
      </c>
      <c r="W45" s="134">
        <v>0</v>
      </c>
      <c r="X45" s="134">
        <v>0</v>
      </c>
      <c r="Y45" s="134">
        <v>0</v>
      </c>
      <c r="Z45" s="134">
        <v>0</v>
      </c>
      <c r="AA45" s="134">
        <v>0</v>
      </c>
      <c r="AB45" s="135">
        <v>0</v>
      </c>
      <c r="AC45" s="135">
        <v>0</v>
      </c>
      <c r="AD45" s="134">
        <v>0</v>
      </c>
      <c r="AE45" s="134">
        <v>0</v>
      </c>
      <c r="AF45" s="135">
        <v>0</v>
      </c>
      <c r="AG45" s="134">
        <v>0</v>
      </c>
      <c r="AH45" s="134">
        <v>0</v>
      </c>
      <c r="AI45" s="134">
        <v>0</v>
      </c>
      <c r="AJ45" s="134">
        <v>0</v>
      </c>
      <c r="AK45" s="134">
        <v>0</v>
      </c>
      <c r="AL45" s="134">
        <v>0</v>
      </c>
      <c r="AM45" s="134">
        <v>0</v>
      </c>
      <c r="AN45" s="134">
        <v>0</v>
      </c>
      <c r="AO45" s="134">
        <v>0</v>
      </c>
      <c r="AP45" s="134">
        <v>0</v>
      </c>
      <c r="AQ45" s="134">
        <v>0</v>
      </c>
      <c r="AR45" s="134">
        <v>0</v>
      </c>
      <c r="AS45" s="134">
        <v>0</v>
      </c>
    </row>
    <row r="46" spans="1:45" ht="34.5" customHeight="1" thickBot="1">
      <c r="A46" s="231"/>
      <c r="B46" s="81" t="s">
        <v>2007</v>
      </c>
      <c r="C46" s="78" t="s">
        <v>2010</v>
      </c>
      <c r="D46" s="134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0</v>
      </c>
      <c r="O46" s="135">
        <v>0</v>
      </c>
      <c r="P46" s="134">
        <v>0</v>
      </c>
      <c r="Q46" s="134">
        <v>0</v>
      </c>
      <c r="R46" s="134">
        <v>0</v>
      </c>
      <c r="S46" s="134">
        <v>0</v>
      </c>
      <c r="T46" s="134">
        <v>0</v>
      </c>
      <c r="U46" s="134">
        <v>0</v>
      </c>
      <c r="V46" s="134">
        <v>0</v>
      </c>
      <c r="W46" s="134">
        <v>0</v>
      </c>
      <c r="X46" s="134">
        <v>0</v>
      </c>
      <c r="Y46" s="134">
        <v>0</v>
      </c>
      <c r="Z46" s="134">
        <v>0</v>
      </c>
      <c r="AA46" s="134">
        <v>0</v>
      </c>
      <c r="AB46" s="135">
        <v>0</v>
      </c>
      <c r="AC46" s="135">
        <v>0</v>
      </c>
      <c r="AD46" s="134">
        <v>0</v>
      </c>
      <c r="AE46" s="134">
        <v>0</v>
      </c>
      <c r="AF46" s="135">
        <v>0</v>
      </c>
      <c r="AG46" s="134">
        <v>0</v>
      </c>
      <c r="AH46" s="134">
        <v>0</v>
      </c>
      <c r="AI46" s="134">
        <v>0</v>
      </c>
      <c r="AJ46" s="134">
        <v>0</v>
      </c>
      <c r="AK46" s="134">
        <v>0</v>
      </c>
      <c r="AL46" s="134">
        <v>0</v>
      </c>
      <c r="AM46" s="134">
        <v>0</v>
      </c>
      <c r="AN46" s="134">
        <v>0</v>
      </c>
      <c r="AO46" s="134">
        <v>0</v>
      </c>
      <c r="AP46" s="134">
        <v>0</v>
      </c>
      <c r="AQ46" s="134">
        <v>0</v>
      </c>
      <c r="AR46" s="134">
        <v>0</v>
      </c>
      <c r="AS46" s="134">
        <v>0</v>
      </c>
    </row>
    <row r="47" spans="1:45" ht="39" customHeight="1">
      <c r="A47" s="255" t="s">
        <v>2011</v>
      </c>
      <c r="B47" s="83" t="s">
        <v>2020</v>
      </c>
      <c r="C47" s="78" t="s">
        <v>2012</v>
      </c>
      <c r="D47" s="134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  <c r="N47" s="134">
        <v>0</v>
      </c>
      <c r="O47" s="135">
        <v>0</v>
      </c>
      <c r="P47" s="134">
        <v>0</v>
      </c>
      <c r="Q47" s="134">
        <v>0</v>
      </c>
      <c r="R47" s="134">
        <v>0</v>
      </c>
      <c r="S47" s="134">
        <v>0</v>
      </c>
      <c r="T47" s="134">
        <v>0</v>
      </c>
      <c r="U47" s="134">
        <v>0</v>
      </c>
      <c r="V47" s="134">
        <v>0</v>
      </c>
      <c r="W47" s="134">
        <v>0</v>
      </c>
      <c r="X47" s="134">
        <v>0</v>
      </c>
      <c r="Y47" s="134">
        <v>0</v>
      </c>
      <c r="Z47" s="134">
        <v>0</v>
      </c>
      <c r="AA47" s="134">
        <v>0</v>
      </c>
      <c r="AB47" s="135">
        <v>0</v>
      </c>
      <c r="AC47" s="135">
        <v>0</v>
      </c>
      <c r="AD47" s="134">
        <v>0</v>
      </c>
      <c r="AE47" s="134">
        <v>0</v>
      </c>
      <c r="AF47" s="135">
        <v>0</v>
      </c>
      <c r="AG47" s="134">
        <v>0</v>
      </c>
      <c r="AH47" s="134">
        <v>0</v>
      </c>
      <c r="AI47" s="134">
        <v>0</v>
      </c>
      <c r="AJ47" s="134">
        <v>0</v>
      </c>
      <c r="AK47" s="134">
        <v>0</v>
      </c>
      <c r="AL47" s="134">
        <v>0</v>
      </c>
      <c r="AM47" s="134">
        <v>0</v>
      </c>
      <c r="AN47" s="134">
        <v>0</v>
      </c>
      <c r="AO47" s="134">
        <v>0</v>
      </c>
      <c r="AP47" s="134">
        <v>0</v>
      </c>
      <c r="AQ47" s="134">
        <v>0</v>
      </c>
      <c r="AR47" s="134">
        <v>0</v>
      </c>
      <c r="AS47" s="134">
        <v>0</v>
      </c>
    </row>
    <row r="48" spans="1:45" ht="37.5" customHeight="1" thickBot="1">
      <c r="A48" s="256"/>
      <c r="B48" s="84" t="s">
        <v>2154</v>
      </c>
      <c r="C48" s="78" t="s">
        <v>2013</v>
      </c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135">
        <v>0</v>
      </c>
      <c r="P48" s="134">
        <v>0</v>
      </c>
      <c r="Q48" s="134">
        <v>0</v>
      </c>
      <c r="R48" s="134">
        <v>0</v>
      </c>
      <c r="S48" s="134">
        <v>0</v>
      </c>
      <c r="T48" s="134">
        <v>0</v>
      </c>
      <c r="U48" s="134">
        <v>0</v>
      </c>
      <c r="V48" s="134">
        <v>0</v>
      </c>
      <c r="W48" s="134">
        <v>0</v>
      </c>
      <c r="X48" s="134">
        <v>0</v>
      </c>
      <c r="Y48" s="134">
        <v>0</v>
      </c>
      <c r="Z48" s="134">
        <v>0</v>
      </c>
      <c r="AA48" s="134">
        <v>0</v>
      </c>
      <c r="AB48" s="135">
        <v>0</v>
      </c>
      <c r="AC48" s="135">
        <v>0</v>
      </c>
      <c r="AD48" s="134">
        <v>0</v>
      </c>
      <c r="AE48" s="134">
        <v>0</v>
      </c>
      <c r="AF48" s="135">
        <v>0</v>
      </c>
      <c r="AG48" s="134">
        <v>0</v>
      </c>
      <c r="AH48" s="134">
        <v>0</v>
      </c>
      <c r="AI48" s="134">
        <v>0</v>
      </c>
      <c r="AJ48" s="134">
        <v>0</v>
      </c>
      <c r="AK48" s="134">
        <v>0</v>
      </c>
      <c r="AL48" s="134">
        <v>0</v>
      </c>
      <c r="AM48" s="134">
        <v>0</v>
      </c>
      <c r="AN48" s="134">
        <v>0</v>
      </c>
      <c r="AO48" s="134">
        <v>0</v>
      </c>
      <c r="AP48" s="134">
        <v>0</v>
      </c>
      <c r="AQ48" s="134">
        <v>0</v>
      </c>
      <c r="AR48" s="134">
        <v>0</v>
      </c>
      <c r="AS48" s="134">
        <v>0</v>
      </c>
    </row>
    <row r="49" spans="1:45" ht="67.5" customHeight="1">
      <c r="A49" s="256"/>
      <c r="B49" s="83" t="s">
        <v>2019</v>
      </c>
      <c r="C49" s="78" t="s">
        <v>2014</v>
      </c>
      <c r="D49" s="134">
        <v>0</v>
      </c>
      <c r="E49" s="134"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134">
        <v>0</v>
      </c>
      <c r="N49" s="134">
        <v>0</v>
      </c>
      <c r="O49" s="135">
        <v>0</v>
      </c>
      <c r="P49" s="134">
        <v>0</v>
      </c>
      <c r="Q49" s="134">
        <v>0</v>
      </c>
      <c r="R49" s="134">
        <v>0</v>
      </c>
      <c r="S49" s="134">
        <v>0</v>
      </c>
      <c r="T49" s="134">
        <v>0</v>
      </c>
      <c r="U49" s="134">
        <v>0</v>
      </c>
      <c r="V49" s="134">
        <v>0</v>
      </c>
      <c r="W49" s="134">
        <v>0</v>
      </c>
      <c r="X49" s="134">
        <v>0</v>
      </c>
      <c r="Y49" s="134">
        <v>0</v>
      </c>
      <c r="Z49" s="134">
        <v>0</v>
      </c>
      <c r="AA49" s="134">
        <v>0</v>
      </c>
      <c r="AB49" s="135">
        <v>0</v>
      </c>
      <c r="AC49" s="135">
        <v>0</v>
      </c>
      <c r="AD49" s="134">
        <v>0</v>
      </c>
      <c r="AE49" s="134">
        <v>0</v>
      </c>
      <c r="AF49" s="135">
        <v>0</v>
      </c>
      <c r="AG49" s="134">
        <v>0</v>
      </c>
      <c r="AH49" s="134">
        <v>0</v>
      </c>
      <c r="AI49" s="134">
        <v>0</v>
      </c>
      <c r="AJ49" s="134">
        <v>0</v>
      </c>
      <c r="AK49" s="134">
        <v>0</v>
      </c>
      <c r="AL49" s="134">
        <v>0</v>
      </c>
      <c r="AM49" s="134">
        <v>0</v>
      </c>
      <c r="AN49" s="134">
        <v>0</v>
      </c>
      <c r="AO49" s="134">
        <v>0</v>
      </c>
      <c r="AP49" s="134">
        <v>0</v>
      </c>
      <c r="AQ49" s="134">
        <v>0</v>
      </c>
      <c r="AR49" s="134">
        <v>0</v>
      </c>
      <c r="AS49" s="134">
        <v>0</v>
      </c>
    </row>
    <row r="50" spans="1:45" ht="35.25" customHeight="1">
      <c r="A50" s="256"/>
      <c r="B50" s="85" t="s">
        <v>2018</v>
      </c>
      <c r="C50" s="78" t="s">
        <v>1864</v>
      </c>
      <c r="D50" s="134">
        <v>0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35">
        <v>0</v>
      </c>
      <c r="P50" s="134">
        <v>0</v>
      </c>
      <c r="Q50" s="134">
        <v>0</v>
      </c>
      <c r="R50" s="134">
        <v>0</v>
      </c>
      <c r="S50" s="134">
        <v>0</v>
      </c>
      <c r="T50" s="134">
        <v>0</v>
      </c>
      <c r="U50" s="134">
        <v>0</v>
      </c>
      <c r="V50" s="134">
        <v>0</v>
      </c>
      <c r="W50" s="134">
        <v>0</v>
      </c>
      <c r="X50" s="134">
        <v>0</v>
      </c>
      <c r="Y50" s="134">
        <v>0</v>
      </c>
      <c r="Z50" s="134">
        <v>0</v>
      </c>
      <c r="AA50" s="134">
        <v>0</v>
      </c>
      <c r="AB50" s="135">
        <v>0</v>
      </c>
      <c r="AC50" s="135">
        <v>0</v>
      </c>
      <c r="AD50" s="134">
        <v>0</v>
      </c>
      <c r="AE50" s="134">
        <v>0</v>
      </c>
      <c r="AF50" s="135">
        <v>0</v>
      </c>
      <c r="AG50" s="134">
        <v>0</v>
      </c>
      <c r="AH50" s="134">
        <v>0</v>
      </c>
      <c r="AI50" s="134">
        <v>0</v>
      </c>
      <c r="AJ50" s="134">
        <v>0</v>
      </c>
      <c r="AK50" s="134">
        <v>0</v>
      </c>
      <c r="AL50" s="134">
        <v>0</v>
      </c>
      <c r="AM50" s="134">
        <v>0</v>
      </c>
      <c r="AN50" s="134">
        <v>0</v>
      </c>
      <c r="AO50" s="134">
        <v>0</v>
      </c>
      <c r="AP50" s="134">
        <v>0</v>
      </c>
      <c r="AQ50" s="134">
        <v>0</v>
      </c>
      <c r="AR50" s="134">
        <v>0</v>
      </c>
      <c r="AS50" s="134">
        <v>0</v>
      </c>
    </row>
    <row r="51" spans="1:45" ht="75.75" customHeight="1" thickBot="1">
      <c r="A51" s="257"/>
      <c r="B51" s="84" t="s">
        <v>2017</v>
      </c>
      <c r="C51" s="78" t="s">
        <v>2252</v>
      </c>
      <c r="D51" s="134">
        <v>0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5">
        <v>0</v>
      </c>
      <c r="P51" s="134">
        <v>0</v>
      </c>
      <c r="Q51" s="134">
        <v>0</v>
      </c>
      <c r="R51" s="134">
        <v>0</v>
      </c>
      <c r="S51" s="134">
        <v>0</v>
      </c>
      <c r="T51" s="134">
        <v>0</v>
      </c>
      <c r="U51" s="134">
        <v>0</v>
      </c>
      <c r="V51" s="134">
        <v>0</v>
      </c>
      <c r="W51" s="134">
        <v>0</v>
      </c>
      <c r="X51" s="134">
        <v>0</v>
      </c>
      <c r="Y51" s="134">
        <v>0</v>
      </c>
      <c r="Z51" s="134">
        <v>0</v>
      </c>
      <c r="AA51" s="134">
        <v>0</v>
      </c>
      <c r="AB51" s="135">
        <v>0</v>
      </c>
      <c r="AC51" s="135">
        <v>0</v>
      </c>
      <c r="AD51" s="134">
        <v>0</v>
      </c>
      <c r="AE51" s="134">
        <v>0</v>
      </c>
      <c r="AF51" s="135">
        <v>0</v>
      </c>
      <c r="AG51" s="134">
        <v>0</v>
      </c>
      <c r="AH51" s="134">
        <v>0</v>
      </c>
      <c r="AI51" s="134">
        <v>0</v>
      </c>
      <c r="AJ51" s="134">
        <v>0</v>
      </c>
      <c r="AK51" s="134">
        <v>0</v>
      </c>
      <c r="AL51" s="134">
        <v>0</v>
      </c>
      <c r="AM51" s="134">
        <v>0</v>
      </c>
      <c r="AN51" s="134">
        <v>0</v>
      </c>
      <c r="AO51" s="134">
        <v>0</v>
      </c>
      <c r="AP51" s="134">
        <v>0</v>
      </c>
      <c r="AQ51" s="134">
        <v>0</v>
      </c>
      <c r="AR51" s="134">
        <v>0</v>
      </c>
      <c r="AS51" s="134">
        <v>0</v>
      </c>
    </row>
    <row r="52" spans="1:44" ht="41.25" customHeight="1">
      <c r="A52" s="258" t="s">
        <v>1970</v>
      </c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</row>
    <row r="53" spans="1:45" ht="58.5" customHeight="1">
      <c r="A53" s="261" t="s">
        <v>2155</v>
      </c>
      <c r="B53" s="261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</row>
    <row r="54" spans="1:45" ht="31.5" customHeight="1">
      <c r="A54" s="259" t="s">
        <v>2156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9"/>
      <c r="AD54" s="259"/>
      <c r="AE54" s="259"/>
      <c r="AF54" s="259"/>
      <c r="AG54" s="259"/>
      <c r="AH54" s="259"/>
      <c r="AI54" s="259"/>
      <c r="AJ54" s="259"/>
      <c r="AK54" s="259"/>
      <c r="AL54" s="259"/>
      <c r="AM54" s="259"/>
      <c r="AN54" s="259"/>
      <c r="AO54" s="259"/>
      <c r="AP54" s="259"/>
      <c r="AQ54" s="259"/>
      <c r="AR54" s="259"/>
      <c r="AS54" s="87"/>
    </row>
    <row r="55" spans="1:45" s="89" customFormat="1" ht="24" customHeight="1">
      <c r="A55" s="259" t="s">
        <v>2157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259"/>
      <c r="AH55" s="259"/>
      <c r="AI55" s="259"/>
      <c r="AJ55" s="259"/>
      <c r="AK55" s="259"/>
      <c r="AL55" s="259"/>
      <c r="AM55" s="259"/>
      <c r="AN55" s="259"/>
      <c r="AO55" s="259"/>
      <c r="AP55" s="259"/>
      <c r="AQ55" s="259"/>
      <c r="AR55" s="259"/>
      <c r="AS55" s="88"/>
    </row>
    <row r="56" spans="1:45" ht="24" customHeight="1">
      <c r="A56" s="259" t="s">
        <v>2158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</row>
    <row r="57" spans="1:45" s="91" customFormat="1" ht="60" customHeight="1">
      <c r="A57" s="259" t="s">
        <v>2159</v>
      </c>
      <c r="B57" s="259"/>
      <c r="C57" s="259"/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</row>
    <row r="58" spans="1:45" s="91" customFormat="1" ht="33.75" customHeight="1">
      <c r="A58" s="259" t="s">
        <v>2160</v>
      </c>
      <c r="B58" s="259"/>
      <c r="C58" s="259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</row>
    <row r="59" spans="1:20" s="91" customFormat="1" ht="20.25">
      <c r="A59" s="262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</row>
    <row r="60" spans="1:20" s="91" customFormat="1" ht="17.25" customHeight="1">
      <c r="A60" s="262"/>
      <c r="B60" s="262"/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</row>
    <row r="61" spans="1:43" s="91" customFormat="1" ht="24.75" customHeight="1" hidden="1">
      <c r="A61" s="260"/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</row>
    <row r="62" spans="1:20" s="91" customFormat="1" ht="2.25" customHeight="1" hidden="1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</row>
    <row r="63" spans="1:20" s="91" customFormat="1" ht="15.75">
      <c r="A63" s="254"/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</row>
  </sheetData>
  <sheetProtection/>
  <mergeCells count="57">
    <mergeCell ref="A57:T57"/>
    <mergeCell ref="A58:T58"/>
    <mergeCell ref="Q11:Z11"/>
    <mergeCell ref="A15:A46"/>
    <mergeCell ref="A13:B13"/>
    <mergeCell ref="C10:C12"/>
    <mergeCell ref="J2:Q3"/>
    <mergeCell ref="A14:B14"/>
    <mergeCell ref="D10:D12"/>
    <mergeCell ref="A56:T56"/>
    <mergeCell ref="A63:T63"/>
    <mergeCell ref="A47:A51"/>
    <mergeCell ref="A52:T52"/>
    <mergeCell ref="A54:AR54"/>
    <mergeCell ref="A55:AR55"/>
    <mergeCell ref="A62:T62"/>
    <mergeCell ref="A61:AQ61"/>
    <mergeCell ref="A53:AS53"/>
    <mergeCell ref="A60:T60"/>
    <mergeCell ref="A59:T59"/>
    <mergeCell ref="A1:F1"/>
    <mergeCell ref="J1:X1"/>
    <mergeCell ref="G11:G12"/>
    <mergeCell ref="A4:AQ4"/>
    <mergeCell ref="O10:AO10"/>
    <mergeCell ref="AP10:AQ11"/>
    <mergeCell ref="A10:B12"/>
    <mergeCell ref="AG11:AG12"/>
    <mergeCell ref="AN11:AN12"/>
    <mergeCell ref="E10:N10"/>
    <mergeCell ref="N11:N12"/>
    <mergeCell ref="J11:J12"/>
    <mergeCell ref="M11:M12"/>
    <mergeCell ref="K11:K12"/>
    <mergeCell ref="H11:H12"/>
    <mergeCell ref="E11:E12"/>
    <mergeCell ref="L11:L12"/>
    <mergeCell ref="F11:F12"/>
    <mergeCell ref="I11:I12"/>
    <mergeCell ref="AM11:AM12"/>
    <mergeCell ref="AJ11:AJ12"/>
    <mergeCell ref="P11:P12"/>
    <mergeCell ref="AK11:AK12"/>
    <mergeCell ref="AH11:AH12"/>
    <mergeCell ref="AE11:AE12"/>
    <mergeCell ref="AA11:AA12"/>
    <mergeCell ref="AB11:AB12"/>
    <mergeCell ref="R2:X2"/>
    <mergeCell ref="R3:X3"/>
    <mergeCell ref="AS10:AS12"/>
    <mergeCell ref="AC11:AC12"/>
    <mergeCell ref="AF11:AF12"/>
    <mergeCell ref="AI11:AI12"/>
    <mergeCell ref="AL11:AL12"/>
    <mergeCell ref="AR10:AR12"/>
    <mergeCell ref="AO11:AO12"/>
    <mergeCell ref="AD11:AD12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26"/>
  </sheetPr>
  <dimension ref="A1:AQ56"/>
  <sheetViews>
    <sheetView showGridLines="0" view="pageBreakPreview" zoomScale="40" zoomScaleNormal="39" zoomScaleSheetLayoutView="40" zoomScalePageLayoutView="0" workbookViewId="0" topLeftCell="A17">
      <selection activeCell="B18" sqref="B18"/>
    </sheetView>
  </sheetViews>
  <sheetFormatPr defaultColWidth="9.140625" defaultRowHeight="12.75"/>
  <cols>
    <col min="1" max="1" width="18.140625" style="58" customWidth="1"/>
    <col min="2" max="2" width="84.57421875" style="58" customWidth="1"/>
    <col min="3" max="3" width="5.8515625" style="67" customWidth="1"/>
    <col min="4" max="4" width="13.421875" style="58" customWidth="1"/>
    <col min="5" max="5" width="9.57421875" style="58" customWidth="1"/>
    <col min="6" max="7" width="11.57421875" style="58" customWidth="1"/>
    <col min="8" max="8" width="13.8515625" style="58" customWidth="1"/>
    <col min="9" max="9" width="12.57421875" style="58" customWidth="1"/>
    <col min="10" max="10" width="7.421875" style="58" customWidth="1"/>
    <col min="11" max="11" width="8.421875" style="58" customWidth="1"/>
    <col min="12" max="12" width="20.57421875" style="58" customWidth="1"/>
    <col min="13" max="13" width="8.421875" style="58" customWidth="1"/>
    <col min="14" max="14" width="8.8515625" style="58" customWidth="1"/>
    <col min="15" max="25" width="11.57421875" style="58" customWidth="1"/>
    <col min="26" max="26" width="13.00390625" style="58" customWidth="1"/>
    <col min="27" max="27" width="7.421875" style="58" customWidth="1"/>
    <col min="28" max="28" width="11.57421875" style="58" customWidth="1"/>
    <col min="29" max="29" width="9.8515625" style="58" customWidth="1"/>
    <col min="30" max="30" width="9.57421875" style="58" customWidth="1"/>
    <col min="31" max="32" width="8.8515625" style="58" customWidth="1"/>
    <col min="33" max="33" width="25.57421875" style="58" customWidth="1"/>
    <col min="34" max="34" width="7.00390625" style="58" customWidth="1"/>
    <col min="35" max="35" width="13.421875" style="58" customWidth="1"/>
    <col min="36" max="36" width="19.57421875" style="58" customWidth="1"/>
    <col min="37" max="37" width="29.421875" style="58" customWidth="1"/>
    <col min="38" max="38" width="15.421875" style="58" customWidth="1"/>
    <col min="39" max="39" width="14.8515625" style="58" customWidth="1"/>
    <col min="40" max="40" width="12.140625" style="58" customWidth="1"/>
    <col min="41" max="41" width="18.57421875" style="58" customWidth="1"/>
    <col min="42" max="42" width="28.140625" style="58" customWidth="1"/>
    <col min="43" max="43" width="29.57421875" style="58" customWidth="1"/>
    <col min="44" max="16384" width="9.140625" style="58" customWidth="1"/>
  </cols>
  <sheetData>
    <row r="1" spans="1:40" ht="116.25" customHeight="1">
      <c r="A1" s="271" t="s">
        <v>1865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93"/>
      <c r="AB1" s="94"/>
      <c r="AC1" s="94"/>
      <c r="AD1" s="94"/>
      <c r="AE1" s="94"/>
      <c r="AF1" s="94"/>
      <c r="AG1" s="94"/>
      <c r="AH1" s="93" t="s">
        <v>2163</v>
      </c>
      <c r="AI1" s="94"/>
      <c r="AJ1" s="94"/>
      <c r="AK1" s="94"/>
      <c r="AL1" s="94"/>
      <c r="AM1" s="94"/>
      <c r="AN1" s="94"/>
    </row>
    <row r="2" ht="3" customHeight="1"/>
    <row r="3" ht="18.75" hidden="1"/>
    <row r="4" ht="18.75" hidden="1"/>
    <row r="5" spans="3:40" ht="18.75" hidden="1">
      <c r="C5" s="69"/>
      <c r="E5" s="70"/>
      <c r="O5" s="68"/>
      <c r="AK5" s="68"/>
      <c r="AL5" s="68"/>
      <c r="AM5" s="68"/>
      <c r="AN5" s="68"/>
    </row>
    <row r="6" spans="2:25" ht="18.75" hidden="1">
      <c r="B6" s="71" t="s">
        <v>1871</v>
      </c>
      <c r="D6" s="72" t="s">
        <v>1872</v>
      </c>
      <c r="J6" s="72" t="s">
        <v>1873</v>
      </c>
      <c r="N6" s="72" t="s">
        <v>1874</v>
      </c>
      <c r="Y6" s="71" t="s">
        <v>1875</v>
      </c>
    </row>
    <row r="7" spans="2:25" ht="18.75" hidden="1">
      <c r="B7" s="71"/>
      <c r="D7" s="72"/>
      <c r="J7" s="72"/>
      <c r="N7" s="72"/>
      <c r="Y7" s="71"/>
    </row>
    <row r="8" ht="18.75" hidden="1"/>
    <row r="9" spans="1:33" ht="24.75" customHeight="1" hidden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</row>
    <row r="10" spans="1:43" s="67" customFormat="1" ht="93" customHeight="1">
      <c r="A10" s="277" t="s">
        <v>1906</v>
      </c>
      <c r="B10" s="277"/>
      <c r="C10" s="270" t="s">
        <v>1989</v>
      </c>
      <c r="D10" s="265" t="s">
        <v>1980</v>
      </c>
      <c r="E10" s="276" t="s">
        <v>1907</v>
      </c>
      <c r="F10" s="276"/>
      <c r="G10" s="276"/>
      <c r="H10" s="276"/>
      <c r="I10" s="276"/>
      <c r="J10" s="276"/>
      <c r="K10" s="276"/>
      <c r="L10" s="276"/>
      <c r="M10" s="276"/>
      <c r="N10" s="276"/>
      <c r="O10" s="253" t="s">
        <v>1981</v>
      </c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81" t="s">
        <v>1991</v>
      </c>
      <c r="AO10" s="281"/>
      <c r="AP10" s="278" t="s">
        <v>2134</v>
      </c>
      <c r="AQ10" s="278" t="s">
        <v>2133</v>
      </c>
    </row>
    <row r="11" spans="1:43" s="67" customFormat="1" ht="51" customHeight="1">
      <c r="A11" s="277"/>
      <c r="B11" s="277"/>
      <c r="C11" s="270"/>
      <c r="D11" s="265"/>
      <c r="E11" s="265" t="s">
        <v>1908</v>
      </c>
      <c r="F11" s="265" t="s">
        <v>1909</v>
      </c>
      <c r="G11" s="265" t="s">
        <v>1982</v>
      </c>
      <c r="H11" s="265" t="s">
        <v>1965</v>
      </c>
      <c r="I11" s="274" t="s">
        <v>1961</v>
      </c>
      <c r="J11" s="265" t="s">
        <v>1910</v>
      </c>
      <c r="K11" s="265" t="s">
        <v>1911</v>
      </c>
      <c r="L11" s="274" t="s">
        <v>1983</v>
      </c>
      <c r="M11" s="265" t="s">
        <v>1912</v>
      </c>
      <c r="N11" s="265" t="s">
        <v>1913</v>
      </c>
      <c r="O11" s="228" t="s">
        <v>1962</v>
      </c>
      <c r="P11" s="265" t="s">
        <v>1979</v>
      </c>
      <c r="Q11" s="253" t="s">
        <v>1963</v>
      </c>
      <c r="R11" s="253"/>
      <c r="S11" s="253"/>
      <c r="T11" s="253"/>
      <c r="U11" s="253"/>
      <c r="V11" s="253"/>
      <c r="W11" s="253"/>
      <c r="X11" s="253"/>
      <c r="Y11" s="265" t="s">
        <v>1914</v>
      </c>
      <c r="Z11" s="265" t="s">
        <v>1966</v>
      </c>
      <c r="AA11" s="265" t="s">
        <v>1915</v>
      </c>
      <c r="AB11" s="265" t="s">
        <v>2015</v>
      </c>
      <c r="AC11" s="265" t="s">
        <v>1942</v>
      </c>
      <c r="AD11" s="265" t="s">
        <v>1939</v>
      </c>
      <c r="AE11" s="265" t="s">
        <v>1917</v>
      </c>
      <c r="AF11" s="265" t="s">
        <v>1918</v>
      </c>
      <c r="AG11" s="265" t="s">
        <v>1941</v>
      </c>
      <c r="AH11" s="265" t="s">
        <v>1916</v>
      </c>
      <c r="AI11" s="265" t="s">
        <v>1919</v>
      </c>
      <c r="AJ11" s="265" t="s">
        <v>1945</v>
      </c>
      <c r="AK11" s="278" t="s">
        <v>2132</v>
      </c>
      <c r="AL11" s="278" t="s">
        <v>1920</v>
      </c>
      <c r="AM11" s="278" t="s">
        <v>1990</v>
      </c>
      <c r="AN11" s="281"/>
      <c r="AO11" s="281"/>
      <c r="AP11" s="278"/>
      <c r="AQ11" s="278"/>
    </row>
    <row r="12" spans="1:43" s="67" customFormat="1" ht="373.5" customHeight="1">
      <c r="A12" s="277"/>
      <c r="B12" s="277"/>
      <c r="C12" s="270"/>
      <c r="D12" s="265"/>
      <c r="E12" s="265"/>
      <c r="F12" s="265"/>
      <c r="G12" s="265"/>
      <c r="H12" s="265"/>
      <c r="I12" s="274"/>
      <c r="J12" s="265"/>
      <c r="K12" s="265"/>
      <c r="L12" s="274"/>
      <c r="M12" s="265"/>
      <c r="N12" s="265"/>
      <c r="O12" s="230"/>
      <c r="P12" s="265"/>
      <c r="Q12" s="76" t="s">
        <v>1964</v>
      </c>
      <c r="R12" s="76" t="s">
        <v>1902</v>
      </c>
      <c r="S12" s="76" t="s">
        <v>1903</v>
      </c>
      <c r="T12" s="76" t="s">
        <v>1971</v>
      </c>
      <c r="U12" s="76" t="s">
        <v>1972</v>
      </c>
      <c r="V12" s="76" t="s">
        <v>1976</v>
      </c>
      <c r="W12" s="76" t="s">
        <v>1973</v>
      </c>
      <c r="X12" s="76" t="s">
        <v>1974</v>
      </c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78"/>
      <c r="AL12" s="278"/>
      <c r="AM12" s="278"/>
      <c r="AN12" s="95" t="s">
        <v>1866</v>
      </c>
      <c r="AO12" s="96" t="s">
        <v>1857</v>
      </c>
      <c r="AP12" s="278"/>
      <c r="AQ12" s="278"/>
    </row>
    <row r="13" spans="1:43" s="67" customFormat="1" ht="18" customHeight="1">
      <c r="A13" s="269" t="s">
        <v>1921</v>
      </c>
      <c r="B13" s="269"/>
      <c r="C13" s="78" t="s">
        <v>1922</v>
      </c>
      <c r="D13" s="55">
        <v>1</v>
      </c>
      <c r="E13" s="55">
        <v>2</v>
      </c>
      <c r="F13" s="55">
        <v>3</v>
      </c>
      <c r="G13" s="55">
        <v>4</v>
      </c>
      <c r="H13" s="55">
        <v>5</v>
      </c>
      <c r="I13" s="55">
        <v>6</v>
      </c>
      <c r="J13" s="55">
        <v>7</v>
      </c>
      <c r="K13" s="55">
        <v>8</v>
      </c>
      <c r="L13" s="55">
        <v>9</v>
      </c>
      <c r="M13" s="55">
        <v>10</v>
      </c>
      <c r="N13" s="55">
        <v>11</v>
      </c>
      <c r="O13" s="55">
        <v>12</v>
      </c>
      <c r="P13" s="55">
        <v>13</v>
      </c>
      <c r="Q13" s="55">
        <v>14</v>
      </c>
      <c r="R13" s="55">
        <v>15</v>
      </c>
      <c r="S13" s="55">
        <v>16</v>
      </c>
      <c r="T13" s="55">
        <v>17</v>
      </c>
      <c r="U13" s="55">
        <v>18</v>
      </c>
      <c r="V13" s="55">
        <v>19</v>
      </c>
      <c r="W13" s="55">
        <v>20</v>
      </c>
      <c r="X13" s="55">
        <v>21</v>
      </c>
      <c r="Y13" s="55">
        <v>22</v>
      </c>
      <c r="Z13" s="55">
        <v>23</v>
      </c>
      <c r="AA13" s="55">
        <v>24</v>
      </c>
      <c r="AB13" s="55">
        <v>25</v>
      </c>
      <c r="AC13" s="55">
        <v>26</v>
      </c>
      <c r="AD13" s="55">
        <v>27</v>
      </c>
      <c r="AE13" s="55">
        <v>28</v>
      </c>
      <c r="AF13" s="55">
        <v>29</v>
      </c>
      <c r="AG13" s="55">
        <v>30</v>
      </c>
      <c r="AH13" s="55">
        <v>31</v>
      </c>
      <c r="AI13" s="55">
        <v>32</v>
      </c>
      <c r="AJ13" s="55">
        <v>33</v>
      </c>
      <c r="AK13" s="55">
        <v>34</v>
      </c>
      <c r="AL13" s="55">
        <v>35</v>
      </c>
      <c r="AM13" s="55">
        <v>36</v>
      </c>
      <c r="AN13" s="55">
        <v>37</v>
      </c>
      <c r="AO13" s="55">
        <v>38</v>
      </c>
      <c r="AP13" s="55">
        <v>39</v>
      </c>
      <c r="AQ13" s="92">
        <v>40</v>
      </c>
    </row>
    <row r="14" spans="1:43" ht="260.25" customHeight="1">
      <c r="A14" s="280" t="s">
        <v>2161</v>
      </c>
      <c r="B14" s="280"/>
      <c r="C14" s="78" t="s">
        <v>1923</v>
      </c>
      <c r="D14" s="134">
        <v>0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5">
        <v>0</v>
      </c>
      <c r="P14" s="134">
        <v>0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0</v>
      </c>
      <c r="X14" s="134">
        <v>0</v>
      </c>
      <c r="Y14" s="134">
        <v>0</v>
      </c>
      <c r="Z14" s="135">
        <v>0</v>
      </c>
      <c r="AA14" s="135">
        <v>0</v>
      </c>
      <c r="AB14" s="134">
        <v>0</v>
      </c>
      <c r="AC14" s="134">
        <v>0</v>
      </c>
      <c r="AD14" s="135">
        <v>0</v>
      </c>
      <c r="AE14" s="134">
        <v>0</v>
      </c>
      <c r="AF14" s="134">
        <v>0</v>
      </c>
      <c r="AG14" s="134">
        <v>0</v>
      </c>
      <c r="AH14" s="134">
        <v>0</v>
      </c>
      <c r="AI14" s="134">
        <v>0</v>
      </c>
      <c r="AJ14" s="134">
        <v>0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0</v>
      </c>
      <c r="AQ14" s="134">
        <v>0</v>
      </c>
    </row>
    <row r="15" spans="1:43" ht="30" customHeight="1">
      <c r="A15" s="279" t="s">
        <v>1984</v>
      </c>
      <c r="B15" s="97" t="s">
        <v>1993</v>
      </c>
      <c r="C15" s="78" t="s">
        <v>1924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5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5">
        <v>0</v>
      </c>
      <c r="AA15" s="135">
        <v>0</v>
      </c>
      <c r="AB15" s="134">
        <v>0</v>
      </c>
      <c r="AC15" s="134">
        <v>0</v>
      </c>
      <c r="AD15" s="135">
        <v>0</v>
      </c>
      <c r="AE15" s="134">
        <v>0</v>
      </c>
      <c r="AF15" s="134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</row>
    <row r="16" spans="1:43" ht="36" customHeight="1">
      <c r="A16" s="279"/>
      <c r="B16" s="97" t="s">
        <v>1994</v>
      </c>
      <c r="C16" s="78" t="s">
        <v>1925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5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5">
        <v>0</v>
      </c>
      <c r="AA16" s="135">
        <v>0</v>
      </c>
      <c r="AB16" s="134">
        <v>0</v>
      </c>
      <c r="AC16" s="134">
        <v>0</v>
      </c>
      <c r="AD16" s="135">
        <v>0</v>
      </c>
      <c r="AE16" s="134">
        <v>0</v>
      </c>
      <c r="AF16" s="134"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0</v>
      </c>
    </row>
    <row r="17" spans="1:43" ht="36" customHeight="1">
      <c r="A17" s="279"/>
      <c r="B17" s="97" t="s">
        <v>2142</v>
      </c>
      <c r="C17" s="78" t="s">
        <v>1926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5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6">
        <v>0</v>
      </c>
      <c r="Y17" s="136">
        <v>0</v>
      </c>
      <c r="Z17" s="135">
        <v>0</v>
      </c>
      <c r="AA17" s="135">
        <v>0</v>
      </c>
      <c r="AB17" s="136">
        <v>0</v>
      </c>
      <c r="AC17" s="136">
        <v>0</v>
      </c>
      <c r="AD17" s="135">
        <v>0</v>
      </c>
      <c r="AE17" s="136">
        <v>0</v>
      </c>
      <c r="AF17" s="136">
        <v>0</v>
      </c>
      <c r="AG17" s="136">
        <v>0</v>
      </c>
      <c r="AH17" s="136">
        <v>0</v>
      </c>
      <c r="AI17" s="136">
        <v>0</v>
      </c>
      <c r="AJ17" s="136">
        <v>0</v>
      </c>
      <c r="AK17" s="136">
        <v>0</v>
      </c>
      <c r="AL17" s="136">
        <v>0</v>
      </c>
      <c r="AM17" s="136">
        <v>0</v>
      </c>
      <c r="AN17" s="136">
        <v>0</v>
      </c>
      <c r="AO17" s="136">
        <v>0</v>
      </c>
      <c r="AP17" s="136">
        <v>0</v>
      </c>
      <c r="AQ17" s="136">
        <v>0</v>
      </c>
    </row>
    <row r="18" spans="1:43" ht="36" customHeight="1">
      <c r="A18" s="279"/>
      <c r="B18" s="79" t="s">
        <v>2254</v>
      </c>
      <c r="C18" s="78" t="s">
        <v>1927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5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5">
        <v>0</v>
      </c>
      <c r="AA18" s="135">
        <v>0</v>
      </c>
      <c r="AB18" s="134">
        <v>0</v>
      </c>
      <c r="AC18" s="134">
        <v>0</v>
      </c>
      <c r="AD18" s="135">
        <v>0</v>
      </c>
      <c r="AE18" s="134">
        <v>0</v>
      </c>
      <c r="AF18" s="134"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</row>
    <row r="19" spans="1:43" ht="36" customHeight="1">
      <c r="A19" s="279"/>
      <c r="B19" s="97" t="s">
        <v>2143</v>
      </c>
      <c r="C19" s="78" t="s">
        <v>1928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4">
        <v>0</v>
      </c>
      <c r="N19" s="134">
        <v>0</v>
      </c>
      <c r="O19" s="135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5">
        <v>0</v>
      </c>
      <c r="AA19" s="135">
        <v>0</v>
      </c>
      <c r="AB19" s="134">
        <v>0</v>
      </c>
      <c r="AC19" s="134">
        <v>0</v>
      </c>
      <c r="AD19" s="135">
        <v>0</v>
      </c>
      <c r="AE19" s="134">
        <v>0</v>
      </c>
      <c r="AF19" s="134"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4">
        <v>0</v>
      </c>
      <c r="AQ19" s="134">
        <v>0</v>
      </c>
    </row>
    <row r="20" spans="1:43" ht="36" customHeight="1">
      <c r="A20" s="279"/>
      <c r="B20" s="97" t="s">
        <v>2144</v>
      </c>
      <c r="C20" s="78" t="s">
        <v>1929</v>
      </c>
      <c r="D20" s="134">
        <v>0</v>
      </c>
      <c r="E20" s="134">
        <v>0</v>
      </c>
      <c r="F20" s="134">
        <v>0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0</v>
      </c>
      <c r="N20" s="134">
        <v>0</v>
      </c>
      <c r="O20" s="135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5">
        <v>0</v>
      </c>
      <c r="AA20" s="135">
        <v>0</v>
      </c>
      <c r="AB20" s="134">
        <v>0</v>
      </c>
      <c r="AC20" s="134">
        <v>0</v>
      </c>
      <c r="AD20" s="135">
        <v>0</v>
      </c>
      <c r="AE20" s="134">
        <v>0</v>
      </c>
      <c r="AF20" s="134"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v>0</v>
      </c>
      <c r="AN20" s="134">
        <v>0</v>
      </c>
      <c r="AO20" s="134">
        <v>0</v>
      </c>
      <c r="AP20" s="134">
        <v>0</v>
      </c>
      <c r="AQ20" s="134">
        <v>0</v>
      </c>
    </row>
    <row r="21" spans="1:43" ht="36" customHeight="1">
      <c r="A21" s="279"/>
      <c r="B21" s="97" t="s">
        <v>2145</v>
      </c>
      <c r="C21" s="78" t="s">
        <v>1930</v>
      </c>
      <c r="D21" s="134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4">
        <v>0</v>
      </c>
      <c r="K21" s="134">
        <v>0</v>
      </c>
      <c r="L21" s="134">
        <v>0</v>
      </c>
      <c r="M21" s="134">
        <v>0</v>
      </c>
      <c r="N21" s="134">
        <v>0</v>
      </c>
      <c r="O21" s="135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5">
        <v>0</v>
      </c>
      <c r="AA21" s="135">
        <v>0</v>
      </c>
      <c r="AB21" s="134">
        <v>0</v>
      </c>
      <c r="AC21" s="134">
        <v>0</v>
      </c>
      <c r="AD21" s="135">
        <v>0</v>
      </c>
      <c r="AE21" s="134">
        <v>0</v>
      </c>
      <c r="AF21" s="134"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v>0</v>
      </c>
      <c r="AN21" s="134">
        <v>0</v>
      </c>
      <c r="AO21" s="134">
        <v>0</v>
      </c>
      <c r="AP21" s="134">
        <v>0</v>
      </c>
      <c r="AQ21" s="134">
        <v>0</v>
      </c>
    </row>
    <row r="22" spans="1:43" ht="36" customHeight="1">
      <c r="A22" s="279"/>
      <c r="B22" s="97" t="s">
        <v>2146</v>
      </c>
      <c r="C22" s="78" t="s">
        <v>1931</v>
      </c>
      <c r="D22" s="134">
        <v>0</v>
      </c>
      <c r="E22" s="134">
        <v>0</v>
      </c>
      <c r="F22" s="134">
        <v>0</v>
      </c>
      <c r="G22" s="134">
        <v>0</v>
      </c>
      <c r="H22" s="134">
        <v>0</v>
      </c>
      <c r="I22" s="134">
        <v>0</v>
      </c>
      <c r="J22" s="134">
        <v>0</v>
      </c>
      <c r="K22" s="134">
        <v>0</v>
      </c>
      <c r="L22" s="134">
        <v>0</v>
      </c>
      <c r="M22" s="134">
        <v>0</v>
      </c>
      <c r="N22" s="134">
        <v>0</v>
      </c>
      <c r="O22" s="135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5">
        <v>0</v>
      </c>
      <c r="AA22" s="135">
        <v>0</v>
      </c>
      <c r="AB22" s="134">
        <v>0</v>
      </c>
      <c r="AC22" s="134">
        <v>0</v>
      </c>
      <c r="AD22" s="135">
        <v>0</v>
      </c>
      <c r="AE22" s="134">
        <v>0</v>
      </c>
      <c r="AF22" s="134"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4">
        <v>0</v>
      </c>
      <c r="AQ22" s="134">
        <v>0</v>
      </c>
    </row>
    <row r="23" spans="1:43" ht="36" customHeight="1">
      <c r="A23" s="279"/>
      <c r="B23" s="97" t="s">
        <v>2147</v>
      </c>
      <c r="C23" s="78" t="s">
        <v>1932</v>
      </c>
      <c r="D23" s="134">
        <v>0</v>
      </c>
      <c r="E23" s="134">
        <v>0</v>
      </c>
      <c r="F23" s="134">
        <v>0</v>
      </c>
      <c r="G23" s="134">
        <v>0</v>
      </c>
      <c r="H23" s="134">
        <v>0</v>
      </c>
      <c r="I23" s="134">
        <v>0</v>
      </c>
      <c r="J23" s="134">
        <v>0</v>
      </c>
      <c r="K23" s="134">
        <v>0</v>
      </c>
      <c r="L23" s="134">
        <v>0</v>
      </c>
      <c r="M23" s="134">
        <v>0</v>
      </c>
      <c r="N23" s="134">
        <v>0</v>
      </c>
      <c r="O23" s="135">
        <v>0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5">
        <v>0</v>
      </c>
      <c r="AA23" s="135">
        <v>0</v>
      </c>
      <c r="AB23" s="134">
        <v>0</v>
      </c>
      <c r="AC23" s="134">
        <v>0</v>
      </c>
      <c r="AD23" s="135">
        <v>0</v>
      </c>
      <c r="AE23" s="134">
        <v>0</v>
      </c>
      <c r="AF23" s="134"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4">
        <v>0</v>
      </c>
      <c r="AN23" s="134">
        <v>0</v>
      </c>
      <c r="AO23" s="134">
        <v>0</v>
      </c>
      <c r="AP23" s="134">
        <v>0</v>
      </c>
      <c r="AQ23" s="134">
        <v>0</v>
      </c>
    </row>
    <row r="24" spans="1:43" ht="36" customHeight="1">
      <c r="A24" s="279"/>
      <c r="B24" s="97" t="s">
        <v>1995</v>
      </c>
      <c r="C24" s="78" t="s">
        <v>1946</v>
      </c>
      <c r="D24" s="134">
        <v>0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34">
        <v>0</v>
      </c>
      <c r="O24" s="135">
        <v>0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5">
        <v>0</v>
      </c>
      <c r="AA24" s="135">
        <v>0</v>
      </c>
      <c r="AB24" s="134">
        <v>0</v>
      </c>
      <c r="AC24" s="134">
        <v>0</v>
      </c>
      <c r="AD24" s="135">
        <v>0</v>
      </c>
      <c r="AE24" s="134">
        <v>0</v>
      </c>
      <c r="AF24" s="134"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4">
        <v>0</v>
      </c>
      <c r="AN24" s="134">
        <v>0</v>
      </c>
      <c r="AO24" s="134">
        <v>0</v>
      </c>
      <c r="AP24" s="134">
        <v>0</v>
      </c>
      <c r="AQ24" s="134">
        <v>0</v>
      </c>
    </row>
    <row r="25" spans="1:43" ht="36" customHeight="1">
      <c r="A25" s="279"/>
      <c r="B25" s="97" t="s">
        <v>1996</v>
      </c>
      <c r="C25" s="78" t="s">
        <v>1947</v>
      </c>
      <c r="D25" s="134">
        <v>0</v>
      </c>
      <c r="E25" s="134">
        <v>0</v>
      </c>
      <c r="F25" s="134">
        <v>0</v>
      </c>
      <c r="G25" s="134">
        <v>0</v>
      </c>
      <c r="H25" s="134">
        <v>0</v>
      </c>
      <c r="I25" s="134">
        <v>0</v>
      </c>
      <c r="J25" s="134">
        <v>0</v>
      </c>
      <c r="K25" s="134">
        <v>0</v>
      </c>
      <c r="L25" s="134">
        <v>0</v>
      </c>
      <c r="M25" s="134">
        <v>0</v>
      </c>
      <c r="N25" s="134">
        <v>0</v>
      </c>
      <c r="O25" s="135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5">
        <v>0</v>
      </c>
      <c r="AA25" s="135">
        <v>0</v>
      </c>
      <c r="AB25" s="134">
        <v>0</v>
      </c>
      <c r="AC25" s="134">
        <v>0</v>
      </c>
      <c r="AD25" s="135">
        <v>0</v>
      </c>
      <c r="AE25" s="134">
        <v>0</v>
      </c>
      <c r="AF25" s="134"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4">
        <v>0</v>
      </c>
      <c r="AN25" s="134">
        <v>0</v>
      </c>
      <c r="AO25" s="134">
        <v>0</v>
      </c>
      <c r="AP25" s="134">
        <v>0</v>
      </c>
      <c r="AQ25" s="134">
        <v>0</v>
      </c>
    </row>
    <row r="26" spans="1:43" ht="36" customHeight="1">
      <c r="A26" s="279"/>
      <c r="B26" s="98" t="s">
        <v>2148</v>
      </c>
      <c r="C26" s="78" t="s">
        <v>1948</v>
      </c>
      <c r="D26" s="134">
        <v>0</v>
      </c>
      <c r="E26" s="134">
        <v>0</v>
      </c>
      <c r="F26" s="134">
        <v>0</v>
      </c>
      <c r="G26" s="134">
        <v>0</v>
      </c>
      <c r="H26" s="134">
        <v>0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5">
        <v>0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5">
        <v>0</v>
      </c>
      <c r="AA26" s="135">
        <v>0</v>
      </c>
      <c r="AB26" s="134">
        <v>0</v>
      </c>
      <c r="AC26" s="134">
        <v>0</v>
      </c>
      <c r="AD26" s="135">
        <v>0</v>
      </c>
      <c r="AE26" s="134">
        <v>0</v>
      </c>
      <c r="AF26" s="134"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4">
        <v>0</v>
      </c>
      <c r="AN26" s="134">
        <v>0</v>
      </c>
      <c r="AO26" s="134">
        <v>0</v>
      </c>
      <c r="AP26" s="134">
        <v>0</v>
      </c>
      <c r="AQ26" s="134">
        <v>0</v>
      </c>
    </row>
    <row r="27" spans="1:43" ht="65.25" customHeight="1">
      <c r="A27" s="279"/>
      <c r="B27" s="97" t="s">
        <v>2149</v>
      </c>
      <c r="C27" s="78" t="s">
        <v>1949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0</v>
      </c>
      <c r="R27" s="135">
        <v>0</v>
      </c>
      <c r="S27" s="135">
        <v>0</v>
      </c>
      <c r="T27" s="135">
        <v>0</v>
      </c>
      <c r="U27" s="135">
        <v>0</v>
      </c>
      <c r="V27" s="135">
        <v>0</v>
      </c>
      <c r="W27" s="135">
        <v>0</v>
      </c>
      <c r="X27" s="135">
        <v>0</v>
      </c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  <c r="AE27" s="135">
        <v>0</v>
      </c>
      <c r="AF27" s="135">
        <v>0</v>
      </c>
      <c r="AG27" s="135">
        <v>0</v>
      </c>
      <c r="AH27" s="135">
        <v>0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0</v>
      </c>
      <c r="AP27" s="135">
        <v>0</v>
      </c>
      <c r="AQ27" s="135">
        <v>0</v>
      </c>
    </row>
    <row r="28" spans="1:43" ht="36.75" customHeight="1">
      <c r="A28" s="279"/>
      <c r="B28" s="97" t="s">
        <v>2150</v>
      </c>
      <c r="C28" s="78" t="s">
        <v>1952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5">
        <v>0</v>
      </c>
      <c r="P28" s="136">
        <v>0</v>
      </c>
      <c r="Q28" s="136">
        <v>0</v>
      </c>
      <c r="R28" s="136">
        <v>0</v>
      </c>
      <c r="S28" s="136">
        <v>0</v>
      </c>
      <c r="T28" s="136">
        <v>0</v>
      </c>
      <c r="U28" s="136">
        <v>0</v>
      </c>
      <c r="V28" s="136">
        <v>0</v>
      </c>
      <c r="W28" s="136">
        <v>0</v>
      </c>
      <c r="X28" s="136">
        <v>0</v>
      </c>
      <c r="Y28" s="136">
        <v>0</v>
      </c>
      <c r="Z28" s="135">
        <v>0</v>
      </c>
      <c r="AA28" s="135">
        <v>0</v>
      </c>
      <c r="AB28" s="136">
        <v>0</v>
      </c>
      <c r="AC28" s="136">
        <v>0</v>
      </c>
      <c r="AD28" s="135">
        <v>0</v>
      </c>
      <c r="AE28" s="136">
        <v>0</v>
      </c>
      <c r="AF28" s="136">
        <v>0</v>
      </c>
      <c r="AG28" s="136">
        <v>0</v>
      </c>
      <c r="AH28" s="136">
        <v>0</v>
      </c>
      <c r="AI28" s="136">
        <v>0</v>
      </c>
      <c r="AJ28" s="136">
        <v>0</v>
      </c>
      <c r="AK28" s="136">
        <v>0</v>
      </c>
      <c r="AL28" s="136">
        <v>0</v>
      </c>
      <c r="AM28" s="136">
        <v>0</v>
      </c>
      <c r="AN28" s="136">
        <v>0</v>
      </c>
      <c r="AO28" s="136">
        <v>0</v>
      </c>
      <c r="AP28" s="136">
        <v>0</v>
      </c>
      <c r="AQ28" s="136">
        <v>0</v>
      </c>
    </row>
    <row r="29" spans="1:43" ht="36" customHeight="1">
      <c r="A29" s="279"/>
      <c r="B29" s="98" t="s">
        <v>2151</v>
      </c>
      <c r="C29" s="78" t="s">
        <v>1953</v>
      </c>
      <c r="D29" s="134">
        <v>0</v>
      </c>
      <c r="E29" s="134">
        <v>0</v>
      </c>
      <c r="F29" s="134">
        <v>0</v>
      </c>
      <c r="G29" s="134">
        <v>0</v>
      </c>
      <c r="H29" s="134">
        <v>0</v>
      </c>
      <c r="I29" s="134">
        <v>0</v>
      </c>
      <c r="J29" s="134">
        <v>0</v>
      </c>
      <c r="K29" s="134">
        <v>0</v>
      </c>
      <c r="L29" s="134">
        <v>0</v>
      </c>
      <c r="M29" s="134">
        <v>0</v>
      </c>
      <c r="N29" s="134">
        <v>0</v>
      </c>
      <c r="O29" s="135">
        <v>0</v>
      </c>
      <c r="P29" s="134">
        <v>0</v>
      </c>
      <c r="Q29" s="134">
        <v>0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5">
        <v>0</v>
      </c>
      <c r="AA29" s="135">
        <v>0</v>
      </c>
      <c r="AB29" s="134">
        <v>0</v>
      </c>
      <c r="AC29" s="134">
        <v>0</v>
      </c>
      <c r="AD29" s="135">
        <v>0</v>
      </c>
      <c r="AE29" s="134">
        <v>0</v>
      </c>
      <c r="AF29" s="134"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4">
        <v>0</v>
      </c>
      <c r="AN29" s="134">
        <v>0</v>
      </c>
      <c r="AO29" s="134">
        <v>0</v>
      </c>
      <c r="AP29" s="134">
        <v>0</v>
      </c>
      <c r="AQ29" s="134">
        <v>0</v>
      </c>
    </row>
    <row r="30" spans="1:43" ht="36" customHeight="1">
      <c r="A30" s="279"/>
      <c r="B30" s="80" t="s">
        <v>2253</v>
      </c>
      <c r="C30" s="78" t="s">
        <v>1954</v>
      </c>
      <c r="D30" s="134">
        <v>0</v>
      </c>
      <c r="E30" s="134">
        <v>0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5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5">
        <v>0</v>
      </c>
      <c r="AA30" s="135">
        <v>0</v>
      </c>
      <c r="AB30" s="134">
        <v>0</v>
      </c>
      <c r="AC30" s="134">
        <v>0</v>
      </c>
      <c r="AD30" s="135">
        <v>0</v>
      </c>
      <c r="AE30" s="134">
        <v>0</v>
      </c>
      <c r="AF30" s="134">
        <v>0</v>
      </c>
      <c r="AG30" s="134"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4">
        <v>0</v>
      </c>
      <c r="AN30" s="134">
        <v>0</v>
      </c>
      <c r="AO30" s="134">
        <v>0</v>
      </c>
      <c r="AP30" s="134">
        <v>0</v>
      </c>
      <c r="AQ30" s="134">
        <v>0</v>
      </c>
    </row>
    <row r="31" spans="1:43" ht="36" customHeight="1">
      <c r="A31" s="279"/>
      <c r="B31" s="82" t="s">
        <v>2152</v>
      </c>
      <c r="C31" s="78" t="s">
        <v>1955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4">
        <v>0</v>
      </c>
      <c r="N31" s="134">
        <v>0</v>
      </c>
      <c r="O31" s="135">
        <v>0</v>
      </c>
      <c r="P31" s="134">
        <v>0</v>
      </c>
      <c r="Q31" s="134">
        <v>0</v>
      </c>
      <c r="R31" s="134">
        <v>0</v>
      </c>
      <c r="S31" s="134">
        <v>0</v>
      </c>
      <c r="T31" s="134">
        <v>0</v>
      </c>
      <c r="U31" s="134">
        <v>0</v>
      </c>
      <c r="V31" s="134">
        <v>0</v>
      </c>
      <c r="W31" s="134">
        <v>0</v>
      </c>
      <c r="X31" s="134">
        <v>0</v>
      </c>
      <c r="Y31" s="134">
        <v>0</v>
      </c>
      <c r="Z31" s="135">
        <v>0</v>
      </c>
      <c r="AA31" s="135">
        <v>0</v>
      </c>
      <c r="AB31" s="134">
        <v>0</v>
      </c>
      <c r="AC31" s="134">
        <v>0</v>
      </c>
      <c r="AD31" s="135">
        <v>0</v>
      </c>
      <c r="AE31" s="134">
        <v>0</v>
      </c>
      <c r="AF31" s="134">
        <v>0</v>
      </c>
      <c r="AG31" s="134"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4">
        <v>0</v>
      </c>
      <c r="AN31" s="134">
        <v>0</v>
      </c>
      <c r="AO31" s="134">
        <v>0</v>
      </c>
      <c r="AP31" s="134">
        <v>0</v>
      </c>
      <c r="AQ31" s="134">
        <v>0</v>
      </c>
    </row>
    <row r="32" spans="1:43" ht="36" customHeight="1">
      <c r="A32" s="279"/>
      <c r="B32" s="82" t="s">
        <v>1877</v>
      </c>
      <c r="C32" s="78" t="s">
        <v>1956</v>
      </c>
      <c r="D32" s="134">
        <v>0</v>
      </c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>
        <v>0</v>
      </c>
      <c r="M32" s="134">
        <v>0</v>
      </c>
      <c r="N32" s="134">
        <v>0</v>
      </c>
      <c r="O32" s="135">
        <v>0</v>
      </c>
      <c r="P32" s="134">
        <v>0</v>
      </c>
      <c r="Q32" s="134">
        <v>0</v>
      </c>
      <c r="R32" s="134">
        <v>0</v>
      </c>
      <c r="S32" s="134">
        <v>0</v>
      </c>
      <c r="T32" s="134">
        <v>0</v>
      </c>
      <c r="U32" s="134">
        <v>0</v>
      </c>
      <c r="V32" s="134">
        <v>0</v>
      </c>
      <c r="W32" s="134">
        <v>0</v>
      </c>
      <c r="X32" s="134">
        <v>0</v>
      </c>
      <c r="Y32" s="134">
        <v>0</v>
      </c>
      <c r="Z32" s="135">
        <v>0</v>
      </c>
      <c r="AA32" s="135">
        <v>0</v>
      </c>
      <c r="AB32" s="134">
        <v>0</v>
      </c>
      <c r="AC32" s="134">
        <v>0</v>
      </c>
      <c r="AD32" s="135">
        <v>0</v>
      </c>
      <c r="AE32" s="134">
        <v>0</v>
      </c>
      <c r="AF32" s="134">
        <v>0</v>
      </c>
      <c r="AG32" s="134">
        <v>0</v>
      </c>
      <c r="AH32" s="134">
        <v>0</v>
      </c>
      <c r="AI32" s="134">
        <v>0</v>
      </c>
      <c r="AJ32" s="134">
        <v>0</v>
      </c>
      <c r="AK32" s="134">
        <v>0</v>
      </c>
      <c r="AL32" s="134">
        <v>0</v>
      </c>
      <c r="AM32" s="134">
        <v>0</v>
      </c>
      <c r="AN32" s="134">
        <v>0</v>
      </c>
      <c r="AO32" s="134">
        <v>0</v>
      </c>
      <c r="AP32" s="134">
        <v>0</v>
      </c>
      <c r="AQ32" s="134">
        <v>0</v>
      </c>
    </row>
    <row r="33" spans="1:43" ht="36" customHeight="1">
      <c r="A33" s="279"/>
      <c r="B33" s="82" t="s">
        <v>1878</v>
      </c>
      <c r="C33" s="78" t="s">
        <v>1957</v>
      </c>
      <c r="D33" s="134">
        <v>0</v>
      </c>
      <c r="E33" s="134">
        <v>0</v>
      </c>
      <c r="F33" s="134">
        <v>0</v>
      </c>
      <c r="G33" s="134">
        <v>0</v>
      </c>
      <c r="H33" s="134">
        <v>0</v>
      </c>
      <c r="I33" s="134">
        <v>0</v>
      </c>
      <c r="J33" s="134">
        <v>0</v>
      </c>
      <c r="K33" s="134">
        <v>0</v>
      </c>
      <c r="L33" s="134">
        <v>0</v>
      </c>
      <c r="M33" s="134">
        <v>0</v>
      </c>
      <c r="N33" s="134">
        <v>0</v>
      </c>
      <c r="O33" s="135">
        <v>0</v>
      </c>
      <c r="P33" s="134">
        <v>0</v>
      </c>
      <c r="Q33" s="134">
        <v>0</v>
      </c>
      <c r="R33" s="134">
        <v>0</v>
      </c>
      <c r="S33" s="134">
        <v>0</v>
      </c>
      <c r="T33" s="134">
        <v>0</v>
      </c>
      <c r="U33" s="134">
        <v>0</v>
      </c>
      <c r="V33" s="134">
        <v>0</v>
      </c>
      <c r="W33" s="134">
        <v>0</v>
      </c>
      <c r="X33" s="134">
        <v>0</v>
      </c>
      <c r="Y33" s="134">
        <v>0</v>
      </c>
      <c r="Z33" s="135">
        <v>0</v>
      </c>
      <c r="AA33" s="135">
        <v>0</v>
      </c>
      <c r="AB33" s="134">
        <v>0</v>
      </c>
      <c r="AC33" s="134">
        <v>0</v>
      </c>
      <c r="AD33" s="135">
        <v>0</v>
      </c>
      <c r="AE33" s="134">
        <v>0</v>
      </c>
      <c r="AF33" s="134">
        <v>0</v>
      </c>
      <c r="AG33" s="134">
        <v>0</v>
      </c>
      <c r="AH33" s="134">
        <v>0</v>
      </c>
      <c r="AI33" s="134">
        <v>0</v>
      </c>
      <c r="AJ33" s="134">
        <v>0</v>
      </c>
      <c r="AK33" s="134">
        <v>0</v>
      </c>
      <c r="AL33" s="134">
        <v>0</v>
      </c>
      <c r="AM33" s="134">
        <v>0</v>
      </c>
      <c r="AN33" s="134">
        <v>0</v>
      </c>
      <c r="AO33" s="134">
        <v>0</v>
      </c>
      <c r="AP33" s="134">
        <v>0</v>
      </c>
      <c r="AQ33" s="134">
        <v>0</v>
      </c>
    </row>
    <row r="34" spans="1:43" ht="36" customHeight="1">
      <c r="A34" s="279"/>
      <c r="B34" s="82" t="s">
        <v>1879</v>
      </c>
      <c r="C34" s="78" t="s">
        <v>1958</v>
      </c>
      <c r="D34" s="134">
        <v>0</v>
      </c>
      <c r="E34" s="134">
        <v>0</v>
      </c>
      <c r="F34" s="134">
        <v>0</v>
      </c>
      <c r="G34" s="134">
        <v>0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5">
        <v>0</v>
      </c>
      <c r="P34" s="134">
        <v>0</v>
      </c>
      <c r="Q34" s="134">
        <v>0</v>
      </c>
      <c r="R34" s="134">
        <v>0</v>
      </c>
      <c r="S34" s="134">
        <v>0</v>
      </c>
      <c r="T34" s="134">
        <v>0</v>
      </c>
      <c r="U34" s="134">
        <v>0</v>
      </c>
      <c r="V34" s="134">
        <v>0</v>
      </c>
      <c r="W34" s="134">
        <v>0</v>
      </c>
      <c r="X34" s="134">
        <v>0</v>
      </c>
      <c r="Y34" s="134">
        <v>0</v>
      </c>
      <c r="Z34" s="135">
        <v>0</v>
      </c>
      <c r="AA34" s="135">
        <v>0</v>
      </c>
      <c r="AB34" s="134">
        <v>0</v>
      </c>
      <c r="AC34" s="134">
        <v>0</v>
      </c>
      <c r="AD34" s="135">
        <v>0</v>
      </c>
      <c r="AE34" s="134">
        <v>0</v>
      </c>
      <c r="AF34" s="134">
        <v>0</v>
      </c>
      <c r="AG34" s="134">
        <v>0</v>
      </c>
      <c r="AH34" s="134">
        <v>0</v>
      </c>
      <c r="AI34" s="134">
        <v>0</v>
      </c>
      <c r="AJ34" s="134">
        <v>0</v>
      </c>
      <c r="AK34" s="134">
        <v>0</v>
      </c>
      <c r="AL34" s="134">
        <v>0</v>
      </c>
      <c r="AM34" s="134">
        <v>0</v>
      </c>
      <c r="AN34" s="134">
        <v>0</v>
      </c>
      <c r="AO34" s="134">
        <v>0</v>
      </c>
      <c r="AP34" s="134">
        <v>0</v>
      </c>
      <c r="AQ34" s="134">
        <v>0</v>
      </c>
    </row>
    <row r="35" spans="1:43" ht="36" customHeight="1">
      <c r="A35" s="279"/>
      <c r="B35" s="82" t="s">
        <v>1950</v>
      </c>
      <c r="C35" s="78" t="s">
        <v>1959</v>
      </c>
      <c r="D35" s="134">
        <v>0</v>
      </c>
      <c r="E35" s="134">
        <v>0</v>
      </c>
      <c r="F35" s="134">
        <v>0</v>
      </c>
      <c r="G35" s="134">
        <v>0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34">
        <v>0</v>
      </c>
      <c r="O35" s="135">
        <v>0</v>
      </c>
      <c r="P35" s="134">
        <v>0</v>
      </c>
      <c r="Q35" s="134">
        <v>0</v>
      </c>
      <c r="R35" s="134">
        <v>0</v>
      </c>
      <c r="S35" s="134">
        <v>0</v>
      </c>
      <c r="T35" s="134">
        <v>0</v>
      </c>
      <c r="U35" s="134">
        <v>0</v>
      </c>
      <c r="V35" s="134">
        <v>0</v>
      </c>
      <c r="W35" s="134">
        <v>0</v>
      </c>
      <c r="X35" s="134">
        <v>0</v>
      </c>
      <c r="Y35" s="134">
        <v>0</v>
      </c>
      <c r="Z35" s="135">
        <v>0</v>
      </c>
      <c r="AA35" s="135">
        <v>0</v>
      </c>
      <c r="AB35" s="134">
        <v>0</v>
      </c>
      <c r="AC35" s="134">
        <v>0</v>
      </c>
      <c r="AD35" s="135">
        <v>0</v>
      </c>
      <c r="AE35" s="134">
        <v>0</v>
      </c>
      <c r="AF35" s="134">
        <v>0</v>
      </c>
      <c r="AG35" s="134">
        <v>0</v>
      </c>
      <c r="AH35" s="134">
        <v>0</v>
      </c>
      <c r="AI35" s="134">
        <v>0</v>
      </c>
      <c r="AJ35" s="134">
        <v>0</v>
      </c>
      <c r="AK35" s="134">
        <v>0</v>
      </c>
      <c r="AL35" s="134">
        <v>0</v>
      </c>
      <c r="AM35" s="134">
        <v>0</v>
      </c>
      <c r="AN35" s="134">
        <v>0</v>
      </c>
      <c r="AO35" s="134">
        <v>0</v>
      </c>
      <c r="AP35" s="134">
        <v>0</v>
      </c>
      <c r="AQ35" s="134">
        <v>0</v>
      </c>
    </row>
    <row r="36" spans="1:43" ht="36" customHeight="1">
      <c r="A36" s="279"/>
      <c r="B36" s="82" t="s">
        <v>1951</v>
      </c>
      <c r="C36" s="78" t="s">
        <v>1997</v>
      </c>
      <c r="D36" s="134">
        <v>0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5">
        <v>0</v>
      </c>
      <c r="P36" s="134">
        <v>0</v>
      </c>
      <c r="Q36" s="134">
        <v>0</v>
      </c>
      <c r="R36" s="134">
        <v>0</v>
      </c>
      <c r="S36" s="134">
        <v>0</v>
      </c>
      <c r="T36" s="134">
        <v>0</v>
      </c>
      <c r="U36" s="134">
        <v>0</v>
      </c>
      <c r="V36" s="134">
        <v>0</v>
      </c>
      <c r="W36" s="134">
        <v>0</v>
      </c>
      <c r="X36" s="134">
        <v>0</v>
      </c>
      <c r="Y36" s="134">
        <v>0</v>
      </c>
      <c r="Z36" s="135">
        <v>0</v>
      </c>
      <c r="AA36" s="135">
        <v>0</v>
      </c>
      <c r="AB36" s="134">
        <v>0</v>
      </c>
      <c r="AC36" s="134">
        <v>0</v>
      </c>
      <c r="AD36" s="135">
        <v>0</v>
      </c>
      <c r="AE36" s="134">
        <v>0</v>
      </c>
      <c r="AF36" s="134">
        <v>0</v>
      </c>
      <c r="AG36" s="134">
        <v>0</v>
      </c>
      <c r="AH36" s="134">
        <v>0</v>
      </c>
      <c r="AI36" s="134">
        <v>0</v>
      </c>
      <c r="AJ36" s="134">
        <v>0</v>
      </c>
      <c r="AK36" s="134">
        <v>0</v>
      </c>
      <c r="AL36" s="134">
        <v>0</v>
      </c>
      <c r="AM36" s="134">
        <v>0</v>
      </c>
      <c r="AN36" s="134">
        <v>0</v>
      </c>
      <c r="AO36" s="134">
        <v>0</v>
      </c>
      <c r="AP36" s="134">
        <v>0</v>
      </c>
      <c r="AQ36" s="134">
        <v>0</v>
      </c>
    </row>
    <row r="37" spans="1:43" ht="30" customHeight="1">
      <c r="A37" s="279"/>
      <c r="B37" s="82" t="s">
        <v>1880</v>
      </c>
      <c r="C37" s="78" t="s">
        <v>1998</v>
      </c>
      <c r="D37" s="134">
        <v>0</v>
      </c>
      <c r="E37" s="134">
        <v>0</v>
      </c>
      <c r="F37" s="134">
        <v>0</v>
      </c>
      <c r="G37" s="134">
        <v>0</v>
      </c>
      <c r="H37" s="134">
        <v>0</v>
      </c>
      <c r="I37" s="134">
        <v>0</v>
      </c>
      <c r="J37" s="134">
        <v>0</v>
      </c>
      <c r="K37" s="134">
        <v>0</v>
      </c>
      <c r="L37" s="134">
        <v>0</v>
      </c>
      <c r="M37" s="134">
        <v>0</v>
      </c>
      <c r="N37" s="134">
        <v>0</v>
      </c>
      <c r="O37" s="135">
        <v>0</v>
      </c>
      <c r="P37" s="134">
        <v>0</v>
      </c>
      <c r="Q37" s="134">
        <v>0</v>
      </c>
      <c r="R37" s="134">
        <v>0</v>
      </c>
      <c r="S37" s="134">
        <v>0</v>
      </c>
      <c r="T37" s="134">
        <v>0</v>
      </c>
      <c r="U37" s="134">
        <v>0</v>
      </c>
      <c r="V37" s="134">
        <v>0</v>
      </c>
      <c r="W37" s="134">
        <v>0</v>
      </c>
      <c r="X37" s="134">
        <v>0</v>
      </c>
      <c r="Y37" s="134">
        <v>0</v>
      </c>
      <c r="Z37" s="135">
        <v>0</v>
      </c>
      <c r="AA37" s="135">
        <v>0</v>
      </c>
      <c r="AB37" s="134">
        <v>0</v>
      </c>
      <c r="AC37" s="134">
        <v>0</v>
      </c>
      <c r="AD37" s="135">
        <v>0</v>
      </c>
      <c r="AE37" s="134">
        <v>0</v>
      </c>
      <c r="AF37" s="134">
        <v>0</v>
      </c>
      <c r="AG37" s="13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4">
        <v>0</v>
      </c>
      <c r="AN37" s="134">
        <v>0</v>
      </c>
      <c r="AO37" s="134">
        <v>0</v>
      </c>
      <c r="AP37" s="134">
        <v>0</v>
      </c>
      <c r="AQ37" s="134">
        <v>0</v>
      </c>
    </row>
    <row r="38" spans="1:43" ht="36" customHeight="1">
      <c r="A38" s="279"/>
      <c r="B38" s="82" t="s">
        <v>1885</v>
      </c>
      <c r="C38" s="78" t="s">
        <v>1999</v>
      </c>
      <c r="D38" s="134">
        <v>0</v>
      </c>
      <c r="E38" s="134">
        <v>0</v>
      </c>
      <c r="F38" s="134">
        <v>0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5">
        <v>0</v>
      </c>
      <c r="P38" s="134">
        <v>0</v>
      </c>
      <c r="Q38" s="134">
        <v>0</v>
      </c>
      <c r="R38" s="134">
        <v>0</v>
      </c>
      <c r="S38" s="134">
        <v>0</v>
      </c>
      <c r="T38" s="134">
        <v>0</v>
      </c>
      <c r="U38" s="134">
        <v>0</v>
      </c>
      <c r="V38" s="134">
        <v>0</v>
      </c>
      <c r="W38" s="134">
        <v>0</v>
      </c>
      <c r="X38" s="134">
        <v>0</v>
      </c>
      <c r="Y38" s="134">
        <v>0</v>
      </c>
      <c r="Z38" s="135">
        <v>0</v>
      </c>
      <c r="AA38" s="135">
        <v>0</v>
      </c>
      <c r="AB38" s="134">
        <v>0</v>
      </c>
      <c r="AC38" s="134">
        <v>0</v>
      </c>
      <c r="AD38" s="135">
        <v>0</v>
      </c>
      <c r="AE38" s="134">
        <v>0</v>
      </c>
      <c r="AF38" s="134">
        <v>0</v>
      </c>
      <c r="AG38" s="134">
        <v>0</v>
      </c>
      <c r="AH38" s="134">
        <v>0</v>
      </c>
      <c r="AI38" s="134">
        <v>0</v>
      </c>
      <c r="AJ38" s="134">
        <v>0</v>
      </c>
      <c r="AK38" s="134">
        <v>0</v>
      </c>
      <c r="AL38" s="134">
        <v>0</v>
      </c>
      <c r="AM38" s="134">
        <v>0</v>
      </c>
      <c r="AN38" s="134">
        <v>0</v>
      </c>
      <c r="AO38" s="134">
        <v>0</v>
      </c>
      <c r="AP38" s="134">
        <v>0</v>
      </c>
      <c r="AQ38" s="134">
        <v>0</v>
      </c>
    </row>
    <row r="39" spans="1:43" ht="36" customHeight="1">
      <c r="A39" s="279"/>
      <c r="B39" s="82" t="s">
        <v>1881</v>
      </c>
      <c r="C39" s="78" t="s">
        <v>2000</v>
      </c>
      <c r="D39" s="134">
        <v>0</v>
      </c>
      <c r="E39" s="134">
        <v>0</v>
      </c>
      <c r="F39" s="134">
        <v>0</v>
      </c>
      <c r="G39" s="134">
        <v>0</v>
      </c>
      <c r="H39" s="134">
        <v>0</v>
      </c>
      <c r="I39" s="134">
        <v>0</v>
      </c>
      <c r="J39" s="134">
        <v>0</v>
      </c>
      <c r="K39" s="134">
        <v>0</v>
      </c>
      <c r="L39" s="134">
        <v>0</v>
      </c>
      <c r="M39" s="134">
        <v>0</v>
      </c>
      <c r="N39" s="134">
        <v>0</v>
      </c>
      <c r="O39" s="135">
        <v>0</v>
      </c>
      <c r="P39" s="134">
        <v>0</v>
      </c>
      <c r="Q39" s="134">
        <v>0</v>
      </c>
      <c r="R39" s="134">
        <v>0</v>
      </c>
      <c r="S39" s="134">
        <v>0</v>
      </c>
      <c r="T39" s="134">
        <v>0</v>
      </c>
      <c r="U39" s="134">
        <v>0</v>
      </c>
      <c r="V39" s="134">
        <v>0</v>
      </c>
      <c r="W39" s="134">
        <v>0</v>
      </c>
      <c r="X39" s="134">
        <v>0</v>
      </c>
      <c r="Y39" s="134">
        <v>0</v>
      </c>
      <c r="Z39" s="135">
        <v>0</v>
      </c>
      <c r="AA39" s="135">
        <v>0</v>
      </c>
      <c r="AB39" s="134">
        <v>0</v>
      </c>
      <c r="AC39" s="134">
        <v>0</v>
      </c>
      <c r="AD39" s="135">
        <v>0</v>
      </c>
      <c r="AE39" s="134">
        <v>0</v>
      </c>
      <c r="AF39" s="134">
        <v>0</v>
      </c>
      <c r="AG39" s="134">
        <v>0</v>
      </c>
      <c r="AH39" s="134">
        <v>0</v>
      </c>
      <c r="AI39" s="134">
        <v>0</v>
      </c>
      <c r="AJ39" s="134">
        <v>0</v>
      </c>
      <c r="AK39" s="134">
        <v>0</v>
      </c>
      <c r="AL39" s="134">
        <v>0</v>
      </c>
      <c r="AM39" s="134">
        <v>0</v>
      </c>
      <c r="AN39" s="134">
        <v>0</v>
      </c>
      <c r="AO39" s="134">
        <v>0</v>
      </c>
      <c r="AP39" s="134">
        <v>0</v>
      </c>
      <c r="AQ39" s="134">
        <v>0</v>
      </c>
    </row>
    <row r="40" spans="1:43" ht="36" customHeight="1">
      <c r="A40" s="279"/>
      <c r="B40" s="82" t="s">
        <v>1882</v>
      </c>
      <c r="C40" s="78" t="s">
        <v>2001</v>
      </c>
      <c r="D40" s="134">
        <v>0</v>
      </c>
      <c r="E40" s="134">
        <v>0</v>
      </c>
      <c r="F40" s="134">
        <v>0</v>
      </c>
      <c r="G40" s="134">
        <v>0</v>
      </c>
      <c r="H40" s="134">
        <v>0</v>
      </c>
      <c r="I40" s="134">
        <v>0</v>
      </c>
      <c r="J40" s="134">
        <v>0</v>
      </c>
      <c r="K40" s="134">
        <v>0</v>
      </c>
      <c r="L40" s="134">
        <v>0</v>
      </c>
      <c r="M40" s="134">
        <v>0</v>
      </c>
      <c r="N40" s="134">
        <v>0</v>
      </c>
      <c r="O40" s="135">
        <v>0</v>
      </c>
      <c r="P40" s="134">
        <v>0</v>
      </c>
      <c r="Q40" s="134">
        <v>0</v>
      </c>
      <c r="R40" s="134">
        <v>0</v>
      </c>
      <c r="S40" s="134">
        <v>0</v>
      </c>
      <c r="T40" s="134">
        <v>0</v>
      </c>
      <c r="U40" s="134">
        <v>0</v>
      </c>
      <c r="V40" s="134">
        <v>0</v>
      </c>
      <c r="W40" s="134">
        <v>0</v>
      </c>
      <c r="X40" s="134">
        <v>0</v>
      </c>
      <c r="Y40" s="134">
        <v>0</v>
      </c>
      <c r="Z40" s="135">
        <v>0</v>
      </c>
      <c r="AA40" s="135">
        <v>0</v>
      </c>
      <c r="AB40" s="134">
        <v>0</v>
      </c>
      <c r="AC40" s="134">
        <v>0</v>
      </c>
      <c r="AD40" s="135">
        <v>0</v>
      </c>
      <c r="AE40" s="134">
        <v>0</v>
      </c>
      <c r="AF40" s="134">
        <v>0</v>
      </c>
      <c r="AG40" s="134">
        <v>0</v>
      </c>
      <c r="AH40" s="134">
        <v>0</v>
      </c>
      <c r="AI40" s="134">
        <v>0</v>
      </c>
      <c r="AJ40" s="134">
        <v>0</v>
      </c>
      <c r="AK40" s="134">
        <v>0</v>
      </c>
      <c r="AL40" s="134">
        <v>0</v>
      </c>
      <c r="AM40" s="134">
        <v>0</v>
      </c>
      <c r="AN40" s="134">
        <v>0</v>
      </c>
      <c r="AO40" s="134">
        <v>0</v>
      </c>
      <c r="AP40" s="134">
        <v>0</v>
      </c>
      <c r="AQ40" s="134">
        <v>0</v>
      </c>
    </row>
    <row r="41" spans="1:43" ht="36" customHeight="1">
      <c r="A41" s="279"/>
      <c r="B41" s="82" t="s">
        <v>1883</v>
      </c>
      <c r="C41" s="78" t="s">
        <v>2002</v>
      </c>
      <c r="D41" s="134">
        <v>0</v>
      </c>
      <c r="E41" s="134">
        <v>0</v>
      </c>
      <c r="F41" s="134">
        <v>0</v>
      </c>
      <c r="G41" s="134">
        <v>0</v>
      </c>
      <c r="H41" s="134">
        <v>0</v>
      </c>
      <c r="I41" s="134">
        <v>0</v>
      </c>
      <c r="J41" s="134">
        <v>0</v>
      </c>
      <c r="K41" s="134">
        <v>0</v>
      </c>
      <c r="L41" s="134">
        <v>0</v>
      </c>
      <c r="M41" s="134">
        <v>0</v>
      </c>
      <c r="N41" s="134">
        <v>0</v>
      </c>
      <c r="O41" s="135">
        <v>0</v>
      </c>
      <c r="P41" s="134">
        <v>0</v>
      </c>
      <c r="Q41" s="134">
        <v>0</v>
      </c>
      <c r="R41" s="134">
        <v>0</v>
      </c>
      <c r="S41" s="134">
        <v>0</v>
      </c>
      <c r="T41" s="134">
        <v>0</v>
      </c>
      <c r="U41" s="134">
        <v>0</v>
      </c>
      <c r="V41" s="134">
        <v>0</v>
      </c>
      <c r="W41" s="134">
        <v>0</v>
      </c>
      <c r="X41" s="134">
        <v>0</v>
      </c>
      <c r="Y41" s="134">
        <v>0</v>
      </c>
      <c r="Z41" s="135">
        <v>0</v>
      </c>
      <c r="AA41" s="135">
        <v>0</v>
      </c>
      <c r="AB41" s="134">
        <v>0</v>
      </c>
      <c r="AC41" s="134">
        <v>0</v>
      </c>
      <c r="AD41" s="135">
        <v>0</v>
      </c>
      <c r="AE41" s="134">
        <v>0</v>
      </c>
      <c r="AF41" s="134">
        <v>0</v>
      </c>
      <c r="AG41" s="134">
        <v>0</v>
      </c>
      <c r="AH41" s="134">
        <v>0</v>
      </c>
      <c r="AI41" s="134">
        <v>0</v>
      </c>
      <c r="AJ41" s="134">
        <v>0</v>
      </c>
      <c r="AK41" s="134">
        <v>0</v>
      </c>
      <c r="AL41" s="134">
        <v>0</v>
      </c>
      <c r="AM41" s="134">
        <v>0</v>
      </c>
      <c r="AN41" s="134">
        <v>0</v>
      </c>
      <c r="AO41" s="134">
        <v>0</v>
      </c>
      <c r="AP41" s="134">
        <v>0</v>
      </c>
      <c r="AQ41" s="134">
        <v>0</v>
      </c>
    </row>
    <row r="42" spans="1:43" ht="36" customHeight="1">
      <c r="A42" s="279"/>
      <c r="B42" s="82" t="s">
        <v>1884</v>
      </c>
      <c r="C42" s="78" t="s">
        <v>2004</v>
      </c>
      <c r="D42" s="134">
        <v>0</v>
      </c>
      <c r="E42" s="134">
        <v>0</v>
      </c>
      <c r="F42" s="134">
        <v>0</v>
      </c>
      <c r="G42" s="134">
        <v>0</v>
      </c>
      <c r="H42" s="134">
        <v>0</v>
      </c>
      <c r="I42" s="134">
        <v>0</v>
      </c>
      <c r="J42" s="134">
        <v>0</v>
      </c>
      <c r="K42" s="134">
        <v>0</v>
      </c>
      <c r="L42" s="134">
        <v>0</v>
      </c>
      <c r="M42" s="134">
        <v>0</v>
      </c>
      <c r="N42" s="134">
        <v>0</v>
      </c>
      <c r="O42" s="135">
        <v>0</v>
      </c>
      <c r="P42" s="134">
        <v>0</v>
      </c>
      <c r="Q42" s="134">
        <v>0</v>
      </c>
      <c r="R42" s="134">
        <v>0</v>
      </c>
      <c r="S42" s="134">
        <v>0</v>
      </c>
      <c r="T42" s="134">
        <v>0</v>
      </c>
      <c r="U42" s="134">
        <v>0</v>
      </c>
      <c r="V42" s="134">
        <v>0</v>
      </c>
      <c r="W42" s="134">
        <v>0</v>
      </c>
      <c r="X42" s="134">
        <v>0</v>
      </c>
      <c r="Y42" s="134">
        <v>0</v>
      </c>
      <c r="Z42" s="135">
        <v>0</v>
      </c>
      <c r="AA42" s="135">
        <v>0</v>
      </c>
      <c r="AB42" s="134">
        <v>0</v>
      </c>
      <c r="AC42" s="134">
        <v>0</v>
      </c>
      <c r="AD42" s="135">
        <v>0</v>
      </c>
      <c r="AE42" s="134">
        <v>0</v>
      </c>
      <c r="AF42" s="134">
        <v>0</v>
      </c>
      <c r="AG42" s="134">
        <v>0</v>
      </c>
      <c r="AH42" s="134">
        <v>0</v>
      </c>
      <c r="AI42" s="134">
        <v>0</v>
      </c>
      <c r="AJ42" s="134">
        <v>0</v>
      </c>
      <c r="AK42" s="134">
        <v>0</v>
      </c>
      <c r="AL42" s="134">
        <v>0</v>
      </c>
      <c r="AM42" s="134">
        <v>0</v>
      </c>
      <c r="AN42" s="134">
        <v>0</v>
      </c>
      <c r="AO42" s="134">
        <v>0</v>
      </c>
      <c r="AP42" s="134">
        <v>0</v>
      </c>
      <c r="AQ42" s="134">
        <v>0</v>
      </c>
    </row>
    <row r="43" spans="1:43" ht="36" customHeight="1">
      <c r="A43" s="279"/>
      <c r="B43" s="82" t="s">
        <v>2153</v>
      </c>
      <c r="C43" s="78" t="s">
        <v>2006</v>
      </c>
      <c r="D43" s="134">
        <v>0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0</v>
      </c>
      <c r="L43" s="134">
        <v>0</v>
      </c>
      <c r="M43" s="134">
        <v>0</v>
      </c>
      <c r="N43" s="134">
        <v>0</v>
      </c>
      <c r="O43" s="135">
        <v>0</v>
      </c>
      <c r="P43" s="134">
        <v>0</v>
      </c>
      <c r="Q43" s="134">
        <v>0</v>
      </c>
      <c r="R43" s="134">
        <v>0</v>
      </c>
      <c r="S43" s="134">
        <v>0</v>
      </c>
      <c r="T43" s="134">
        <v>0</v>
      </c>
      <c r="U43" s="134">
        <v>0</v>
      </c>
      <c r="V43" s="134">
        <v>0</v>
      </c>
      <c r="W43" s="134">
        <v>0</v>
      </c>
      <c r="X43" s="134">
        <v>0</v>
      </c>
      <c r="Y43" s="134">
        <v>0</v>
      </c>
      <c r="Z43" s="135">
        <v>0</v>
      </c>
      <c r="AA43" s="135">
        <v>0</v>
      </c>
      <c r="AB43" s="134">
        <v>0</v>
      </c>
      <c r="AC43" s="134">
        <v>0</v>
      </c>
      <c r="AD43" s="135">
        <v>0</v>
      </c>
      <c r="AE43" s="134">
        <v>0</v>
      </c>
      <c r="AF43" s="134">
        <v>0</v>
      </c>
      <c r="AG43" s="134">
        <v>0</v>
      </c>
      <c r="AH43" s="134">
        <v>0</v>
      </c>
      <c r="AI43" s="134">
        <v>0</v>
      </c>
      <c r="AJ43" s="134">
        <v>0</v>
      </c>
      <c r="AK43" s="134">
        <v>0</v>
      </c>
      <c r="AL43" s="134">
        <v>0</v>
      </c>
      <c r="AM43" s="134">
        <v>0</v>
      </c>
      <c r="AN43" s="134">
        <v>0</v>
      </c>
      <c r="AO43" s="134">
        <v>0</v>
      </c>
      <c r="AP43" s="134">
        <v>0</v>
      </c>
      <c r="AQ43" s="134">
        <v>0</v>
      </c>
    </row>
    <row r="44" spans="1:43" ht="36" customHeight="1">
      <c r="A44" s="279"/>
      <c r="B44" s="82" t="s">
        <v>2003</v>
      </c>
      <c r="C44" s="78" t="s">
        <v>2008</v>
      </c>
      <c r="D44" s="134">
        <v>0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4">
        <v>0</v>
      </c>
      <c r="N44" s="134">
        <v>0</v>
      </c>
      <c r="O44" s="135">
        <v>0</v>
      </c>
      <c r="P44" s="134">
        <v>0</v>
      </c>
      <c r="Q44" s="134">
        <v>0</v>
      </c>
      <c r="R44" s="134">
        <v>0</v>
      </c>
      <c r="S44" s="134">
        <v>0</v>
      </c>
      <c r="T44" s="134">
        <v>0</v>
      </c>
      <c r="U44" s="134">
        <v>0</v>
      </c>
      <c r="V44" s="134">
        <v>0</v>
      </c>
      <c r="W44" s="134">
        <v>0</v>
      </c>
      <c r="X44" s="134">
        <v>0</v>
      </c>
      <c r="Y44" s="134">
        <v>0</v>
      </c>
      <c r="Z44" s="135">
        <v>0</v>
      </c>
      <c r="AA44" s="135">
        <v>0</v>
      </c>
      <c r="AB44" s="134">
        <v>0</v>
      </c>
      <c r="AC44" s="134">
        <v>0</v>
      </c>
      <c r="AD44" s="135">
        <v>0</v>
      </c>
      <c r="AE44" s="134">
        <v>0</v>
      </c>
      <c r="AF44" s="134">
        <v>0</v>
      </c>
      <c r="AG44" s="134">
        <v>0</v>
      </c>
      <c r="AH44" s="134">
        <v>0</v>
      </c>
      <c r="AI44" s="134">
        <v>0</v>
      </c>
      <c r="AJ44" s="134">
        <v>0</v>
      </c>
      <c r="AK44" s="134">
        <v>0</v>
      </c>
      <c r="AL44" s="134">
        <v>0</v>
      </c>
      <c r="AM44" s="134">
        <v>0</v>
      </c>
      <c r="AN44" s="134">
        <v>0</v>
      </c>
      <c r="AO44" s="134">
        <v>0</v>
      </c>
      <c r="AP44" s="134">
        <v>0</v>
      </c>
      <c r="AQ44" s="134">
        <v>0</v>
      </c>
    </row>
    <row r="45" spans="1:43" ht="36" customHeight="1">
      <c r="A45" s="279"/>
      <c r="B45" s="82" t="s">
        <v>2005</v>
      </c>
      <c r="C45" s="78" t="s">
        <v>2009</v>
      </c>
      <c r="D45" s="134">
        <v>0</v>
      </c>
      <c r="E45" s="134">
        <v>0</v>
      </c>
      <c r="F45" s="134">
        <v>0</v>
      </c>
      <c r="G45" s="134">
        <v>0</v>
      </c>
      <c r="H45" s="134">
        <v>0</v>
      </c>
      <c r="I45" s="134">
        <v>0</v>
      </c>
      <c r="J45" s="134">
        <v>0</v>
      </c>
      <c r="K45" s="134">
        <v>0</v>
      </c>
      <c r="L45" s="134">
        <v>0</v>
      </c>
      <c r="M45" s="134">
        <v>0</v>
      </c>
      <c r="N45" s="134">
        <v>0</v>
      </c>
      <c r="O45" s="135">
        <v>0</v>
      </c>
      <c r="P45" s="134">
        <v>0</v>
      </c>
      <c r="Q45" s="134">
        <v>0</v>
      </c>
      <c r="R45" s="134">
        <v>0</v>
      </c>
      <c r="S45" s="134">
        <v>0</v>
      </c>
      <c r="T45" s="134">
        <v>0</v>
      </c>
      <c r="U45" s="134">
        <v>0</v>
      </c>
      <c r="V45" s="134">
        <v>0</v>
      </c>
      <c r="W45" s="134">
        <v>0</v>
      </c>
      <c r="X45" s="134">
        <v>0</v>
      </c>
      <c r="Y45" s="134">
        <v>0</v>
      </c>
      <c r="Z45" s="135">
        <v>0</v>
      </c>
      <c r="AA45" s="135">
        <v>0</v>
      </c>
      <c r="AB45" s="134">
        <v>0</v>
      </c>
      <c r="AC45" s="134">
        <v>0</v>
      </c>
      <c r="AD45" s="135">
        <v>0</v>
      </c>
      <c r="AE45" s="134">
        <v>0</v>
      </c>
      <c r="AF45" s="134">
        <v>0</v>
      </c>
      <c r="AG45" s="134">
        <v>0</v>
      </c>
      <c r="AH45" s="134">
        <v>0</v>
      </c>
      <c r="AI45" s="134">
        <v>0</v>
      </c>
      <c r="AJ45" s="134">
        <v>0</v>
      </c>
      <c r="AK45" s="134">
        <v>0</v>
      </c>
      <c r="AL45" s="134">
        <v>0</v>
      </c>
      <c r="AM45" s="134">
        <v>0</v>
      </c>
      <c r="AN45" s="134">
        <v>0</v>
      </c>
      <c r="AO45" s="134">
        <v>0</v>
      </c>
      <c r="AP45" s="134">
        <v>0</v>
      </c>
      <c r="AQ45" s="134">
        <v>0</v>
      </c>
    </row>
    <row r="46" spans="1:43" ht="36" customHeight="1">
      <c r="A46" s="279"/>
      <c r="B46" s="82" t="s">
        <v>2007</v>
      </c>
      <c r="C46" s="78" t="s">
        <v>2010</v>
      </c>
      <c r="D46" s="134">
        <v>0</v>
      </c>
      <c r="E46" s="134">
        <v>0</v>
      </c>
      <c r="F46" s="134">
        <v>0</v>
      </c>
      <c r="G46" s="134">
        <v>0</v>
      </c>
      <c r="H46" s="134">
        <v>0</v>
      </c>
      <c r="I46" s="134">
        <v>0</v>
      </c>
      <c r="J46" s="134">
        <v>0</v>
      </c>
      <c r="K46" s="134">
        <v>0</v>
      </c>
      <c r="L46" s="134">
        <v>0</v>
      </c>
      <c r="M46" s="134">
        <v>0</v>
      </c>
      <c r="N46" s="134">
        <v>0</v>
      </c>
      <c r="O46" s="135">
        <v>0</v>
      </c>
      <c r="P46" s="134">
        <v>0</v>
      </c>
      <c r="Q46" s="134">
        <v>0</v>
      </c>
      <c r="R46" s="134">
        <v>0</v>
      </c>
      <c r="S46" s="134">
        <v>0</v>
      </c>
      <c r="T46" s="134">
        <v>0</v>
      </c>
      <c r="U46" s="134">
        <v>0</v>
      </c>
      <c r="V46" s="134">
        <v>0</v>
      </c>
      <c r="W46" s="134">
        <v>0</v>
      </c>
      <c r="X46" s="134">
        <v>0</v>
      </c>
      <c r="Y46" s="134">
        <v>0</v>
      </c>
      <c r="Z46" s="135">
        <v>0</v>
      </c>
      <c r="AA46" s="135">
        <v>0</v>
      </c>
      <c r="AB46" s="134">
        <v>0</v>
      </c>
      <c r="AC46" s="134">
        <v>0</v>
      </c>
      <c r="AD46" s="135">
        <v>0</v>
      </c>
      <c r="AE46" s="134">
        <v>0</v>
      </c>
      <c r="AF46" s="134">
        <v>0</v>
      </c>
      <c r="AG46" s="134">
        <v>0</v>
      </c>
      <c r="AH46" s="134">
        <v>0</v>
      </c>
      <c r="AI46" s="134">
        <v>0</v>
      </c>
      <c r="AJ46" s="134">
        <v>0</v>
      </c>
      <c r="AK46" s="134">
        <v>0</v>
      </c>
      <c r="AL46" s="134">
        <v>0</v>
      </c>
      <c r="AM46" s="134">
        <v>0</v>
      </c>
      <c r="AN46" s="134">
        <v>0</v>
      </c>
      <c r="AO46" s="134">
        <v>0</v>
      </c>
      <c r="AP46" s="134">
        <v>0</v>
      </c>
      <c r="AQ46" s="134">
        <v>0</v>
      </c>
    </row>
    <row r="47" spans="1:43" ht="36" customHeight="1">
      <c r="A47" s="278" t="s">
        <v>2011</v>
      </c>
      <c r="B47" s="98" t="s">
        <v>2021</v>
      </c>
      <c r="C47" s="78" t="s">
        <v>2012</v>
      </c>
      <c r="D47" s="134">
        <v>0</v>
      </c>
      <c r="E47" s="134">
        <v>0</v>
      </c>
      <c r="F47" s="134">
        <v>0</v>
      </c>
      <c r="G47" s="134">
        <v>0</v>
      </c>
      <c r="H47" s="134">
        <v>0</v>
      </c>
      <c r="I47" s="134">
        <v>0</v>
      </c>
      <c r="J47" s="134">
        <v>0</v>
      </c>
      <c r="K47" s="134">
        <v>0</v>
      </c>
      <c r="L47" s="134">
        <v>0</v>
      </c>
      <c r="M47" s="134">
        <v>0</v>
      </c>
      <c r="N47" s="134">
        <v>0</v>
      </c>
      <c r="O47" s="135">
        <v>0</v>
      </c>
      <c r="P47" s="134">
        <v>0</v>
      </c>
      <c r="Q47" s="134">
        <v>0</v>
      </c>
      <c r="R47" s="134">
        <v>0</v>
      </c>
      <c r="S47" s="134">
        <v>0</v>
      </c>
      <c r="T47" s="134">
        <v>0</v>
      </c>
      <c r="U47" s="134">
        <v>0</v>
      </c>
      <c r="V47" s="134">
        <v>0</v>
      </c>
      <c r="W47" s="134">
        <v>0</v>
      </c>
      <c r="X47" s="134">
        <v>0</v>
      </c>
      <c r="Y47" s="134">
        <v>0</v>
      </c>
      <c r="Z47" s="135">
        <v>0</v>
      </c>
      <c r="AA47" s="135">
        <v>0</v>
      </c>
      <c r="AB47" s="134">
        <v>0</v>
      </c>
      <c r="AC47" s="134">
        <v>0</v>
      </c>
      <c r="AD47" s="135">
        <v>0</v>
      </c>
      <c r="AE47" s="134">
        <v>0</v>
      </c>
      <c r="AF47" s="134">
        <v>0</v>
      </c>
      <c r="AG47" s="134">
        <v>0</v>
      </c>
      <c r="AH47" s="134">
        <v>0</v>
      </c>
      <c r="AI47" s="134">
        <v>0</v>
      </c>
      <c r="AJ47" s="134">
        <v>0</v>
      </c>
      <c r="AK47" s="134">
        <v>0</v>
      </c>
      <c r="AL47" s="134">
        <v>0</v>
      </c>
      <c r="AM47" s="134">
        <v>0</v>
      </c>
      <c r="AN47" s="134">
        <v>0</v>
      </c>
      <c r="AO47" s="134">
        <v>0</v>
      </c>
      <c r="AP47" s="134">
        <v>0</v>
      </c>
      <c r="AQ47" s="134">
        <v>0</v>
      </c>
    </row>
    <row r="48" spans="1:43" ht="39.75" customHeight="1">
      <c r="A48" s="278"/>
      <c r="B48" s="98" t="s">
        <v>2022</v>
      </c>
      <c r="C48" s="78" t="s">
        <v>2013</v>
      </c>
      <c r="D48" s="134">
        <v>0</v>
      </c>
      <c r="E48" s="134">
        <v>0</v>
      </c>
      <c r="F48" s="134">
        <v>0</v>
      </c>
      <c r="G48" s="134">
        <v>0</v>
      </c>
      <c r="H48" s="134">
        <v>0</v>
      </c>
      <c r="I48" s="134">
        <v>0</v>
      </c>
      <c r="J48" s="134">
        <v>0</v>
      </c>
      <c r="K48" s="134">
        <v>0</v>
      </c>
      <c r="L48" s="134">
        <v>0</v>
      </c>
      <c r="M48" s="134">
        <v>0</v>
      </c>
      <c r="N48" s="134">
        <v>0</v>
      </c>
      <c r="O48" s="135">
        <v>0</v>
      </c>
      <c r="P48" s="134">
        <v>0</v>
      </c>
      <c r="Q48" s="134">
        <v>0</v>
      </c>
      <c r="R48" s="134">
        <v>0</v>
      </c>
      <c r="S48" s="134">
        <v>0</v>
      </c>
      <c r="T48" s="134">
        <v>0</v>
      </c>
      <c r="U48" s="134">
        <v>0</v>
      </c>
      <c r="V48" s="134">
        <v>0</v>
      </c>
      <c r="W48" s="134">
        <v>0</v>
      </c>
      <c r="X48" s="134">
        <v>0</v>
      </c>
      <c r="Y48" s="134">
        <v>0</v>
      </c>
      <c r="Z48" s="135">
        <v>0</v>
      </c>
      <c r="AA48" s="135">
        <v>0</v>
      </c>
      <c r="AB48" s="134">
        <v>0</v>
      </c>
      <c r="AC48" s="134">
        <v>0</v>
      </c>
      <c r="AD48" s="135">
        <v>0</v>
      </c>
      <c r="AE48" s="134">
        <v>0</v>
      </c>
      <c r="AF48" s="134">
        <v>0</v>
      </c>
      <c r="AG48" s="134">
        <v>0</v>
      </c>
      <c r="AH48" s="134">
        <v>0</v>
      </c>
      <c r="AI48" s="134">
        <v>0</v>
      </c>
      <c r="AJ48" s="134">
        <v>0</v>
      </c>
      <c r="AK48" s="134">
        <v>0</v>
      </c>
      <c r="AL48" s="134">
        <v>0</v>
      </c>
      <c r="AM48" s="134">
        <v>0</v>
      </c>
      <c r="AN48" s="134">
        <v>0</v>
      </c>
      <c r="AO48" s="134">
        <v>0</v>
      </c>
      <c r="AP48" s="134">
        <v>0</v>
      </c>
      <c r="AQ48" s="134">
        <v>0</v>
      </c>
    </row>
    <row r="49" spans="1:43" ht="60" customHeight="1">
      <c r="A49" s="278"/>
      <c r="B49" s="99" t="s">
        <v>2019</v>
      </c>
      <c r="C49" s="78" t="s">
        <v>2014</v>
      </c>
      <c r="D49" s="134">
        <v>0</v>
      </c>
      <c r="E49" s="134">
        <v>0</v>
      </c>
      <c r="F49" s="134">
        <v>0</v>
      </c>
      <c r="G49" s="134">
        <v>0</v>
      </c>
      <c r="H49" s="134">
        <v>0</v>
      </c>
      <c r="I49" s="134">
        <v>0</v>
      </c>
      <c r="J49" s="134">
        <v>0</v>
      </c>
      <c r="K49" s="134">
        <v>0</v>
      </c>
      <c r="L49" s="134">
        <v>0</v>
      </c>
      <c r="M49" s="134">
        <v>0</v>
      </c>
      <c r="N49" s="134">
        <v>0</v>
      </c>
      <c r="O49" s="135">
        <v>0</v>
      </c>
      <c r="P49" s="134">
        <v>0</v>
      </c>
      <c r="Q49" s="134">
        <v>0</v>
      </c>
      <c r="R49" s="134">
        <v>0</v>
      </c>
      <c r="S49" s="134">
        <v>0</v>
      </c>
      <c r="T49" s="134">
        <v>0</v>
      </c>
      <c r="U49" s="134">
        <v>0</v>
      </c>
      <c r="V49" s="134">
        <v>0</v>
      </c>
      <c r="W49" s="134">
        <v>0</v>
      </c>
      <c r="X49" s="134">
        <v>0</v>
      </c>
      <c r="Y49" s="134">
        <v>0</v>
      </c>
      <c r="Z49" s="135">
        <v>0</v>
      </c>
      <c r="AA49" s="135">
        <v>0</v>
      </c>
      <c r="AB49" s="134">
        <v>0</v>
      </c>
      <c r="AC49" s="134">
        <v>0</v>
      </c>
      <c r="AD49" s="135">
        <v>0</v>
      </c>
      <c r="AE49" s="134">
        <v>0</v>
      </c>
      <c r="AF49" s="134">
        <v>0</v>
      </c>
      <c r="AG49" s="134">
        <v>0</v>
      </c>
      <c r="AH49" s="134">
        <v>0</v>
      </c>
      <c r="AI49" s="134">
        <v>0</v>
      </c>
      <c r="AJ49" s="134">
        <v>0</v>
      </c>
      <c r="AK49" s="134">
        <v>0</v>
      </c>
      <c r="AL49" s="134">
        <v>0</v>
      </c>
      <c r="AM49" s="134">
        <v>0</v>
      </c>
      <c r="AN49" s="134">
        <v>0</v>
      </c>
      <c r="AO49" s="134">
        <v>0</v>
      </c>
      <c r="AP49" s="134">
        <v>0</v>
      </c>
      <c r="AQ49" s="134">
        <v>0</v>
      </c>
    </row>
    <row r="50" spans="1:43" ht="43.5" customHeight="1">
      <c r="A50" s="278"/>
      <c r="B50" s="99" t="s">
        <v>2018</v>
      </c>
      <c r="C50" s="78" t="s">
        <v>1864</v>
      </c>
      <c r="D50" s="134">
        <v>0</v>
      </c>
      <c r="E50" s="134">
        <v>0</v>
      </c>
      <c r="F50" s="134">
        <v>0</v>
      </c>
      <c r="G50" s="134">
        <v>0</v>
      </c>
      <c r="H50" s="134">
        <v>0</v>
      </c>
      <c r="I50" s="134">
        <v>0</v>
      </c>
      <c r="J50" s="134">
        <v>0</v>
      </c>
      <c r="K50" s="134">
        <v>0</v>
      </c>
      <c r="L50" s="134">
        <v>0</v>
      </c>
      <c r="M50" s="134">
        <v>0</v>
      </c>
      <c r="N50" s="134">
        <v>0</v>
      </c>
      <c r="O50" s="135">
        <v>0</v>
      </c>
      <c r="P50" s="134">
        <v>0</v>
      </c>
      <c r="Q50" s="134">
        <v>0</v>
      </c>
      <c r="R50" s="134">
        <v>0</v>
      </c>
      <c r="S50" s="134">
        <v>0</v>
      </c>
      <c r="T50" s="134">
        <v>0</v>
      </c>
      <c r="U50" s="134">
        <v>0</v>
      </c>
      <c r="V50" s="134">
        <v>0</v>
      </c>
      <c r="W50" s="134">
        <v>0</v>
      </c>
      <c r="X50" s="134">
        <v>0</v>
      </c>
      <c r="Y50" s="134">
        <v>0</v>
      </c>
      <c r="Z50" s="135">
        <v>0</v>
      </c>
      <c r="AA50" s="135">
        <v>0</v>
      </c>
      <c r="AB50" s="134">
        <v>0</v>
      </c>
      <c r="AC50" s="134">
        <v>0</v>
      </c>
      <c r="AD50" s="135">
        <v>0</v>
      </c>
      <c r="AE50" s="134">
        <v>0</v>
      </c>
      <c r="AF50" s="134">
        <v>0</v>
      </c>
      <c r="AG50" s="134">
        <v>0</v>
      </c>
      <c r="AH50" s="134">
        <v>0</v>
      </c>
      <c r="AI50" s="134">
        <v>0</v>
      </c>
      <c r="AJ50" s="134">
        <v>0</v>
      </c>
      <c r="AK50" s="134">
        <v>0</v>
      </c>
      <c r="AL50" s="134">
        <v>0</v>
      </c>
      <c r="AM50" s="134">
        <v>0</v>
      </c>
      <c r="AN50" s="134">
        <v>0</v>
      </c>
      <c r="AO50" s="134">
        <v>0</v>
      </c>
      <c r="AP50" s="134">
        <v>0</v>
      </c>
      <c r="AQ50" s="134">
        <v>0</v>
      </c>
    </row>
    <row r="51" spans="1:43" ht="72.75" customHeight="1">
      <c r="A51" s="278"/>
      <c r="B51" s="99" t="s">
        <v>2017</v>
      </c>
      <c r="C51" s="78" t="s">
        <v>2252</v>
      </c>
      <c r="D51" s="134">
        <v>0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5">
        <v>0</v>
      </c>
      <c r="P51" s="134">
        <v>0</v>
      </c>
      <c r="Q51" s="134">
        <v>0</v>
      </c>
      <c r="R51" s="134">
        <v>0</v>
      </c>
      <c r="S51" s="134">
        <v>0</v>
      </c>
      <c r="T51" s="134">
        <v>0</v>
      </c>
      <c r="U51" s="134">
        <v>0</v>
      </c>
      <c r="V51" s="134">
        <v>0</v>
      </c>
      <c r="W51" s="134">
        <v>0</v>
      </c>
      <c r="X51" s="134">
        <v>0</v>
      </c>
      <c r="Y51" s="134">
        <v>0</v>
      </c>
      <c r="Z51" s="135">
        <v>0</v>
      </c>
      <c r="AA51" s="135">
        <v>0</v>
      </c>
      <c r="AB51" s="134">
        <v>0</v>
      </c>
      <c r="AC51" s="134">
        <v>0</v>
      </c>
      <c r="AD51" s="135">
        <v>0</v>
      </c>
      <c r="AE51" s="134">
        <v>0</v>
      </c>
      <c r="AF51" s="134">
        <v>0</v>
      </c>
      <c r="AG51" s="134">
        <v>0</v>
      </c>
      <c r="AH51" s="134">
        <v>0</v>
      </c>
      <c r="AI51" s="134">
        <v>0</v>
      </c>
      <c r="AJ51" s="134">
        <v>0</v>
      </c>
      <c r="AK51" s="134">
        <v>0</v>
      </c>
      <c r="AL51" s="134">
        <v>0</v>
      </c>
      <c r="AM51" s="134">
        <v>0</v>
      </c>
      <c r="AN51" s="134">
        <v>0</v>
      </c>
      <c r="AO51" s="134">
        <v>0</v>
      </c>
      <c r="AP51" s="134">
        <v>0</v>
      </c>
      <c r="AQ51" s="134">
        <v>0</v>
      </c>
    </row>
    <row r="52" spans="1:21" ht="18.75">
      <c r="A52" s="273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</row>
    <row r="53" spans="1:21" ht="18.75">
      <c r="A53" s="273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</row>
    <row r="54" spans="1:21" ht="18.75">
      <c r="A54" s="273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</row>
    <row r="55" spans="1:21" ht="15.75">
      <c r="A55" s="275"/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</row>
    <row r="56" spans="1:25" ht="18.75">
      <c r="A56" s="100"/>
      <c r="B56" s="100"/>
      <c r="C56" s="101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</row>
  </sheetData>
  <sheetProtection/>
  <mergeCells count="45">
    <mergeCell ref="AK11:AK12"/>
    <mergeCell ref="AJ11:AJ12"/>
    <mergeCell ref="AL11:AL12"/>
    <mergeCell ref="Y11:Y12"/>
    <mergeCell ref="AF11:AF12"/>
    <mergeCell ref="AH11:AH12"/>
    <mergeCell ref="AQ10:AQ12"/>
    <mergeCell ref="AA11:AA12"/>
    <mergeCell ref="P11:P12"/>
    <mergeCell ref="Z11:Z12"/>
    <mergeCell ref="AC11:AC12"/>
    <mergeCell ref="AN10:AO11"/>
    <mergeCell ref="AI11:AI12"/>
    <mergeCell ref="O10:AM10"/>
    <mergeCell ref="AP10:AP12"/>
    <mergeCell ref="AM11:AM12"/>
    <mergeCell ref="A55:U55"/>
    <mergeCell ref="D10:D12"/>
    <mergeCell ref="E10:N10"/>
    <mergeCell ref="A13:B13"/>
    <mergeCell ref="A10:B12"/>
    <mergeCell ref="A54:U54"/>
    <mergeCell ref="A53:U53"/>
    <mergeCell ref="A47:A51"/>
    <mergeCell ref="A15:A46"/>
    <mergeCell ref="J11:J12"/>
    <mergeCell ref="AG11:AG12"/>
    <mergeCell ref="H11:H12"/>
    <mergeCell ref="I11:I12"/>
    <mergeCell ref="AE11:AE12"/>
    <mergeCell ref="AD11:AD12"/>
    <mergeCell ref="O11:O12"/>
    <mergeCell ref="N11:N12"/>
    <mergeCell ref="M11:M12"/>
    <mergeCell ref="K11:K12"/>
    <mergeCell ref="L11:L12"/>
    <mergeCell ref="A1:Z1"/>
    <mergeCell ref="AB11:AB12"/>
    <mergeCell ref="A52:U52"/>
    <mergeCell ref="Q11:X11"/>
    <mergeCell ref="C10:C12"/>
    <mergeCell ref="A14:B14"/>
    <mergeCell ref="E11:E12"/>
    <mergeCell ref="F11:F12"/>
    <mergeCell ref="G11:G12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26"/>
  </sheetPr>
  <dimension ref="A1:BO33"/>
  <sheetViews>
    <sheetView showGridLines="0" view="pageBreakPreview" zoomScale="25" zoomScaleNormal="40" zoomScaleSheetLayoutView="25" zoomScalePageLayoutView="0" workbookViewId="0" topLeftCell="A1">
      <selection activeCell="AB24" sqref="AB24:AF24"/>
    </sheetView>
  </sheetViews>
  <sheetFormatPr defaultColWidth="9.140625" defaultRowHeight="12.75"/>
  <cols>
    <col min="1" max="1" width="9.00390625" style="58" customWidth="1"/>
    <col min="2" max="2" width="76.140625" style="58" customWidth="1"/>
    <col min="3" max="3" width="15.421875" style="67" customWidth="1"/>
    <col min="4" max="4" width="14.57421875" style="58" customWidth="1"/>
    <col min="5" max="5" width="11.57421875" style="58" customWidth="1"/>
    <col min="6" max="6" width="11.00390625" style="58" customWidth="1"/>
    <col min="7" max="7" width="10.421875" style="58" customWidth="1"/>
    <col min="8" max="8" width="10.57421875" style="58" customWidth="1"/>
    <col min="9" max="9" width="14.421875" style="58" customWidth="1"/>
    <col min="10" max="10" width="9.140625" style="58" customWidth="1"/>
    <col min="11" max="11" width="8.57421875" style="58" customWidth="1"/>
    <col min="12" max="12" width="13.57421875" style="58" customWidth="1"/>
    <col min="13" max="13" width="9.421875" style="58" customWidth="1"/>
    <col min="14" max="14" width="11.57421875" style="58" customWidth="1"/>
    <col min="15" max="15" width="6.57421875" style="58" customWidth="1"/>
    <col min="16" max="16" width="12.57421875" style="58" customWidth="1"/>
    <col min="17" max="18" width="11.00390625" style="58" customWidth="1"/>
    <col min="19" max="19" width="13.421875" style="58" customWidth="1"/>
    <col min="20" max="20" width="12.140625" style="58" customWidth="1"/>
    <col min="21" max="21" width="13.140625" style="58" customWidth="1"/>
    <col min="22" max="22" width="12.8515625" style="58" customWidth="1"/>
    <col min="23" max="23" width="11.00390625" style="58" customWidth="1"/>
    <col min="24" max="24" width="8.57421875" style="58" customWidth="1"/>
    <col min="25" max="25" width="12.140625" style="58" customWidth="1"/>
    <col min="26" max="26" width="13.00390625" style="58" customWidth="1"/>
    <col min="27" max="27" width="9.140625" style="58" customWidth="1"/>
    <col min="28" max="28" width="12.00390625" style="58" customWidth="1"/>
    <col min="29" max="29" width="8.00390625" style="58" customWidth="1"/>
    <col min="30" max="30" width="8.421875" style="58" customWidth="1"/>
    <col min="31" max="31" width="9.140625" style="58" customWidth="1"/>
    <col min="32" max="32" width="8.421875" style="58" customWidth="1"/>
    <col min="33" max="34" width="10.421875" style="58" customWidth="1"/>
    <col min="35" max="35" width="24.57421875" style="58" customWidth="1"/>
    <col min="36" max="36" width="9.140625" style="58" customWidth="1"/>
    <col min="37" max="37" width="11.57421875" style="58" customWidth="1"/>
    <col min="38" max="38" width="19.140625" style="58" customWidth="1"/>
    <col min="39" max="39" width="27.421875" style="58" customWidth="1"/>
    <col min="40" max="40" width="13.421875" style="58" customWidth="1"/>
    <col min="41" max="41" width="14.421875" style="58" customWidth="1"/>
    <col min="42" max="42" width="11.421875" style="58" customWidth="1"/>
    <col min="43" max="43" width="13.57421875" style="58" customWidth="1"/>
    <col min="44" max="44" width="20.57421875" style="58" customWidth="1"/>
    <col min="45" max="45" width="26.421875" style="58" customWidth="1"/>
    <col min="46" max="16384" width="9.140625" style="58" customWidth="1"/>
  </cols>
  <sheetData>
    <row r="1" spans="26:29" ht="12.75" customHeight="1">
      <c r="Z1" s="106"/>
      <c r="AA1" s="106"/>
      <c r="AC1" s="106"/>
    </row>
    <row r="2" ht="3.75" customHeight="1"/>
    <row r="3" spans="1:45" ht="112.5" customHeight="1">
      <c r="A3" s="286" t="s">
        <v>2139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71"/>
      <c r="AH3" s="272"/>
      <c r="AI3" s="272"/>
      <c r="AJ3" s="272"/>
      <c r="AK3" s="272"/>
      <c r="AL3" s="272"/>
      <c r="AM3" s="271" t="s">
        <v>2163</v>
      </c>
      <c r="AN3" s="272"/>
      <c r="AO3" s="272"/>
      <c r="AP3" s="272"/>
      <c r="AQ3" s="272"/>
      <c r="AS3" s="68"/>
    </row>
    <row r="4" ht="36.75" customHeight="1">
      <c r="AS4" s="68"/>
    </row>
    <row r="5" spans="3:45" ht="12.75" hidden="1">
      <c r="C5" s="58"/>
      <c r="AS5" s="68"/>
    </row>
    <row r="6" spans="3:45" ht="12.75" hidden="1">
      <c r="C6" s="68"/>
      <c r="E6" s="70"/>
      <c r="AC6" s="68"/>
      <c r="AD6" s="68"/>
      <c r="AE6" s="68"/>
      <c r="AF6" s="68"/>
      <c r="AS6" s="68"/>
    </row>
    <row r="7" spans="2:45" ht="15.75" hidden="1">
      <c r="B7" s="71" t="s">
        <v>1871</v>
      </c>
      <c r="C7" s="58"/>
      <c r="D7" s="72" t="s">
        <v>1872</v>
      </c>
      <c r="H7" s="72" t="s">
        <v>1873</v>
      </c>
      <c r="L7" s="107" t="s">
        <v>1874</v>
      </c>
      <c r="P7" s="71" t="s">
        <v>1875</v>
      </c>
      <c r="AS7" s="68"/>
    </row>
    <row r="8" ht="18.75">
      <c r="AS8" s="68"/>
    </row>
    <row r="9" spans="1:45" ht="24" customHeight="1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AR9" s="68"/>
      <c r="AS9" s="68"/>
    </row>
    <row r="10" spans="1:45" s="67" customFormat="1" ht="91.5" customHeight="1">
      <c r="A10" s="287" t="s">
        <v>1906</v>
      </c>
      <c r="B10" s="287"/>
      <c r="C10" s="292" t="s">
        <v>1989</v>
      </c>
      <c r="D10" s="282" t="s">
        <v>2162</v>
      </c>
      <c r="E10" s="277" t="s">
        <v>1907</v>
      </c>
      <c r="F10" s="277"/>
      <c r="G10" s="277"/>
      <c r="H10" s="277"/>
      <c r="I10" s="277"/>
      <c r="J10" s="277"/>
      <c r="K10" s="277"/>
      <c r="L10" s="277"/>
      <c r="M10" s="277"/>
      <c r="N10" s="277"/>
      <c r="O10" s="277" t="s">
        <v>1977</v>
      </c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98" t="s">
        <v>1991</v>
      </c>
      <c r="AQ10" s="298"/>
      <c r="AR10" s="299" t="s">
        <v>2138</v>
      </c>
      <c r="AS10" s="299" t="s">
        <v>2137</v>
      </c>
    </row>
    <row r="11" spans="1:45" s="67" customFormat="1" ht="80.25" customHeight="1">
      <c r="A11" s="287"/>
      <c r="B11" s="287"/>
      <c r="C11" s="292"/>
      <c r="D11" s="282"/>
      <c r="E11" s="282" t="s">
        <v>1908</v>
      </c>
      <c r="F11" s="282" t="s">
        <v>1909</v>
      </c>
      <c r="G11" s="282" t="s">
        <v>1960</v>
      </c>
      <c r="H11" s="282" t="s">
        <v>1965</v>
      </c>
      <c r="I11" s="288" t="s">
        <v>1961</v>
      </c>
      <c r="J11" s="282" t="s">
        <v>1910</v>
      </c>
      <c r="K11" s="282" t="s">
        <v>1911</v>
      </c>
      <c r="L11" s="301" t="s">
        <v>1978</v>
      </c>
      <c r="M11" s="282" t="s">
        <v>1912</v>
      </c>
      <c r="N11" s="282" t="s">
        <v>1913</v>
      </c>
      <c r="O11" s="283" t="s">
        <v>1962</v>
      </c>
      <c r="P11" s="282" t="s">
        <v>1979</v>
      </c>
      <c r="Q11" s="292" t="s">
        <v>1963</v>
      </c>
      <c r="R11" s="292"/>
      <c r="S11" s="292"/>
      <c r="T11" s="292"/>
      <c r="U11" s="292"/>
      <c r="V11" s="292"/>
      <c r="W11" s="292"/>
      <c r="X11" s="292"/>
      <c r="Y11" s="292"/>
      <c r="Z11" s="292"/>
      <c r="AA11" s="282" t="s">
        <v>1914</v>
      </c>
      <c r="AB11" s="282" t="s">
        <v>1940</v>
      </c>
      <c r="AC11" s="282" t="s">
        <v>1915</v>
      </c>
      <c r="AD11" s="282" t="s">
        <v>2016</v>
      </c>
      <c r="AE11" s="282" t="s">
        <v>1942</v>
      </c>
      <c r="AF11" s="282" t="s">
        <v>1939</v>
      </c>
      <c r="AG11" s="282" t="s">
        <v>1917</v>
      </c>
      <c r="AH11" s="282" t="s">
        <v>1918</v>
      </c>
      <c r="AI11" s="282" t="s">
        <v>1941</v>
      </c>
      <c r="AJ11" s="282" t="s">
        <v>1916</v>
      </c>
      <c r="AK11" s="282" t="s">
        <v>1919</v>
      </c>
      <c r="AL11" s="282" t="s">
        <v>1945</v>
      </c>
      <c r="AM11" s="265" t="s">
        <v>1943</v>
      </c>
      <c r="AN11" s="282" t="s">
        <v>1920</v>
      </c>
      <c r="AO11" s="282" t="s">
        <v>1990</v>
      </c>
      <c r="AP11" s="298"/>
      <c r="AQ11" s="298"/>
      <c r="AR11" s="299"/>
      <c r="AS11" s="299"/>
    </row>
    <row r="12" spans="1:45" s="67" customFormat="1" ht="409.5" customHeight="1">
      <c r="A12" s="287"/>
      <c r="B12" s="287"/>
      <c r="C12" s="292"/>
      <c r="D12" s="282"/>
      <c r="E12" s="282"/>
      <c r="F12" s="282"/>
      <c r="G12" s="282"/>
      <c r="H12" s="282"/>
      <c r="I12" s="288"/>
      <c r="J12" s="282"/>
      <c r="K12" s="282"/>
      <c r="L12" s="301"/>
      <c r="M12" s="282"/>
      <c r="N12" s="282"/>
      <c r="O12" s="284"/>
      <c r="P12" s="282"/>
      <c r="Q12" s="108" t="s">
        <v>1964</v>
      </c>
      <c r="R12" s="108" t="s">
        <v>1902</v>
      </c>
      <c r="S12" s="108" t="s">
        <v>1901</v>
      </c>
      <c r="T12" s="108" t="s">
        <v>1971</v>
      </c>
      <c r="U12" s="108" t="s">
        <v>1972</v>
      </c>
      <c r="V12" s="108" t="s">
        <v>1976</v>
      </c>
      <c r="W12" s="108" t="s">
        <v>1973</v>
      </c>
      <c r="X12" s="108" t="s">
        <v>1974</v>
      </c>
      <c r="Y12" s="108" t="s">
        <v>1975</v>
      </c>
      <c r="Z12" s="108" t="s">
        <v>1992</v>
      </c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65"/>
      <c r="AN12" s="282"/>
      <c r="AO12" s="282"/>
      <c r="AP12" s="109" t="s">
        <v>1867</v>
      </c>
      <c r="AQ12" s="110" t="s">
        <v>1857</v>
      </c>
      <c r="AR12" s="299"/>
      <c r="AS12" s="299"/>
    </row>
    <row r="13" spans="1:45" ht="46.5" customHeight="1">
      <c r="A13" s="269" t="s">
        <v>1921</v>
      </c>
      <c r="B13" s="269"/>
      <c r="C13" s="105" t="s">
        <v>1922</v>
      </c>
      <c r="D13" s="102">
        <v>1</v>
      </c>
      <c r="E13" s="102">
        <v>2</v>
      </c>
      <c r="F13" s="102">
        <v>3</v>
      </c>
      <c r="G13" s="102">
        <v>4</v>
      </c>
      <c r="H13" s="102">
        <v>5</v>
      </c>
      <c r="I13" s="102">
        <v>6</v>
      </c>
      <c r="J13" s="102">
        <v>7</v>
      </c>
      <c r="K13" s="102">
        <v>8</v>
      </c>
      <c r="L13" s="102">
        <v>9</v>
      </c>
      <c r="M13" s="102">
        <v>10</v>
      </c>
      <c r="N13" s="102">
        <v>11</v>
      </c>
      <c r="O13" s="102">
        <v>12</v>
      </c>
      <c r="P13" s="102">
        <v>13</v>
      </c>
      <c r="Q13" s="102">
        <v>14</v>
      </c>
      <c r="R13" s="102">
        <v>15</v>
      </c>
      <c r="S13" s="102">
        <v>16</v>
      </c>
      <c r="T13" s="102">
        <v>17</v>
      </c>
      <c r="U13" s="102">
        <v>18</v>
      </c>
      <c r="V13" s="102">
        <v>19</v>
      </c>
      <c r="W13" s="102">
        <v>20</v>
      </c>
      <c r="X13" s="102">
        <v>21</v>
      </c>
      <c r="Y13" s="102">
        <v>22</v>
      </c>
      <c r="Z13" s="102">
        <v>23</v>
      </c>
      <c r="AA13" s="102">
        <v>24</v>
      </c>
      <c r="AB13" s="102">
        <v>25</v>
      </c>
      <c r="AC13" s="102">
        <v>26</v>
      </c>
      <c r="AD13" s="102">
        <v>27</v>
      </c>
      <c r="AE13" s="102">
        <v>28</v>
      </c>
      <c r="AF13" s="102">
        <v>29</v>
      </c>
      <c r="AG13" s="102">
        <v>30</v>
      </c>
      <c r="AH13" s="102">
        <v>31</v>
      </c>
      <c r="AI13" s="102">
        <v>32</v>
      </c>
      <c r="AJ13" s="102">
        <v>33</v>
      </c>
      <c r="AK13" s="102">
        <v>34</v>
      </c>
      <c r="AL13" s="102">
        <v>35</v>
      </c>
      <c r="AM13" s="102">
        <v>36</v>
      </c>
      <c r="AN13" s="102">
        <v>37</v>
      </c>
      <c r="AO13" s="102">
        <v>38</v>
      </c>
      <c r="AP13" s="102">
        <v>39</v>
      </c>
      <c r="AQ13" s="102">
        <v>40</v>
      </c>
      <c r="AR13" s="102">
        <v>41</v>
      </c>
      <c r="AS13" s="103">
        <v>42</v>
      </c>
    </row>
    <row r="14" spans="1:45" ht="146.25" customHeight="1">
      <c r="A14" s="285" t="s">
        <v>2136</v>
      </c>
      <c r="B14" s="285"/>
      <c r="C14" s="105" t="s">
        <v>1923</v>
      </c>
      <c r="D14" s="134">
        <v>9</v>
      </c>
      <c r="E14" s="134">
        <v>0</v>
      </c>
      <c r="F14" s="134">
        <v>1</v>
      </c>
      <c r="G14" s="134">
        <v>5</v>
      </c>
      <c r="H14" s="134">
        <v>0</v>
      </c>
      <c r="I14" s="134">
        <v>3</v>
      </c>
      <c r="J14" s="134">
        <v>0</v>
      </c>
      <c r="K14" s="134">
        <v>8</v>
      </c>
      <c r="L14" s="134">
        <v>0</v>
      </c>
      <c r="M14" s="134">
        <v>0</v>
      </c>
      <c r="N14" s="134">
        <v>1</v>
      </c>
      <c r="O14" s="134">
        <v>0</v>
      </c>
      <c r="P14" s="134">
        <v>8</v>
      </c>
      <c r="Q14" s="134">
        <v>0</v>
      </c>
      <c r="R14" s="134">
        <v>0</v>
      </c>
      <c r="S14" s="134">
        <v>0</v>
      </c>
      <c r="T14" s="134">
        <v>0</v>
      </c>
      <c r="U14" s="134">
        <v>0</v>
      </c>
      <c r="V14" s="134">
        <v>0</v>
      </c>
      <c r="W14" s="134">
        <v>5</v>
      </c>
      <c r="X14" s="134">
        <v>3</v>
      </c>
      <c r="Y14" s="134">
        <v>0</v>
      </c>
      <c r="Z14" s="134">
        <v>0</v>
      </c>
      <c r="AA14" s="134">
        <v>0</v>
      </c>
      <c r="AB14" s="135">
        <v>0</v>
      </c>
      <c r="AC14" s="135">
        <v>0</v>
      </c>
      <c r="AD14" s="134">
        <v>0</v>
      </c>
      <c r="AE14" s="134">
        <v>0</v>
      </c>
      <c r="AF14" s="135">
        <v>0</v>
      </c>
      <c r="AG14" s="134">
        <v>0</v>
      </c>
      <c r="AH14" s="134">
        <v>0</v>
      </c>
      <c r="AI14" s="134">
        <v>0</v>
      </c>
      <c r="AJ14" s="134">
        <v>1</v>
      </c>
      <c r="AK14" s="134">
        <v>0</v>
      </c>
      <c r="AL14" s="134">
        <v>0</v>
      </c>
      <c r="AM14" s="134">
        <v>0</v>
      </c>
      <c r="AN14" s="134">
        <v>0</v>
      </c>
      <c r="AO14" s="134">
        <v>7</v>
      </c>
      <c r="AP14" s="134">
        <v>0</v>
      </c>
      <c r="AQ14" s="134">
        <v>0</v>
      </c>
      <c r="AR14" s="134">
        <v>0</v>
      </c>
      <c r="AS14" s="134">
        <v>0</v>
      </c>
    </row>
    <row r="15" spans="1:45" ht="177" customHeight="1">
      <c r="A15" s="293" t="s">
        <v>1907</v>
      </c>
      <c r="B15" s="111" t="s">
        <v>1968</v>
      </c>
      <c r="C15" s="105" t="s">
        <v>1924</v>
      </c>
      <c r="D15" s="134">
        <v>0</v>
      </c>
      <c r="E15" s="134">
        <v>0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5">
        <v>0</v>
      </c>
      <c r="AC15" s="135">
        <v>0</v>
      </c>
      <c r="AD15" s="134">
        <v>0</v>
      </c>
      <c r="AE15" s="134">
        <v>0</v>
      </c>
      <c r="AF15" s="135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0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</row>
    <row r="16" spans="1:45" ht="174" customHeight="1">
      <c r="A16" s="293"/>
      <c r="B16" s="111" t="s">
        <v>1967</v>
      </c>
      <c r="C16" s="105" t="s">
        <v>1925</v>
      </c>
      <c r="D16" s="134">
        <v>0</v>
      </c>
      <c r="E16" s="134">
        <v>0</v>
      </c>
      <c r="F16" s="134">
        <v>0</v>
      </c>
      <c r="G16" s="134">
        <v>0</v>
      </c>
      <c r="H16" s="134">
        <v>0</v>
      </c>
      <c r="I16" s="134">
        <v>0</v>
      </c>
      <c r="J16" s="134">
        <v>0</v>
      </c>
      <c r="K16" s="134">
        <v>0</v>
      </c>
      <c r="L16" s="134">
        <v>0</v>
      </c>
      <c r="M16" s="134">
        <v>0</v>
      </c>
      <c r="N16" s="134"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0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5">
        <v>0</v>
      </c>
      <c r="AC16" s="135">
        <v>0</v>
      </c>
      <c r="AD16" s="134">
        <v>0</v>
      </c>
      <c r="AE16" s="134">
        <v>0</v>
      </c>
      <c r="AF16" s="135">
        <v>0</v>
      </c>
      <c r="AG16" s="134">
        <v>0</v>
      </c>
      <c r="AH16" s="134">
        <v>0</v>
      </c>
      <c r="AI16" s="134">
        <v>0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v>0</v>
      </c>
    </row>
    <row r="17" spans="1:45" ht="228.75" customHeight="1">
      <c r="A17" s="293"/>
      <c r="B17" s="104" t="s">
        <v>1868</v>
      </c>
      <c r="C17" s="105" t="s">
        <v>1926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34">
        <v>0</v>
      </c>
      <c r="J17" s="134">
        <v>0</v>
      </c>
      <c r="K17" s="134">
        <v>0</v>
      </c>
      <c r="L17" s="134">
        <v>0</v>
      </c>
      <c r="M17" s="134">
        <v>0</v>
      </c>
      <c r="N17" s="134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0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5">
        <v>0</v>
      </c>
      <c r="AC17" s="135">
        <v>0</v>
      </c>
      <c r="AD17" s="134">
        <v>0</v>
      </c>
      <c r="AE17" s="134">
        <v>0</v>
      </c>
      <c r="AF17" s="135">
        <v>0</v>
      </c>
      <c r="AG17" s="134">
        <v>0</v>
      </c>
      <c r="AH17" s="134">
        <v>0</v>
      </c>
      <c r="AI17" s="134">
        <v>0</v>
      </c>
      <c r="AJ17" s="134">
        <v>0</v>
      </c>
      <c r="AK17" s="134">
        <v>0</v>
      </c>
      <c r="AL17" s="134">
        <v>0</v>
      </c>
      <c r="AM17" s="134">
        <v>0</v>
      </c>
      <c r="AN17" s="134">
        <v>0</v>
      </c>
      <c r="AO17" s="134">
        <v>0</v>
      </c>
      <c r="AP17" s="134">
        <v>0</v>
      </c>
      <c r="AQ17" s="134">
        <v>0</v>
      </c>
      <c r="AR17" s="134">
        <v>0</v>
      </c>
      <c r="AS17" s="134">
        <v>0</v>
      </c>
    </row>
    <row r="18" spans="1:45" ht="194.25" customHeight="1">
      <c r="A18" s="293"/>
      <c r="B18" s="104" t="s">
        <v>2135</v>
      </c>
      <c r="C18" s="105" t="s">
        <v>1927</v>
      </c>
      <c r="D18" s="134">
        <v>0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0</v>
      </c>
      <c r="L18" s="134">
        <v>0</v>
      </c>
      <c r="M18" s="134">
        <v>0</v>
      </c>
      <c r="N18" s="134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0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5">
        <v>0</v>
      </c>
      <c r="AC18" s="135">
        <v>0</v>
      </c>
      <c r="AD18" s="134">
        <v>0</v>
      </c>
      <c r="AE18" s="134">
        <v>0</v>
      </c>
      <c r="AF18" s="135">
        <v>0</v>
      </c>
      <c r="AG18" s="134">
        <v>0</v>
      </c>
      <c r="AH18" s="134">
        <v>0</v>
      </c>
      <c r="AI18" s="134">
        <v>0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v>0</v>
      </c>
    </row>
    <row r="19" spans="1:67" s="68" customFormat="1" ht="87" customHeight="1">
      <c r="A19" s="112"/>
      <c r="B19" s="258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</row>
    <row r="20" spans="1:35" s="68" customFormat="1" ht="51" customHeight="1">
      <c r="A20" s="112"/>
      <c r="B20" s="114"/>
      <c r="C20" s="115"/>
      <c r="P20" s="300" t="s">
        <v>1987</v>
      </c>
      <c r="Q20" s="300"/>
      <c r="R20" s="300"/>
      <c r="S20" s="300"/>
      <c r="T20" s="300"/>
      <c r="U20" s="300"/>
      <c r="V20" s="116"/>
      <c r="W20" s="302" t="s">
        <v>104</v>
      </c>
      <c r="X20" s="302"/>
      <c r="Y20" s="302"/>
      <c r="Z20" s="302"/>
      <c r="AA20" s="302"/>
      <c r="AB20" s="302"/>
      <c r="AC20" s="302"/>
      <c r="AD20" s="302"/>
      <c r="AE20" s="302"/>
      <c r="AF20" s="302"/>
      <c r="AG20" s="303"/>
      <c r="AH20" s="303"/>
      <c r="AI20" s="303"/>
    </row>
    <row r="21" spans="1:32" s="68" customFormat="1" ht="36.75" customHeight="1">
      <c r="A21" s="112"/>
      <c r="B21" s="114"/>
      <c r="C21" s="115"/>
      <c r="S21" s="118"/>
      <c r="T21" s="116"/>
      <c r="U21" s="116"/>
      <c r="V21" s="116"/>
      <c r="W21" s="119" t="s">
        <v>1969</v>
      </c>
      <c r="X21" s="120"/>
      <c r="Y21" s="121"/>
      <c r="Z21" s="120"/>
      <c r="AA21" s="120"/>
      <c r="AB21" s="121"/>
      <c r="AC21" s="121"/>
      <c r="AD21" s="121"/>
      <c r="AE21" s="121"/>
      <c r="AF21" s="121"/>
    </row>
    <row r="22" spans="1:35" s="68" customFormat="1" ht="65.25" customHeight="1">
      <c r="A22" s="112"/>
      <c r="B22" s="114"/>
      <c r="C22" s="115"/>
      <c r="P22" s="294" t="s">
        <v>1904</v>
      </c>
      <c r="Q22" s="294"/>
      <c r="R22" s="294"/>
      <c r="S22" s="294"/>
      <c r="T22" s="294"/>
      <c r="U22" s="294"/>
      <c r="V22" s="294"/>
      <c r="W22" s="304" t="s">
        <v>105</v>
      </c>
      <c r="X22" s="304"/>
      <c r="Y22" s="304"/>
      <c r="Z22" s="304"/>
      <c r="AA22" s="304"/>
      <c r="AB22" s="304"/>
      <c r="AC22" s="304"/>
      <c r="AD22" s="304"/>
      <c r="AE22" s="304"/>
      <c r="AF22" s="304"/>
      <c r="AG22" s="305"/>
      <c r="AH22" s="305"/>
      <c r="AI22" s="305"/>
    </row>
    <row r="23" spans="1:32" s="68" customFormat="1" ht="38.25" customHeight="1">
      <c r="A23" s="112"/>
      <c r="B23" s="114"/>
      <c r="C23" s="115"/>
      <c r="P23" s="294"/>
      <c r="Q23" s="294"/>
      <c r="R23" s="294"/>
      <c r="S23" s="294"/>
      <c r="T23" s="294"/>
      <c r="U23" s="294"/>
      <c r="V23" s="294"/>
      <c r="W23" s="119" t="s">
        <v>1969</v>
      </c>
      <c r="X23" s="120"/>
      <c r="Y23" s="121"/>
      <c r="Z23" s="120"/>
      <c r="AA23" s="120"/>
      <c r="AB23" s="121"/>
      <c r="AC23" s="121"/>
      <c r="AD23" s="121"/>
      <c r="AE23" s="121"/>
      <c r="AF23" s="121"/>
    </row>
    <row r="24" spans="1:35" s="68" customFormat="1" ht="37.5" customHeight="1">
      <c r="A24" s="112"/>
      <c r="B24" s="114"/>
      <c r="C24" s="115"/>
      <c r="S24" s="295" t="s">
        <v>1933</v>
      </c>
      <c r="T24" s="295"/>
      <c r="U24" s="118"/>
      <c r="V24" s="122"/>
      <c r="W24" s="297" t="s">
        <v>106</v>
      </c>
      <c r="X24" s="297"/>
      <c r="Y24" s="297"/>
      <c r="Z24" s="297"/>
      <c r="AA24" s="123"/>
      <c r="AB24" s="296" t="s">
        <v>107</v>
      </c>
      <c r="AC24" s="296"/>
      <c r="AD24" s="296"/>
      <c r="AE24" s="296"/>
      <c r="AF24" s="296"/>
      <c r="AG24" s="117"/>
      <c r="AH24" s="117"/>
      <c r="AI24" s="117"/>
    </row>
    <row r="25" spans="14:32" ht="39" customHeight="1">
      <c r="N25" s="68"/>
      <c r="O25" s="124"/>
      <c r="P25" s="125"/>
      <c r="Q25" s="125"/>
      <c r="R25" s="125"/>
      <c r="S25" s="124"/>
      <c r="T25" s="126"/>
      <c r="U25" s="121"/>
      <c r="V25" s="127"/>
      <c r="W25" s="119" t="s">
        <v>1988</v>
      </c>
      <c r="X25" s="121"/>
      <c r="Y25" s="126"/>
      <c r="Z25" s="119"/>
      <c r="AA25" s="120"/>
      <c r="AB25" s="120"/>
      <c r="AC25" s="119" t="s">
        <v>1905</v>
      </c>
      <c r="AD25" s="127"/>
      <c r="AE25" s="121"/>
      <c r="AF25" s="121"/>
    </row>
    <row r="26" spans="14:28" ht="31.5" customHeight="1">
      <c r="N26" s="68"/>
      <c r="O26" s="125"/>
      <c r="P26" s="125"/>
      <c r="Q26" s="125"/>
      <c r="R26" s="125"/>
      <c r="S26" s="128"/>
      <c r="T26" s="129"/>
      <c r="U26" s="129"/>
      <c r="V26" s="128"/>
      <c r="W26" s="129"/>
      <c r="X26" s="129"/>
      <c r="Y26" s="129"/>
      <c r="Z26" s="129"/>
      <c r="AA26" s="68"/>
      <c r="AB26" s="68"/>
    </row>
    <row r="27" spans="1:28" ht="31.5" customHeight="1">
      <c r="A27" s="289"/>
      <c r="B27" s="289"/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N27" s="68"/>
      <c r="O27" s="290"/>
      <c r="P27" s="290"/>
      <c r="Q27" s="290"/>
      <c r="R27" s="130"/>
      <c r="S27" s="131"/>
      <c r="T27" s="129"/>
      <c r="U27" s="129"/>
      <c r="V27" s="129"/>
      <c r="W27" s="129"/>
      <c r="X27" s="129"/>
      <c r="Y27" s="129"/>
      <c r="Z27" s="129"/>
      <c r="AA27" s="68"/>
      <c r="AB27" s="68"/>
    </row>
    <row r="28" spans="14:28" ht="30" customHeight="1">
      <c r="N28" s="68"/>
      <c r="O28" s="290"/>
      <c r="P28" s="290"/>
      <c r="Q28" s="290"/>
      <c r="R28" s="130"/>
      <c r="S28" s="68"/>
      <c r="T28" s="129"/>
      <c r="U28" s="68"/>
      <c r="V28" s="129"/>
      <c r="W28" s="129"/>
      <c r="X28" s="68"/>
      <c r="Y28" s="68"/>
      <c r="Z28" s="68"/>
      <c r="AA28" s="129"/>
      <c r="AB28" s="68"/>
    </row>
    <row r="29" spans="14:28" ht="18.75">
      <c r="N29" s="68"/>
      <c r="O29" s="125"/>
      <c r="P29" s="125"/>
      <c r="Q29" s="125"/>
      <c r="R29" s="125"/>
      <c r="S29" s="129"/>
      <c r="T29" s="68"/>
      <c r="U29" s="131"/>
      <c r="V29" s="132"/>
      <c r="W29" s="132"/>
      <c r="X29" s="132"/>
      <c r="Y29" s="132"/>
      <c r="Z29" s="132"/>
      <c r="AA29" s="68"/>
      <c r="AB29" s="68"/>
    </row>
    <row r="30" spans="14:28" ht="18.75">
      <c r="N30" s="68"/>
      <c r="O30" s="125"/>
      <c r="P30" s="125"/>
      <c r="Q30" s="125"/>
      <c r="R30" s="125"/>
      <c r="S30" s="128"/>
      <c r="T30" s="68"/>
      <c r="U30" s="125"/>
      <c r="V30" s="128"/>
      <c r="W30" s="129"/>
      <c r="X30" s="129"/>
      <c r="Y30" s="129"/>
      <c r="Z30" s="129"/>
      <c r="AA30" s="68"/>
      <c r="AB30" s="68"/>
    </row>
    <row r="31" spans="1:28" ht="102" customHeight="1">
      <c r="A31" s="289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68"/>
      <c r="O31" s="125"/>
      <c r="P31" s="68"/>
      <c r="Q31" s="131"/>
      <c r="R31" s="131"/>
      <c r="S31" s="131"/>
      <c r="T31" s="68"/>
      <c r="U31" s="68"/>
      <c r="V31" s="68"/>
      <c r="W31" s="68"/>
      <c r="X31" s="68"/>
      <c r="Y31" s="68"/>
      <c r="Z31" s="68"/>
      <c r="AA31" s="68"/>
      <c r="AB31" s="68"/>
    </row>
    <row r="32" spans="1:19" ht="96" customHeight="1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N32" s="68"/>
      <c r="O32" s="125"/>
      <c r="P32" s="68"/>
      <c r="Q32" s="128"/>
      <c r="R32" s="128"/>
      <c r="S32" s="129"/>
    </row>
    <row r="33" spans="14:19" ht="18.75">
      <c r="N33" s="68"/>
      <c r="O33" s="68"/>
      <c r="P33" s="68"/>
      <c r="Q33" s="68"/>
      <c r="R33" s="68"/>
      <c r="S33" s="68"/>
    </row>
  </sheetData>
  <sheetProtection/>
  <mergeCells count="54">
    <mergeCell ref="W22:AI22"/>
    <mergeCell ref="P20:U20"/>
    <mergeCell ref="K11:K12"/>
    <mergeCell ref="L11:L12"/>
    <mergeCell ref="W20:AI20"/>
    <mergeCell ref="D10:D12"/>
    <mergeCell ref="AK11:AK12"/>
    <mergeCell ref="AS10:AS12"/>
    <mergeCell ref="AR10:AR12"/>
    <mergeCell ref="AO11:AO12"/>
    <mergeCell ref="E10:N10"/>
    <mergeCell ref="P22:V23"/>
    <mergeCell ref="S24:T24"/>
    <mergeCell ref="AF11:AF12"/>
    <mergeCell ref="AB24:AF24"/>
    <mergeCell ref="W24:Z24"/>
    <mergeCell ref="AD11:AD12"/>
    <mergeCell ref="AE11:AE12"/>
    <mergeCell ref="AC11:AC12"/>
    <mergeCell ref="P11:P12"/>
    <mergeCell ref="B19:AZ19"/>
    <mergeCell ref="Q11:Z11"/>
    <mergeCell ref="A15:A18"/>
    <mergeCell ref="A13:B13"/>
    <mergeCell ref="C10:C12"/>
    <mergeCell ref="AP10:AQ11"/>
    <mergeCell ref="AM11:AM12"/>
    <mergeCell ref="AN11:AN12"/>
    <mergeCell ref="AI11:AI12"/>
    <mergeCell ref="AL11:AL12"/>
    <mergeCell ref="A32:L32"/>
    <mergeCell ref="A27:L27"/>
    <mergeCell ref="A31:M31"/>
    <mergeCell ref="O27:Q28"/>
    <mergeCell ref="AG3:AL3"/>
    <mergeCell ref="AM3:AQ3"/>
    <mergeCell ref="A14:B14"/>
    <mergeCell ref="AG11:AG12"/>
    <mergeCell ref="AH11:AH12"/>
    <mergeCell ref="H11:H12"/>
    <mergeCell ref="A3:AF3"/>
    <mergeCell ref="A10:B12"/>
    <mergeCell ref="M11:M12"/>
    <mergeCell ref="I11:I12"/>
    <mergeCell ref="N11:N12"/>
    <mergeCell ref="O10:AO10"/>
    <mergeCell ref="E11:E12"/>
    <mergeCell ref="F11:F12"/>
    <mergeCell ref="G11:G12"/>
    <mergeCell ref="AB11:AB12"/>
    <mergeCell ref="O11:O12"/>
    <mergeCell ref="AA11:AA12"/>
    <mergeCell ref="J11:J12"/>
    <mergeCell ref="AJ11:AJ12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31" r:id="rId1"/>
  <rowBreaks count="1" manualBreakCount="1">
    <brk id="25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F1934"/>
  <sheetViews>
    <sheetView zoomScale="70" zoomScaleNormal="70" zoomScalePageLayoutView="0" workbookViewId="0" topLeftCell="A1">
      <selection activeCell="C13" sqref="C13"/>
    </sheetView>
  </sheetViews>
  <sheetFormatPr defaultColWidth="9.140625" defaultRowHeight="12.75"/>
  <cols>
    <col min="1" max="1" width="12.421875" style="133" customWidth="1"/>
    <col min="2" max="2" width="15.57421875" style="146" customWidth="1"/>
    <col min="3" max="3" width="45.57421875" style="43" customWidth="1"/>
    <col min="4" max="4" width="64.8515625" style="43" customWidth="1"/>
    <col min="5" max="5" width="25.57421875" style="43" customWidth="1"/>
    <col min="6" max="6" width="24.421875" style="43" customWidth="1"/>
  </cols>
  <sheetData>
    <row r="1" spans="1:6" ht="12.75">
      <c r="A1" s="33" t="s">
        <v>2023</v>
      </c>
      <c r="B1" s="33" t="s">
        <v>2024</v>
      </c>
      <c r="C1" s="33" t="s">
        <v>2025</v>
      </c>
      <c r="D1" s="33" t="s">
        <v>2026</v>
      </c>
      <c r="E1" s="33" t="s">
        <v>2027</v>
      </c>
      <c r="F1" s="33" t="s">
        <v>2028</v>
      </c>
    </row>
    <row r="2" spans="1:6" ht="12.75">
      <c r="A2" s="147">
        <f>IF((SUM('Раздел 1'!AS14:AS14)&gt;=SUM('Раздел 2'!AQ14:AQ14)),"","Неверно!")</f>
      </c>
      <c r="B2" s="137" t="s">
        <v>2255</v>
      </c>
      <c r="C2" s="137" t="s">
        <v>2256</v>
      </c>
      <c r="D2" s="137" t="s">
        <v>2257</v>
      </c>
      <c r="E2" s="137" t="str">
        <f>CONCATENATE(SUM('Раздел 1'!AS14:AS14),"&gt;=",SUM('Раздел 2'!AQ14:AQ14))</f>
        <v>0&gt;=0</v>
      </c>
      <c r="F2" s="137"/>
    </row>
    <row r="3" spans="1:6" ht="12.75">
      <c r="A3" s="147">
        <f>IF((SUM('Раздел 1'!AS23:AS23)&gt;=SUM('Раздел 2'!AQ23:AQ23)),"","Неверно!")</f>
      </c>
      <c r="B3" s="137" t="s">
        <v>2255</v>
      </c>
      <c r="C3" s="137" t="s">
        <v>2258</v>
      </c>
      <c r="D3" s="137" t="s">
        <v>2257</v>
      </c>
      <c r="E3" s="137" t="str">
        <f>CONCATENATE(SUM('Раздел 1'!AS23:AS23),"&gt;=",SUM('Раздел 2'!AQ23:AQ23))</f>
        <v>0&gt;=0</v>
      </c>
      <c r="F3" s="137"/>
    </row>
    <row r="4" spans="1:6" ht="12.75">
      <c r="A4" s="147">
        <f>IF((SUM('Раздел 1'!AS24:AS24)&gt;=SUM('Раздел 2'!AQ24:AQ24)),"","Неверно!")</f>
      </c>
      <c r="B4" s="137" t="s">
        <v>2255</v>
      </c>
      <c r="C4" s="137" t="s">
        <v>2259</v>
      </c>
      <c r="D4" s="137" t="s">
        <v>2257</v>
      </c>
      <c r="E4" s="137" t="str">
        <f>CONCATENATE(SUM('Раздел 1'!AS24:AS24),"&gt;=",SUM('Раздел 2'!AQ24:AQ24))</f>
        <v>0&gt;=0</v>
      </c>
      <c r="F4" s="137"/>
    </row>
    <row r="5" spans="1:6" ht="12.75">
      <c r="A5" s="147">
        <f>IF((SUM('Раздел 1'!AS25:AS25)&gt;=SUM('Раздел 2'!AQ25:AQ25)),"","Неверно!")</f>
      </c>
      <c r="B5" s="137" t="s">
        <v>2255</v>
      </c>
      <c r="C5" s="137" t="s">
        <v>2260</v>
      </c>
      <c r="D5" s="137" t="s">
        <v>2257</v>
      </c>
      <c r="E5" s="137" t="str">
        <f>CONCATENATE(SUM('Раздел 1'!AS25:AS25),"&gt;=",SUM('Раздел 2'!AQ25:AQ25))</f>
        <v>0&gt;=0</v>
      </c>
      <c r="F5" s="137"/>
    </row>
    <row r="6" spans="1:6" ht="12.75">
      <c r="A6" s="147">
        <f>IF((SUM('Раздел 1'!AS26:AS26)&gt;=SUM('Раздел 2'!AQ26:AQ26)),"","Неверно!")</f>
      </c>
      <c r="B6" s="137" t="s">
        <v>2255</v>
      </c>
      <c r="C6" s="137" t="s">
        <v>2261</v>
      </c>
      <c r="D6" s="137" t="s">
        <v>2257</v>
      </c>
      <c r="E6" s="137" t="str">
        <f>CONCATENATE(SUM('Раздел 1'!AS26:AS26),"&gt;=",SUM('Раздел 2'!AQ26:AQ26))</f>
        <v>0&gt;=0</v>
      </c>
      <c r="F6" s="137"/>
    </row>
    <row r="7" spans="1:6" ht="12.75">
      <c r="A7" s="147">
        <f>IF((SUM('Раздел 1'!AS27:AS27)&gt;=SUM('Раздел 2'!AQ27:AQ27)),"","Неверно!")</f>
      </c>
      <c r="B7" s="137" t="s">
        <v>2255</v>
      </c>
      <c r="C7" s="137" t="s">
        <v>2262</v>
      </c>
      <c r="D7" s="137" t="s">
        <v>2257</v>
      </c>
      <c r="E7" s="137" t="str">
        <f>CONCATENATE(SUM('Раздел 1'!AS27:AS27),"&gt;=",SUM('Раздел 2'!AQ27:AQ27))</f>
        <v>0&gt;=0</v>
      </c>
      <c r="F7" s="137"/>
    </row>
    <row r="8" spans="1:6" ht="12.75">
      <c r="A8" s="147">
        <f>IF((SUM('Раздел 1'!AS28:AS28)&gt;=SUM('Раздел 2'!AQ28:AQ28)),"","Неверно!")</f>
      </c>
      <c r="B8" s="137" t="s">
        <v>2255</v>
      </c>
      <c r="C8" s="137" t="s">
        <v>2263</v>
      </c>
      <c r="D8" s="137" t="s">
        <v>2257</v>
      </c>
      <c r="E8" s="137" t="str">
        <f>CONCATENATE(SUM('Раздел 1'!AS28:AS28),"&gt;=",SUM('Раздел 2'!AQ28:AQ28))</f>
        <v>0&gt;=0</v>
      </c>
      <c r="F8" s="137"/>
    </row>
    <row r="9" spans="1:6" ht="12.75">
      <c r="A9" s="147">
        <f>IF((SUM('Раздел 1'!AS29:AS29)&gt;=SUM('Раздел 2'!AQ29:AQ29)),"","Неверно!")</f>
      </c>
      <c r="B9" s="137" t="s">
        <v>2255</v>
      </c>
      <c r="C9" s="137" t="s">
        <v>2264</v>
      </c>
      <c r="D9" s="137" t="s">
        <v>2257</v>
      </c>
      <c r="E9" s="137" t="str">
        <f>CONCATENATE(SUM('Раздел 1'!AS29:AS29),"&gt;=",SUM('Раздел 2'!AQ29:AQ29))</f>
        <v>0&gt;=0</v>
      </c>
      <c r="F9" s="137"/>
    </row>
    <row r="10" spans="1:6" ht="12.75">
      <c r="A10" s="147">
        <f>IF((SUM('Раздел 1'!AS30:AS30)&gt;=SUM('Раздел 2'!AQ30:AQ30)),"","Неверно!")</f>
      </c>
      <c r="B10" s="137" t="s">
        <v>2255</v>
      </c>
      <c r="C10" s="137" t="s">
        <v>2265</v>
      </c>
      <c r="D10" s="137" t="s">
        <v>2257</v>
      </c>
      <c r="E10" s="137" t="str">
        <f>CONCATENATE(SUM('Раздел 1'!AS30:AS30),"&gt;=",SUM('Раздел 2'!AQ30:AQ30))</f>
        <v>0&gt;=0</v>
      </c>
      <c r="F10" s="137"/>
    </row>
    <row r="11" spans="1:6" ht="12.75">
      <c r="A11" s="147">
        <f>IF((SUM('Раздел 1'!AS31:AS31)&gt;=SUM('Раздел 2'!AQ31:AQ31)),"","Неверно!")</f>
      </c>
      <c r="B11" s="137" t="s">
        <v>2255</v>
      </c>
      <c r="C11" s="137" t="s">
        <v>2266</v>
      </c>
      <c r="D11" s="137" t="s">
        <v>2257</v>
      </c>
      <c r="E11" s="137" t="str">
        <f>CONCATENATE(SUM('Раздел 1'!AS31:AS31),"&gt;=",SUM('Раздел 2'!AQ31:AQ31))</f>
        <v>0&gt;=0</v>
      </c>
      <c r="F11" s="137"/>
    </row>
    <row r="12" spans="1:6" ht="12.75">
      <c r="A12" s="147">
        <f>IF((SUM('Раздел 1'!AS32:AS32)&gt;=SUM('Раздел 2'!AQ32:AQ32)),"","Неверно!")</f>
      </c>
      <c r="B12" s="137" t="s">
        <v>2255</v>
      </c>
      <c r="C12" s="137" t="s">
        <v>2267</v>
      </c>
      <c r="D12" s="137" t="s">
        <v>2257</v>
      </c>
      <c r="E12" s="137" t="str">
        <f>CONCATENATE(SUM('Раздел 1'!AS32:AS32),"&gt;=",SUM('Раздел 2'!AQ32:AQ32))</f>
        <v>0&gt;=0</v>
      </c>
      <c r="F12" s="137"/>
    </row>
    <row r="13" spans="1:6" ht="12.75">
      <c r="A13" s="147">
        <f>IF((SUM('Раздел 1'!AS15:AS15)&gt;=SUM('Раздел 2'!AQ15:AQ15)),"","Неверно!")</f>
      </c>
      <c r="B13" s="137" t="s">
        <v>2255</v>
      </c>
      <c r="C13" s="137" t="s">
        <v>2268</v>
      </c>
      <c r="D13" s="137" t="s">
        <v>2257</v>
      </c>
      <c r="E13" s="137" t="str">
        <f>CONCATENATE(SUM('Раздел 1'!AS15:AS15),"&gt;=",SUM('Раздел 2'!AQ15:AQ15))</f>
        <v>0&gt;=0</v>
      </c>
      <c r="F13" s="137"/>
    </row>
    <row r="14" spans="1:6" ht="12.75">
      <c r="A14" s="147">
        <f>IF((SUM('Раздел 1'!AS33:AS33)&gt;=SUM('Раздел 2'!AQ33:AQ33)),"","Неверно!")</f>
      </c>
      <c r="B14" s="137" t="s">
        <v>2255</v>
      </c>
      <c r="C14" s="137" t="s">
        <v>2269</v>
      </c>
      <c r="D14" s="137" t="s">
        <v>2257</v>
      </c>
      <c r="E14" s="137" t="str">
        <f>CONCATENATE(SUM('Раздел 1'!AS33:AS33),"&gt;=",SUM('Раздел 2'!AQ33:AQ33))</f>
        <v>0&gt;=0</v>
      </c>
      <c r="F14" s="137"/>
    </row>
    <row r="15" spans="1:6" ht="12.75">
      <c r="A15" s="147">
        <f>IF((SUM('Раздел 1'!AS34:AS34)&gt;=SUM('Раздел 2'!AQ34:AQ34)),"","Неверно!")</f>
      </c>
      <c r="B15" s="137" t="s">
        <v>2255</v>
      </c>
      <c r="C15" s="137" t="s">
        <v>2270</v>
      </c>
      <c r="D15" s="137" t="s">
        <v>2257</v>
      </c>
      <c r="E15" s="137" t="str">
        <f>CONCATENATE(SUM('Раздел 1'!AS34:AS34),"&gt;=",SUM('Раздел 2'!AQ34:AQ34))</f>
        <v>0&gt;=0</v>
      </c>
      <c r="F15" s="137"/>
    </row>
    <row r="16" spans="1:6" ht="12.75">
      <c r="A16" s="147">
        <f>IF((SUM('Раздел 1'!AS35:AS35)&gt;=SUM('Раздел 2'!AQ35:AQ35)),"","Неверно!")</f>
      </c>
      <c r="B16" s="137" t="s">
        <v>2255</v>
      </c>
      <c r="C16" s="137" t="s">
        <v>2271</v>
      </c>
      <c r="D16" s="137" t="s">
        <v>2257</v>
      </c>
      <c r="E16" s="137" t="str">
        <f>CONCATENATE(SUM('Раздел 1'!AS35:AS35),"&gt;=",SUM('Раздел 2'!AQ35:AQ35))</f>
        <v>0&gt;=0</v>
      </c>
      <c r="F16" s="137"/>
    </row>
    <row r="17" spans="1:6" ht="12.75">
      <c r="A17" s="147">
        <f>IF((SUM('Раздел 1'!AS36:AS36)&gt;=SUM('Раздел 2'!AQ36:AQ36)),"","Неверно!")</f>
      </c>
      <c r="B17" s="137" t="s">
        <v>2255</v>
      </c>
      <c r="C17" s="137" t="s">
        <v>2272</v>
      </c>
      <c r="D17" s="137" t="s">
        <v>2257</v>
      </c>
      <c r="E17" s="137" t="str">
        <f>CONCATENATE(SUM('Раздел 1'!AS36:AS36),"&gt;=",SUM('Раздел 2'!AQ36:AQ36))</f>
        <v>0&gt;=0</v>
      </c>
      <c r="F17" s="137"/>
    </row>
    <row r="18" spans="1:6" ht="12.75">
      <c r="A18" s="147">
        <f>IF((SUM('Раздел 1'!AS37:AS37)&gt;=SUM('Раздел 2'!AQ37:AQ37)),"","Неверно!")</f>
      </c>
      <c r="B18" s="137" t="s">
        <v>2255</v>
      </c>
      <c r="C18" s="137" t="s">
        <v>2273</v>
      </c>
      <c r="D18" s="137" t="s">
        <v>2257</v>
      </c>
      <c r="E18" s="137" t="str">
        <f>CONCATENATE(SUM('Раздел 1'!AS37:AS37),"&gt;=",SUM('Раздел 2'!AQ37:AQ37))</f>
        <v>0&gt;=0</v>
      </c>
      <c r="F18" s="137"/>
    </row>
    <row r="19" spans="1:6" ht="12.75">
      <c r="A19" s="147">
        <f>IF((SUM('Раздел 1'!AS38:AS38)&gt;=SUM('Раздел 2'!AQ38:AQ38)),"","Неверно!")</f>
      </c>
      <c r="B19" s="137" t="s">
        <v>2255</v>
      </c>
      <c r="C19" s="137" t="s">
        <v>2274</v>
      </c>
      <c r="D19" s="137" t="s">
        <v>2257</v>
      </c>
      <c r="E19" s="137" t="str">
        <f>CONCATENATE(SUM('Раздел 1'!AS38:AS38),"&gt;=",SUM('Раздел 2'!AQ38:AQ38))</f>
        <v>0&gt;=0</v>
      </c>
      <c r="F19" s="137"/>
    </row>
    <row r="20" spans="1:6" ht="12.75">
      <c r="A20" s="147">
        <f>IF((SUM('Раздел 1'!AS39:AS39)&gt;=SUM('Раздел 2'!AQ39:AQ39)),"","Неверно!")</f>
      </c>
      <c r="B20" s="137" t="s">
        <v>2255</v>
      </c>
      <c r="C20" s="137" t="s">
        <v>2275</v>
      </c>
      <c r="D20" s="137" t="s">
        <v>2257</v>
      </c>
      <c r="E20" s="137" t="str">
        <f>CONCATENATE(SUM('Раздел 1'!AS39:AS39),"&gt;=",SUM('Раздел 2'!AQ39:AQ39))</f>
        <v>0&gt;=0</v>
      </c>
      <c r="F20" s="137"/>
    </row>
    <row r="21" spans="1:6" ht="12.75">
      <c r="A21" s="147">
        <f>IF((SUM('Раздел 1'!AS40:AS40)&gt;=SUM('Раздел 2'!AQ40:AQ40)),"","Неверно!")</f>
      </c>
      <c r="B21" s="137" t="s">
        <v>2255</v>
      </c>
      <c r="C21" s="137" t="s">
        <v>2276</v>
      </c>
      <c r="D21" s="137" t="s">
        <v>2257</v>
      </c>
      <c r="E21" s="137" t="str">
        <f>CONCATENATE(SUM('Раздел 1'!AS40:AS40),"&gt;=",SUM('Раздел 2'!AQ40:AQ40))</f>
        <v>0&gt;=0</v>
      </c>
      <c r="F21" s="137"/>
    </row>
    <row r="22" spans="1:6" ht="12.75">
      <c r="A22" s="147">
        <f>IF((SUM('Раздел 1'!AS41:AS41)&gt;=SUM('Раздел 2'!AQ41:AQ41)),"","Неверно!")</f>
      </c>
      <c r="B22" s="137" t="s">
        <v>2255</v>
      </c>
      <c r="C22" s="137" t="s">
        <v>2277</v>
      </c>
      <c r="D22" s="137" t="s">
        <v>2257</v>
      </c>
      <c r="E22" s="137" t="str">
        <f>CONCATENATE(SUM('Раздел 1'!AS41:AS41),"&gt;=",SUM('Раздел 2'!AQ41:AQ41))</f>
        <v>0&gt;=0</v>
      </c>
      <c r="F22" s="137"/>
    </row>
    <row r="23" spans="1:6" ht="12.75">
      <c r="A23" s="147">
        <f>IF((SUM('Раздел 1'!AS42:AS42)&gt;=SUM('Раздел 2'!AQ42:AQ42)),"","Неверно!")</f>
      </c>
      <c r="B23" s="137" t="s">
        <v>2255</v>
      </c>
      <c r="C23" s="137" t="s">
        <v>2278</v>
      </c>
      <c r="D23" s="137" t="s">
        <v>2257</v>
      </c>
      <c r="E23" s="137" t="str">
        <f>CONCATENATE(SUM('Раздел 1'!AS42:AS42),"&gt;=",SUM('Раздел 2'!AQ42:AQ42))</f>
        <v>0&gt;=0</v>
      </c>
      <c r="F23" s="137"/>
    </row>
    <row r="24" spans="1:6" ht="12.75">
      <c r="A24" s="147">
        <f>IF((SUM('Раздел 1'!AS16:AS16)&gt;=SUM('Раздел 2'!AQ16:AQ16)),"","Неверно!")</f>
      </c>
      <c r="B24" s="137" t="s">
        <v>2255</v>
      </c>
      <c r="C24" s="137" t="s">
        <v>2279</v>
      </c>
      <c r="D24" s="137" t="s">
        <v>2257</v>
      </c>
      <c r="E24" s="137" t="str">
        <f>CONCATENATE(SUM('Раздел 1'!AS16:AS16),"&gt;=",SUM('Раздел 2'!AQ16:AQ16))</f>
        <v>0&gt;=0</v>
      </c>
      <c r="F24" s="137"/>
    </row>
    <row r="25" spans="1:6" ht="12.75">
      <c r="A25" s="147">
        <f>IF((SUM('Раздел 1'!AS43:AS43)&gt;=SUM('Раздел 2'!AQ43:AQ43)),"","Неверно!")</f>
      </c>
      <c r="B25" s="137" t="s">
        <v>2255</v>
      </c>
      <c r="C25" s="137" t="s">
        <v>2280</v>
      </c>
      <c r="D25" s="137" t="s">
        <v>2257</v>
      </c>
      <c r="E25" s="137" t="str">
        <f>CONCATENATE(SUM('Раздел 1'!AS43:AS43),"&gt;=",SUM('Раздел 2'!AQ43:AQ43))</f>
        <v>0&gt;=0</v>
      </c>
      <c r="F25" s="137"/>
    </row>
    <row r="26" spans="1:6" ht="12.75">
      <c r="A26" s="147">
        <f>IF((SUM('Раздел 1'!AS44:AS44)&gt;=SUM('Раздел 2'!AQ44:AQ44)),"","Неверно!")</f>
      </c>
      <c r="B26" s="137" t="s">
        <v>2255</v>
      </c>
      <c r="C26" s="137" t="s">
        <v>2281</v>
      </c>
      <c r="D26" s="137" t="s">
        <v>2257</v>
      </c>
      <c r="E26" s="137" t="str">
        <f>CONCATENATE(SUM('Раздел 1'!AS44:AS44),"&gt;=",SUM('Раздел 2'!AQ44:AQ44))</f>
        <v>0&gt;=0</v>
      </c>
      <c r="F26" s="137"/>
    </row>
    <row r="27" spans="1:6" ht="12.75">
      <c r="A27" s="147">
        <f>IF((SUM('Раздел 1'!AS45:AS45)&gt;=SUM('Раздел 2'!AQ45:AQ45)),"","Неверно!")</f>
      </c>
      <c r="B27" s="137" t="s">
        <v>2255</v>
      </c>
      <c r="C27" s="137" t="s">
        <v>2282</v>
      </c>
      <c r="D27" s="137" t="s">
        <v>2257</v>
      </c>
      <c r="E27" s="137" t="str">
        <f>CONCATENATE(SUM('Раздел 1'!AS45:AS45),"&gt;=",SUM('Раздел 2'!AQ45:AQ45))</f>
        <v>0&gt;=0</v>
      </c>
      <c r="F27" s="137"/>
    </row>
    <row r="28" spans="1:6" ht="12.75">
      <c r="A28" s="147">
        <f>IF((SUM('Раздел 1'!AS46:AS46)&gt;=SUM('Раздел 2'!AQ46:AQ46)),"","Неверно!")</f>
      </c>
      <c r="B28" s="137" t="s">
        <v>2255</v>
      </c>
      <c r="C28" s="137" t="s">
        <v>2283</v>
      </c>
      <c r="D28" s="137" t="s">
        <v>2257</v>
      </c>
      <c r="E28" s="137" t="str">
        <f>CONCATENATE(SUM('Раздел 1'!AS46:AS46),"&gt;=",SUM('Раздел 2'!AQ46:AQ46))</f>
        <v>0&gt;=0</v>
      </c>
      <c r="F28" s="137"/>
    </row>
    <row r="29" spans="1:6" ht="12.75">
      <c r="A29" s="147">
        <f>IF((SUM('Раздел 1'!AS47:AS47)&gt;=SUM('Раздел 2'!AQ47:AQ47)),"","Неверно!")</f>
      </c>
      <c r="B29" s="137" t="s">
        <v>2255</v>
      </c>
      <c r="C29" s="137" t="s">
        <v>2284</v>
      </c>
      <c r="D29" s="137" t="s">
        <v>2257</v>
      </c>
      <c r="E29" s="137" t="str">
        <f>CONCATENATE(SUM('Раздел 1'!AS47:AS47),"&gt;=",SUM('Раздел 2'!AQ47:AQ47))</f>
        <v>0&gt;=0</v>
      </c>
      <c r="F29" s="137"/>
    </row>
    <row r="30" spans="1:6" ht="12.75">
      <c r="A30" s="147">
        <f>IF((SUM('Раздел 1'!AS48:AS48)&gt;=SUM('Раздел 2'!AQ48:AQ48)),"","Неверно!")</f>
      </c>
      <c r="B30" s="137" t="s">
        <v>2255</v>
      </c>
      <c r="C30" s="137" t="s">
        <v>2285</v>
      </c>
      <c r="D30" s="137" t="s">
        <v>2257</v>
      </c>
      <c r="E30" s="137" t="str">
        <f>CONCATENATE(SUM('Раздел 1'!AS48:AS48),"&gt;=",SUM('Раздел 2'!AQ48:AQ48))</f>
        <v>0&gt;=0</v>
      </c>
      <c r="F30" s="137"/>
    </row>
    <row r="31" spans="1:6" ht="12.75">
      <c r="A31" s="147">
        <f>IF((SUM('Раздел 1'!AS49:AS49)&gt;=SUM('Раздел 2'!AQ49:AQ49)),"","Неверно!")</f>
      </c>
      <c r="B31" s="137" t="s">
        <v>2255</v>
      </c>
      <c r="C31" s="137" t="s">
        <v>2286</v>
      </c>
      <c r="D31" s="137" t="s">
        <v>2257</v>
      </c>
      <c r="E31" s="137" t="str">
        <f>CONCATENATE(SUM('Раздел 1'!AS49:AS49),"&gt;=",SUM('Раздел 2'!AQ49:AQ49))</f>
        <v>0&gt;=0</v>
      </c>
      <c r="F31" s="137"/>
    </row>
    <row r="32" spans="1:6" ht="12.75">
      <c r="A32" s="147">
        <f>IF((SUM('Раздел 1'!AS50:AS50)&gt;=SUM('Раздел 2'!AQ50:AQ50)),"","Неверно!")</f>
      </c>
      <c r="B32" s="137" t="s">
        <v>2255</v>
      </c>
      <c r="C32" s="137" t="s">
        <v>2287</v>
      </c>
      <c r="D32" s="137" t="s">
        <v>2257</v>
      </c>
      <c r="E32" s="137" t="str">
        <f>CONCATENATE(SUM('Раздел 1'!AS50:AS50),"&gt;=",SUM('Раздел 2'!AQ50:AQ50))</f>
        <v>0&gt;=0</v>
      </c>
      <c r="F32" s="137"/>
    </row>
    <row r="33" spans="1:6" ht="12.75">
      <c r="A33" s="147">
        <f>IF((SUM('Раздел 1'!AS51:AS51)&gt;=SUM('Раздел 2'!AQ51:AQ51)),"","Неверно!")</f>
      </c>
      <c r="B33" s="137" t="s">
        <v>2255</v>
      </c>
      <c r="C33" s="137" t="s">
        <v>2288</v>
      </c>
      <c r="D33" s="137" t="s">
        <v>2257</v>
      </c>
      <c r="E33" s="137" t="str">
        <f>CONCATENATE(SUM('Раздел 1'!AS51:AS51),"&gt;=",SUM('Раздел 2'!AQ51:AQ51))</f>
        <v>0&gt;=0</v>
      </c>
      <c r="F33" s="137"/>
    </row>
    <row r="34" spans="1:6" ht="12.75">
      <c r="A34" s="147">
        <f>IF((SUM('Раздел 1'!AS17:AS17)&gt;=SUM('Раздел 2'!AQ17:AQ17)),"","Неверно!")</f>
      </c>
      <c r="B34" s="137" t="s">
        <v>2255</v>
      </c>
      <c r="C34" s="137" t="s">
        <v>2289</v>
      </c>
      <c r="D34" s="137" t="s">
        <v>2257</v>
      </c>
      <c r="E34" s="137" t="str">
        <f>CONCATENATE(SUM('Раздел 1'!AS17:AS17),"&gt;=",SUM('Раздел 2'!AQ17:AQ17))</f>
        <v>0&gt;=0</v>
      </c>
      <c r="F34" s="137"/>
    </row>
    <row r="35" spans="1:6" ht="12.75">
      <c r="A35" s="147">
        <f>IF((SUM('Раздел 1'!AS18:AS18)&gt;=SUM('Раздел 2'!AQ18:AQ18)),"","Неверно!")</f>
      </c>
      <c r="B35" s="137" t="s">
        <v>2255</v>
      </c>
      <c r="C35" s="137" t="s">
        <v>2290</v>
      </c>
      <c r="D35" s="137" t="s">
        <v>2257</v>
      </c>
      <c r="E35" s="137" t="str">
        <f>CONCATENATE(SUM('Раздел 1'!AS18:AS18),"&gt;=",SUM('Раздел 2'!AQ18:AQ18))</f>
        <v>0&gt;=0</v>
      </c>
      <c r="F35" s="137"/>
    </row>
    <row r="36" spans="1:6" ht="12.75">
      <c r="A36" s="147">
        <f>IF((SUM('Раздел 1'!AS19:AS19)&gt;=SUM('Раздел 2'!AQ19:AQ19)),"","Неверно!")</f>
      </c>
      <c r="B36" s="137" t="s">
        <v>2255</v>
      </c>
      <c r="C36" s="137" t="s">
        <v>2291</v>
      </c>
      <c r="D36" s="137" t="s">
        <v>2257</v>
      </c>
      <c r="E36" s="137" t="str">
        <f>CONCATENATE(SUM('Раздел 1'!AS19:AS19),"&gt;=",SUM('Раздел 2'!AQ19:AQ19))</f>
        <v>0&gt;=0</v>
      </c>
      <c r="F36" s="137"/>
    </row>
    <row r="37" spans="1:6" ht="12.75">
      <c r="A37" s="147">
        <f>IF((SUM('Раздел 1'!AS20:AS20)&gt;=SUM('Раздел 2'!AQ20:AQ20)),"","Неверно!")</f>
      </c>
      <c r="B37" s="137" t="s">
        <v>2255</v>
      </c>
      <c r="C37" s="137" t="s">
        <v>2292</v>
      </c>
      <c r="D37" s="137" t="s">
        <v>2257</v>
      </c>
      <c r="E37" s="137" t="str">
        <f>CONCATENATE(SUM('Раздел 1'!AS20:AS20),"&gt;=",SUM('Раздел 2'!AQ20:AQ20))</f>
        <v>0&gt;=0</v>
      </c>
      <c r="F37" s="137"/>
    </row>
    <row r="38" spans="1:6" ht="12.75">
      <c r="A38" s="147">
        <f>IF((SUM('Раздел 1'!AS21:AS21)&gt;=SUM('Раздел 2'!AQ21:AQ21)),"","Неверно!")</f>
      </c>
      <c r="B38" s="137" t="s">
        <v>2255</v>
      </c>
      <c r="C38" s="137" t="s">
        <v>2293</v>
      </c>
      <c r="D38" s="137" t="s">
        <v>2257</v>
      </c>
      <c r="E38" s="137" t="str">
        <f>CONCATENATE(SUM('Раздел 1'!AS21:AS21),"&gt;=",SUM('Раздел 2'!AQ21:AQ21))</f>
        <v>0&gt;=0</v>
      </c>
      <c r="F38" s="137"/>
    </row>
    <row r="39" spans="1:6" ht="12.75">
      <c r="A39" s="147">
        <f>IF((SUM('Раздел 1'!AS22:AS22)&gt;=SUM('Раздел 2'!AQ22:AQ22)),"","Неверно!")</f>
      </c>
      <c r="B39" s="137" t="s">
        <v>2255</v>
      </c>
      <c r="C39" s="137" t="s">
        <v>2294</v>
      </c>
      <c r="D39" s="137" t="s">
        <v>2257</v>
      </c>
      <c r="E39" s="137" t="str">
        <f>CONCATENATE(SUM('Раздел 1'!AS22:AS22),"&gt;=",SUM('Раздел 2'!AQ22:AQ22))</f>
        <v>0&gt;=0</v>
      </c>
      <c r="F39" s="137"/>
    </row>
    <row r="40" spans="1:6" ht="12.75">
      <c r="A40" s="147">
        <f>IF((SUM('Раздел 2'!AA14:AA14)=0),"","Неверно!")</f>
      </c>
      <c r="B40" s="137" t="s">
        <v>2295</v>
      </c>
      <c r="C40" s="137" t="s">
        <v>2296</v>
      </c>
      <c r="D40" s="137" t="s">
        <v>2297</v>
      </c>
      <c r="E40" s="137" t="str">
        <f>CONCATENATE(SUM('Раздел 2'!AA14:AA14),"=",0)</f>
        <v>0=0</v>
      </c>
      <c r="F40" s="137"/>
    </row>
    <row r="41" spans="1:6" ht="12.75">
      <c r="A41" s="147">
        <f>IF((SUM('Раздел 2'!AA23:AA23)=0),"","Неверно!")</f>
      </c>
      <c r="B41" s="137" t="s">
        <v>2295</v>
      </c>
      <c r="C41" s="137" t="s">
        <v>2298</v>
      </c>
      <c r="D41" s="137" t="s">
        <v>2297</v>
      </c>
      <c r="E41" s="137" t="str">
        <f>CONCATENATE(SUM('Раздел 2'!AA23:AA23),"=",0)</f>
        <v>0=0</v>
      </c>
      <c r="F41" s="137"/>
    </row>
    <row r="42" spans="1:6" ht="12.75">
      <c r="A42" s="147">
        <f>IF((SUM('Раздел 2'!AA24:AA24)=0),"","Неверно!")</f>
      </c>
      <c r="B42" s="137" t="s">
        <v>2295</v>
      </c>
      <c r="C42" s="137" t="s">
        <v>2299</v>
      </c>
      <c r="D42" s="137" t="s">
        <v>2297</v>
      </c>
      <c r="E42" s="137" t="str">
        <f>CONCATENATE(SUM('Раздел 2'!AA24:AA24),"=",0)</f>
        <v>0=0</v>
      </c>
      <c r="F42" s="137"/>
    </row>
    <row r="43" spans="1:6" ht="12.75">
      <c r="A43" s="147">
        <f>IF((SUM('Раздел 2'!AA25:AA25)=0),"","Неверно!")</f>
      </c>
      <c r="B43" s="137" t="s">
        <v>2295</v>
      </c>
      <c r="C43" s="137" t="s">
        <v>2300</v>
      </c>
      <c r="D43" s="137" t="s">
        <v>2297</v>
      </c>
      <c r="E43" s="137" t="str">
        <f>CONCATENATE(SUM('Раздел 2'!AA25:AA25),"=",0)</f>
        <v>0=0</v>
      </c>
      <c r="F43" s="137"/>
    </row>
    <row r="44" spans="1:6" ht="12.75">
      <c r="A44" s="147">
        <f>IF((SUM('Раздел 2'!AA26:AA26)=0),"","Неверно!")</f>
      </c>
      <c r="B44" s="137" t="s">
        <v>2295</v>
      </c>
      <c r="C44" s="137" t="s">
        <v>2301</v>
      </c>
      <c r="D44" s="137" t="s">
        <v>2297</v>
      </c>
      <c r="E44" s="137" t="str">
        <f>CONCATENATE(SUM('Раздел 2'!AA26:AA26),"=",0)</f>
        <v>0=0</v>
      </c>
      <c r="F44" s="137"/>
    </row>
    <row r="45" spans="1:6" ht="12.75">
      <c r="A45" s="147">
        <f>IF((SUM('Раздел 2'!AA27:AA27)=0),"","Неверно!")</f>
      </c>
      <c r="B45" s="137" t="s">
        <v>2295</v>
      </c>
      <c r="C45" s="137" t="s">
        <v>2302</v>
      </c>
      <c r="D45" s="137" t="s">
        <v>2297</v>
      </c>
      <c r="E45" s="137" t="str">
        <f>CONCATENATE(SUM('Раздел 2'!AA27:AA27),"=",0)</f>
        <v>0=0</v>
      </c>
      <c r="F45" s="137"/>
    </row>
    <row r="46" spans="1:6" ht="12.75">
      <c r="A46" s="147">
        <f>IF((SUM('Раздел 2'!AA28:AA28)=0),"","Неверно!")</f>
      </c>
      <c r="B46" s="137" t="s">
        <v>2295</v>
      </c>
      <c r="C46" s="137" t="s">
        <v>2303</v>
      </c>
      <c r="D46" s="137" t="s">
        <v>2297</v>
      </c>
      <c r="E46" s="137" t="str">
        <f>CONCATENATE(SUM('Раздел 2'!AA28:AA28),"=",0)</f>
        <v>0=0</v>
      </c>
      <c r="F46" s="137"/>
    </row>
    <row r="47" spans="1:6" ht="12.75">
      <c r="A47" s="147">
        <f>IF((SUM('Раздел 2'!AA29:AA29)=0),"","Неверно!")</f>
      </c>
      <c r="B47" s="137" t="s">
        <v>2295</v>
      </c>
      <c r="C47" s="137" t="s">
        <v>2304</v>
      </c>
      <c r="D47" s="137" t="s">
        <v>2297</v>
      </c>
      <c r="E47" s="137" t="str">
        <f>CONCATENATE(SUM('Раздел 2'!AA29:AA29),"=",0)</f>
        <v>0=0</v>
      </c>
      <c r="F47" s="137"/>
    </row>
    <row r="48" spans="1:6" ht="12.75">
      <c r="A48" s="147">
        <f>IF((SUM('Раздел 2'!AA30:AA30)=0),"","Неверно!")</f>
      </c>
      <c r="B48" s="137" t="s">
        <v>2295</v>
      </c>
      <c r="C48" s="137" t="s">
        <v>2305</v>
      </c>
      <c r="D48" s="137" t="s">
        <v>2297</v>
      </c>
      <c r="E48" s="137" t="str">
        <f>CONCATENATE(SUM('Раздел 2'!AA30:AA30),"=",0)</f>
        <v>0=0</v>
      </c>
      <c r="F48" s="137"/>
    </row>
    <row r="49" spans="1:6" ht="12.75">
      <c r="A49" s="147">
        <f>IF((SUM('Раздел 2'!AA31:AA31)=0),"","Неверно!")</f>
      </c>
      <c r="B49" s="137" t="s">
        <v>2295</v>
      </c>
      <c r="C49" s="137" t="s">
        <v>2306</v>
      </c>
      <c r="D49" s="137" t="s">
        <v>2297</v>
      </c>
      <c r="E49" s="137" t="str">
        <f>CONCATENATE(SUM('Раздел 2'!AA31:AA31),"=",0)</f>
        <v>0=0</v>
      </c>
      <c r="F49" s="137"/>
    </row>
    <row r="50" spans="1:6" ht="12.75">
      <c r="A50" s="147">
        <f>IF((SUM('Раздел 2'!AA32:AA32)=0),"","Неверно!")</f>
      </c>
      <c r="B50" s="137" t="s">
        <v>2295</v>
      </c>
      <c r="C50" s="137" t="s">
        <v>2307</v>
      </c>
      <c r="D50" s="137" t="s">
        <v>2297</v>
      </c>
      <c r="E50" s="137" t="str">
        <f>CONCATENATE(SUM('Раздел 2'!AA32:AA32),"=",0)</f>
        <v>0=0</v>
      </c>
      <c r="F50" s="137"/>
    </row>
    <row r="51" spans="1:6" ht="12.75">
      <c r="A51" s="147">
        <f>IF((SUM('Раздел 2'!AA15:AA15)=0),"","Неверно!")</f>
      </c>
      <c r="B51" s="137" t="s">
        <v>2295</v>
      </c>
      <c r="C51" s="137" t="s">
        <v>2308</v>
      </c>
      <c r="D51" s="137" t="s">
        <v>2297</v>
      </c>
      <c r="E51" s="137" t="str">
        <f>CONCATENATE(SUM('Раздел 2'!AA15:AA15),"=",0)</f>
        <v>0=0</v>
      </c>
      <c r="F51" s="137"/>
    </row>
    <row r="52" spans="1:6" ht="12.75">
      <c r="A52" s="147">
        <f>IF((SUM('Раздел 2'!AA33:AA33)=0),"","Неверно!")</f>
      </c>
      <c r="B52" s="137" t="s">
        <v>2295</v>
      </c>
      <c r="C52" s="137" t="s">
        <v>2309</v>
      </c>
      <c r="D52" s="137" t="s">
        <v>2297</v>
      </c>
      <c r="E52" s="137" t="str">
        <f>CONCATENATE(SUM('Раздел 2'!AA33:AA33),"=",0)</f>
        <v>0=0</v>
      </c>
      <c r="F52" s="137"/>
    </row>
    <row r="53" spans="1:6" ht="12.75">
      <c r="A53" s="147">
        <f>IF((SUM('Раздел 2'!AA34:AA34)=0),"","Неверно!")</f>
      </c>
      <c r="B53" s="137" t="s">
        <v>2295</v>
      </c>
      <c r="C53" s="137" t="s">
        <v>2310</v>
      </c>
      <c r="D53" s="137" t="s">
        <v>2297</v>
      </c>
      <c r="E53" s="137" t="str">
        <f>CONCATENATE(SUM('Раздел 2'!AA34:AA34),"=",0)</f>
        <v>0=0</v>
      </c>
      <c r="F53" s="137"/>
    </row>
    <row r="54" spans="1:6" ht="12.75">
      <c r="A54" s="147">
        <f>IF((SUM('Раздел 2'!AA35:AA35)=0),"","Неверно!")</f>
      </c>
      <c r="B54" s="137" t="s">
        <v>2295</v>
      </c>
      <c r="C54" s="137" t="s">
        <v>2311</v>
      </c>
      <c r="D54" s="137" t="s">
        <v>2297</v>
      </c>
      <c r="E54" s="137" t="str">
        <f>CONCATENATE(SUM('Раздел 2'!AA35:AA35),"=",0)</f>
        <v>0=0</v>
      </c>
      <c r="F54" s="137"/>
    </row>
    <row r="55" spans="1:6" ht="12.75">
      <c r="A55" s="147">
        <f>IF((SUM('Раздел 2'!AA36:AA36)=0),"","Неверно!")</f>
      </c>
      <c r="B55" s="137" t="s">
        <v>2295</v>
      </c>
      <c r="C55" s="137" t="s">
        <v>2312</v>
      </c>
      <c r="D55" s="137" t="s">
        <v>2297</v>
      </c>
      <c r="E55" s="137" t="str">
        <f>CONCATENATE(SUM('Раздел 2'!AA36:AA36),"=",0)</f>
        <v>0=0</v>
      </c>
      <c r="F55" s="137"/>
    </row>
    <row r="56" spans="1:6" ht="12.75">
      <c r="A56" s="147">
        <f>IF((SUM('Раздел 2'!AA37:AA37)=0),"","Неверно!")</f>
      </c>
      <c r="B56" s="137" t="s">
        <v>2295</v>
      </c>
      <c r="C56" s="137" t="s">
        <v>2313</v>
      </c>
      <c r="D56" s="137" t="s">
        <v>2297</v>
      </c>
      <c r="E56" s="137" t="str">
        <f>CONCATENATE(SUM('Раздел 2'!AA37:AA37),"=",0)</f>
        <v>0=0</v>
      </c>
      <c r="F56" s="137"/>
    </row>
    <row r="57" spans="1:6" ht="12.75">
      <c r="A57" s="147">
        <f>IF((SUM('Раздел 2'!AA38:AA38)=0),"","Неверно!")</f>
      </c>
      <c r="B57" s="137" t="s">
        <v>2295</v>
      </c>
      <c r="C57" s="137" t="s">
        <v>2314</v>
      </c>
      <c r="D57" s="137" t="s">
        <v>2297</v>
      </c>
      <c r="E57" s="137" t="str">
        <f>CONCATENATE(SUM('Раздел 2'!AA38:AA38),"=",0)</f>
        <v>0=0</v>
      </c>
      <c r="F57" s="137"/>
    </row>
    <row r="58" spans="1:6" ht="12.75">
      <c r="A58" s="147">
        <f>IF((SUM('Раздел 2'!AA39:AA39)=0),"","Неверно!")</f>
      </c>
      <c r="B58" s="137" t="s">
        <v>2295</v>
      </c>
      <c r="C58" s="137" t="s">
        <v>2315</v>
      </c>
      <c r="D58" s="137" t="s">
        <v>2297</v>
      </c>
      <c r="E58" s="137" t="str">
        <f>CONCATENATE(SUM('Раздел 2'!AA39:AA39),"=",0)</f>
        <v>0=0</v>
      </c>
      <c r="F58" s="137"/>
    </row>
    <row r="59" spans="1:6" ht="12.75">
      <c r="A59" s="147">
        <f>IF((SUM('Раздел 2'!AA40:AA40)=0),"","Неверно!")</f>
      </c>
      <c r="B59" s="137" t="s">
        <v>2295</v>
      </c>
      <c r="C59" s="137" t="s">
        <v>2316</v>
      </c>
      <c r="D59" s="137" t="s">
        <v>2297</v>
      </c>
      <c r="E59" s="137" t="str">
        <f>CONCATENATE(SUM('Раздел 2'!AA40:AA40),"=",0)</f>
        <v>0=0</v>
      </c>
      <c r="F59" s="137"/>
    </row>
    <row r="60" spans="1:6" ht="12.75">
      <c r="A60" s="147">
        <f>IF((SUM('Раздел 2'!AA41:AA41)=0),"","Неверно!")</f>
      </c>
      <c r="B60" s="137" t="s">
        <v>2295</v>
      </c>
      <c r="C60" s="137" t="s">
        <v>2317</v>
      </c>
      <c r="D60" s="137" t="s">
        <v>2297</v>
      </c>
      <c r="E60" s="137" t="str">
        <f>CONCATENATE(SUM('Раздел 2'!AA41:AA41),"=",0)</f>
        <v>0=0</v>
      </c>
      <c r="F60" s="137"/>
    </row>
    <row r="61" spans="1:6" ht="12.75">
      <c r="A61" s="147">
        <f>IF((SUM('Раздел 2'!AA42:AA42)=0),"","Неверно!")</f>
      </c>
      <c r="B61" s="137" t="s">
        <v>2295</v>
      </c>
      <c r="C61" s="137" t="s">
        <v>2318</v>
      </c>
      <c r="D61" s="137" t="s">
        <v>2297</v>
      </c>
      <c r="E61" s="137" t="str">
        <f>CONCATENATE(SUM('Раздел 2'!AA42:AA42),"=",0)</f>
        <v>0=0</v>
      </c>
      <c r="F61" s="137"/>
    </row>
    <row r="62" spans="1:6" ht="12.75">
      <c r="A62" s="147">
        <f>IF((SUM('Раздел 2'!AA16:AA16)=0),"","Неверно!")</f>
      </c>
      <c r="B62" s="137" t="s">
        <v>2295</v>
      </c>
      <c r="C62" s="137" t="s">
        <v>2319</v>
      </c>
      <c r="D62" s="137" t="s">
        <v>2297</v>
      </c>
      <c r="E62" s="137" t="str">
        <f>CONCATENATE(SUM('Раздел 2'!AA16:AA16),"=",0)</f>
        <v>0=0</v>
      </c>
      <c r="F62" s="137"/>
    </row>
    <row r="63" spans="1:6" ht="12.75">
      <c r="A63" s="147">
        <f>IF((SUM('Раздел 2'!AA43:AA43)=0),"","Неверно!")</f>
      </c>
      <c r="B63" s="137" t="s">
        <v>2295</v>
      </c>
      <c r="C63" s="137" t="s">
        <v>2320</v>
      </c>
      <c r="D63" s="137" t="s">
        <v>2297</v>
      </c>
      <c r="E63" s="137" t="str">
        <f>CONCATENATE(SUM('Раздел 2'!AA43:AA43),"=",0)</f>
        <v>0=0</v>
      </c>
      <c r="F63" s="137"/>
    </row>
    <row r="64" spans="1:6" ht="12.75">
      <c r="A64" s="147">
        <f>IF((SUM('Раздел 2'!AA44:AA44)=0),"","Неверно!")</f>
      </c>
      <c r="B64" s="137" t="s">
        <v>2295</v>
      </c>
      <c r="C64" s="137" t="s">
        <v>2321</v>
      </c>
      <c r="D64" s="137" t="s">
        <v>2297</v>
      </c>
      <c r="E64" s="137" t="str">
        <f>CONCATENATE(SUM('Раздел 2'!AA44:AA44),"=",0)</f>
        <v>0=0</v>
      </c>
      <c r="F64" s="137"/>
    </row>
    <row r="65" spans="1:6" ht="12.75">
      <c r="A65" s="147">
        <f>IF((SUM('Раздел 2'!AA45:AA45)=0),"","Неверно!")</f>
      </c>
      <c r="B65" s="137" t="s">
        <v>2295</v>
      </c>
      <c r="C65" s="137" t="s">
        <v>2322</v>
      </c>
      <c r="D65" s="137" t="s">
        <v>2297</v>
      </c>
      <c r="E65" s="137" t="str">
        <f>CONCATENATE(SUM('Раздел 2'!AA45:AA45),"=",0)</f>
        <v>0=0</v>
      </c>
      <c r="F65" s="137"/>
    </row>
    <row r="66" spans="1:6" ht="12.75">
      <c r="A66" s="147">
        <f>IF((SUM('Раздел 2'!AA46:AA46)=0),"","Неверно!")</f>
      </c>
      <c r="B66" s="137" t="s">
        <v>2295</v>
      </c>
      <c r="C66" s="137" t="s">
        <v>2323</v>
      </c>
      <c r="D66" s="137" t="s">
        <v>2297</v>
      </c>
      <c r="E66" s="137" t="str">
        <f>CONCATENATE(SUM('Раздел 2'!AA46:AA46),"=",0)</f>
        <v>0=0</v>
      </c>
      <c r="F66" s="137"/>
    </row>
    <row r="67" spans="1:6" ht="12.75">
      <c r="A67" s="147">
        <f>IF((SUM('Раздел 2'!AA47:AA47)=0),"","Неверно!")</f>
      </c>
      <c r="B67" s="137" t="s">
        <v>2295</v>
      </c>
      <c r="C67" s="137" t="s">
        <v>2324</v>
      </c>
      <c r="D67" s="137" t="s">
        <v>2297</v>
      </c>
      <c r="E67" s="137" t="str">
        <f>CONCATENATE(SUM('Раздел 2'!AA47:AA47),"=",0)</f>
        <v>0=0</v>
      </c>
      <c r="F67" s="137"/>
    </row>
    <row r="68" spans="1:6" ht="12.75">
      <c r="A68" s="147">
        <f>IF((SUM('Раздел 2'!AA48:AA48)=0),"","Неверно!")</f>
      </c>
      <c r="B68" s="137" t="s">
        <v>2295</v>
      </c>
      <c r="C68" s="137" t="s">
        <v>2325</v>
      </c>
      <c r="D68" s="137" t="s">
        <v>2297</v>
      </c>
      <c r="E68" s="137" t="str">
        <f>CONCATENATE(SUM('Раздел 2'!AA48:AA48),"=",0)</f>
        <v>0=0</v>
      </c>
      <c r="F68" s="137"/>
    </row>
    <row r="69" spans="1:6" ht="12.75">
      <c r="A69" s="147">
        <f>IF((SUM('Раздел 2'!AA49:AA49)=0),"","Неверно!")</f>
      </c>
      <c r="B69" s="137" t="s">
        <v>2295</v>
      </c>
      <c r="C69" s="137" t="s">
        <v>2326</v>
      </c>
      <c r="D69" s="137" t="s">
        <v>2297</v>
      </c>
      <c r="E69" s="137" t="str">
        <f>CONCATENATE(SUM('Раздел 2'!AA49:AA49),"=",0)</f>
        <v>0=0</v>
      </c>
      <c r="F69" s="137"/>
    </row>
    <row r="70" spans="1:6" ht="12.75">
      <c r="A70" s="147">
        <f>IF((SUM('Раздел 2'!AA50:AA50)=0),"","Неверно!")</f>
      </c>
      <c r="B70" s="137" t="s">
        <v>2295</v>
      </c>
      <c r="C70" s="137" t="s">
        <v>2327</v>
      </c>
      <c r="D70" s="137" t="s">
        <v>2297</v>
      </c>
      <c r="E70" s="137" t="str">
        <f>CONCATENATE(SUM('Раздел 2'!AA50:AA50),"=",0)</f>
        <v>0=0</v>
      </c>
      <c r="F70" s="137"/>
    </row>
    <row r="71" spans="1:6" ht="12.75">
      <c r="A71" s="147">
        <f>IF((SUM('Раздел 2'!AA51:AA51)=0),"","Неверно!")</f>
      </c>
      <c r="B71" s="137" t="s">
        <v>2295</v>
      </c>
      <c r="C71" s="137" t="s">
        <v>2328</v>
      </c>
      <c r="D71" s="137" t="s">
        <v>2297</v>
      </c>
      <c r="E71" s="137" t="str">
        <f>CONCATENATE(SUM('Раздел 2'!AA51:AA51),"=",0)</f>
        <v>0=0</v>
      </c>
      <c r="F71" s="137"/>
    </row>
    <row r="72" spans="1:6" ht="12.75">
      <c r="A72" s="147">
        <f>IF((SUM('Раздел 2'!AA17:AA17)=0),"","Неверно!")</f>
      </c>
      <c r="B72" s="137" t="s">
        <v>2295</v>
      </c>
      <c r="C72" s="137" t="s">
        <v>2329</v>
      </c>
      <c r="D72" s="137" t="s">
        <v>2297</v>
      </c>
      <c r="E72" s="137" t="str">
        <f>CONCATENATE(SUM('Раздел 2'!AA17:AA17),"=",0)</f>
        <v>0=0</v>
      </c>
      <c r="F72" s="137"/>
    </row>
    <row r="73" spans="1:6" ht="12.75">
      <c r="A73" s="147">
        <f>IF((SUM('Раздел 2'!AA18:AA18)=0),"","Неверно!")</f>
      </c>
      <c r="B73" s="137" t="s">
        <v>2295</v>
      </c>
      <c r="C73" s="137" t="s">
        <v>2330</v>
      </c>
      <c r="D73" s="137" t="s">
        <v>2297</v>
      </c>
      <c r="E73" s="137" t="str">
        <f>CONCATENATE(SUM('Раздел 2'!AA18:AA18),"=",0)</f>
        <v>0=0</v>
      </c>
      <c r="F73" s="137"/>
    </row>
    <row r="74" spans="1:6" ht="12.75">
      <c r="A74" s="147">
        <f>IF((SUM('Раздел 2'!AA19:AA19)=0),"","Неверно!")</f>
      </c>
      <c r="B74" s="137" t="s">
        <v>2295</v>
      </c>
      <c r="C74" s="137" t="s">
        <v>2331</v>
      </c>
      <c r="D74" s="137" t="s">
        <v>2297</v>
      </c>
      <c r="E74" s="137" t="str">
        <f>CONCATENATE(SUM('Раздел 2'!AA19:AA19),"=",0)</f>
        <v>0=0</v>
      </c>
      <c r="F74" s="137"/>
    </row>
    <row r="75" spans="1:6" ht="12.75">
      <c r="A75" s="147">
        <f>IF((SUM('Раздел 2'!AA20:AA20)=0),"","Неверно!")</f>
      </c>
      <c r="B75" s="137" t="s">
        <v>2295</v>
      </c>
      <c r="C75" s="137" t="s">
        <v>2332</v>
      </c>
      <c r="D75" s="137" t="s">
        <v>2297</v>
      </c>
      <c r="E75" s="137" t="str">
        <f>CONCATENATE(SUM('Раздел 2'!AA20:AA20),"=",0)</f>
        <v>0=0</v>
      </c>
      <c r="F75" s="137"/>
    </row>
    <row r="76" spans="1:6" ht="12.75">
      <c r="A76" s="147">
        <f>IF((SUM('Раздел 2'!AA21:AA21)=0),"","Неверно!")</f>
      </c>
      <c r="B76" s="137" t="s">
        <v>2295</v>
      </c>
      <c r="C76" s="137" t="s">
        <v>2333</v>
      </c>
      <c r="D76" s="137" t="s">
        <v>2297</v>
      </c>
      <c r="E76" s="137" t="str">
        <f>CONCATENATE(SUM('Раздел 2'!AA21:AA21),"=",0)</f>
        <v>0=0</v>
      </c>
      <c r="F76" s="137"/>
    </row>
    <row r="77" spans="1:6" ht="12.75">
      <c r="A77" s="147">
        <f>IF((SUM('Раздел 2'!AA22:AA22)=0),"","Неверно!")</f>
      </c>
      <c r="B77" s="137" t="s">
        <v>2295</v>
      </c>
      <c r="C77" s="137" t="s">
        <v>2334</v>
      </c>
      <c r="D77" s="137" t="s">
        <v>2297</v>
      </c>
      <c r="E77" s="137" t="str">
        <f>CONCATENATE(SUM('Раздел 2'!AA22:AA22),"=",0)</f>
        <v>0=0</v>
      </c>
      <c r="F77" s="137"/>
    </row>
    <row r="78" spans="1:6" ht="12.75">
      <c r="A78" s="147">
        <f>IF((SUM('Раздел 2'!O14:O14)=0),"","Неверно!")</f>
      </c>
      <c r="B78" s="137" t="s">
        <v>2335</v>
      </c>
      <c r="C78" s="137" t="s">
        <v>2336</v>
      </c>
      <c r="D78" s="137" t="s">
        <v>2337</v>
      </c>
      <c r="E78" s="137" t="str">
        <f>CONCATENATE(SUM('Раздел 2'!O14:O14),"=",0)</f>
        <v>0=0</v>
      </c>
      <c r="F78" s="137"/>
    </row>
    <row r="79" spans="1:6" ht="12.75">
      <c r="A79" s="147">
        <f>IF((SUM('Раздел 2'!O23:O23)=0),"","Неверно!")</f>
      </c>
      <c r="B79" s="137" t="s">
        <v>2335</v>
      </c>
      <c r="C79" s="137" t="s">
        <v>2338</v>
      </c>
      <c r="D79" s="137" t="s">
        <v>2337</v>
      </c>
      <c r="E79" s="137" t="str">
        <f>CONCATENATE(SUM('Раздел 2'!O23:O23),"=",0)</f>
        <v>0=0</v>
      </c>
      <c r="F79" s="137"/>
    </row>
    <row r="80" spans="1:6" ht="12.75">
      <c r="A80" s="147">
        <f>IF((SUM('Раздел 2'!O24:O24)=0),"","Неверно!")</f>
      </c>
      <c r="B80" s="137" t="s">
        <v>2335</v>
      </c>
      <c r="C80" s="137" t="s">
        <v>2339</v>
      </c>
      <c r="D80" s="137" t="s">
        <v>2337</v>
      </c>
      <c r="E80" s="137" t="str">
        <f>CONCATENATE(SUM('Раздел 2'!O24:O24),"=",0)</f>
        <v>0=0</v>
      </c>
      <c r="F80" s="137"/>
    </row>
    <row r="81" spans="1:6" ht="12.75">
      <c r="A81" s="147">
        <f>IF((SUM('Раздел 2'!O25:O25)=0),"","Неверно!")</f>
      </c>
      <c r="B81" s="137" t="s">
        <v>2335</v>
      </c>
      <c r="C81" s="137" t="s">
        <v>2340</v>
      </c>
      <c r="D81" s="137" t="s">
        <v>2337</v>
      </c>
      <c r="E81" s="137" t="str">
        <f>CONCATENATE(SUM('Раздел 2'!O25:O25),"=",0)</f>
        <v>0=0</v>
      </c>
      <c r="F81" s="137"/>
    </row>
    <row r="82" spans="1:6" ht="12.75">
      <c r="A82" s="147">
        <f>IF((SUM('Раздел 2'!O26:O26)=0),"","Неверно!")</f>
      </c>
      <c r="B82" s="137" t="s">
        <v>2335</v>
      </c>
      <c r="C82" s="137" t="s">
        <v>2341</v>
      </c>
      <c r="D82" s="137" t="s">
        <v>2337</v>
      </c>
      <c r="E82" s="137" t="str">
        <f>CONCATENATE(SUM('Раздел 2'!O26:O26),"=",0)</f>
        <v>0=0</v>
      </c>
      <c r="F82" s="137"/>
    </row>
    <row r="83" spans="1:6" ht="12.75">
      <c r="A83" s="147">
        <f>IF((SUM('Раздел 2'!O27:O27)=0),"","Неверно!")</f>
      </c>
      <c r="B83" s="137" t="s">
        <v>2335</v>
      </c>
      <c r="C83" s="137" t="s">
        <v>2342</v>
      </c>
      <c r="D83" s="137" t="s">
        <v>2337</v>
      </c>
      <c r="E83" s="137" t="str">
        <f>CONCATENATE(SUM('Раздел 2'!O27:O27),"=",0)</f>
        <v>0=0</v>
      </c>
      <c r="F83" s="137"/>
    </row>
    <row r="84" spans="1:6" ht="12.75">
      <c r="A84" s="147">
        <f>IF((SUM('Раздел 2'!O28:O28)=0),"","Неверно!")</f>
      </c>
      <c r="B84" s="137" t="s">
        <v>2335</v>
      </c>
      <c r="C84" s="137" t="s">
        <v>2343</v>
      </c>
      <c r="D84" s="137" t="s">
        <v>2337</v>
      </c>
      <c r="E84" s="137" t="str">
        <f>CONCATENATE(SUM('Раздел 2'!O28:O28),"=",0)</f>
        <v>0=0</v>
      </c>
      <c r="F84" s="137"/>
    </row>
    <row r="85" spans="1:6" ht="12.75">
      <c r="A85" s="147">
        <f>IF((SUM('Раздел 2'!O29:O29)=0),"","Неверно!")</f>
      </c>
      <c r="B85" s="137" t="s">
        <v>2335</v>
      </c>
      <c r="C85" s="137" t="s">
        <v>2344</v>
      </c>
      <c r="D85" s="137" t="s">
        <v>2337</v>
      </c>
      <c r="E85" s="137" t="str">
        <f>CONCATENATE(SUM('Раздел 2'!O29:O29),"=",0)</f>
        <v>0=0</v>
      </c>
      <c r="F85" s="137"/>
    </row>
    <row r="86" spans="1:6" ht="12.75">
      <c r="A86" s="147">
        <f>IF((SUM('Раздел 2'!O30:O30)=0),"","Неверно!")</f>
      </c>
      <c r="B86" s="137" t="s">
        <v>2335</v>
      </c>
      <c r="C86" s="137" t="s">
        <v>2345</v>
      </c>
      <c r="D86" s="137" t="s">
        <v>2337</v>
      </c>
      <c r="E86" s="137" t="str">
        <f>CONCATENATE(SUM('Раздел 2'!O30:O30),"=",0)</f>
        <v>0=0</v>
      </c>
      <c r="F86" s="137"/>
    </row>
    <row r="87" spans="1:6" ht="12.75">
      <c r="A87" s="147">
        <f>IF((SUM('Раздел 2'!O31:O31)=0),"","Неверно!")</f>
      </c>
      <c r="B87" s="137" t="s">
        <v>2335</v>
      </c>
      <c r="C87" s="137" t="s">
        <v>2346</v>
      </c>
      <c r="D87" s="137" t="s">
        <v>2337</v>
      </c>
      <c r="E87" s="137" t="str">
        <f>CONCATENATE(SUM('Раздел 2'!O31:O31),"=",0)</f>
        <v>0=0</v>
      </c>
      <c r="F87" s="137"/>
    </row>
    <row r="88" spans="1:6" ht="12.75">
      <c r="A88" s="147">
        <f>IF((SUM('Раздел 2'!O32:O32)=0),"","Неверно!")</f>
      </c>
      <c r="B88" s="137" t="s">
        <v>2335</v>
      </c>
      <c r="C88" s="137" t="s">
        <v>2347</v>
      </c>
      <c r="D88" s="137" t="s">
        <v>2337</v>
      </c>
      <c r="E88" s="137" t="str">
        <f>CONCATENATE(SUM('Раздел 2'!O32:O32),"=",0)</f>
        <v>0=0</v>
      </c>
      <c r="F88" s="137"/>
    </row>
    <row r="89" spans="1:6" ht="12.75">
      <c r="A89" s="147">
        <f>IF((SUM('Раздел 2'!O15:O15)=0),"","Неверно!")</f>
      </c>
      <c r="B89" s="137" t="s">
        <v>2335</v>
      </c>
      <c r="C89" s="137" t="s">
        <v>2348</v>
      </c>
      <c r="D89" s="137" t="s">
        <v>2337</v>
      </c>
      <c r="E89" s="137" t="str">
        <f>CONCATENATE(SUM('Раздел 2'!O15:O15),"=",0)</f>
        <v>0=0</v>
      </c>
      <c r="F89" s="137"/>
    </row>
    <row r="90" spans="1:6" ht="12.75">
      <c r="A90" s="147">
        <f>IF((SUM('Раздел 2'!O33:O33)=0),"","Неверно!")</f>
      </c>
      <c r="B90" s="137" t="s">
        <v>2335</v>
      </c>
      <c r="C90" s="137" t="s">
        <v>2349</v>
      </c>
      <c r="D90" s="137" t="s">
        <v>2337</v>
      </c>
      <c r="E90" s="137" t="str">
        <f>CONCATENATE(SUM('Раздел 2'!O33:O33),"=",0)</f>
        <v>0=0</v>
      </c>
      <c r="F90" s="137"/>
    </row>
    <row r="91" spans="1:6" ht="12.75">
      <c r="A91" s="147">
        <f>IF((SUM('Раздел 2'!O34:O34)=0),"","Неверно!")</f>
      </c>
      <c r="B91" s="137" t="s">
        <v>2335</v>
      </c>
      <c r="C91" s="137" t="s">
        <v>2350</v>
      </c>
      <c r="D91" s="137" t="s">
        <v>2337</v>
      </c>
      <c r="E91" s="137" t="str">
        <f>CONCATENATE(SUM('Раздел 2'!O34:O34),"=",0)</f>
        <v>0=0</v>
      </c>
      <c r="F91" s="137"/>
    </row>
    <row r="92" spans="1:6" ht="12.75">
      <c r="A92" s="147">
        <f>IF((SUM('Раздел 2'!O35:O35)=0),"","Неверно!")</f>
      </c>
      <c r="B92" s="137" t="s">
        <v>2335</v>
      </c>
      <c r="C92" s="137" t="s">
        <v>2351</v>
      </c>
      <c r="D92" s="137" t="s">
        <v>2337</v>
      </c>
      <c r="E92" s="137" t="str">
        <f>CONCATENATE(SUM('Раздел 2'!O35:O35),"=",0)</f>
        <v>0=0</v>
      </c>
      <c r="F92" s="137"/>
    </row>
    <row r="93" spans="1:6" ht="12.75">
      <c r="A93" s="147">
        <f>IF((SUM('Раздел 2'!O36:O36)=0),"","Неверно!")</f>
      </c>
      <c r="B93" s="137" t="s">
        <v>2335</v>
      </c>
      <c r="C93" s="137" t="s">
        <v>2352</v>
      </c>
      <c r="D93" s="137" t="s">
        <v>2337</v>
      </c>
      <c r="E93" s="137" t="str">
        <f>CONCATENATE(SUM('Раздел 2'!O36:O36),"=",0)</f>
        <v>0=0</v>
      </c>
      <c r="F93" s="137"/>
    </row>
    <row r="94" spans="1:6" ht="12.75">
      <c r="A94" s="147">
        <f>IF((SUM('Раздел 2'!O37:O37)=0),"","Неверно!")</f>
      </c>
      <c r="B94" s="137" t="s">
        <v>2335</v>
      </c>
      <c r="C94" s="137" t="s">
        <v>2353</v>
      </c>
      <c r="D94" s="137" t="s">
        <v>2337</v>
      </c>
      <c r="E94" s="137" t="str">
        <f>CONCATENATE(SUM('Раздел 2'!O37:O37),"=",0)</f>
        <v>0=0</v>
      </c>
      <c r="F94" s="137"/>
    </row>
    <row r="95" spans="1:6" ht="12.75">
      <c r="A95" s="147">
        <f>IF((SUM('Раздел 2'!O38:O38)=0),"","Неверно!")</f>
      </c>
      <c r="B95" s="137" t="s">
        <v>2335</v>
      </c>
      <c r="C95" s="137" t="s">
        <v>2354</v>
      </c>
      <c r="D95" s="137" t="s">
        <v>2337</v>
      </c>
      <c r="E95" s="137" t="str">
        <f>CONCATENATE(SUM('Раздел 2'!O38:O38),"=",0)</f>
        <v>0=0</v>
      </c>
      <c r="F95" s="137"/>
    </row>
    <row r="96" spans="1:6" ht="12.75">
      <c r="A96" s="147">
        <f>IF((SUM('Раздел 2'!O39:O39)=0),"","Неверно!")</f>
      </c>
      <c r="B96" s="137" t="s">
        <v>2335</v>
      </c>
      <c r="C96" s="137" t="s">
        <v>2355</v>
      </c>
      <c r="D96" s="137" t="s">
        <v>2337</v>
      </c>
      <c r="E96" s="137" t="str">
        <f>CONCATENATE(SUM('Раздел 2'!O39:O39),"=",0)</f>
        <v>0=0</v>
      </c>
      <c r="F96" s="137"/>
    </row>
    <row r="97" spans="1:6" ht="12.75">
      <c r="A97" s="147">
        <f>IF((SUM('Раздел 2'!O40:O40)=0),"","Неверно!")</f>
      </c>
      <c r="B97" s="137" t="s">
        <v>2335</v>
      </c>
      <c r="C97" s="137" t="s">
        <v>2356</v>
      </c>
      <c r="D97" s="137" t="s">
        <v>2337</v>
      </c>
      <c r="E97" s="137" t="str">
        <f>CONCATENATE(SUM('Раздел 2'!O40:O40),"=",0)</f>
        <v>0=0</v>
      </c>
      <c r="F97" s="137"/>
    </row>
    <row r="98" spans="1:6" ht="12.75">
      <c r="A98" s="147">
        <f>IF((SUM('Раздел 2'!O41:O41)=0),"","Неверно!")</f>
      </c>
      <c r="B98" s="137" t="s">
        <v>2335</v>
      </c>
      <c r="C98" s="137" t="s">
        <v>2357</v>
      </c>
      <c r="D98" s="137" t="s">
        <v>2337</v>
      </c>
      <c r="E98" s="137" t="str">
        <f>CONCATENATE(SUM('Раздел 2'!O41:O41),"=",0)</f>
        <v>0=0</v>
      </c>
      <c r="F98" s="137"/>
    </row>
    <row r="99" spans="1:6" ht="12.75">
      <c r="A99" s="147">
        <f>IF((SUM('Раздел 2'!O42:O42)=0),"","Неверно!")</f>
      </c>
      <c r="B99" s="137" t="s">
        <v>2335</v>
      </c>
      <c r="C99" s="137" t="s">
        <v>2358</v>
      </c>
      <c r="D99" s="137" t="s">
        <v>2337</v>
      </c>
      <c r="E99" s="137" t="str">
        <f>CONCATENATE(SUM('Раздел 2'!O42:O42),"=",0)</f>
        <v>0=0</v>
      </c>
      <c r="F99" s="137"/>
    </row>
    <row r="100" spans="1:6" ht="12.75">
      <c r="A100" s="147">
        <f>IF((SUM('Раздел 2'!O16:O16)=0),"","Неверно!")</f>
      </c>
      <c r="B100" s="137" t="s">
        <v>2335</v>
      </c>
      <c r="C100" s="137" t="s">
        <v>2359</v>
      </c>
      <c r="D100" s="137" t="s">
        <v>2337</v>
      </c>
      <c r="E100" s="137" t="str">
        <f>CONCATENATE(SUM('Раздел 2'!O16:O16),"=",0)</f>
        <v>0=0</v>
      </c>
      <c r="F100" s="137"/>
    </row>
    <row r="101" spans="1:6" ht="12.75">
      <c r="A101" s="147">
        <f>IF((SUM('Раздел 2'!O43:O43)=0),"","Неверно!")</f>
      </c>
      <c r="B101" s="137" t="s">
        <v>2335</v>
      </c>
      <c r="C101" s="137" t="s">
        <v>2360</v>
      </c>
      <c r="D101" s="137" t="s">
        <v>2337</v>
      </c>
      <c r="E101" s="137" t="str">
        <f>CONCATENATE(SUM('Раздел 2'!O43:O43),"=",0)</f>
        <v>0=0</v>
      </c>
      <c r="F101" s="137"/>
    </row>
    <row r="102" spans="1:6" ht="12.75">
      <c r="A102" s="147">
        <f>IF((SUM('Раздел 2'!O44:O44)=0),"","Неверно!")</f>
      </c>
      <c r="B102" s="137" t="s">
        <v>2335</v>
      </c>
      <c r="C102" s="137" t="s">
        <v>2361</v>
      </c>
      <c r="D102" s="137" t="s">
        <v>2337</v>
      </c>
      <c r="E102" s="137" t="str">
        <f>CONCATENATE(SUM('Раздел 2'!O44:O44),"=",0)</f>
        <v>0=0</v>
      </c>
      <c r="F102" s="137"/>
    </row>
    <row r="103" spans="1:6" ht="12.75">
      <c r="A103" s="147">
        <f>IF((SUM('Раздел 2'!O45:O45)=0),"","Неверно!")</f>
      </c>
      <c r="B103" s="137" t="s">
        <v>2335</v>
      </c>
      <c r="C103" s="137" t="s">
        <v>2362</v>
      </c>
      <c r="D103" s="137" t="s">
        <v>2337</v>
      </c>
      <c r="E103" s="137" t="str">
        <f>CONCATENATE(SUM('Раздел 2'!O45:O45),"=",0)</f>
        <v>0=0</v>
      </c>
      <c r="F103" s="137"/>
    </row>
    <row r="104" spans="1:6" ht="12.75">
      <c r="A104" s="147">
        <f>IF((SUM('Раздел 2'!O46:O46)=0),"","Неверно!")</f>
      </c>
      <c r="B104" s="137" t="s">
        <v>2335</v>
      </c>
      <c r="C104" s="137" t="s">
        <v>2363</v>
      </c>
      <c r="D104" s="137" t="s">
        <v>2337</v>
      </c>
      <c r="E104" s="137" t="str">
        <f>CONCATENATE(SUM('Раздел 2'!O46:O46),"=",0)</f>
        <v>0=0</v>
      </c>
      <c r="F104" s="137"/>
    </row>
    <row r="105" spans="1:6" ht="12.75">
      <c r="A105" s="147">
        <f>IF((SUM('Раздел 2'!O47:O47)=0),"","Неверно!")</f>
      </c>
      <c r="B105" s="137" t="s">
        <v>2335</v>
      </c>
      <c r="C105" s="137" t="s">
        <v>2364</v>
      </c>
      <c r="D105" s="137" t="s">
        <v>2337</v>
      </c>
      <c r="E105" s="137" t="str">
        <f>CONCATENATE(SUM('Раздел 2'!O47:O47),"=",0)</f>
        <v>0=0</v>
      </c>
      <c r="F105" s="137"/>
    </row>
    <row r="106" spans="1:6" ht="12.75">
      <c r="A106" s="147">
        <f>IF((SUM('Раздел 2'!O48:O48)=0),"","Неверно!")</f>
      </c>
      <c r="B106" s="137" t="s">
        <v>2335</v>
      </c>
      <c r="C106" s="137" t="s">
        <v>2365</v>
      </c>
      <c r="D106" s="137" t="s">
        <v>2337</v>
      </c>
      <c r="E106" s="137" t="str">
        <f>CONCATENATE(SUM('Раздел 2'!O48:O48),"=",0)</f>
        <v>0=0</v>
      </c>
      <c r="F106" s="137"/>
    </row>
    <row r="107" spans="1:6" ht="12.75">
      <c r="A107" s="147">
        <f>IF((SUM('Раздел 2'!O49:O49)=0),"","Неверно!")</f>
      </c>
      <c r="B107" s="137" t="s">
        <v>2335</v>
      </c>
      <c r="C107" s="137" t="s">
        <v>2366</v>
      </c>
      <c r="D107" s="137" t="s">
        <v>2337</v>
      </c>
      <c r="E107" s="137" t="str">
        <f>CONCATENATE(SUM('Раздел 2'!O49:O49),"=",0)</f>
        <v>0=0</v>
      </c>
      <c r="F107" s="137"/>
    </row>
    <row r="108" spans="1:6" ht="12.75">
      <c r="A108" s="147">
        <f>IF((SUM('Раздел 2'!O50:O50)=0),"","Неверно!")</f>
      </c>
      <c r="B108" s="137" t="s">
        <v>2335</v>
      </c>
      <c r="C108" s="137" t="s">
        <v>2367</v>
      </c>
      <c r="D108" s="137" t="s">
        <v>2337</v>
      </c>
      <c r="E108" s="137" t="str">
        <f>CONCATENATE(SUM('Раздел 2'!O50:O50),"=",0)</f>
        <v>0=0</v>
      </c>
      <c r="F108" s="137"/>
    </row>
    <row r="109" spans="1:6" ht="12.75">
      <c r="A109" s="147">
        <f>IF((SUM('Раздел 2'!O51:O51)=0),"","Неверно!")</f>
      </c>
      <c r="B109" s="137" t="s">
        <v>2335</v>
      </c>
      <c r="C109" s="137" t="s">
        <v>2368</v>
      </c>
      <c r="D109" s="137" t="s">
        <v>2337</v>
      </c>
      <c r="E109" s="137" t="str">
        <f>CONCATENATE(SUM('Раздел 2'!O51:O51),"=",0)</f>
        <v>0=0</v>
      </c>
      <c r="F109" s="137"/>
    </row>
    <row r="110" spans="1:6" ht="12.75">
      <c r="A110" s="147">
        <f>IF((SUM('Раздел 2'!O17:O17)=0),"","Неверно!")</f>
      </c>
      <c r="B110" s="137" t="s">
        <v>2335</v>
      </c>
      <c r="C110" s="137" t="s">
        <v>2369</v>
      </c>
      <c r="D110" s="137" t="s">
        <v>2337</v>
      </c>
      <c r="E110" s="137" t="str">
        <f>CONCATENATE(SUM('Раздел 2'!O17:O17),"=",0)</f>
        <v>0=0</v>
      </c>
      <c r="F110" s="137"/>
    </row>
    <row r="111" spans="1:6" ht="12.75">
      <c r="A111" s="147">
        <f>IF((SUM('Раздел 2'!O18:O18)=0),"","Неверно!")</f>
      </c>
      <c r="B111" s="137" t="s">
        <v>2335</v>
      </c>
      <c r="C111" s="137" t="s">
        <v>2370</v>
      </c>
      <c r="D111" s="137" t="s">
        <v>2337</v>
      </c>
      <c r="E111" s="137" t="str">
        <f>CONCATENATE(SUM('Раздел 2'!O18:O18),"=",0)</f>
        <v>0=0</v>
      </c>
      <c r="F111" s="137"/>
    </row>
    <row r="112" spans="1:6" ht="12.75">
      <c r="A112" s="147">
        <f>IF((SUM('Раздел 2'!O19:O19)=0),"","Неверно!")</f>
      </c>
      <c r="B112" s="137" t="s">
        <v>2335</v>
      </c>
      <c r="C112" s="137" t="s">
        <v>2371</v>
      </c>
      <c r="D112" s="137" t="s">
        <v>2337</v>
      </c>
      <c r="E112" s="137" t="str">
        <f>CONCATENATE(SUM('Раздел 2'!O19:O19),"=",0)</f>
        <v>0=0</v>
      </c>
      <c r="F112" s="137"/>
    </row>
    <row r="113" spans="1:6" ht="12.75">
      <c r="A113" s="147">
        <f>IF((SUM('Раздел 2'!O20:O20)=0),"","Неверно!")</f>
      </c>
      <c r="B113" s="137" t="s">
        <v>2335</v>
      </c>
      <c r="C113" s="137" t="s">
        <v>2372</v>
      </c>
      <c r="D113" s="137" t="s">
        <v>2337</v>
      </c>
      <c r="E113" s="137" t="str">
        <f>CONCATENATE(SUM('Раздел 2'!O20:O20),"=",0)</f>
        <v>0=0</v>
      </c>
      <c r="F113" s="137"/>
    </row>
    <row r="114" spans="1:6" ht="12.75">
      <c r="A114" s="147">
        <f>IF((SUM('Раздел 2'!O21:O21)=0),"","Неверно!")</f>
      </c>
      <c r="B114" s="137" t="s">
        <v>2335</v>
      </c>
      <c r="C114" s="137" t="s">
        <v>2373</v>
      </c>
      <c r="D114" s="137" t="s">
        <v>2337</v>
      </c>
      <c r="E114" s="137" t="str">
        <f>CONCATENATE(SUM('Раздел 2'!O21:O21),"=",0)</f>
        <v>0=0</v>
      </c>
      <c r="F114" s="137"/>
    </row>
    <row r="115" spans="1:6" ht="12.75">
      <c r="A115" s="147">
        <f>IF((SUM('Раздел 2'!O22:O22)=0),"","Неверно!")</f>
      </c>
      <c r="B115" s="137" t="s">
        <v>2335</v>
      </c>
      <c r="C115" s="137" t="s">
        <v>2374</v>
      </c>
      <c r="D115" s="137" t="s">
        <v>2337</v>
      </c>
      <c r="E115" s="137" t="str">
        <f>CONCATENATE(SUM('Раздел 2'!O22:O22),"=",0)</f>
        <v>0=0</v>
      </c>
      <c r="F115" s="137"/>
    </row>
    <row r="116" spans="1:6" ht="12.75">
      <c r="A116" s="147">
        <f>IF((SUM('Раздел 1'!AM14:AM14)&gt;=SUM('Раздел 2'!AK14:AK14)),"","Неверно!")</f>
      </c>
      <c r="B116" s="137" t="s">
        <v>2375</v>
      </c>
      <c r="C116" s="137" t="s">
        <v>2376</v>
      </c>
      <c r="D116" s="137" t="s">
        <v>2377</v>
      </c>
      <c r="E116" s="137" t="str">
        <f>CONCATENATE(SUM('Раздел 1'!AM14:AM14),"&gt;=",SUM('Раздел 2'!AK14:AK14))</f>
        <v>0&gt;=0</v>
      </c>
      <c r="F116" s="137"/>
    </row>
    <row r="117" spans="1:6" ht="12.75">
      <c r="A117" s="147">
        <f>IF((SUM('Раздел 1'!AM23:AM23)&gt;=SUM('Раздел 2'!AK23:AK23)),"","Неверно!")</f>
      </c>
      <c r="B117" s="137" t="s">
        <v>2375</v>
      </c>
      <c r="C117" s="137" t="s">
        <v>2378</v>
      </c>
      <c r="D117" s="137" t="s">
        <v>2377</v>
      </c>
      <c r="E117" s="137" t="str">
        <f>CONCATENATE(SUM('Раздел 1'!AM23:AM23),"&gt;=",SUM('Раздел 2'!AK23:AK23))</f>
        <v>0&gt;=0</v>
      </c>
      <c r="F117" s="137"/>
    </row>
    <row r="118" spans="1:6" ht="12.75">
      <c r="A118" s="147">
        <f>IF((SUM('Раздел 1'!AM24:AM24)&gt;=SUM('Раздел 2'!AK24:AK24)),"","Неверно!")</f>
      </c>
      <c r="B118" s="137" t="s">
        <v>2375</v>
      </c>
      <c r="C118" s="137" t="s">
        <v>2379</v>
      </c>
      <c r="D118" s="137" t="s">
        <v>2377</v>
      </c>
      <c r="E118" s="137" t="str">
        <f>CONCATENATE(SUM('Раздел 1'!AM24:AM24),"&gt;=",SUM('Раздел 2'!AK24:AK24))</f>
        <v>0&gt;=0</v>
      </c>
      <c r="F118" s="137"/>
    </row>
    <row r="119" spans="1:6" ht="12.75">
      <c r="A119" s="147">
        <f>IF((SUM('Раздел 1'!AM25:AM25)&gt;=SUM('Раздел 2'!AK25:AK25)),"","Неверно!")</f>
      </c>
      <c r="B119" s="137" t="s">
        <v>2375</v>
      </c>
      <c r="C119" s="137" t="s">
        <v>2380</v>
      </c>
      <c r="D119" s="137" t="s">
        <v>2377</v>
      </c>
      <c r="E119" s="137" t="str">
        <f>CONCATENATE(SUM('Раздел 1'!AM25:AM25),"&gt;=",SUM('Раздел 2'!AK25:AK25))</f>
        <v>0&gt;=0</v>
      </c>
      <c r="F119" s="137"/>
    </row>
    <row r="120" spans="1:6" ht="12.75">
      <c r="A120" s="147">
        <f>IF((SUM('Раздел 1'!AM26:AM26)&gt;=SUM('Раздел 2'!AK26:AK26)),"","Неверно!")</f>
      </c>
      <c r="B120" s="137" t="s">
        <v>2375</v>
      </c>
      <c r="C120" s="137" t="s">
        <v>2381</v>
      </c>
      <c r="D120" s="137" t="s">
        <v>2377</v>
      </c>
      <c r="E120" s="137" t="str">
        <f>CONCATENATE(SUM('Раздел 1'!AM26:AM26),"&gt;=",SUM('Раздел 2'!AK26:AK26))</f>
        <v>0&gt;=0</v>
      </c>
      <c r="F120" s="137"/>
    </row>
    <row r="121" spans="1:6" ht="12.75">
      <c r="A121" s="147">
        <f>IF((SUM('Раздел 1'!AM27:AM27)&gt;=SUM('Раздел 2'!AK27:AK27)),"","Неверно!")</f>
      </c>
      <c r="B121" s="137" t="s">
        <v>2375</v>
      </c>
      <c r="C121" s="137" t="s">
        <v>2382</v>
      </c>
      <c r="D121" s="137" t="s">
        <v>2377</v>
      </c>
      <c r="E121" s="137" t="str">
        <f>CONCATENATE(SUM('Раздел 1'!AM27:AM27),"&gt;=",SUM('Раздел 2'!AK27:AK27))</f>
        <v>0&gt;=0</v>
      </c>
      <c r="F121" s="137"/>
    </row>
    <row r="122" spans="1:6" ht="12.75">
      <c r="A122" s="147">
        <f>IF((SUM('Раздел 1'!AM28:AM28)&gt;=SUM('Раздел 2'!AK28:AK28)),"","Неверно!")</f>
      </c>
      <c r="B122" s="137" t="s">
        <v>2375</v>
      </c>
      <c r="C122" s="137" t="s">
        <v>2383</v>
      </c>
      <c r="D122" s="137" t="s">
        <v>2377</v>
      </c>
      <c r="E122" s="137" t="str">
        <f>CONCATENATE(SUM('Раздел 1'!AM28:AM28),"&gt;=",SUM('Раздел 2'!AK28:AK28))</f>
        <v>0&gt;=0</v>
      </c>
      <c r="F122" s="137"/>
    </row>
    <row r="123" spans="1:6" ht="12.75">
      <c r="A123" s="147">
        <f>IF((SUM('Раздел 1'!AM29:AM29)&gt;=SUM('Раздел 2'!AK29:AK29)),"","Неверно!")</f>
      </c>
      <c r="B123" s="137" t="s">
        <v>2375</v>
      </c>
      <c r="C123" s="137" t="s">
        <v>2384</v>
      </c>
      <c r="D123" s="137" t="s">
        <v>2377</v>
      </c>
      <c r="E123" s="137" t="str">
        <f>CONCATENATE(SUM('Раздел 1'!AM29:AM29),"&gt;=",SUM('Раздел 2'!AK29:AK29))</f>
        <v>0&gt;=0</v>
      </c>
      <c r="F123" s="137"/>
    </row>
    <row r="124" spans="1:6" ht="12.75">
      <c r="A124" s="147">
        <f>IF((SUM('Раздел 1'!AM30:AM30)&gt;=SUM('Раздел 2'!AK30:AK30)),"","Неверно!")</f>
      </c>
      <c r="B124" s="137" t="s">
        <v>2375</v>
      </c>
      <c r="C124" s="137" t="s">
        <v>2385</v>
      </c>
      <c r="D124" s="137" t="s">
        <v>2377</v>
      </c>
      <c r="E124" s="137" t="str">
        <f>CONCATENATE(SUM('Раздел 1'!AM30:AM30),"&gt;=",SUM('Раздел 2'!AK30:AK30))</f>
        <v>0&gt;=0</v>
      </c>
      <c r="F124" s="137"/>
    </row>
    <row r="125" spans="1:6" ht="12.75">
      <c r="A125" s="147">
        <f>IF((SUM('Раздел 1'!AM31:AM31)&gt;=SUM('Раздел 2'!AK31:AK31)),"","Неверно!")</f>
      </c>
      <c r="B125" s="137" t="s">
        <v>2375</v>
      </c>
      <c r="C125" s="137" t="s">
        <v>2386</v>
      </c>
      <c r="D125" s="137" t="s">
        <v>2377</v>
      </c>
      <c r="E125" s="137" t="str">
        <f>CONCATENATE(SUM('Раздел 1'!AM31:AM31),"&gt;=",SUM('Раздел 2'!AK31:AK31))</f>
        <v>0&gt;=0</v>
      </c>
      <c r="F125" s="137"/>
    </row>
    <row r="126" spans="1:6" ht="12.75">
      <c r="A126" s="147">
        <f>IF((SUM('Раздел 1'!AM32:AM32)&gt;=SUM('Раздел 2'!AK32:AK32)),"","Неверно!")</f>
      </c>
      <c r="B126" s="137" t="s">
        <v>2375</v>
      </c>
      <c r="C126" s="137" t="s">
        <v>2387</v>
      </c>
      <c r="D126" s="137" t="s">
        <v>2377</v>
      </c>
      <c r="E126" s="137" t="str">
        <f>CONCATENATE(SUM('Раздел 1'!AM32:AM32),"&gt;=",SUM('Раздел 2'!AK32:AK32))</f>
        <v>0&gt;=0</v>
      </c>
      <c r="F126" s="137"/>
    </row>
    <row r="127" spans="1:6" ht="12.75">
      <c r="A127" s="147">
        <f>IF((SUM('Раздел 1'!AM15:AM15)&gt;=SUM('Раздел 2'!AK15:AK15)),"","Неверно!")</f>
      </c>
      <c r="B127" s="137" t="s">
        <v>2375</v>
      </c>
      <c r="C127" s="137" t="s">
        <v>2388</v>
      </c>
      <c r="D127" s="137" t="s">
        <v>2377</v>
      </c>
      <c r="E127" s="137" t="str">
        <f>CONCATENATE(SUM('Раздел 1'!AM15:AM15),"&gt;=",SUM('Раздел 2'!AK15:AK15))</f>
        <v>0&gt;=0</v>
      </c>
      <c r="F127" s="137"/>
    </row>
    <row r="128" spans="1:6" ht="12.75">
      <c r="A128" s="147">
        <f>IF((SUM('Раздел 1'!AM33:AM33)&gt;=SUM('Раздел 2'!AK33:AK33)),"","Неверно!")</f>
      </c>
      <c r="B128" s="137" t="s">
        <v>2375</v>
      </c>
      <c r="C128" s="137" t="s">
        <v>2389</v>
      </c>
      <c r="D128" s="137" t="s">
        <v>2377</v>
      </c>
      <c r="E128" s="137" t="str">
        <f>CONCATENATE(SUM('Раздел 1'!AM33:AM33),"&gt;=",SUM('Раздел 2'!AK33:AK33))</f>
        <v>0&gt;=0</v>
      </c>
      <c r="F128" s="137"/>
    </row>
    <row r="129" spans="1:6" ht="12.75">
      <c r="A129" s="147">
        <f>IF((SUM('Раздел 1'!AM34:AM34)&gt;=SUM('Раздел 2'!AK34:AK34)),"","Неверно!")</f>
      </c>
      <c r="B129" s="137" t="s">
        <v>2375</v>
      </c>
      <c r="C129" s="137" t="s">
        <v>2390</v>
      </c>
      <c r="D129" s="137" t="s">
        <v>2377</v>
      </c>
      <c r="E129" s="137" t="str">
        <f>CONCATENATE(SUM('Раздел 1'!AM34:AM34),"&gt;=",SUM('Раздел 2'!AK34:AK34))</f>
        <v>0&gt;=0</v>
      </c>
      <c r="F129" s="137"/>
    </row>
    <row r="130" spans="1:6" ht="12.75">
      <c r="A130" s="147">
        <f>IF((SUM('Раздел 1'!AM35:AM35)&gt;=SUM('Раздел 2'!AK35:AK35)),"","Неверно!")</f>
      </c>
      <c r="B130" s="137" t="s">
        <v>2375</v>
      </c>
      <c r="C130" s="137" t="s">
        <v>2391</v>
      </c>
      <c r="D130" s="137" t="s">
        <v>2377</v>
      </c>
      <c r="E130" s="137" t="str">
        <f>CONCATENATE(SUM('Раздел 1'!AM35:AM35),"&gt;=",SUM('Раздел 2'!AK35:AK35))</f>
        <v>0&gt;=0</v>
      </c>
      <c r="F130" s="137"/>
    </row>
    <row r="131" spans="1:6" ht="12.75">
      <c r="A131" s="147">
        <f>IF((SUM('Раздел 1'!AM36:AM36)&gt;=SUM('Раздел 2'!AK36:AK36)),"","Неверно!")</f>
      </c>
      <c r="B131" s="137" t="s">
        <v>2375</v>
      </c>
      <c r="C131" s="137" t="s">
        <v>2392</v>
      </c>
      <c r="D131" s="137" t="s">
        <v>2377</v>
      </c>
      <c r="E131" s="137" t="str">
        <f>CONCATENATE(SUM('Раздел 1'!AM36:AM36),"&gt;=",SUM('Раздел 2'!AK36:AK36))</f>
        <v>0&gt;=0</v>
      </c>
      <c r="F131" s="137"/>
    </row>
    <row r="132" spans="1:6" ht="12.75">
      <c r="A132" s="147">
        <f>IF((SUM('Раздел 1'!AM37:AM37)&gt;=SUM('Раздел 2'!AK37:AK37)),"","Неверно!")</f>
      </c>
      <c r="B132" s="137" t="s">
        <v>2375</v>
      </c>
      <c r="C132" s="137" t="s">
        <v>2393</v>
      </c>
      <c r="D132" s="137" t="s">
        <v>2377</v>
      </c>
      <c r="E132" s="137" t="str">
        <f>CONCATENATE(SUM('Раздел 1'!AM37:AM37),"&gt;=",SUM('Раздел 2'!AK37:AK37))</f>
        <v>0&gt;=0</v>
      </c>
      <c r="F132" s="137"/>
    </row>
    <row r="133" spans="1:6" ht="12.75">
      <c r="A133" s="147">
        <f>IF((SUM('Раздел 1'!AM38:AM38)&gt;=SUM('Раздел 2'!AK38:AK38)),"","Неверно!")</f>
      </c>
      <c r="B133" s="137" t="s">
        <v>2375</v>
      </c>
      <c r="C133" s="137" t="s">
        <v>2394</v>
      </c>
      <c r="D133" s="137" t="s">
        <v>2377</v>
      </c>
      <c r="E133" s="137" t="str">
        <f>CONCATENATE(SUM('Раздел 1'!AM38:AM38),"&gt;=",SUM('Раздел 2'!AK38:AK38))</f>
        <v>0&gt;=0</v>
      </c>
      <c r="F133" s="137"/>
    </row>
    <row r="134" spans="1:6" ht="12.75">
      <c r="A134" s="147">
        <f>IF((SUM('Раздел 1'!AM39:AM39)&gt;=SUM('Раздел 2'!AK39:AK39)),"","Неверно!")</f>
      </c>
      <c r="B134" s="137" t="s">
        <v>2375</v>
      </c>
      <c r="C134" s="137" t="s">
        <v>2395</v>
      </c>
      <c r="D134" s="137" t="s">
        <v>2377</v>
      </c>
      <c r="E134" s="137" t="str">
        <f>CONCATENATE(SUM('Раздел 1'!AM39:AM39),"&gt;=",SUM('Раздел 2'!AK39:AK39))</f>
        <v>0&gt;=0</v>
      </c>
      <c r="F134" s="137"/>
    </row>
    <row r="135" spans="1:6" ht="12.75">
      <c r="A135" s="147">
        <f>IF((SUM('Раздел 1'!AM40:AM40)&gt;=SUM('Раздел 2'!AK40:AK40)),"","Неверно!")</f>
      </c>
      <c r="B135" s="137" t="s">
        <v>2375</v>
      </c>
      <c r="C135" s="137" t="s">
        <v>2396</v>
      </c>
      <c r="D135" s="137" t="s">
        <v>2377</v>
      </c>
      <c r="E135" s="137" t="str">
        <f>CONCATENATE(SUM('Раздел 1'!AM40:AM40),"&gt;=",SUM('Раздел 2'!AK40:AK40))</f>
        <v>0&gt;=0</v>
      </c>
      <c r="F135" s="137"/>
    </row>
    <row r="136" spans="1:6" ht="12.75">
      <c r="A136" s="147">
        <f>IF((SUM('Раздел 1'!AM41:AM41)&gt;=SUM('Раздел 2'!AK41:AK41)),"","Неверно!")</f>
      </c>
      <c r="B136" s="137" t="s">
        <v>2375</v>
      </c>
      <c r="C136" s="137" t="s">
        <v>2397</v>
      </c>
      <c r="D136" s="137" t="s">
        <v>2377</v>
      </c>
      <c r="E136" s="137" t="str">
        <f>CONCATENATE(SUM('Раздел 1'!AM41:AM41),"&gt;=",SUM('Раздел 2'!AK41:AK41))</f>
        <v>0&gt;=0</v>
      </c>
      <c r="F136" s="137"/>
    </row>
    <row r="137" spans="1:6" ht="12.75">
      <c r="A137" s="147">
        <f>IF((SUM('Раздел 1'!AM42:AM42)&gt;=SUM('Раздел 2'!AK42:AK42)),"","Неверно!")</f>
      </c>
      <c r="B137" s="137" t="s">
        <v>2375</v>
      </c>
      <c r="C137" s="137" t="s">
        <v>2398</v>
      </c>
      <c r="D137" s="137" t="s">
        <v>2377</v>
      </c>
      <c r="E137" s="137" t="str">
        <f>CONCATENATE(SUM('Раздел 1'!AM42:AM42),"&gt;=",SUM('Раздел 2'!AK42:AK42))</f>
        <v>0&gt;=0</v>
      </c>
      <c r="F137" s="137"/>
    </row>
    <row r="138" spans="1:6" ht="12.75">
      <c r="A138" s="147">
        <f>IF((SUM('Раздел 1'!AM16:AM16)&gt;=SUM('Раздел 2'!AK16:AK16)),"","Неверно!")</f>
      </c>
      <c r="B138" s="137" t="s">
        <v>2375</v>
      </c>
      <c r="C138" s="137" t="s">
        <v>2399</v>
      </c>
      <c r="D138" s="137" t="s">
        <v>2377</v>
      </c>
      <c r="E138" s="137" t="str">
        <f>CONCATENATE(SUM('Раздел 1'!AM16:AM16),"&gt;=",SUM('Раздел 2'!AK16:AK16))</f>
        <v>0&gt;=0</v>
      </c>
      <c r="F138" s="137"/>
    </row>
    <row r="139" spans="1:6" ht="12.75">
      <c r="A139" s="147">
        <f>IF((SUM('Раздел 1'!AM43:AM43)&gt;=SUM('Раздел 2'!AK43:AK43)),"","Неверно!")</f>
      </c>
      <c r="B139" s="137" t="s">
        <v>2375</v>
      </c>
      <c r="C139" s="137" t="s">
        <v>2400</v>
      </c>
      <c r="D139" s="137" t="s">
        <v>2377</v>
      </c>
      <c r="E139" s="137" t="str">
        <f>CONCATENATE(SUM('Раздел 1'!AM43:AM43),"&gt;=",SUM('Раздел 2'!AK43:AK43))</f>
        <v>0&gt;=0</v>
      </c>
      <c r="F139" s="137"/>
    </row>
    <row r="140" spans="1:6" ht="12.75">
      <c r="A140" s="147">
        <f>IF((SUM('Раздел 1'!AM44:AM44)&gt;=SUM('Раздел 2'!AK44:AK44)),"","Неверно!")</f>
      </c>
      <c r="B140" s="137" t="s">
        <v>2375</v>
      </c>
      <c r="C140" s="137" t="s">
        <v>2401</v>
      </c>
      <c r="D140" s="137" t="s">
        <v>2377</v>
      </c>
      <c r="E140" s="137" t="str">
        <f>CONCATENATE(SUM('Раздел 1'!AM44:AM44),"&gt;=",SUM('Раздел 2'!AK44:AK44))</f>
        <v>0&gt;=0</v>
      </c>
      <c r="F140" s="137"/>
    </row>
    <row r="141" spans="1:6" ht="12.75">
      <c r="A141" s="147">
        <f>IF((SUM('Раздел 1'!AM45:AM45)&gt;=SUM('Раздел 2'!AK45:AK45)),"","Неверно!")</f>
      </c>
      <c r="B141" s="137" t="s">
        <v>2375</v>
      </c>
      <c r="C141" s="137" t="s">
        <v>2402</v>
      </c>
      <c r="D141" s="137" t="s">
        <v>2377</v>
      </c>
      <c r="E141" s="137" t="str">
        <f>CONCATENATE(SUM('Раздел 1'!AM45:AM45),"&gt;=",SUM('Раздел 2'!AK45:AK45))</f>
        <v>0&gt;=0</v>
      </c>
      <c r="F141" s="137"/>
    </row>
    <row r="142" spans="1:6" ht="12.75">
      <c r="A142" s="147">
        <f>IF((SUM('Раздел 1'!AM46:AM46)&gt;=SUM('Раздел 2'!AK46:AK46)),"","Неверно!")</f>
      </c>
      <c r="B142" s="137" t="s">
        <v>2375</v>
      </c>
      <c r="C142" s="137" t="s">
        <v>2403</v>
      </c>
      <c r="D142" s="137" t="s">
        <v>2377</v>
      </c>
      <c r="E142" s="137" t="str">
        <f>CONCATENATE(SUM('Раздел 1'!AM46:AM46),"&gt;=",SUM('Раздел 2'!AK46:AK46))</f>
        <v>0&gt;=0</v>
      </c>
      <c r="F142" s="137"/>
    </row>
    <row r="143" spans="1:6" ht="12.75">
      <c r="A143" s="147">
        <f>IF((SUM('Раздел 1'!AM17:AM17)&gt;=SUM('Раздел 2'!AK17:AK17)),"","Неверно!")</f>
      </c>
      <c r="B143" s="137" t="s">
        <v>2375</v>
      </c>
      <c r="C143" s="137" t="s">
        <v>2404</v>
      </c>
      <c r="D143" s="137" t="s">
        <v>2377</v>
      </c>
      <c r="E143" s="137" t="str">
        <f>CONCATENATE(SUM('Раздел 1'!AM17:AM17),"&gt;=",SUM('Раздел 2'!AK17:AK17))</f>
        <v>0&gt;=0</v>
      </c>
      <c r="F143" s="137"/>
    </row>
    <row r="144" spans="1:6" ht="12.75">
      <c r="A144" s="147">
        <f>IF((SUM('Раздел 1'!AM18:AM18)&gt;=SUM('Раздел 2'!AK18:AK18)),"","Неверно!")</f>
      </c>
      <c r="B144" s="137" t="s">
        <v>2375</v>
      </c>
      <c r="C144" s="137" t="s">
        <v>2405</v>
      </c>
      <c r="D144" s="137" t="s">
        <v>2377</v>
      </c>
      <c r="E144" s="137" t="str">
        <f>CONCATENATE(SUM('Раздел 1'!AM18:AM18),"&gt;=",SUM('Раздел 2'!AK18:AK18))</f>
        <v>0&gt;=0</v>
      </c>
      <c r="F144" s="137"/>
    </row>
    <row r="145" spans="1:6" ht="12.75">
      <c r="A145" s="147">
        <f>IF((SUM('Раздел 1'!AM19:AM19)&gt;=SUM('Раздел 2'!AK19:AK19)),"","Неверно!")</f>
      </c>
      <c r="B145" s="137" t="s">
        <v>2375</v>
      </c>
      <c r="C145" s="137" t="s">
        <v>2406</v>
      </c>
      <c r="D145" s="137" t="s">
        <v>2377</v>
      </c>
      <c r="E145" s="137" t="str">
        <f>CONCATENATE(SUM('Раздел 1'!AM19:AM19),"&gt;=",SUM('Раздел 2'!AK19:AK19))</f>
        <v>0&gt;=0</v>
      </c>
      <c r="F145" s="137"/>
    </row>
    <row r="146" spans="1:6" ht="12.75">
      <c r="A146" s="147">
        <f>IF((SUM('Раздел 1'!AM20:AM20)&gt;=SUM('Раздел 2'!AK20:AK20)),"","Неверно!")</f>
      </c>
      <c r="B146" s="137" t="s">
        <v>2375</v>
      </c>
      <c r="C146" s="137" t="s">
        <v>2407</v>
      </c>
      <c r="D146" s="137" t="s">
        <v>2377</v>
      </c>
      <c r="E146" s="137" t="str">
        <f>CONCATENATE(SUM('Раздел 1'!AM20:AM20),"&gt;=",SUM('Раздел 2'!AK20:AK20))</f>
        <v>0&gt;=0</v>
      </c>
      <c r="F146" s="137"/>
    </row>
    <row r="147" spans="1:6" ht="12.75">
      <c r="A147" s="147">
        <f>IF((SUM('Раздел 1'!AM21:AM21)&gt;=SUM('Раздел 2'!AK21:AK21)),"","Неверно!")</f>
      </c>
      <c r="B147" s="137" t="s">
        <v>2375</v>
      </c>
      <c r="C147" s="137" t="s">
        <v>2408</v>
      </c>
      <c r="D147" s="137" t="s">
        <v>2377</v>
      </c>
      <c r="E147" s="137" t="str">
        <f>CONCATENATE(SUM('Раздел 1'!AM21:AM21),"&gt;=",SUM('Раздел 2'!AK21:AK21))</f>
        <v>0&gt;=0</v>
      </c>
      <c r="F147" s="137"/>
    </row>
    <row r="148" spans="1:6" ht="12.75">
      <c r="A148" s="147">
        <f>IF((SUM('Раздел 1'!AM22:AM22)&gt;=SUM('Раздел 2'!AK22:AK22)),"","Неверно!")</f>
      </c>
      <c r="B148" s="137" t="s">
        <v>2375</v>
      </c>
      <c r="C148" s="137" t="s">
        <v>2409</v>
      </c>
      <c r="D148" s="137" t="s">
        <v>2377</v>
      </c>
      <c r="E148" s="137" t="str">
        <f>CONCATENATE(SUM('Раздел 1'!AM22:AM22),"&gt;=",SUM('Раздел 2'!AK22:AK22))</f>
        <v>0&gt;=0</v>
      </c>
      <c r="F148" s="137"/>
    </row>
    <row r="149" spans="1:6" ht="12.75">
      <c r="A149" s="147">
        <f>IF((SUM('Раздел 3'!AO14:AO14)&lt;=SUM('Раздел 3'!D14:D14)),"","Неверно!")</f>
      </c>
      <c r="B149" s="137" t="s">
        <v>2410</v>
      </c>
      <c r="C149" s="137" t="s">
        <v>2411</v>
      </c>
      <c r="D149" s="137" t="s">
        <v>2412</v>
      </c>
      <c r="E149" s="137" t="str">
        <f>CONCATENATE(SUM('Раздел 3'!AO14:AO14),"&lt;=",SUM('Раздел 3'!D14:D14))</f>
        <v>7&lt;=9</v>
      </c>
      <c r="F149" s="137"/>
    </row>
    <row r="150" spans="1:6" ht="12.75">
      <c r="A150" s="147">
        <f>IF((SUM('Раздел 3'!AO15:AO15)&lt;=SUM('Раздел 3'!D15:D15)),"","Неверно!")</f>
      </c>
      <c r="B150" s="137" t="s">
        <v>2410</v>
      </c>
      <c r="C150" s="137" t="s">
        <v>2413</v>
      </c>
      <c r="D150" s="137" t="s">
        <v>2412</v>
      </c>
      <c r="E150" s="137" t="str">
        <f>CONCATENATE(SUM('Раздел 3'!AO15:AO15),"&lt;=",SUM('Раздел 3'!D15:D15))</f>
        <v>0&lt;=0</v>
      </c>
      <c r="F150" s="137"/>
    </row>
    <row r="151" spans="1:6" ht="12.75">
      <c r="A151" s="147">
        <f>IF((SUM('Раздел 3'!AO16:AO16)&lt;=SUM('Раздел 3'!D16:D16)),"","Неверно!")</f>
      </c>
      <c r="B151" s="137" t="s">
        <v>2410</v>
      </c>
      <c r="C151" s="137" t="s">
        <v>2414</v>
      </c>
      <c r="D151" s="137" t="s">
        <v>2412</v>
      </c>
      <c r="E151" s="137" t="str">
        <f>CONCATENATE(SUM('Раздел 3'!AO16:AO16),"&lt;=",SUM('Раздел 3'!D16:D16))</f>
        <v>0&lt;=0</v>
      </c>
      <c r="F151" s="137"/>
    </row>
    <row r="152" spans="1:6" ht="12.75">
      <c r="A152" s="147">
        <f>IF((SUM('Раздел 3'!AO17:AO17)&lt;=SUM('Раздел 3'!D17:D17)),"","Неверно!")</f>
      </c>
      <c r="B152" s="137" t="s">
        <v>2410</v>
      </c>
      <c r="C152" s="137" t="s">
        <v>2415</v>
      </c>
      <c r="D152" s="137" t="s">
        <v>2412</v>
      </c>
      <c r="E152" s="137" t="str">
        <f>CONCATENATE(SUM('Раздел 3'!AO17:AO17),"&lt;=",SUM('Раздел 3'!D17:D17))</f>
        <v>0&lt;=0</v>
      </c>
      <c r="F152" s="137"/>
    </row>
    <row r="153" spans="1:6" ht="12.75">
      <c r="A153" s="147">
        <f>IF((SUM('Раздел 3'!AO18:AO18)&lt;=SUM('Раздел 3'!D18:D18)),"","Неверно!")</f>
      </c>
      <c r="B153" s="137" t="s">
        <v>2410</v>
      </c>
      <c r="C153" s="137" t="s">
        <v>2416</v>
      </c>
      <c r="D153" s="137" t="s">
        <v>2412</v>
      </c>
      <c r="E153" s="137" t="str">
        <f>CONCATENATE(SUM('Раздел 3'!AO18:AO18),"&lt;=",SUM('Раздел 3'!D18:D18))</f>
        <v>0&lt;=0</v>
      </c>
      <c r="F153" s="137"/>
    </row>
    <row r="154" spans="1:6" ht="12.75">
      <c r="A154" s="147">
        <f>IF((SUM('Раздел 2'!P14:P14)=SUM('Раздел 2'!Q14:X14)),"","Неверно!")</f>
      </c>
      <c r="B154" s="137" t="s">
        <v>2417</v>
      </c>
      <c r="C154" s="137" t="s">
        <v>2418</v>
      </c>
      <c r="D154" s="137" t="s">
        <v>2419</v>
      </c>
      <c r="E154" s="137" t="str">
        <f>CONCATENATE(SUM('Раздел 2'!P14:P14),"=",SUM('Раздел 2'!Q14:X14))</f>
        <v>0=0</v>
      </c>
      <c r="F154" s="137"/>
    </row>
    <row r="155" spans="1:6" ht="12.75">
      <c r="A155" s="147">
        <f>IF((SUM('Раздел 2'!P23:P23)=SUM('Раздел 2'!Q23:X23)),"","Неверно!")</f>
      </c>
      <c r="B155" s="137" t="s">
        <v>2417</v>
      </c>
      <c r="C155" s="137" t="s">
        <v>2420</v>
      </c>
      <c r="D155" s="137" t="s">
        <v>2419</v>
      </c>
      <c r="E155" s="137" t="str">
        <f>CONCATENATE(SUM('Раздел 2'!P23:P23),"=",SUM('Раздел 2'!Q23:X23))</f>
        <v>0=0</v>
      </c>
      <c r="F155" s="137"/>
    </row>
    <row r="156" spans="1:6" ht="12.75">
      <c r="A156" s="147">
        <f>IF((SUM('Раздел 2'!P24:P24)=SUM('Раздел 2'!Q24:X24)),"","Неверно!")</f>
      </c>
      <c r="B156" s="137" t="s">
        <v>2417</v>
      </c>
      <c r="C156" s="137" t="s">
        <v>2421</v>
      </c>
      <c r="D156" s="137" t="s">
        <v>2419</v>
      </c>
      <c r="E156" s="137" t="str">
        <f>CONCATENATE(SUM('Раздел 2'!P24:P24),"=",SUM('Раздел 2'!Q24:X24))</f>
        <v>0=0</v>
      </c>
      <c r="F156" s="137"/>
    </row>
    <row r="157" spans="1:6" ht="12.75">
      <c r="A157" s="147">
        <f>IF((SUM('Раздел 2'!P25:P25)=SUM('Раздел 2'!Q25:X25)),"","Неверно!")</f>
      </c>
      <c r="B157" s="137" t="s">
        <v>2417</v>
      </c>
      <c r="C157" s="137" t="s">
        <v>2422</v>
      </c>
      <c r="D157" s="137" t="s">
        <v>2419</v>
      </c>
      <c r="E157" s="137" t="str">
        <f>CONCATENATE(SUM('Раздел 2'!P25:P25),"=",SUM('Раздел 2'!Q25:X25))</f>
        <v>0=0</v>
      </c>
      <c r="F157" s="137"/>
    </row>
    <row r="158" spans="1:6" ht="12.75">
      <c r="A158" s="147">
        <f>IF((SUM('Раздел 2'!P26:P26)=SUM('Раздел 2'!Q26:X26)),"","Неверно!")</f>
      </c>
      <c r="B158" s="137" t="s">
        <v>2417</v>
      </c>
      <c r="C158" s="137" t="s">
        <v>2423</v>
      </c>
      <c r="D158" s="137" t="s">
        <v>2419</v>
      </c>
      <c r="E158" s="137" t="str">
        <f>CONCATENATE(SUM('Раздел 2'!P26:P26),"=",SUM('Раздел 2'!Q26:X26))</f>
        <v>0=0</v>
      </c>
      <c r="F158" s="137"/>
    </row>
    <row r="159" spans="1:6" ht="12.75">
      <c r="A159" s="147">
        <f>IF((SUM('Раздел 2'!P27:P27)=SUM('Раздел 2'!Q27:X27)),"","Неверно!")</f>
      </c>
      <c r="B159" s="137" t="s">
        <v>2417</v>
      </c>
      <c r="C159" s="137" t="s">
        <v>2424</v>
      </c>
      <c r="D159" s="137" t="s">
        <v>2419</v>
      </c>
      <c r="E159" s="137" t="str">
        <f>CONCATENATE(SUM('Раздел 2'!P27:P27),"=",SUM('Раздел 2'!Q27:X27))</f>
        <v>0=0</v>
      </c>
      <c r="F159" s="137"/>
    </row>
    <row r="160" spans="1:6" ht="12.75">
      <c r="A160" s="147">
        <f>IF((SUM('Раздел 2'!P28:P28)=SUM('Раздел 2'!Q28:X28)),"","Неверно!")</f>
      </c>
      <c r="B160" s="137" t="s">
        <v>2417</v>
      </c>
      <c r="C160" s="137" t="s">
        <v>2425</v>
      </c>
      <c r="D160" s="137" t="s">
        <v>2419</v>
      </c>
      <c r="E160" s="137" t="str">
        <f>CONCATENATE(SUM('Раздел 2'!P28:P28),"=",SUM('Раздел 2'!Q28:X28))</f>
        <v>0=0</v>
      </c>
      <c r="F160" s="137"/>
    </row>
    <row r="161" spans="1:6" ht="12.75">
      <c r="A161" s="147">
        <f>IF((SUM('Раздел 2'!P29:P29)=SUM('Раздел 2'!Q29:X29)),"","Неверно!")</f>
      </c>
      <c r="B161" s="137" t="s">
        <v>2417</v>
      </c>
      <c r="C161" s="137" t="s">
        <v>2426</v>
      </c>
      <c r="D161" s="137" t="s">
        <v>2419</v>
      </c>
      <c r="E161" s="137" t="str">
        <f>CONCATENATE(SUM('Раздел 2'!P29:P29),"=",SUM('Раздел 2'!Q29:X29))</f>
        <v>0=0</v>
      </c>
      <c r="F161" s="137"/>
    </row>
    <row r="162" spans="1:6" ht="12.75">
      <c r="A162" s="147">
        <f>IF((SUM('Раздел 2'!P30:P30)=SUM('Раздел 2'!Q30:X30)),"","Неверно!")</f>
      </c>
      <c r="B162" s="137" t="s">
        <v>2417</v>
      </c>
      <c r="C162" s="137" t="s">
        <v>2427</v>
      </c>
      <c r="D162" s="137" t="s">
        <v>2419</v>
      </c>
      <c r="E162" s="137" t="str">
        <f>CONCATENATE(SUM('Раздел 2'!P30:P30),"=",SUM('Раздел 2'!Q30:X30))</f>
        <v>0=0</v>
      </c>
      <c r="F162" s="137"/>
    </row>
    <row r="163" spans="1:6" ht="12.75">
      <c r="A163" s="147">
        <f>IF((SUM('Раздел 2'!P31:P31)=SUM('Раздел 2'!Q31:X31)),"","Неверно!")</f>
      </c>
      <c r="B163" s="137" t="s">
        <v>2417</v>
      </c>
      <c r="C163" s="137" t="s">
        <v>2428</v>
      </c>
      <c r="D163" s="137" t="s">
        <v>2419</v>
      </c>
      <c r="E163" s="137" t="str">
        <f>CONCATENATE(SUM('Раздел 2'!P31:P31),"=",SUM('Раздел 2'!Q31:X31))</f>
        <v>0=0</v>
      </c>
      <c r="F163" s="137"/>
    </row>
    <row r="164" spans="1:6" ht="12.75">
      <c r="A164" s="147">
        <f>IF((SUM('Раздел 2'!P32:P32)=SUM('Раздел 2'!Q32:X32)),"","Неверно!")</f>
      </c>
      <c r="B164" s="137" t="s">
        <v>2417</v>
      </c>
      <c r="C164" s="137" t="s">
        <v>2429</v>
      </c>
      <c r="D164" s="137" t="s">
        <v>2419</v>
      </c>
      <c r="E164" s="137" t="str">
        <f>CONCATENATE(SUM('Раздел 2'!P32:P32),"=",SUM('Раздел 2'!Q32:X32))</f>
        <v>0=0</v>
      </c>
      <c r="F164" s="137"/>
    </row>
    <row r="165" spans="1:6" ht="12.75">
      <c r="A165" s="147">
        <f>IF((SUM('Раздел 2'!P15:P15)=SUM('Раздел 2'!Q15:X15)),"","Неверно!")</f>
      </c>
      <c r="B165" s="137" t="s">
        <v>2417</v>
      </c>
      <c r="C165" s="137" t="s">
        <v>2430</v>
      </c>
      <c r="D165" s="137" t="s">
        <v>2419</v>
      </c>
      <c r="E165" s="137" t="str">
        <f>CONCATENATE(SUM('Раздел 2'!P15:P15),"=",SUM('Раздел 2'!Q15:X15))</f>
        <v>0=0</v>
      </c>
      <c r="F165" s="137"/>
    </row>
    <row r="166" spans="1:6" ht="12.75">
      <c r="A166" s="147">
        <f>IF((SUM('Раздел 2'!P33:P33)=SUM('Раздел 2'!Q33:X33)),"","Неверно!")</f>
      </c>
      <c r="B166" s="137" t="s">
        <v>2417</v>
      </c>
      <c r="C166" s="137" t="s">
        <v>2431</v>
      </c>
      <c r="D166" s="137" t="s">
        <v>2419</v>
      </c>
      <c r="E166" s="137" t="str">
        <f>CONCATENATE(SUM('Раздел 2'!P33:P33),"=",SUM('Раздел 2'!Q33:X33))</f>
        <v>0=0</v>
      </c>
      <c r="F166" s="137"/>
    </row>
    <row r="167" spans="1:6" ht="12.75">
      <c r="A167" s="147">
        <f>IF((SUM('Раздел 2'!P34:P34)=SUM('Раздел 2'!Q34:X34)),"","Неверно!")</f>
      </c>
      <c r="B167" s="137" t="s">
        <v>2417</v>
      </c>
      <c r="C167" s="137" t="s">
        <v>2432</v>
      </c>
      <c r="D167" s="137" t="s">
        <v>2419</v>
      </c>
      <c r="E167" s="137" t="str">
        <f>CONCATENATE(SUM('Раздел 2'!P34:P34),"=",SUM('Раздел 2'!Q34:X34))</f>
        <v>0=0</v>
      </c>
      <c r="F167" s="137"/>
    </row>
    <row r="168" spans="1:6" ht="12.75">
      <c r="A168" s="147">
        <f>IF((SUM('Раздел 2'!P35:P35)=SUM('Раздел 2'!Q35:X35)),"","Неверно!")</f>
      </c>
      <c r="B168" s="137" t="s">
        <v>2417</v>
      </c>
      <c r="C168" s="137" t="s">
        <v>2433</v>
      </c>
      <c r="D168" s="137" t="s">
        <v>2419</v>
      </c>
      <c r="E168" s="137" t="str">
        <f>CONCATENATE(SUM('Раздел 2'!P35:P35),"=",SUM('Раздел 2'!Q35:X35))</f>
        <v>0=0</v>
      </c>
      <c r="F168" s="137"/>
    </row>
    <row r="169" spans="1:6" ht="12.75">
      <c r="A169" s="147">
        <f>IF((SUM('Раздел 2'!P36:P36)=SUM('Раздел 2'!Q36:X36)),"","Неверно!")</f>
      </c>
      <c r="B169" s="137" t="s">
        <v>2417</v>
      </c>
      <c r="C169" s="137" t="s">
        <v>2434</v>
      </c>
      <c r="D169" s="137" t="s">
        <v>2419</v>
      </c>
      <c r="E169" s="137" t="str">
        <f>CONCATENATE(SUM('Раздел 2'!P36:P36),"=",SUM('Раздел 2'!Q36:X36))</f>
        <v>0=0</v>
      </c>
      <c r="F169" s="137"/>
    </row>
    <row r="170" spans="1:6" ht="12.75">
      <c r="A170" s="147">
        <f>IF((SUM('Раздел 2'!P37:P37)=SUM('Раздел 2'!Q37:X37)),"","Неверно!")</f>
      </c>
      <c r="B170" s="137" t="s">
        <v>2417</v>
      </c>
      <c r="C170" s="137" t="s">
        <v>2435</v>
      </c>
      <c r="D170" s="137" t="s">
        <v>2419</v>
      </c>
      <c r="E170" s="137" t="str">
        <f>CONCATENATE(SUM('Раздел 2'!P37:P37),"=",SUM('Раздел 2'!Q37:X37))</f>
        <v>0=0</v>
      </c>
      <c r="F170" s="137"/>
    </row>
    <row r="171" spans="1:6" ht="12.75">
      <c r="A171" s="147">
        <f>IF((SUM('Раздел 2'!P38:P38)=SUM('Раздел 2'!Q38:X38)),"","Неверно!")</f>
      </c>
      <c r="B171" s="137" t="s">
        <v>2417</v>
      </c>
      <c r="C171" s="137" t="s">
        <v>2436</v>
      </c>
      <c r="D171" s="137" t="s">
        <v>2419</v>
      </c>
      <c r="E171" s="137" t="str">
        <f>CONCATENATE(SUM('Раздел 2'!P38:P38),"=",SUM('Раздел 2'!Q38:X38))</f>
        <v>0=0</v>
      </c>
      <c r="F171" s="137"/>
    </row>
    <row r="172" spans="1:6" ht="12.75">
      <c r="A172" s="147">
        <f>IF((SUM('Раздел 2'!P39:P39)=SUM('Раздел 2'!Q39:X39)),"","Неверно!")</f>
      </c>
      <c r="B172" s="137" t="s">
        <v>2417</v>
      </c>
      <c r="C172" s="137" t="s">
        <v>2437</v>
      </c>
      <c r="D172" s="137" t="s">
        <v>2419</v>
      </c>
      <c r="E172" s="137" t="str">
        <f>CONCATENATE(SUM('Раздел 2'!P39:P39),"=",SUM('Раздел 2'!Q39:X39))</f>
        <v>0=0</v>
      </c>
      <c r="F172" s="137"/>
    </row>
    <row r="173" spans="1:6" ht="12.75">
      <c r="A173" s="147">
        <f>IF((SUM('Раздел 2'!P40:P40)=SUM('Раздел 2'!Q40:X40)),"","Неверно!")</f>
      </c>
      <c r="B173" s="137" t="s">
        <v>2417</v>
      </c>
      <c r="C173" s="137" t="s">
        <v>2438</v>
      </c>
      <c r="D173" s="137" t="s">
        <v>2419</v>
      </c>
      <c r="E173" s="137" t="str">
        <f>CONCATENATE(SUM('Раздел 2'!P40:P40),"=",SUM('Раздел 2'!Q40:X40))</f>
        <v>0=0</v>
      </c>
      <c r="F173" s="137"/>
    </row>
    <row r="174" spans="1:6" ht="12.75">
      <c r="A174" s="147">
        <f>IF((SUM('Раздел 2'!P41:P41)=SUM('Раздел 2'!Q41:X41)),"","Неверно!")</f>
      </c>
      <c r="B174" s="137" t="s">
        <v>2417</v>
      </c>
      <c r="C174" s="137" t="s">
        <v>2439</v>
      </c>
      <c r="D174" s="137" t="s">
        <v>2419</v>
      </c>
      <c r="E174" s="137" t="str">
        <f>CONCATENATE(SUM('Раздел 2'!P41:P41),"=",SUM('Раздел 2'!Q41:X41))</f>
        <v>0=0</v>
      </c>
      <c r="F174" s="137"/>
    </row>
    <row r="175" spans="1:6" ht="12.75">
      <c r="A175" s="147">
        <f>IF((SUM('Раздел 2'!P42:P42)=SUM('Раздел 2'!Q42:X42)),"","Неверно!")</f>
      </c>
      <c r="B175" s="137" t="s">
        <v>2417</v>
      </c>
      <c r="C175" s="137" t="s">
        <v>2440</v>
      </c>
      <c r="D175" s="137" t="s">
        <v>2419</v>
      </c>
      <c r="E175" s="137" t="str">
        <f>CONCATENATE(SUM('Раздел 2'!P42:P42),"=",SUM('Раздел 2'!Q42:X42))</f>
        <v>0=0</v>
      </c>
      <c r="F175" s="137"/>
    </row>
    <row r="176" spans="1:6" ht="12.75">
      <c r="A176" s="147">
        <f>IF((SUM('Раздел 2'!P16:P16)=SUM('Раздел 2'!Q16:X16)),"","Неверно!")</f>
      </c>
      <c r="B176" s="137" t="s">
        <v>2417</v>
      </c>
      <c r="C176" s="137" t="s">
        <v>2441</v>
      </c>
      <c r="D176" s="137" t="s">
        <v>2419</v>
      </c>
      <c r="E176" s="137" t="str">
        <f>CONCATENATE(SUM('Раздел 2'!P16:P16),"=",SUM('Раздел 2'!Q16:X16))</f>
        <v>0=0</v>
      </c>
      <c r="F176" s="137"/>
    </row>
    <row r="177" spans="1:6" ht="12.75">
      <c r="A177" s="147">
        <f>IF((SUM('Раздел 2'!P43:P43)=SUM('Раздел 2'!Q43:X43)),"","Неверно!")</f>
      </c>
      <c r="B177" s="137" t="s">
        <v>2417</v>
      </c>
      <c r="C177" s="137" t="s">
        <v>2442</v>
      </c>
      <c r="D177" s="137" t="s">
        <v>2419</v>
      </c>
      <c r="E177" s="137" t="str">
        <f>CONCATENATE(SUM('Раздел 2'!P43:P43),"=",SUM('Раздел 2'!Q43:X43))</f>
        <v>0=0</v>
      </c>
      <c r="F177" s="137"/>
    </row>
    <row r="178" spans="1:6" ht="12.75">
      <c r="A178" s="147">
        <f>IF((SUM('Раздел 2'!P44:P44)=SUM('Раздел 2'!Q44:X44)),"","Неверно!")</f>
      </c>
      <c r="B178" s="137" t="s">
        <v>2417</v>
      </c>
      <c r="C178" s="137" t="s">
        <v>2443</v>
      </c>
      <c r="D178" s="137" t="s">
        <v>2419</v>
      </c>
      <c r="E178" s="137" t="str">
        <f>CONCATENATE(SUM('Раздел 2'!P44:P44),"=",SUM('Раздел 2'!Q44:X44))</f>
        <v>0=0</v>
      </c>
      <c r="F178" s="137"/>
    </row>
    <row r="179" spans="1:6" ht="12.75">
      <c r="A179" s="147">
        <f>IF((SUM('Раздел 2'!P45:P45)=SUM('Раздел 2'!Q45:X45)),"","Неверно!")</f>
      </c>
      <c r="B179" s="137" t="s">
        <v>2417</v>
      </c>
      <c r="C179" s="137" t="s">
        <v>2444</v>
      </c>
      <c r="D179" s="137" t="s">
        <v>2419</v>
      </c>
      <c r="E179" s="137" t="str">
        <f>CONCATENATE(SUM('Раздел 2'!P45:P45),"=",SUM('Раздел 2'!Q45:X45))</f>
        <v>0=0</v>
      </c>
      <c r="F179" s="137"/>
    </row>
    <row r="180" spans="1:6" ht="12.75">
      <c r="A180" s="147">
        <f>IF((SUM('Раздел 2'!P46:P46)=SUM('Раздел 2'!Q46:X46)),"","Неверно!")</f>
      </c>
      <c r="B180" s="137" t="s">
        <v>2417</v>
      </c>
      <c r="C180" s="137" t="s">
        <v>2445</v>
      </c>
      <c r="D180" s="137" t="s">
        <v>2419</v>
      </c>
      <c r="E180" s="137" t="str">
        <f>CONCATENATE(SUM('Раздел 2'!P46:P46),"=",SUM('Раздел 2'!Q46:X46))</f>
        <v>0=0</v>
      </c>
      <c r="F180" s="137"/>
    </row>
    <row r="181" spans="1:6" ht="12.75">
      <c r="A181" s="147">
        <f>IF((SUM('Раздел 2'!P47:P47)=SUM('Раздел 2'!Q47:X47)),"","Неверно!")</f>
      </c>
      <c r="B181" s="137" t="s">
        <v>2417</v>
      </c>
      <c r="C181" s="137" t="s">
        <v>2446</v>
      </c>
      <c r="D181" s="137" t="s">
        <v>2419</v>
      </c>
      <c r="E181" s="137" t="str">
        <f>CONCATENATE(SUM('Раздел 2'!P47:P47),"=",SUM('Раздел 2'!Q47:X47))</f>
        <v>0=0</v>
      </c>
      <c r="F181" s="137"/>
    </row>
    <row r="182" spans="1:6" ht="12.75">
      <c r="A182" s="147">
        <f>IF((SUM('Раздел 2'!P48:P48)=SUM('Раздел 2'!Q48:X48)),"","Неверно!")</f>
      </c>
      <c r="B182" s="137" t="s">
        <v>2417</v>
      </c>
      <c r="C182" s="137" t="s">
        <v>2447</v>
      </c>
      <c r="D182" s="137" t="s">
        <v>2419</v>
      </c>
      <c r="E182" s="137" t="str">
        <f>CONCATENATE(SUM('Раздел 2'!P48:P48),"=",SUM('Раздел 2'!Q48:X48))</f>
        <v>0=0</v>
      </c>
      <c r="F182" s="137"/>
    </row>
    <row r="183" spans="1:6" ht="12.75">
      <c r="A183" s="147">
        <f>IF((SUM('Раздел 2'!P49:P49)=SUM('Раздел 2'!Q49:X49)),"","Неверно!")</f>
      </c>
      <c r="B183" s="137" t="s">
        <v>2417</v>
      </c>
      <c r="C183" s="137" t="s">
        <v>2448</v>
      </c>
      <c r="D183" s="137" t="s">
        <v>2419</v>
      </c>
      <c r="E183" s="137" t="str">
        <f>CONCATENATE(SUM('Раздел 2'!P49:P49),"=",SUM('Раздел 2'!Q49:X49))</f>
        <v>0=0</v>
      </c>
      <c r="F183" s="137"/>
    </row>
    <row r="184" spans="1:6" ht="12.75">
      <c r="A184" s="147">
        <f>IF((SUM('Раздел 2'!P50:P50)=SUM('Раздел 2'!Q50:X50)),"","Неверно!")</f>
      </c>
      <c r="B184" s="137" t="s">
        <v>2417</v>
      </c>
      <c r="C184" s="137" t="s">
        <v>2449</v>
      </c>
      <c r="D184" s="137" t="s">
        <v>2419</v>
      </c>
      <c r="E184" s="137" t="str">
        <f>CONCATENATE(SUM('Раздел 2'!P50:P50),"=",SUM('Раздел 2'!Q50:X50))</f>
        <v>0=0</v>
      </c>
      <c r="F184" s="137"/>
    </row>
    <row r="185" spans="1:6" ht="12.75">
      <c r="A185" s="147">
        <f>IF((SUM('Раздел 2'!P51:P51)=SUM('Раздел 2'!Q51:X51)),"","Неверно!")</f>
      </c>
      <c r="B185" s="137" t="s">
        <v>2417</v>
      </c>
      <c r="C185" s="137" t="s">
        <v>2450</v>
      </c>
      <c r="D185" s="137" t="s">
        <v>2419</v>
      </c>
      <c r="E185" s="137" t="str">
        <f>CONCATENATE(SUM('Раздел 2'!P51:P51),"=",SUM('Раздел 2'!Q51:X51))</f>
        <v>0=0</v>
      </c>
      <c r="F185" s="137"/>
    </row>
    <row r="186" spans="1:6" ht="12.75">
      <c r="A186" s="147">
        <f>IF((SUM('Раздел 2'!P17:P17)=SUM('Раздел 2'!Q17:X17)),"","Неверно!")</f>
      </c>
      <c r="B186" s="137" t="s">
        <v>2417</v>
      </c>
      <c r="C186" s="137" t="s">
        <v>2451</v>
      </c>
      <c r="D186" s="137" t="s">
        <v>2419</v>
      </c>
      <c r="E186" s="137" t="str">
        <f>CONCATENATE(SUM('Раздел 2'!P17:P17),"=",SUM('Раздел 2'!Q17:X17))</f>
        <v>0=0</v>
      </c>
      <c r="F186" s="137"/>
    </row>
    <row r="187" spans="1:6" ht="12.75">
      <c r="A187" s="147">
        <f>IF((SUM('Раздел 2'!P18:P18)=SUM('Раздел 2'!Q18:X18)),"","Неверно!")</f>
      </c>
      <c r="B187" s="137" t="s">
        <v>2417</v>
      </c>
      <c r="C187" s="137" t="s">
        <v>2452</v>
      </c>
      <c r="D187" s="137" t="s">
        <v>2419</v>
      </c>
      <c r="E187" s="137" t="str">
        <f>CONCATENATE(SUM('Раздел 2'!P18:P18),"=",SUM('Раздел 2'!Q18:X18))</f>
        <v>0=0</v>
      </c>
      <c r="F187" s="137"/>
    </row>
    <row r="188" spans="1:6" ht="12.75">
      <c r="A188" s="147">
        <f>IF((SUM('Раздел 2'!P19:P19)=SUM('Раздел 2'!Q19:X19)),"","Неверно!")</f>
      </c>
      <c r="B188" s="137" t="s">
        <v>2417</v>
      </c>
      <c r="C188" s="137" t="s">
        <v>2453</v>
      </c>
      <c r="D188" s="137" t="s">
        <v>2419</v>
      </c>
      <c r="E188" s="137" t="str">
        <f>CONCATENATE(SUM('Раздел 2'!P19:P19),"=",SUM('Раздел 2'!Q19:X19))</f>
        <v>0=0</v>
      </c>
      <c r="F188" s="137"/>
    </row>
    <row r="189" spans="1:6" ht="12.75">
      <c r="A189" s="147">
        <f>IF((SUM('Раздел 2'!P20:P20)=SUM('Раздел 2'!Q20:X20)),"","Неверно!")</f>
      </c>
      <c r="B189" s="137" t="s">
        <v>2417</v>
      </c>
      <c r="C189" s="137" t="s">
        <v>2454</v>
      </c>
      <c r="D189" s="137" t="s">
        <v>2419</v>
      </c>
      <c r="E189" s="137" t="str">
        <f>CONCATENATE(SUM('Раздел 2'!P20:P20),"=",SUM('Раздел 2'!Q20:X20))</f>
        <v>0=0</v>
      </c>
      <c r="F189" s="137"/>
    </row>
    <row r="190" spans="1:6" ht="12.75">
      <c r="A190" s="147">
        <f>IF((SUM('Раздел 2'!P21:P21)=SUM('Раздел 2'!Q21:X21)),"","Неверно!")</f>
      </c>
      <c r="B190" s="137" t="s">
        <v>2417</v>
      </c>
      <c r="C190" s="137" t="s">
        <v>2455</v>
      </c>
      <c r="D190" s="137" t="s">
        <v>2419</v>
      </c>
      <c r="E190" s="137" t="str">
        <f>CONCATENATE(SUM('Раздел 2'!P21:P21),"=",SUM('Раздел 2'!Q21:X21))</f>
        <v>0=0</v>
      </c>
      <c r="F190" s="137"/>
    </row>
    <row r="191" spans="1:6" ht="12.75">
      <c r="A191" s="147">
        <f>IF((SUM('Раздел 2'!P22:P22)=SUM('Раздел 2'!Q22:X22)),"","Неверно!")</f>
      </c>
      <c r="B191" s="137" t="s">
        <v>2417</v>
      </c>
      <c r="C191" s="137" t="s">
        <v>2456</v>
      </c>
      <c r="D191" s="137" t="s">
        <v>2419</v>
      </c>
      <c r="E191" s="137" t="str">
        <f>CONCATENATE(SUM('Раздел 2'!P22:P22),"=",SUM('Раздел 2'!Q22:X22))</f>
        <v>0=0</v>
      </c>
      <c r="F191" s="137"/>
    </row>
    <row r="192" spans="1:6" ht="12.75">
      <c r="A192" s="147">
        <f>IF((SUM('Раздел 3'!AC14:AC14)=0),"","Неверно!")</f>
      </c>
      <c r="B192" s="137" t="s">
        <v>2457</v>
      </c>
      <c r="C192" s="137" t="s">
        <v>2458</v>
      </c>
      <c r="D192" s="137" t="s">
        <v>2459</v>
      </c>
      <c r="E192" s="137" t="str">
        <f>CONCATENATE(SUM('Раздел 3'!AC14:AC14),"=",0)</f>
        <v>0=0</v>
      </c>
      <c r="F192" s="137"/>
    </row>
    <row r="193" spans="1:6" ht="12.75">
      <c r="A193" s="147">
        <f>IF((SUM('Раздел 3'!AC15:AC15)=0),"","Неверно!")</f>
      </c>
      <c r="B193" s="137" t="s">
        <v>2457</v>
      </c>
      <c r="C193" s="137" t="s">
        <v>2460</v>
      </c>
      <c r="D193" s="137" t="s">
        <v>2459</v>
      </c>
      <c r="E193" s="137" t="str">
        <f>CONCATENATE(SUM('Раздел 3'!AC15:AC15),"=",0)</f>
        <v>0=0</v>
      </c>
      <c r="F193" s="137"/>
    </row>
    <row r="194" spans="1:6" ht="12.75">
      <c r="A194" s="147">
        <f>IF((SUM('Раздел 3'!AC16:AC16)=0),"","Неверно!")</f>
      </c>
      <c r="B194" s="137" t="s">
        <v>2457</v>
      </c>
      <c r="C194" s="137" t="s">
        <v>2461</v>
      </c>
      <c r="D194" s="137" t="s">
        <v>2459</v>
      </c>
      <c r="E194" s="137" t="str">
        <f>CONCATENATE(SUM('Раздел 3'!AC16:AC16),"=",0)</f>
        <v>0=0</v>
      </c>
      <c r="F194" s="137"/>
    </row>
    <row r="195" spans="1:6" ht="12.75">
      <c r="A195" s="147">
        <f>IF((SUM('Раздел 3'!AC17:AC17)=0),"","Неверно!")</f>
      </c>
      <c r="B195" s="137" t="s">
        <v>2457</v>
      </c>
      <c r="C195" s="137" t="s">
        <v>2462</v>
      </c>
      <c r="D195" s="137" t="s">
        <v>2459</v>
      </c>
      <c r="E195" s="137" t="str">
        <f>CONCATENATE(SUM('Раздел 3'!AC17:AC17),"=",0)</f>
        <v>0=0</v>
      </c>
      <c r="F195" s="137"/>
    </row>
    <row r="196" spans="1:6" ht="12.75">
      <c r="A196" s="147">
        <f>IF((SUM('Раздел 3'!AC18:AC18)=0),"","Неверно!")</f>
      </c>
      <c r="B196" s="137" t="s">
        <v>2457</v>
      </c>
      <c r="C196" s="137" t="s">
        <v>2463</v>
      </c>
      <c r="D196" s="137" t="s">
        <v>2459</v>
      </c>
      <c r="E196" s="137" t="str">
        <f>CONCATENATE(SUM('Раздел 3'!AC18:AC18),"=",0)</f>
        <v>0=0</v>
      </c>
      <c r="F196" s="137"/>
    </row>
    <row r="197" spans="1:6" ht="12.75">
      <c r="A197" s="147">
        <f>IF((SUM('Раздел 2'!D14:D14)&gt;=SUM('Раздел 2'!AO14:AO14)),"","Неверно!")</f>
      </c>
      <c r="B197" s="137" t="s">
        <v>2464</v>
      </c>
      <c r="C197" s="137" t="s">
        <v>2465</v>
      </c>
      <c r="D197" s="137" t="s">
        <v>2466</v>
      </c>
      <c r="E197" s="137" t="str">
        <f>CONCATENATE(SUM('Раздел 2'!D14:D14),"&gt;=",SUM('Раздел 2'!AO14:AO14))</f>
        <v>0&gt;=0</v>
      </c>
      <c r="F197" s="137"/>
    </row>
    <row r="198" spans="1:6" ht="12.75">
      <c r="A198" s="147">
        <f>IF((SUM('Раздел 2'!D23:D23)&gt;=SUM('Раздел 2'!AO23:AO23)),"","Неверно!")</f>
      </c>
      <c r="B198" s="137" t="s">
        <v>2464</v>
      </c>
      <c r="C198" s="137" t="s">
        <v>2467</v>
      </c>
      <c r="D198" s="137" t="s">
        <v>2466</v>
      </c>
      <c r="E198" s="137" t="str">
        <f>CONCATENATE(SUM('Раздел 2'!D23:D23),"&gt;=",SUM('Раздел 2'!AO23:AO23))</f>
        <v>0&gt;=0</v>
      </c>
      <c r="F198" s="137"/>
    </row>
    <row r="199" spans="1:6" ht="12.75">
      <c r="A199" s="147">
        <f>IF((SUM('Раздел 2'!D24:D24)&gt;=SUM('Раздел 2'!AO24:AO24)),"","Неверно!")</f>
      </c>
      <c r="B199" s="137" t="s">
        <v>2464</v>
      </c>
      <c r="C199" s="137" t="s">
        <v>2468</v>
      </c>
      <c r="D199" s="137" t="s">
        <v>2466</v>
      </c>
      <c r="E199" s="137" t="str">
        <f>CONCATENATE(SUM('Раздел 2'!D24:D24),"&gt;=",SUM('Раздел 2'!AO24:AO24))</f>
        <v>0&gt;=0</v>
      </c>
      <c r="F199" s="137"/>
    </row>
    <row r="200" spans="1:6" ht="12.75">
      <c r="A200" s="147">
        <f>IF((SUM('Раздел 2'!D25:D25)&gt;=SUM('Раздел 2'!AO25:AO25)),"","Неверно!")</f>
      </c>
      <c r="B200" s="137" t="s">
        <v>2464</v>
      </c>
      <c r="C200" s="137" t="s">
        <v>2469</v>
      </c>
      <c r="D200" s="137" t="s">
        <v>2466</v>
      </c>
      <c r="E200" s="137" t="str">
        <f>CONCATENATE(SUM('Раздел 2'!D25:D25),"&gt;=",SUM('Раздел 2'!AO25:AO25))</f>
        <v>0&gt;=0</v>
      </c>
      <c r="F200" s="137"/>
    </row>
    <row r="201" spans="1:6" ht="12.75">
      <c r="A201" s="147">
        <f>IF((SUM('Раздел 2'!D26:D26)&gt;=SUM('Раздел 2'!AO26:AO26)),"","Неверно!")</f>
      </c>
      <c r="B201" s="137" t="s">
        <v>2464</v>
      </c>
      <c r="C201" s="137" t="s">
        <v>2470</v>
      </c>
      <c r="D201" s="137" t="s">
        <v>2466</v>
      </c>
      <c r="E201" s="137" t="str">
        <f>CONCATENATE(SUM('Раздел 2'!D26:D26),"&gt;=",SUM('Раздел 2'!AO26:AO26))</f>
        <v>0&gt;=0</v>
      </c>
      <c r="F201" s="137"/>
    </row>
    <row r="202" spans="1:6" ht="12.75">
      <c r="A202" s="147">
        <f>IF((SUM('Раздел 2'!D27:D27)&gt;=SUM('Раздел 2'!AO27:AO27)),"","Неверно!")</f>
      </c>
      <c r="B202" s="137" t="s">
        <v>2464</v>
      </c>
      <c r="C202" s="137" t="s">
        <v>2471</v>
      </c>
      <c r="D202" s="137" t="s">
        <v>2466</v>
      </c>
      <c r="E202" s="137" t="str">
        <f>CONCATENATE(SUM('Раздел 2'!D27:D27),"&gt;=",SUM('Раздел 2'!AO27:AO27))</f>
        <v>0&gt;=0</v>
      </c>
      <c r="F202" s="137"/>
    </row>
    <row r="203" spans="1:6" ht="12.75">
      <c r="A203" s="147">
        <f>IF((SUM('Раздел 2'!D28:D28)&gt;=SUM('Раздел 2'!AO28:AO28)),"","Неверно!")</f>
      </c>
      <c r="B203" s="137" t="s">
        <v>2464</v>
      </c>
      <c r="C203" s="137" t="s">
        <v>2472</v>
      </c>
      <c r="D203" s="137" t="s">
        <v>2466</v>
      </c>
      <c r="E203" s="137" t="str">
        <f>CONCATENATE(SUM('Раздел 2'!D28:D28),"&gt;=",SUM('Раздел 2'!AO28:AO28))</f>
        <v>0&gt;=0</v>
      </c>
      <c r="F203" s="137"/>
    </row>
    <row r="204" spans="1:6" ht="12.75">
      <c r="A204" s="147">
        <f>IF((SUM('Раздел 2'!D29:D29)&gt;=SUM('Раздел 2'!AO29:AO29)),"","Неверно!")</f>
      </c>
      <c r="B204" s="137" t="s">
        <v>2464</v>
      </c>
      <c r="C204" s="137" t="s">
        <v>2473</v>
      </c>
      <c r="D204" s="137" t="s">
        <v>2466</v>
      </c>
      <c r="E204" s="137" t="str">
        <f>CONCATENATE(SUM('Раздел 2'!D29:D29),"&gt;=",SUM('Раздел 2'!AO29:AO29))</f>
        <v>0&gt;=0</v>
      </c>
      <c r="F204" s="137"/>
    </row>
    <row r="205" spans="1:6" ht="12.75">
      <c r="A205" s="147">
        <f>IF((SUM('Раздел 2'!D30:D30)&gt;=SUM('Раздел 2'!AO30:AO30)),"","Неверно!")</f>
      </c>
      <c r="B205" s="137" t="s">
        <v>2464</v>
      </c>
      <c r="C205" s="137" t="s">
        <v>2474</v>
      </c>
      <c r="D205" s="137" t="s">
        <v>2466</v>
      </c>
      <c r="E205" s="137" t="str">
        <f>CONCATENATE(SUM('Раздел 2'!D30:D30),"&gt;=",SUM('Раздел 2'!AO30:AO30))</f>
        <v>0&gt;=0</v>
      </c>
      <c r="F205" s="137"/>
    </row>
    <row r="206" spans="1:6" ht="12.75">
      <c r="A206" s="147">
        <f>IF((SUM('Раздел 2'!D31:D31)&gt;=SUM('Раздел 2'!AO31:AO31)),"","Неверно!")</f>
      </c>
      <c r="B206" s="137" t="s">
        <v>2464</v>
      </c>
      <c r="C206" s="137" t="s">
        <v>2475</v>
      </c>
      <c r="D206" s="137" t="s">
        <v>2466</v>
      </c>
      <c r="E206" s="137" t="str">
        <f>CONCATENATE(SUM('Раздел 2'!D31:D31),"&gt;=",SUM('Раздел 2'!AO31:AO31))</f>
        <v>0&gt;=0</v>
      </c>
      <c r="F206" s="137"/>
    </row>
    <row r="207" spans="1:6" ht="12.75">
      <c r="A207" s="147">
        <f>IF((SUM('Раздел 2'!D32:D32)&gt;=SUM('Раздел 2'!AO32:AO32)),"","Неверно!")</f>
      </c>
      <c r="B207" s="137" t="s">
        <v>2464</v>
      </c>
      <c r="C207" s="137" t="s">
        <v>2476</v>
      </c>
      <c r="D207" s="137" t="s">
        <v>2466</v>
      </c>
      <c r="E207" s="137" t="str">
        <f>CONCATENATE(SUM('Раздел 2'!D32:D32),"&gt;=",SUM('Раздел 2'!AO32:AO32))</f>
        <v>0&gt;=0</v>
      </c>
      <c r="F207" s="137"/>
    </row>
    <row r="208" spans="1:6" ht="12.75">
      <c r="A208" s="147">
        <f>IF((SUM('Раздел 2'!D15:D15)&gt;=SUM('Раздел 2'!AO15:AO15)),"","Неверно!")</f>
      </c>
      <c r="B208" s="137" t="s">
        <v>2464</v>
      </c>
      <c r="C208" s="137" t="s">
        <v>2477</v>
      </c>
      <c r="D208" s="137" t="s">
        <v>2466</v>
      </c>
      <c r="E208" s="137" t="str">
        <f>CONCATENATE(SUM('Раздел 2'!D15:D15),"&gt;=",SUM('Раздел 2'!AO15:AO15))</f>
        <v>0&gt;=0</v>
      </c>
      <c r="F208" s="137"/>
    </row>
    <row r="209" spans="1:6" ht="12.75">
      <c r="A209" s="147">
        <f>IF((SUM('Раздел 2'!D33:D33)&gt;=SUM('Раздел 2'!AO33:AO33)),"","Неверно!")</f>
      </c>
      <c r="B209" s="137" t="s">
        <v>2464</v>
      </c>
      <c r="C209" s="137" t="s">
        <v>2478</v>
      </c>
      <c r="D209" s="137" t="s">
        <v>2466</v>
      </c>
      <c r="E209" s="137" t="str">
        <f>CONCATENATE(SUM('Раздел 2'!D33:D33),"&gt;=",SUM('Раздел 2'!AO33:AO33))</f>
        <v>0&gt;=0</v>
      </c>
      <c r="F209" s="137"/>
    </row>
    <row r="210" spans="1:6" ht="12.75">
      <c r="A210" s="147">
        <f>IF((SUM('Раздел 2'!D34:D34)&gt;=SUM('Раздел 2'!AO34:AO34)),"","Неверно!")</f>
      </c>
      <c r="B210" s="137" t="s">
        <v>2464</v>
      </c>
      <c r="C210" s="137" t="s">
        <v>2479</v>
      </c>
      <c r="D210" s="137" t="s">
        <v>2466</v>
      </c>
      <c r="E210" s="137" t="str">
        <f>CONCATENATE(SUM('Раздел 2'!D34:D34),"&gt;=",SUM('Раздел 2'!AO34:AO34))</f>
        <v>0&gt;=0</v>
      </c>
      <c r="F210" s="137"/>
    </row>
    <row r="211" spans="1:6" ht="12.75">
      <c r="A211" s="147">
        <f>IF((SUM('Раздел 2'!D35:D35)&gt;=SUM('Раздел 2'!AO35:AO35)),"","Неверно!")</f>
      </c>
      <c r="B211" s="137" t="s">
        <v>2464</v>
      </c>
      <c r="C211" s="137" t="s">
        <v>2480</v>
      </c>
      <c r="D211" s="137" t="s">
        <v>2466</v>
      </c>
      <c r="E211" s="137" t="str">
        <f>CONCATENATE(SUM('Раздел 2'!D35:D35),"&gt;=",SUM('Раздел 2'!AO35:AO35))</f>
        <v>0&gt;=0</v>
      </c>
      <c r="F211" s="137"/>
    </row>
    <row r="212" spans="1:6" ht="12.75">
      <c r="A212" s="147">
        <f>IF((SUM('Раздел 2'!D36:D36)&gt;=SUM('Раздел 2'!AO36:AO36)),"","Неверно!")</f>
      </c>
      <c r="B212" s="137" t="s">
        <v>2464</v>
      </c>
      <c r="C212" s="137" t="s">
        <v>2481</v>
      </c>
      <c r="D212" s="137" t="s">
        <v>2466</v>
      </c>
      <c r="E212" s="137" t="str">
        <f>CONCATENATE(SUM('Раздел 2'!D36:D36),"&gt;=",SUM('Раздел 2'!AO36:AO36))</f>
        <v>0&gt;=0</v>
      </c>
      <c r="F212" s="137"/>
    </row>
    <row r="213" spans="1:6" ht="12.75">
      <c r="A213" s="147">
        <f>IF((SUM('Раздел 2'!D37:D37)&gt;=SUM('Раздел 2'!AO37:AO37)),"","Неверно!")</f>
      </c>
      <c r="B213" s="137" t="s">
        <v>2464</v>
      </c>
      <c r="C213" s="137" t="s">
        <v>2482</v>
      </c>
      <c r="D213" s="137" t="s">
        <v>2466</v>
      </c>
      <c r="E213" s="137" t="str">
        <f>CONCATENATE(SUM('Раздел 2'!D37:D37),"&gt;=",SUM('Раздел 2'!AO37:AO37))</f>
        <v>0&gt;=0</v>
      </c>
      <c r="F213" s="137"/>
    </row>
    <row r="214" spans="1:6" ht="12.75">
      <c r="A214" s="147">
        <f>IF((SUM('Раздел 2'!D38:D38)&gt;=SUM('Раздел 2'!AO38:AO38)),"","Неверно!")</f>
      </c>
      <c r="B214" s="137" t="s">
        <v>2464</v>
      </c>
      <c r="C214" s="137" t="s">
        <v>2483</v>
      </c>
      <c r="D214" s="137" t="s">
        <v>2466</v>
      </c>
      <c r="E214" s="137" t="str">
        <f>CONCATENATE(SUM('Раздел 2'!D38:D38),"&gt;=",SUM('Раздел 2'!AO38:AO38))</f>
        <v>0&gt;=0</v>
      </c>
      <c r="F214" s="137"/>
    </row>
    <row r="215" spans="1:6" ht="12.75">
      <c r="A215" s="147">
        <f>IF((SUM('Раздел 2'!D39:D39)&gt;=SUM('Раздел 2'!AO39:AO39)),"","Неверно!")</f>
      </c>
      <c r="B215" s="137" t="s">
        <v>2464</v>
      </c>
      <c r="C215" s="137" t="s">
        <v>2484</v>
      </c>
      <c r="D215" s="137" t="s">
        <v>2466</v>
      </c>
      <c r="E215" s="137" t="str">
        <f>CONCATENATE(SUM('Раздел 2'!D39:D39),"&gt;=",SUM('Раздел 2'!AO39:AO39))</f>
        <v>0&gt;=0</v>
      </c>
      <c r="F215" s="137"/>
    </row>
    <row r="216" spans="1:6" ht="12.75">
      <c r="A216" s="147">
        <f>IF((SUM('Раздел 2'!D40:D40)&gt;=SUM('Раздел 2'!AO40:AO40)),"","Неверно!")</f>
      </c>
      <c r="B216" s="137" t="s">
        <v>2464</v>
      </c>
      <c r="C216" s="137" t="s">
        <v>2485</v>
      </c>
      <c r="D216" s="137" t="s">
        <v>2466</v>
      </c>
      <c r="E216" s="137" t="str">
        <f>CONCATENATE(SUM('Раздел 2'!D40:D40),"&gt;=",SUM('Раздел 2'!AO40:AO40))</f>
        <v>0&gt;=0</v>
      </c>
      <c r="F216" s="137"/>
    </row>
    <row r="217" spans="1:6" ht="12.75">
      <c r="A217" s="147">
        <f>IF((SUM('Раздел 2'!D41:D41)&gt;=SUM('Раздел 2'!AO41:AO41)),"","Неверно!")</f>
      </c>
      <c r="B217" s="137" t="s">
        <v>2464</v>
      </c>
      <c r="C217" s="137" t="s">
        <v>2486</v>
      </c>
      <c r="D217" s="137" t="s">
        <v>2466</v>
      </c>
      <c r="E217" s="137" t="str">
        <f>CONCATENATE(SUM('Раздел 2'!D41:D41),"&gt;=",SUM('Раздел 2'!AO41:AO41))</f>
        <v>0&gt;=0</v>
      </c>
      <c r="F217" s="137"/>
    </row>
    <row r="218" spans="1:6" ht="12.75">
      <c r="A218" s="147">
        <f>IF((SUM('Раздел 2'!D42:D42)&gt;=SUM('Раздел 2'!AO42:AO42)),"","Неверно!")</f>
      </c>
      <c r="B218" s="137" t="s">
        <v>2464</v>
      </c>
      <c r="C218" s="137" t="s">
        <v>2487</v>
      </c>
      <c r="D218" s="137" t="s">
        <v>2466</v>
      </c>
      <c r="E218" s="137" t="str">
        <f>CONCATENATE(SUM('Раздел 2'!D42:D42),"&gt;=",SUM('Раздел 2'!AO42:AO42))</f>
        <v>0&gt;=0</v>
      </c>
      <c r="F218" s="137"/>
    </row>
    <row r="219" spans="1:6" ht="12.75">
      <c r="A219" s="147">
        <f>IF((SUM('Раздел 2'!D16:D16)&gt;=SUM('Раздел 2'!AO16:AO16)),"","Неверно!")</f>
      </c>
      <c r="B219" s="137" t="s">
        <v>2464</v>
      </c>
      <c r="C219" s="137" t="s">
        <v>2488</v>
      </c>
      <c r="D219" s="137" t="s">
        <v>2466</v>
      </c>
      <c r="E219" s="137" t="str">
        <f>CONCATENATE(SUM('Раздел 2'!D16:D16),"&gt;=",SUM('Раздел 2'!AO16:AO16))</f>
        <v>0&gt;=0</v>
      </c>
      <c r="F219" s="137"/>
    </row>
    <row r="220" spans="1:6" ht="12.75">
      <c r="A220" s="147">
        <f>IF((SUM('Раздел 2'!D43:D43)&gt;=SUM('Раздел 2'!AO43:AO43)),"","Неверно!")</f>
      </c>
      <c r="B220" s="137" t="s">
        <v>2464</v>
      </c>
      <c r="C220" s="137" t="s">
        <v>2489</v>
      </c>
      <c r="D220" s="137" t="s">
        <v>2466</v>
      </c>
      <c r="E220" s="137" t="str">
        <f>CONCATENATE(SUM('Раздел 2'!D43:D43),"&gt;=",SUM('Раздел 2'!AO43:AO43))</f>
        <v>0&gt;=0</v>
      </c>
      <c r="F220" s="137"/>
    </row>
    <row r="221" spans="1:6" ht="12.75">
      <c r="A221" s="147">
        <f>IF((SUM('Раздел 2'!D44:D44)&gt;=SUM('Раздел 2'!AO44:AO44)),"","Неверно!")</f>
      </c>
      <c r="B221" s="137" t="s">
        <v>2464</v>
      </c>
      <c r="C221" s="137" t="s">
        <v>2490</v>
      </c>
      <c r="D221" s="137" t="s">
        <v>2466</v>
      </c>
      <c r="E221" s="137" t="str">
        <f>CONCATENATE(SUM('Раздел 2'!D44:D44),"&gt;=",SUM('Раздел 2'!AO44:AO44))</f>
        <v>0&gt;=0</v>
      </c>
      <c r="F221" s="137"/>
    </row>
    <row r="222" spans="1:6" ht="12.75">
      <c r="A222" s="147">
        <f>IF((SUM('Раздел 2'!D45:D45)&gt;=SUM('Раздел 2'!AO45:AO45)),"","Неверно!")</f>
      </c>
      <c r="B222" s="137" t="s">
        <v>2464</v>
      </c>
      <c r="C222" s="137" t="s">
        <v>2491</v>
      </c>
      <c r="D222" s="137" t="s">
        <v>2466</v>
      </c>
      <c r="E222" s="137" t="str">
        <f>CONCATENATE(SUM('Раздел 2'!D45:D45),"&gt;=",SUM('Раздел 2'!AO45:AO45))</f>
        <v>0&gt;=0</v>
      </c>
      <c r="F222" s="137"/>
    </row>
    <row r="223" spans="1:6" ht="12.75">
      <c r="A223" s="147">
        <f>IF((SUM('Раздел 2'!D46:D46)&gt;=SUM('Раздел 2'!AO46:AO46)),"","Неверно!")</f>
      </c>
      <c r="B223" s="137" t="s">
        <v>2464</v>
      </c>
      <c r="C223" s="137" t="s">
        <v>2492</v>
      </c>
      <c r="D223" s="137" t="s">
        <v>2466</v>
      </c>
      <c r="E223" s="137" t="str">
        <f>CONCATENATE(SUM('Раздел 2'!D46:D46),"&gt;=",SUM('Раздел 2'!AO46:AO46))</f>
        <v>0&gt;=0</v>
      </c>
      <c r="F223" s="137"/>
    </row>
    <row r="224" spans="1:6" ht="12.75">
      <c r="A224" s="147">
        <f>IF((SUM('Раздел 2'!D47:D47)&gt;=SUM('Раздел 2'!AO47:AO47)),"","Неверно!")</f>
      </c>
      <c r="B224" s="137" t="s">
        <v>2464</v>
      </c>
      <c r="C224" s="137" t="s">
        <v>2493</v>
      </c>
      <c r="D224" s="137" t="s">
        <v>2466</v>
      </c>
      <c r="E224" s="137" t="str">
        <f>CONCATENATE(SUM('Раздел 2'!D47:D47),"&gt;=",SUM('Раздел 2'!AO47:AO47))</f>
        <v>0&gt;=0</v>
      </c>
      <c r="F224" s="137"/>
    </row>
    <row r="225" spans="1:6" ht="12.75">
      <c r="A225" s="147">
        <f>IF((SUM('Раздел 2'!D48:D48)&gt;=SUM('Раздел 2'!AO48:AO48)),"","Неверно!")</f>
      </c>
      <c r="B225" s="137" t="s">
        <v>2464</v>
      </c>
      <c r="C225" s="137" t="s">
        <v>2494</v>
      </c>
      <c r="D225" s="137" t="s">
        <v>2466</v>
      </c>
      <c r="E225" s="137" t="str">
        <f>CONCATENATE(SUM('Раздел 2'!D48:D48),"&gt;=",SUM('Раздел 2'!AO48:AO48))</f>
        <v>0&gt;=0</v>
      </c>
      <c r="F225" s="137"/>
    </row>
    <row r="226" spans="1:6" ht="12.75">
      <c r="A226" s="147">
        <f>IF((SUM('Раздел 2'!D49:D49)&gt;=SUM('Раздел 2'!AO49:AO49)),"","Неверно!")</f>
      </c>
      <c r="B226" s="137" t="s">
        <v>2464</v>
      </c>
      <c r="C226" s="137" t="s">
        <v>2495</v>
      </c>
      <c r="D226" s="137" t="s">
        <v>2466</v>
      </c>
      <c r="E226" s="137" t="str">
        <f>CONCATENATE(SUM('Раздел 2'!D49:D49),"&gt;=",SUM('Раздел 2'!AO49:AO49))</f>
        <v>0&gt;=0</v>
      </c>
      <c r="F226" s="137"/>
    </row>
    <row r="227" spans="1:6" ht="12.75">
      <c r="A227" s="147">
        <f>IF((SUM('Раздел 2'!D50:D50)&gt;=SUM('Раздел 2'!AO50:AO50)),"","Неверно!")</f>
      </c>
      <c r="B227" s="137" t="s">
        <v>2464</v>
      </c>
      <c r="C227" s="137" t="s">
        <v>2496</v>
      </c>
      <c r="D227" s="137" t="s">
        <v>2466</v>
      </c>
      <c r="E227" s="137" t="str">
        <f>CONCATENATE(SUM('Раздел 2'!D50:D50),"&gt;=",SUM('Раздел 2'!AO50:AO50))</f>
        <v>0&gt;=0</v>
      </c>
      <c r="F227" s="137"/>
    </row>
    <row r="228" spans="1:6" ht="12.75">
      <c r="A228" s="147">
        <f>IF((SUM('Раздел 2'!D51:D51)&gt;=SUM('Раздел 2'!AO51:AO51)),"","Неверно!")</f>
      </c>
      <c r="B228" s="137" t="s">
        <v>2464</v>
      </c>
      <c r="C228" s="137" t="s">
        <v>2497</v>
      </c>
      <c r="D228" s="137" t="s">
        <v>2466</v>
      </c>
      <c r="E228" s="137" t="str">
        <f>CONCATENATE(SUM('Раздел 2'!D51:D51),"&gt;=",SUM('Раздел 2'!AO51:AO51))</f>
        <v>0&gt;=0</v>
      </c>
      <c r="F228" s="137"/>
    </row>
    <row r="229" spans="1:6" ht="12.75">
      <c r="A229" s="147">
        <f>IF((SUM('Раздел 2'!D17:D17)&gt;=SUM('Раздел 2'!AO17:AO17)),"","Неверно!")</f>
      </c>
      <c r="B229" s="137" t="s">
        <v>2464</v>
      </c>
      <c r="C229" s="137" t="s">
        <v>2498</v>
      </c>
      <c r="D229" s="137" t="s">
        <v>2466</v>
      </c>
      <c r="E229" s="137" t="str">
        <f>CONCATENATE(SUM('Раздел 2'!D17:D17),"&gt;=",SUM('Раздел 2'!AO17:AO17))</f>
        <v>0&gt;=0</v>
      </c>
      <c r="F229" s="137"/>
    </row>
    <row r="230" spans="1:6" ht="12.75">
      <c r="A230" s="147">
        <f>IF((SUM('Раздел 2'!D18:D18)&gt;=SUM('Раздел 2'!AO18:AO18)),"","Неверно!")</f>
      </c>
      <c r="B230" s="137" t="s">
        <v>2464</v>
      </c>
      <c r="C230" s="137" t="s">
        <v>2499</v>
      </c>
      <c r="D230" s="137" t="s">
        <v>2466</v>
      </c>
      <c r="E230" s="137" t="str">
        <f>CONCATENATE(SUM('Раздел 2'!D18:D18),"&gt;=",SUM('Раздел 2'!AO18:AO18))</f>
        <v>0&gt;=0</v>
      </c>
      <c r="F230" s="137"/>
    </row>
    <row r="231" spans="1:6" ht="12.75">
      <c r="A231" s="147">
        <f>IF((SUM('Раздел 2'!D19:D19)&gt;=SUM('Раздел 2'!AO19:AO19)),"","Неверно!")</f>
      </c>
      <c r="B231" s="137" t="s">
        <v>2464</v>
      </c>
      <c r="C231" s="137" t="s">
        <v>2500</v>
      </c>
      <c r="D231" s="137" t="s">
        <v>2466</v>
      </c>
      <c r="E231" s="137" t="str">
        <f>CONCATENATE(SUM('Раздел 2'!D19:D19),"&gt;=",SUM('Раздел 2'!AO19:AO19))</f>
        <v>0&gt;=0</v>
      </c>
      <c r="F231" s="137"/>
    </row>
    <row r="232" spans="1:6" ht="12.75">
      <c r="A232" s="147">
        <f>IF((SUM('Раздел 2'!D20:D20)&gt;=SUM('Раздел 2'!AO20:AO20)),"","Неверно!")</f>
      </c>
      <c r="B232" s="137" t="s">
        <v>2464</v>
      </c>
      <c r="C232" s="137" t="s">
        <v>2501</v>
      </c>
      <c r="D232" s="137" t="s">
        <v>2466</v>
      </c>
      <c r="E232" s="137" t="str">
        <f>CONCATENATE(SUM('Раздел 2'!D20:D20),"&gt;=",SUM('Раздел 2'!AO20:AO20))</f>
        <v>0&gt;=0</v>
      </c>
      <c r="F232" s="137"/>
    </row>
    <row r="233" spans="1:6" ht="12.75">
      <c r="A233" s="147">
        <f>IF((SUM('Раздел 2'!D21:D21)&gt;=SUM('Раздел 2'!AO21:AO21)),"","Неверно!")</f>
      </c>
      <c r="B233" s="137" t="s">
        <v>2464</v>
      </c>
      <c r="C233" s="137" t="s">
        <v>2502</v>
      </c>
      <c r="D233" s="137" t="s">
        <v>2466</v>
      </c>
      <c r="E233" s="137" t="str">
        <f>CONCATENATE(SUM('Раздел 2'!D21:D21),"&gt;=",SUM('Раздел 2'!AO21:AO21))</f>
        <v>0&gt;=0</v>
      </c>
      <c r="F233" s="137"/>
    </row>
    <row r="234" spans="1:6" ht="12.75">
      <c r="A234" s="147">
        <f>IF((SUM('Раздел 2'!D22:D22)&gt;=SUM('Раздел 2'!AO22:AO22)),"","Неверно!")</f>
      </c>
      <c r="B234" s="137" t="s">
        <v>2464</v>
      </c>
      <c r="C234" s="137" t="s">
        <v>2503</v>
      </c>
      <c r="D234" s="137" t="s">
        <v>2466</v>
      </c>
      <c r="E234" s="137" t="str">
        <f>CONCATENATE(SUM('Раздел 2'!D22:D22),"&gt;=",SUM('Раздел 2'!AO22:AO22))</f>
        <v>0&gt;=0</v>
      </c>
      <c r="F234" s="137"/>
    </row>
    <row r="235" spans="1:6" ht="12.75">
      <c r="A235" s="147">
        <f>IF((SUM('Раздел 2'!D14:D14)=SUM('Раздел 2'!Y14:AJ14)+SUM('Раздел 2'!O14:P14)),"","Неверно!")</f>
      </c>
      <c r="B235" s="137" t="s">
        <v>2504</v>
      </c>
      <c r="C235" s="137" t="s">
        <v>2505</v>
      </c>
      <c r="D235" s="137" t="s">
        <v>2506</v>
      </c>
      <c r="E235" s="137" t="str">
        <f>CONCATENATE(SUM('Раздел 2'!D14:D14),"=",SUM('Раздел 2'!Y14:AJ14),"+",SUM('Раздел 2'!O14:P14))</f>
        <v>0=0+0</v>
      </c>
      <c r="F235" s="137"/>
    </row>
    <row r="236" spans="1:6" ht="12.75">
      <c r="A236" s="147">
        <f>IF((SUM('Раздел 2'!D23:D23)=SUM('Раздел 2'!Y23:AJ23)+SUM('Раздел 2'!O23:P23)),"","Неверно!")</f>
      </c>
      <c r="B236" s="137" t="s">
        <v>2504</v>
      </c>
      <c r="C236" s="137" t="s">
        <v>2507</v>
      </c>
      <c r="D236" s="137" t="s">
        <v>2506</v>
      </c>
      <c r="E236" s="137" t="str">
        <f>CONCATENATE(SUM('Раздел 2'!D23:D23),"=",SUM('Раздел 2'!Y23:AJ23),"+",SUM('Раздел 2'!O23:P23))</f>
        <v>0=0+0</v>
      </c>
      <c r="F236" s="137"/>
    </row>
    <row r="237" spans="1:6" ht="12.75">
      <c r="A237" s="147">
        <f>IF((SUM('Раздел 2'!D24:D24)=SUM('Раздел 2'!Y24:AJ24)+SUM('Раздел 2'!O24:P24)),"","Неверно!")</f>
      </c>
      <c r="B237" s="137" t="s">
        <v>2504</v>
      </c>
      <c r="C237" s="137" t="s">
        <v>2508</v>
      </c>
      <c r="D237" s="137" t="s">
        <v>2506</v>
      </c>
      <c r="E237" s="137" t="str">
        <f>CONCATENATE(SUM('Раздел 2'!D24:D24),"=",SUM('Раздел 2'!Y24:AJ24),"+",SUM('Раздел 2'!O24:P24))</f>
        <v>0=0+0</v>
      </c>
      <c r="F237" s="137"/>
    </row>
    <row r="238" spans="1:6" ht="12.75">
      <c r="A238" s="147">
        <f>IF((SUM('Раздел 2'!D25:D25)=SUM('Раздел 2'!Y25:AJ25)+SUM('Раздел 2'!O25:P25)),"","Неверно!")</f>
      </c>
      <c r="B238" s="137" t="s">
        <v>2504</v>
      </c>
      <c r="C238" s="137" t="s">
        <v>2509</v>
      </c>
      <c r="D238" s="137" t="s">
        <v>2506</v>
      </c>
      <c r="E238" s="137" t="str">
        <f>CONCATENATE(SUM('Раздел 2'!D25:D25),"=",SUM('Раздел 2'!Y25:AJ25),"+",SUM('Раздел 2'!O25:P25))</f>
        <v>0=0+0</v>
      </c>
      <c r="F238" s="137"/>
    </row>
    <row r="239" spans="1:6" ht="12.75">
      <c r="A239" s="147">
        <f>IF((SUM('Раздел 2'!D26:D26)=SUM('Раздел 2'!Y26:AJ26)+SUM('Раздел 2'!O26:P26)),"","Неверно!")</f>
      </c>
      <c r="B239" s="137" t="s">
        <v>2504</v>
      </c>
      <c r="C239" s="137" t="s">
        <v>2510</v>
      </c>
      <c r="D239" s="137" t="s">
        <v>2506</v>
      </c>
      <c r="E239" s="137" t="str">
        <f>CONCATENATE(SUM('Раздел 2'!D26:D26),"=",SUM('Раздел 2'!Y26:AJ26),"+",SUM('Раздел 2'!O26:P26))</f>
        <v>0=0+0</v>
      </c>
      <c r="F239" s="137"/>
    </row>
    <row r="240" spans="1:6" ht="12.75">
      <c r="A240" s="147">
        <f>IF((SUM('Раздел 2'!D27:D27)=SUM('Раздел 2'!Y27:AJ27)+SUM('Раздел 2'!O27:P27)),"","Неверно!")</f>
      </c>
      <c r="B240" s="137" t="s">
        <v>2504</v>
      </c>
      <c r="C240" s="137" t="s">
        <v>2511</v>
      </c>
      <c r="D240" s="137" t="s">
        <v>2506</v>
      </c>
      <c r="E240" s="137" t="str">
        <f>CONCATENATE(SUM('Раздел 2'!D27:D27),"=",SUM('Раздел 2'!Y27:AJ27),"+",SUM('Раздел 2'!O27:P27))</f>
        <v>0=0+0</v>
      </c>
      <c r="F240" s="137"/>
    </row>
    <row r="241" spans="1:6" ht="12.75">
      <c r="A241" s="147">
        <f>IF((SUM('Раздел 2'!D28:D28)=SUM('Раздел 2'!Y28:AJ28)+SUM('Раздел 2'!O28:P28)),"","Неверно!")</f>
      </c>
      <c r="B241" s="137" t="s">
        <v>2504</v>
      </c>
      <c r="C241" s="137" t="s">
        <v>2512</v>
      </c>
      <c r="D241" s="137" t="s">
        <v>2506</v>
      </c>
      <c r="E241" s="137" t="str">
        <f>CONCATENATE(SUM('Раздел 2'!D28:D28),"=",SUM('Раздел 2'!Y28:AJ28),"+",SUM('Раздел 2'!O28:P28))</f>
        <v>0=0+0</v>
      </c>
      <c r="F241" s="137"/>
    </row>
    <row r="242" spans="1:6" ht="12.75">
      <c r="A242" s="147">
        <f>IF((SUM('Раздел 2'!D29:D29)=SUM('Раздел 2'!Y29:AJ29)+SUM('Раздел 2'!O29:P29)),"","Неверно!")</f>
      </c>
      <c r="B242" s="137" t="s">
        <v>2504</v>
      </c>
      <c r="C242" s="137" t="s">
        <v>2513</v>
      </c>
      <c r="D242" s="137" t="s">
        <v>2506</v>
      </c>
      <c r="E242" s="137" t="str">
        <f>CONCATENATE(SUM('Раздел 2'!D29:D29),"=",SUM('Раздел 2'!Y29:AJ29),"+",SUM('Раздел 2'!O29:P29))</f>
        <v>0=0+0</v>
      </c>
      <c r="F242" s="137"/>
    </row>
    <row r="243" spans="1:6" ht="12.75">
      <c r="A243" s="147">
        <f>IF((SUM('Раздел 2'!D30:D30)=SUM('Раздел 2'!Y30:AJ30)+SUM('Раздел 2'!O30:P30)),"","Неверно!")</f>
      </c>
      <c r="B243" s="137" t="s">
        <v>2504</v>
      </c>
      <c r="C243" s="137" t="s">
        <v>2514</v>
      </c>
      <c r="D243" s="137" t="s">
        <v>2506</v>
      </c>
      <c r="E243" s="137" t="str">
        <f>CONCATENATE(SUM('Раздел 2'!D30:D30),"=",SUM('Раздел 2'!Y30:AJ30),"+",SUM('Раздел 2'!O30:P30))</f>
        <v>0=0+0</v>
      </c>
      <c r="F243" s="137"/>
    </row>
    <row r="244" spans="1:6" ht="12.75">
      <c r="A244" s="147">
        <f>IF((SUM('Раздел 2'!D31:D31)=SUM('Раздел 2'!Y31:AJ31)+SUM('Раздел 2'!O31:P31)),"","Неверно!")</f>
      </c>
      <c r="B244" s="137" t="s">
        <v>2504</v>
      </c>
      <c r="C244" s="137" t="s">
        <v>2515</v>
      </c>
      <c r="D244" s="137" t="s">
        <v>2506</v>
      </c>
      <c r="E244" s="137" t="str">
        <f>CONCATENATE(SUM('Раздел 2'!D31:D31),"=",SUM('Раздел 2'!Y31:AJ31),"+",SUM('Раздел 2'!O31:P31))</f>
        <v>0=0+0</v>
      </c>
      <c r="F244" s="137"/>
    </row>
    <row r="245" spans="1:6" ht="12.75">
      <c r="A245" s="147">
        <f>IF((SUM('Раздел 2'!D32:D32)=SUM('Раздел 2'!Y32:AJ32)+SUM('Раздел 2'!O32:P32)),"","Неверно!")</f>
      </c>
      <c r="B245" s="137" t="s">
        <v>2504</v>
      </c>
      <c r="C245" s="137" t="s">
        <v>2516</v>
      </c>
      <c r="D245" s="137" t="s">
        <v>2506</v>
      </c>
      <c r="E245" s="137" t="str">
        <f>CONCATENATE(SUM('Раздел 2'!D32:D32),"=",SUM('Раздел 2'!Y32:AJ32),"+",SUM('Раздел 2'!O32:P32))</f>
        <v>0=0+0</v>
      </c>
      <c r="F245" s="137"/>
    </row>
    <row r="246" spans="1:6" ht="12.75">
      <c r="A246" s="147">
        <f>IF((SUM('Раздел 2'!D15:D15)=SUM('Раздел 2'!Y15:AJ15)+SUM('Раздел 2'!O15:P15)),"","Неверно!")</f>
      </c>
      <c r="B246" s="137" t="s">
        <v>2504</v>
      </c>
      <c r="C246" s="137" t="s">
        <v>2517</v>
      </c>
      <c r="D246" s="137" t="s">
        <v>2506</v>
      </c>
      <c r="E246" s="137" t="str">
        <f>CONCATENATE(SUM('Раздел 2'!D15:D15),"=",SUM('Раздел 2'!Y15:AJ15),"+",SUM('Раздел 2'!O15:P15))</f>
        <v>0=0+0</v>
      </c>
      <c r="F246" s="137"/>
    </row>
    <row r="247" spans="1:6" ht="12.75">
      <c r="A247" s="147">
        <f>IF((SUM('Раздел 2'!D33:D33)=SUM('Раздел 2'!Y33:AJ33)+SUM('Раздел 2'!O33:P33)),"","Неверно!")</f>
      </c>
      <c r="B247" s="137" t="s">
        <v>2504</v>
      </c>
      <c r="C247" s="137" t="s">
        <v>2518</v>
      </c>
      <c r="D247" s="137" t="s">
        <v>2506</v>
      </c>
      <c r="E247" s="137" t="str">
        <f>CONCATENATE(SUM('Раздел 2'!D33:D33),"=",SUM('Раздел 2'!Y33:AJ33),"+",SUM('Раздел 2'!O33:P33))</f>
        <v>0=0+0</v>
      </c>
      <c r="F247" s="137"/>
    </row>
    <row r="248" spans="1:6" ht="12.75">
      <c r="A248" s="147">
        <f>IF((SUM('Раздел 2'!D34:D34)=SUM('Раздел 2'!Y34:AJ34)+SUM('Раздел 2'!O34:P34)),"","Неверно!")</f>
      </c>
      <c r="B248" s="137" t="s">
        <v>2504</v>
      </c>
      <c r="C248" s="137" t="s">
        <v>2519</v>
      </c>
      <c r="D248" s="137" t="s">
        <v>2506</v>
      </c>
      <c r="E248" s="137" t="str">
        <f>CONCATENATE(SUM('Раздел 2'!D34:D34),"=",SUM('Раздел 2'!Y34:AJ34),"+",SUM('Раздел 2'!O34:P34))</f>
        <v>0=0+0</v>
      </c>
      <c r="F248" s="137"/>
    </row>
    <row r="249" spans="1:6" ht="12.75">
      <c r="A249" s="147">
        <f>IF((SUM('Раздел 2'!D35:D35)=SUM('Раздел 2'!Y35:AJ35)+SUM('Раздел 2'!O35:P35)),"","Неверно!")</f>
      </c>
      <c r="B249" s="137" t="s">
        <v>2504</v>
      </c>
      <c r="C249" s="137" t="s">
        <v>2520</v>
      </c>
      <c r="D249" s="137" t="s">
        <v>2506</v>
      </c>
      <c r="E249" s="137" t="str">
        <f>CONCATENATE(SUM('Раздел 2'!D35:D35),"=",SUM('Раздел 2'!Y35:AJ35),"+",SUM('Раздел 2'!O35:P35))</f>
        <v>0=0+0</v>
      </c>
      <c r="F249" s="137"/>
    </row>
    <row r="250" spans="1:6" ht="12.75">
      <c r="A250" s="147">
        <f>IF((SUM('Раздел 2'!D36:D36)=SUM('Раздел 2'!Y36:AJ36)+SUM('Раздел 2'!O36:P36)),"","Неверно!")</f>
      </c>
      <c r="B250" s="137" t="s">
        <v>2504</v>
      </c>
      <c r="C250" s="137" t="s">
        <v>2521</v>
      </c>
      <c r="D250" s="137" t="s">
        <v>2506</v>
      </c>
      <c r="E250" s="137" t="str">
        <f>CONCATENATE(SUM('Раздел 2'!D36:D36),"=",SUM('Раздел 2'!Y36:AJ36),"+",SUM('Раздел 2'!O36:P36))</f>
        <v>0=0+0</v>
      </c>
      <c r="F250" s="137"/>
    </row>
    <row r="251" spans="1:6" ht="12.75">
      <c r="A251" s="147">
        <f>IF((SUM('Раздел 2'!D37:D37)=SUM('Раздел 2'!Y37:AJ37)+SUM('Раздел 2'!O37:P37)),"","Неверно!")</f>
      </c>
      <c r="B251" s="137" t="s">
        <v>2504</v>
      </c>
      <c r="C251" s="137" t="s">
        <v>2522</v>
      </c>
      <c r="D251" s="137" t="s">
        <v>2506</v>
      </c>
      <c r="E251" s="137" t="str">
        <f>CONCATENATE(SUM('Раздел 2'!D37:D37),"=",SUM('Раздел 2'!Y37:AJ37),"+",SUM('Раздел 2'!O37:P37))</f>
        <v>0=0+0</v>
      </c>
      <c r="F251" s="137"/>
    </row>
    <row r="252" spans="1:6" ht="12.75">
      <c r="A252" s="147">
        <f>IF((SUM('Раздел 2'!D38:D38)=SUM('Раздел 2'!Y38:AJ38)+SUM('Раздел 2'!O38:P38)),"","Неверно!")</f>
      </c>
      <c r="B252" s="137" t="s">
        <v>2504</v>
      </c>
      <c r="C252" s="137" t="s">
        <v>2523</v>
      </c>
      <c r="D252" s="137" t="s">
        <v>2506</v>
      </c>
      <c r="E252" s="137" t="str">
        <f>CONCATENATE(SUM('Раздел 2'!D38:D38),"=",SUM('Раздел 2'!Y38:AJ38),"+",SUM('Раздел 2'!O38:P38))</f>
        <v>0=0+0</v>
      </c>
      <c r="F252" s="137"/>
    </row>
    <row r="253" spans="1:6" ht="12.75">
      <c r="A253" s="147">
        <f>IF((SUM('Раздел 2'!D39:D39)=SUM('Раздел 2'!Y39:AJ39)+SUM('Раздел 2'!O39:P39)),"","Неверно!")</f>
      </c>
      <c r="B253" s="137" t="s">
        <v>2504</v>
      </c>
      <c r="C253" s="137" t="s">
        <v>2524</v>
      </c>
      <c r="D253" s="137" t="s">
        <v>2506</v>
      </c>
      <c r="E253" s="137" t="str">
        <f>CONCATENATE(SUM('Раздел 2'!D39:D39),"=",SUM('Раздел 2'!Y39:AJ39),"+",SUM('Раздел 2'!O39:P39))</f>
        <v>0=0+0</v>
      </c>
      <c r="F253" s="137"/>
    </row>
    <row r="254" spans="1:6" ht="12.75">
      <c r="A254" s="147">
        <f>IF((SUM('Раздел 2'!D40:D40)=SUM('Раздел 2'!Y40:AJ40)+SUM('Раздел 2'!O40:P40)),"","Неверно!")</f>
      </c>
      <c r="B254" s="137" t="s">
        <v>2504</v>
      </c>
      <c r="C254" s="137" t="s">
        <v>2525</v>
      </c>
      <c r="D254" s="137" t="s">
        <v>2506</v>
      </c>
      <c r="E254" s="137" t="str">
        <f>CONCATENATE(SUM('Раздел 2'!D40:D40),"=",SUM('Раздел 2'!Y40:AJ40),"+",SUM('Раздел 2'!O40:P40))</f>
        <v>0=0+0</v>
      </c>
      <c r="F254" s="137"/>
    </row>
    <row r="255" spans="1:6" ht="12.75">
      <c r="A255" s="147">
        <f>IF((SUM('Раздел 2'!D41:D41)=SUM('Раздел 2'!Y41:AJ41)+SUM('Раздел 2'!O41:P41)),"","Неверно!")</f>
      </c>
      <c r="B255" s="137" t="s">
        <v>2504</v>
      </c>
      <c r="C255" s="137" t="s">
        <v>2526</v>
      </c>
      <c r="D255" s="137" t="s">
        <v>2506</v>
      </c>
      <c r="E255" s="137" t="str">
        <f>CONCATENATE(SUM('Раздел 2'!D41:D41),"=",SUM('Раздел 2'!Y41:AJ41),"+",SUM('Раздел 2'!O41:P41))</f>
        <v>0=0+0</v>
      </c>
      <c r="F255" s="137"/>
    </row>
    <row r="256" spans="1:6" ht="12.75">
      <c r="A256" s="147">
        <f>IF((SUM('Раздел 2'!D42:D42)=SUM('Раздел 2'!Y42:AJ42)+SUM('Раздел 2'!O42:P42)),"","Неверно!")</f>
      </c>
      <c r="B256" s="137" t="s">
        <v>2504</v>
      </c>
      <c r="C256" s="137" t="s">
        <v>2527</v>
      </c>
      <c r="D256" s="137" t="s">
        <v>2506</v>
      </c>
      <c r="E256" s="137" t="str">
        <f>CONCATENATE(SUM('Раздел 2'!D42:D42),"=",SUM('Раздел 2'!Y42:AJ42),"+",SUM('Раздел 2'!O42:P42))</f>
        <v>0=0+0</v>
      </c>
      <c r="F256" s="137"/>
    </row>
    <row r="257" spans="1:6" ht="12.75">
      <c r="A257" s="147">
        <f>IF((SUM('Раздел 2'!D16:D16)=SUM('Раздел 2'!Y16:AJ16)+SUM('Раздел 2'!O16:P16)),"","Неверно!")</f>
      </c>
      <c r="B257" s="137" t="s">
        <v>2504</v>
      </c>
      <c r="C257" s="137" t="s">
        <v>2528</v>
      </c>
      <c r="D257" s="137" t="s">
        <v>2506</v>
      </c>
      <c r="E257" s="137" t="str">
        <f>CONCATENATE(SUM('Раздел 2'!D16:D16),"=",SUM('Раздел 2'!Y16:AJ16),"+",SUM('Раздел 2'!O16:P16))</f>
        <v>0=0+0</v>
      </c>
      <c r="F257" s="137"/>
    </row>
    <row r="258" spans="1:6" ht="12.75">
      <c r="A258" s="147">
        <f>IF((SUM('Раздел 2'!D43:D43)=SUM('Раздел 2'!Y43:AJ43)+SUM('Раздел 2'!O43:P43)),"","Неверно!")</f>
      </c>
      <c r="B258" s="137" t="s">
        <v>2504</v>
      </c>
      <c r="C258" s="137" t="s">
        <v>2529</v>
      </c>
      <c r="D258" s="137" t="s">
        <v>2506</v>
      </c>
      <c r="E258" s="137" t="str">
        <f>CONCATENATE(SUM('Раздел 2'!D43:D43),"=",SUM('Раздел 2'!Y43:AJ43),"+",SUM('Раздел 2'!O43:P43))</f>
        <v>0=0+0</v>
      </c>
      <c r="F258" s="137"/>
    </row>
    <row r="259" spans="1:6" ht="12.75">
      <c r="A259" s="147">
        <f>IF((SUM('Раздел 2'!D44:D44)=SUM('Раздел 2'!Y44:AJ44)+SUM('Раздел 2'!O44:P44)),"","Неверно!")</f>
      </c>
      <c r="B259" s="137" t="s">
        <v>2504</v>
      </c>
      <c r="C259" s="137" t="s">
        <v>2530</v>
      </c>
      <c r="D259" s="137" t="s">
        <v>2506</v>
      </c>
      <c r="E259" s="137" t="str">
        <f>CONCATENATE(SUM('Раздел 2'!D44:D44),"=",SUM('Раздел 2'!Y44:AJ44),"+",SUM('Раздел 2'!O44:P44))</f>
        <v>0=0+0</v>
      </c>
      <c r="F259" s="137"/>
    </row>
    <row r="260" spans="1:6" ht="12.75">
      <c r="A260" s="147">
        <f>IF((SUM('Раздел 2'!D45:D45)=SUM('Раздел 2'!Y45:AJ45)+SUM('Раздел 2'!O45:P45)),"","Неверно!")</f>
      </c>
      <c r="B260" s="137" t="s">
        <v>2504</v>
      </c>
      <c r="C260" s="137" t="s">
        <v>2531</v>
      </c>
      <c r="D260" s="137" t="s">
        <v>2506</v>
      </c>
      <c r="E260" s="137" t="str">
        <f>CONCATENATE(SUM('Раздел 2'!D45:D45),"=",SUM('Раздел 2'!Y45:AJ45),"+",SUM('Раздел 2'!O45:P45))</f>
        <v>0=0+0</v>
      </c>
      <c r="F260" s="137"/>
    </row>
    <row r="261" spans="1:6" ht="12.75">
      <c r="A261" s="147">
        <f>IF((SUM('Раздел 2'!D46:D46)=SUM('Раздел 2'!Y46:AJ46)+SUM('Раздел 2'!O46:P46)),"","Неверно!")</f>
      </c>
      <c r="B261" s="137" t="s">
        <v>2504</v>
      </c>
      <c r="C261" s="137" t="s">
        <v>2532</v>
      </c>
      <c r="D261" s="137" t="s">
        <v>2506</v>
      </c>
      <c r="E261" s="137" t="str">
        <f>CONCATENATE(SUM('Раздел 2'!D46:D46),"=",SUM('Раздел 2'!Y46:AJ46),"+",SUM('Раздел 2'!O46:P46))</f>
        <v>0=0+0</v>
      </c>
      <c r="F261" s="137"/>
    </row>
    <row r="262" spans="1:6" ht="12.75">
      <c r="A262" s="147">
        <f>IF((SUM('Раздел 2'!D47:D47)=SUM('Раздел 2'!Y47:AJ47)+SUM('Раздел 2'!O47:P47)),"","Неверно!")</f>
      </c>
      <c r="B262" s="137" t="s">
        <v>2504</v>
      </c>
      <c r="C262" s="137" t="s">
        <v>2533</v>
      </c>
      <c r="D262" s="137" t="s">
        <v>2506</v>
      </c>
      <c r="E262" s="137" t="str">
        <f>CONCATENATE(SUM('Раздел 2'!D47:D47),"=",SUM('Раздел 2'!Y47:AJ47),"+",SUM('Раздел 2'!O47:P47))</f>
        <v>0=0+0</v>
      </c>
      <c r="F262" s="137"/>
    </row>
    <row r="263" spans="1:6" ht="12.75">
      <c r="A263" s="147">
        <f>IF((SUM('Раздел 2'!D48:D48)=SUM('Раздел 2'!Y48:AJ48)+SUM('Раздел 2'!O48:P48)),"","Неверно!")</f>
      </c>
      <c r="B263" s="137" t="s">
        <v>2504</v>
      </c>
      <c r="C263" s="137" t="s">
        <v>2534</v>
      </c>
      <c r="D263" s="137" t="s">
        <v>2506</v>
      </c>
      <c r="E263" s="137" t="str">
        <f>CONCATENATE(SUM('Раздел 2'!D48:D48),"=",SUM('Раздел 2'!Y48:AJ48),"+",SUM('Раздел 2'!O48:P48))</f>
        <v>0=0+0</v>
      </c>
      <c r="F263" s="137"/>
    </row>
    <row r="264" spans="1:6" ht="12.75">
      <c r="A264" s="147">
        <f>IF((SUM('Раздел 2'!D49:D49)=SUM('Раздел 2'!Y49:AJ49)+SUM('Раздел 2'!O49:P49)),"","Неверно!")</f>
      </c>
      <c r="B264" s="137" t="s">
        <v>2504</v>
      </c>
      <c r="C264" s="137" t="s">
        <v>2535</v>
      </c>
      <c r="D264" s="137" t="s">
        <v>2506</v>
      </c>
      <c r="E264" s="137" t="str">
        <f>CONCATENATE(SUM('Раздел 2'!D49:D49),"=",SUM('Раздел 2'!Y49:AJ49),"+",SUM('Раздел 2'!O49:P49))</f>
        <v>0=0+0</v>
      </c>
      <c r="F264" s="137"/>
    </row>
    <row r="265" spans="1:6" ht="12.75">
      <c r="A265" s="147">
        <f>IF((SUM('Раздел 2'!D50:D50)=SUM('Раздел 2'!Y50:AJ50)+SUM('Раздел 2'!O50:P50)),"","Неверно!")</f>
      </c>
      <c r="B265" s="137" t="s">
        <v>2504</v>
      </c>
      <c r="C265" s="137" t="s">
        <v>2536</v>
      </c>
      <c r="D265" s="137" t="s">
        <v>2506</v>
      </c>
      <c r="E265" s="137" t="str">
        <f>CONCATENATE(SUM('Раздел 2'!D50:D50),"=",SUM('Раздел 2'!Y50:AJ50),"+",SUM('Раздел 2'!O50:P50))</f>
        <v>0=0+0</v>
      </c>
      <c r="F265" s="137"/>
    </row>
    <row r="266" spans="1:6" ht="12.75">
      <c r="A266" s="147">
        <f>IF((SUM('Раздел 2'!D51:D51)=SUM('Раздел 2'!Y51:AJ51)+SUM('Раздел 2'!O51:P51)),"","Неверно!")</f>
      </c>
      <c r="B266" s="137" t="s">
        <v>2504</v>
      </c>
      <c r="C266" s="137" t="s">
        <v>2537</v>
      </c>
      <c r="D266" s="137" t="s">
        <v>2506</v>
      </c>
      <c r="E266" s="137" t="str">
        <f>CONCATENATE(SUM('Раздел 2'!D51:D51),"=",SUM('Раздел 2'!Y51:AJ51),"+",SUM('Раздел 2'!O51:P51))</f>
        <v>0=0+0</v>
      </c>
      <c r="F266" s="137"/>
    </row>
    <row r="267" spans="1:6" ht="12.75">
      <c r="A267" s="147">
        <f>IF((SUM('Раздел 2'!D17:D17)=SUM('Раздел 2'!Y17:AJ17)+SUM('Раздел 2'!O17:P17)),"","Неверно!")</f>
      </c>
      <c r="B267" s="137" t="s">
        <v>2504</v>
      </c>
      <c r="C267" s="137" t="s">
        <v>2538</v>
      </c>
      <c r="D267" s="137" t="s">
        <v>2506</v>
      </c>
      <c r="E267" s="137" t="str">
        <f>CONCATENATE(SUM('Раздел 2'!D17:D17),"=",SUM('Раздел 2'!Y17:AJ17),"+",SUM('Раздел 2'!O17:P17))</f>
        <v>0=0+0</v>
      </c>
      <c r="F267" s="137"/>
    </row>
    <row r="268" spans="1:6" ht="12.75">
      <c r="A268" s="147">
        <f>IF((SUM('Раздел 2'!D18:D18)=SUM('Раздел 2'!Y18:AJ18)+SUM('Раздел 2'!O18:P18)),"","Неверно!")</f>
      </c>
      <c r="B268" s="137" t="s">
        <v>2504</v>
      </c>
      <c r="C268" s="137" t="s">
        <v>2539</v>
      </c>
      <c r="D268" s="137" t="s">
        <v>2506</v>
      </c>
      <c r="E268" s="137" t="str">
        <f>CONCATENATE(SUM('Раздел 2'!D18:D18),"=",SUM('Раздел 2'!Y18:AJ18),"+",SUM('Раздел 2'!O18:P18))</f>
        <v>0=0+0</v>
      </c>
      <c r="F268" s="137"/>
    </row>
    <row r="269" spans="1:6" ht="12.75">
      <c r="A269" s="147">
        <f>IF((SUM('Раздел 2'!D19:D19)=SUM('Раздел 2'!Y19:AJ19)+SUM('Раздел 2'!O19:P19)),"","Неверно!")</f>
      </c>
      <c r="B269" s="137" t="s">
        <v>2504</v>
      </c>
      <c r="C269" s="137" t="s">
        <v>2540</v>
      </c>
      <c r="D269" s="137" t="s">
        <v>2506</v>
      </c>
      <c r="E269" s="137" t="str">
        <f>CONCATENATE(SUM('Раздел 2'!D19:D19),"=",SUM('Раздел 2'!Y19:AJ19),"+",SUM('Раздел 2'!O19:P19))</f>
        <v>0=0+0</v>
      </c>
      <c r="F269" s="137"/>
    </row>
    <row r="270" spans="1:6" ht="12.75">
      <c r="A270" s="147">
        <f>IF((SUM('Раздел 2'!D20:D20)=SUM('Раздел 2'!Y20:AJ20)+SUM('Раздел 2'!O20:P20)),"","Неверно!")</f>
      </c>
      <c r="B270" s="137" t="s">
        <v>2504</v>
      </c>
      <c r="C270" s="137" t="s">
        <v>2541</v>
      </c>
      <c r="D270" s="137" t="s">
        <v>2506</v>
      </c>
      <c r="E270" s="137" t="str">
        <f>CONCATENATE(SUM('Раздел 2'!D20:D20),"=",SUM('Раздел 2'!Y20:AJ20),"+",SUM('Раздел 2'!O20:P20))</f>
        <v>0=0+0</v>
      </c>
      <c r="F270" s="137"/>
    </row>
    <row r="271" spans="1:6" ht="12.75">
      <c r="A271" s="147">
        <f>IF((SUM('Раздел 2'!D21:D21)=SUM('Раздел 2'!Y21:AJ21)+SUM('Раздел 2'!O21:P21)),"","Неверно!")</f>
      </c>
      <c r="B271" s="137" t="s">
        <v>2504</v>
      </c>
      <c r="C271" s="137" t="s">
        <v>2542</v>
      </c>
      <c r="D271" s="137" t="s">
        <v>2506</v>
      </c>
      <c r="E271" s="137" t="str">
        <f>CONCATENATE(SUM('Раздел 2'!D21:D21),"=",SUM('Раздел 2'!Y21:AJ21),"+",SUM('Раздел 2'!O21:P21))</f>
        <v>0=0+0</v>
      </c>
      <c r="F271" s="137"/>
    </row>
    <row r="272" spans="1:6" ht="12.75">
      <c r="A272" s="147">
        <f>IF((SUM('Раздел 2'!D22:D22)=SUM('Раздел 2'!Y22:AJ22)+SUM('Раздел 2'!O22:P22)),"","Неверно!")</f>
      </c>
      <c r="B272" s="137" t="s">
        <v>2504</v>
      </c>
      <c r="C272" s="137" t="s">
        <v>2543</v>
      </c>
      <c r="D272" s="137" t="s">
        <v>2506</v>
      </c>
      <c r="E272" s="137" t="str">
        <f>CONCATENATE(SUM('Раздел 2'!D22:D22),"=",SUM('Раздел 2'!Y22:AJ22),"+",SUM('Раздел 2'!O22:P22))</f>
        <v>0=0+0</v>
      </c>
      <c r="F272" s="137"/>
    </row>
    <row r="273" spans="1:6" ht="12.75">
      <c r="A273" s="147">
        <f>IF((SUM('Раздел 3'!D15:D15)&lt;=SUM('Раздел 3'!D14:D14)),"","Неверно!")</f>
      </c>
      <c r="B273" s="137" t="s">
        <v>2544</v>
      </c>
      <c r="C273" s="137" t="s">
        <v>2545</v>
      </c>
      <c r="D273" s="137" t="s">
        <v>2546</v>
      </c>
      <c r="E273" s="137" t="str">
        <f>CONCATENATE(SUM('Раздел 3'!D15:D15),"&lt;=",SUM('Раздел 3'!D14:D14))</f>
        <v>0&lt;=9</v>
      </c>
      <c r="F273" s="137"/>
    </row>
    <row r="274" spans="1:6" ht="12.75">
      <c r="A274" s="147">
        <f>IF((SUM('Раздел 3'!M15:M15)&lt;=SUM('Раздел 3'!M14:M14)),"","Неверно!")</f>
      </c>
      <c r="B274" s="137" t="s">
        <v>2544</v>
      </c>
      <c r="C274" s="137" t="s">
        <v>2547</v>
      </c>
      <c r="D274" s="137" t="s">
        <v>2546</v>
      </c>
      <c r="E274" s="137" t="str">
        <f>CONCATENATE(SUM('Раздел 3'!M15:M15),"&lt;=",SUM('Раздел 3'!M14:M14))</f>
        <v>0&lt;=0</v>
      </c>
      <c r="F274" s="137"/>
    </row>
    <row r="275" spans="1:6" ht="12.75">
      <c r="A275" s="147">
        <f>IF((SUM('Раздел 3'!N15:N15)&lt;=SUM('Раздел 3'!N14:N14)),"","Неверно!")</f>
      </c>
      <c r="B275" s="137" t="s">
        <v>2544</v>
      </c>
      <c r="C275" s="137" t="s">
        <v>2548</v>
      </c>
      <c r="D275" s="137" t="s">
        <v>2546</v>
      </c>
      <c r="E275" s="137" t="str">
        <f>CONCATENATE(SUM('Раздел 3'!N15:N15),"&lt;=",SUM('Раздел 3'!N14:N14))</f>
        <v>0&lt;=1</v>
      </c>
      <c r="F275" s="137"/>
    </row>
    <row r="276" spans="1:6" ht="12.75">
      <c r="A276" s="147">
        <f>IF((SUM('Раздел 3'!O15:O15)&lt;=SUM('Раздел 3'!O14:O14)),"","Неверно!")</f>
      </c>
      <c r="B276" s="137" t="s">
        <v>2544</v>
      </c>
      <c r="C276" s="137" t="s">
        <v>2549</v>
      </c>
      <c r="D276" s="137" t="s">
        <v>2546</v>
      </c>
      <c r="E276" s="137" t="str">
        <f>CONCATENATE(SUM('Раздел 3'!O15:O15),"&lt;=",SUM('Раздел 3'!O14:O14))</f>
        <v>0&lt;=0</v>
      </c>
      <c r="F276" s="137"/>
    </row>
    <row r="277" spans="1:6" ht="12.75">
      <c r="A277" s="147">
        <f>IF((SUM('Раздел 3'!P15:P15)&lt;=SUM('Раздел 3'!P14:P14)),"","Неверно!")</f>
      </c>
      <c r="B277" s="137" t="s">
        <v>2544</v>
      </c>
      <c r="C277" s="137" t="s">
        <v>2550</v>
      </c>
      <c r="D277" s="137" t="s">
        <v>2546</v>
      </c>
      <c r="E277" s="137" t="str">
        <f>CONCATENATE(SUM('Раздел 3'!P15:P15),"&lt;=",SUM('Раздел 3'!P14:P14))</f>
        <v>0&lt;=8</v>
      </c>
      <c r="F277" s="137"/>
    </row>
    <row r="278" spans="1:6" ht="12.75">
      <c r="A278" s="147">
        <f>IF((SUM('Раздел 3'!Q15:Q15)&lt;=SUM('Раздел 3'!Q14:Q14)),"","Неверно!")</f>
      </c>
      <c r="B278" s="137" t="s">
        <v>2544</v>
      </c>
      <c r="C278" s="137" t="s">
        <v>2551</v>
      </c>
      <c r="D278" s="137" t="s">
        <v>2546</v>
      </c>
      <c r="E278" s="137" t="str">
        <f>CONCATENATE(SUM('Раздел 3'!Q15:Q15),"&lt;=",SUM('Раздел 3'!Q14:Q14))</f>
        <v>0&lt;=0</v>
      </c>
      <c r="F278" s="137"/>
    </row>
    <row r="279" spans="1:6" ht="12.75">
      <c r="A279" s="147">
        <f>IF((SUM('Раздел 3'!R15:R15)&lt;=SUM('Раздел 3'!R14:R14)),"","Неверно!")</f>
      </c>
      <c r="B279" s="137" t="s">
        <v>2544</v>
      </c>
      <c r="C279" s="137" t="s">
        <v>2552</v>
      </c>
      <c r="D279" s="137" t="s">
        <v>2546</v>
      </c>
      <c r="E279" s="137" t="str">
        <f>CONCATENATE(SUM('Раздел 3'!R15:R15),"&lt;=",SUM('Раздел 3'!R14:R14))</f>
        <v>0&lt;=0</v>
      </c>
      <c r="F279" s="137"/>
    </row>
    <row r="280" spans="1:6" ht="12.75">
      <c r="A280" s="147">
        <f>IF((SUM('Раздел 3'!S15:S15)&lt;=SUM('Раздел 3'!S14:S14)),"","Неверно!")</f>
      </c>
      <c r="B280" s="137" t="s">
        <v>2544</v>
      </c>
      <c r="C280" s="137" t="s">
        <v>2553</v>
      </c>
      <c r="D280" s="137" t="s">
        <v>2546</v>
      </c>
      <c r="E280" s="137" t="str">
        <f>CONCATENATE(SUM('Раздел 3'!S15:S15),"&lt;=",SUM('Раздел 3'!S14:S14))</f>
        <v>0&lt;=0</v>
      </c>
      <c r="F280" s="137"/>
    </row>
    <row r="281" spans="1:6" ht="12.75">
      <c r="A281" s="147">
        <f>IF((SUM('Раздел 3'!T15:T15)&lt;=SUM('Раздел 3'!T14:T14)),"","Неверно!")</f>
      </c>
      <c r="B281" s="137" t="s">
        <v>2544</v>
      </c>
      <c r="C281" s="137" t="s">
        <v>2554</v>
      </c>
      <c r="D281" s="137" t="s">
        <v>2546</v>
      </c>
      <c r="E281" s="137" t="str">
        <f>CONCATENATE(SUM('Раздел 3'!T15:T15),"&lt;=",SUM('Раздел 3'!T14:T14))</f>
        <v>0&lt;=0</v>
      </c>
      <c r="F281" s="137"/>
    </row>
    <row r="282" spans="1:6" ht="12.75">
      <c r="A282" s="147">
        <f>IF((SUM('Раздел 3'!U15:U15)&lt;=SUM('Раздел 3'!U14:U14)),"","Неверно!")</f>
      </c>
      <c r="B282" s="137" t="s">
        <v>2544</v>
      </c>
      <c r="C282" s="137" t="s">
        <v>2555</v>
      </c>
      <c r="D282" s="137" t="s">
        <v>2546</v>
      </c>
      <c r="E282" s="137" t="str">
        <f>CONCATENATE(SUM('Раздел 3'!U15:U15),"&lt;=",SUM('Раздел 3'!U14:U14))</f>
        <v>0&lt;=0</v>
      </c>
      <c r="F282" s="137"/>
    </row>
    <row r="283" spans="1:6" ht="12.75">
      <c r="A283" s="147">
        <f>IF((SUM('Раздел 3'!V15:V15)&lt;=SUM('Раздел 3'!V14:V14)),"","Неверно!")</f>
      </c>
      <c r="B283" s="137" t="s">
        <v>2544</v>
      </c>
      <c r="C283" s="137" t="s">
        <v>2556</v>
      </c>
      <c r="D283" s="137" t="s">
        <v>2546</v>
      </c>
      <c r="E283" s="137" t="str">
        <f>CONCATENATE(SUM('Раздел 3'!V15:V15),"&lt;=",SUM('Раздел 3'!V14:V14))</f>
        <v>0&lt;=0</v>
      </c>
      <c r="F283" s="137"/>
    </row>
    <row r="284" spans="1:6" ht="12.75">
      <c r="A284" s="147">
        <f>IF((SUM('Раздел 3'!E15:E15)&lt;=SUM('Раздел 3'!E14:E14)),"","Неверно!")</f>
      </c>
      <c r="B284" s="137" t="s">
        <v>2544</v>
      </c>
      <c r="C284" s="137" t="s">
        <v>1338</v>
      </c>
      <c r="D284" s="137" t="s">
        <v>2546</v>
      </c>
      <c r="E284" s="137" t="str">
        <f>CONCATENATE(SUM('Раздел 3'!E15:E15),"&lt;=",SUM('Раздел 3'!E14:E14))</f>
        <v>0&lt;=0</v>
      </c>
      <c r="F284" s="137"/>
    </row>
    <row r="285" spans="1:6" ht="12.75">
      <c r="A285" s="147">
        <f>IF((SUM('Раздел 3'!W15:W15)&lt;=SUM('Раздел 3'!W14:W14)),"","Неверно!")</f>
      </c>
      <c r="B285" s="137" t="s">
        <v>2544</v>
      </c>
      <c r="C285" s="137" t="s">
        <v>1339</v>
      </c>
      <c r="D285" s="137" t="s">
        <v>2546</v>
      </c>
      <c r="E285" s="137" t="str">
        <f>CONCATENATE(SUM('Раздел 3'!W15:W15),"&lt;=",SUM('Раздел 3'!W14:W14))</f>
        <v>0&lt;=5</v>
      </c>
      <c r="F285" s="137"/>
    </row>
    <row r="286" spans="1:6" ht="12.75">
      <c r="A286" s="147">
        <f>IF((SUM('Раздел 3'!X15:X15)&lt;=SUM('Раздел 3'!X14:X14)),"","Неверно!")</f>
      </c>
      <c r="B286" s="137" t="s">
        <v>2544</v>
      </c>
      <c r="C286" s="137" t="s">
        <v>1340</v>
      </c>
      <c r="D286" s="137" t="s">
        <v>2546</v>
      </c>
      <c r="E286" s="137" t="str">
        <f>CONCATENATE(SUM('Раздел 3'!X15:X15),"&lt;=",SUM('Раздел 3'!X14:X14))</f>
        <v>0&lt;=3</v>
      </c>
      <c r="F286" s="137"/>
    </row>
    <row r="287" spans="1:6" ht="12.75">
      <c r="A287" s="147">
        <f>IF((SUM('Раздел 3'!Y15:Y15)&lt;=SUM('Раздел 3'!Y14:Y14)),"","Неверно!")</f>
      </c>
      <c r="B287" s="137" t="s">
        <v>2544</v>
      </c>
      <c r="C287" s="137" t="s">
        <v>1341</v>
      </c>
      <c r="D287" s="137" t="s">
        <v>2546</v>
      </c>
      <c r="E287" s="137" t="str">
        <f>CONCATENATE(SUM('Раздел 3'!Y15:Y15),"&lt;=",SUM('Раздел 3'!Y14:Y14))</f>
        <v>0&lt;=0</v>
      </c>
      <c r="F287" s="137"/>
    </row>
    <row r="288" spans="1:6" ht="12.75">
      <c r="A288" s="147">
        <f>IF((SUM('Раздел 3'!Z15:Z15)&lt;=SUM('Раздел 3'!Z14:Z14)),"","Неверно!")</f>
      </c>
      <c r="B288" s="137" t="s">
        <v>2544</v>
      </c>
      <c r="C288" s="137" t="s">
        <v>1342</v>
      </c>
      <c r="D288" s="137" t="s">
        <v>2546</v>
      </c>
      <c r="E288" s="137" t="str">
        <f>CONCATENATE(SUM('Раздел 3'!Z15:Z15),"&lt;=",SUM('Раздел 3'!Z14:Z14))</f>
        <v>0&lt;=0</v>
      </c>
      <c r="F288" s="137"/>
    </row>
    <row r="289" spans="1:6" ht="12.75">
      <c r="A289" s="147">
        <f>IF((SUM('Раздел 3'!AA15:AA15)&lt;=SUM('Раздел 3'!AA14:AA14)),"","Неверно!")</f>
      </c>
      <c r="B289" s="137" t="s">
        <v>2544</v>
      </c>
      <c r="C289" s="137" t="s">
        <v>1343</v>
      </c>
      <c r="D289" s="137" t="s">
        <v>2546</v>
      </c>
      <c r="E289" s="137" t="str">
        <f>CONCATENATE(SUM('Раздел 3'!AA15:AA15),"&lt;=",SUM('Раздел 3'!AA14:AA14))</f>
        <v>0&lt;=0</v>
      </c>
      <c r="F289" s="137"/>
    </row>
    <row r="290" spans="1:6" ht="12.75">
      <c r="A290" s="147">
        <f>IF((SUM('Раздел 3'!AB15:AB15)&lt;=SUM('Раздел 3'!AB14:AB14)),"","Неверно!")</f>
      </c>
      <c r="B290" s="137" t="s">
        <v>2544</v>
      </c>
      <c r="C290" s="137" t="s">
        <v>1344</v>
      </c>
      <c r="D290" s="137" t="s">
        <v>2546</v>
      </c>
      <c r="E290" s="137" t="str">
        <f>CONCATENATE(SUM('Раздел 3'!AB15:AB15),"&lt;=",SUM('Раздел 3'!AB14:AB14))</f>
        <v>0&lt;=0</v>
      </c>
      <c r="F290" s="137"/>
    </row>
    <row r="291" spans="1:6" ht="12.75">
      <c r="A291" s="147">
        <f>IF((SUM('Раздел 3'!AC15:AC15)&lt;=SUM('Раздел 3'!AC14:AC14)),"","Неверно!")</f>
      </c>
      <c r="B291" s="137" t="s">
        <v>2544</v>
      </c>
      <c r="C291" s="137" t="s">
        <v>1345</v>
      </c>
      <c r="D291" s="137" t="s">
        <v>2546</v>
      </c>
      <c r="E291" s="137" t="str">
        <f>CONCATENATE(SUM('Раздел 3'!AC15:AC15),"&lt;=",SUM('Раздел 3'!AC14:AC14))</f>
        <v>0&lt;=0</v>
      </c>
      <c r="F291" s="137"/>
    </row>
    <row r="292" spans="1:6" ht="12.75">
      <c r="A292" s="147">
        <f>IF((SUM('Раздел 3'!AD15:AD15)&lt;=SUM('Раздел 3'!AD14:AD14)),"","Неверно!")</f>
      </c>
      <c r="B292" s="137" t="s">
        <v>2544</v>
      </c>
      <c r="C292" s="137" t="s">
        <v>1346</v>
      </c>
      <c r="D292" s="137" t="s">
        <v>2546</v>
      </c>
      <c r="E292" s="137" t="str">
        <f>CONCATENATE(SUM('Раздел 3'!AD15:AD15),"&lt;=",SUM('Раздел 3'!AD14:AD14))</f>
        <v>0&lt;=0</v>
      </c>
      <c r="F292" s="137"/>
    </row>
    <row r="293" spans="1:6" ht="12.75">
      <c r="A293" s="147">
        <f>IF((SUM('Раздел 3'!AE15:AE15)&lt;=SUM('Раздел 3'!AE14:AE14)),"","Неверно!")</f>
      </c>
      <c r="B293" s="137" t="s">
        <v>2544</v>
      </c>
      <c r="C293" s="137" t="s">
        <v>1347</v>
      </c>
      <c r="D293" s="137" t="s">
        <v>2546</v>
      </c>
      <c r="E293" s="137" t="str">
        <f>CONCATENATE(SUM('Раздел 3'!AE15:AE15),"&lt;=",SUM('Раздел 3'!AE14:AE14))</f>
        <v>0&lt;=0</v>
      </c>
      <c r="F293" s="137"/>
    </row>
    <row r="294" spans="1:6" ht="12.75">
      <c r="A294" s="147">
        <f>IF((SUM('Раздел 3'!AF15:AF15)&lt;=SUM('Раздел 3'!AF14:AF14)),"","Неверно!")</f>
      </c>
      <c r="B294" s="137" t="s">
        <v>2544</v>
      </c>
      <c r="C294" s="137" t="s">
        <v>1348</v>
      </c>
      <c r="D294" s="137" t="s">
        <v>2546</v>
      </c>
      <c r="E294" s="137" t="str">
        <f>CONCATENATE(SUM('Раздел 3'!AF15:AF15),"&lt;=",SUM('Раздел 3'!AF14:AF14))</f>
        <v>0&lt;=0</v>
      </c>
      <c r="F294" s="137"/>
    </row>
    <row r="295" spans="1:6" ht="12.75">
      <c r="A295" s="147">
        <f>IF((SUM('Раздел 3'!F15:F15)&lt;=SUM('Раздел 3'!F14:F14)),"","Неверно!")</f>
      </c>
      <c r="B295" s="137" t="s">
        <v>2544</v>
      </c>
      <c r="C295" s="137" t="s">
        <v>1349</v>
      </c>
      <c r="D295" s="137" t="s">
        <v>2546</v>
      </c>
      <c r="E295" s="137" t="str">
        <f>CONCATENATE(SUM('Раздел 3'!F15:F15),"&lt;=",SUM('Раздел 3'!F14:F14))</f>
        <v>0&lt;=1</v>
      </c>
      <c r="F295" s="137"/>
    </row>
    <row r="296" spans="1:6" ht="12.75">
      <c r="A296" s="147">
        <f>IF((SUM('Раздел 3'!AG15:AG15)&lt;=SUM('Раздел 3'!AG14:AG14)),"","Неверно!")</f>
      </c>
      <c r="B296" s="137" t="s">
        <v>2544</v>
      </c>
      <c r="C296" s="137" t="s">
        <v>1350</v>
      </c>
      <c r="D296" s="137" t="s">
        <v>2546</v>
      </c>
      <c r="E296" s="137" t="str">
        <f>CONCATENATE(SUM('Раздел 3'!AG15:AG15),"&lt;=",SUM('Раздел 3'!AG14:AG14))</f>
        <v>0&lt;=0</v>
      </c>
      <c r="F296" s="137"/>
    </row>
    <row r="297" spans="1:6" ht="12.75">
      <c r="A297" s="147">
        <f>IF((SUM('Раздел 3'!AH15:AH15)&lt;=SUM('Раздел 3'!AH14:AH14)),"","Неверно!")</f>
      </c>
      <c r="B297" s="137" t="s">
        <v>2544</v>
      </c>
      <c r="C297" s="137" t="s">
        <v>1351</v>
      </c>
      <c r="D297" s="137" t="s">
        <v>2546</v>
      </c>
      <c r="E297" s="137" t="str">
        <f>CONCATENATE(SUM('Раздел 3'!AH15:AH15),"&lt;=",SUM('Раздел 3'!AH14:AH14))</f>
        <v>0&lt;=0</v>
      </c>
      <c r="F297" s="137"/>
    </row>
    <row r="298" spans="1:6" ht="12.75">
      <c r="A298" s="147">
        <f>IF((SUM('Раздел 3'!AI15:AI15)&lt;=SUM('Раздел 3'!AI14:AI14)),"","Неверно!")</f>
      </c>
      <c r="B298" s="137" t="s">
        <v>2544</v>
      </c>
      <c r="C298" s="137" t="s">
        <v>1352</v>
      </c>
      <c r="D298" s="137" t="s">
        <v>2546</v>
      </c>
      <c r="E298" s="137" t="str">
        <f>CONCATENATE(SUM('Раздел 3'!AI15:AI15),"&lt;=",SUM('Раздел 3'!AI14:AI14))</f>
        <v>0&lt;=0</v>
      </c>
      <c r="F298" s="137"/>
    </row>
    <row r="299" spans="1:6" ht="12.75">
      <c r="A299" s="147">
        <f>IF((SUM('Раздел 3'!AJ15:AJ15)&lt;=SUM('Раздел 3'!AJ14:AJ14)),"","Неверно!")</f>
      </c>
      <c r="B299" s="137" t="s">
        <v>2544</v>
      </c>
      <c r="C299" s="137" t="s">
        <v>1353</v>
      </c>
      <c r="D299" s="137" t="s">
        <v>2546</v>
      </c>
      <c r="E299" s="137" t="str">
        <f>CONCATENATE(SUM('Раздел 3'!AJ15:AJ15),"&lt;=",SUM('Раздел 3'!AJ14:AJ14))</f>
        <v>0&lt;=1</v>
      </c>
      <c r="F299" s="137"/>
    </row>
    <row r="300" spans="1:6" ht="12.75">
      <c r="A300" s="147">
        <f>IF((SUM('Раздел 3'!AK15:AK15)&lt;=SUM('Раздел 3'!AK14:AK14)),"","Неверно!")</f>
      </c>
      <c r="B300" s="137" t="s">
        <v>2544</v>
      </c>
      <c r="C300" s="137" t="s">
        <v>1354</v>
      </c>
      <c r="D300" s="137" t="s">
        <v>2546</v>
      </c>
      <c r="E300" s="137" t="str">
        <f>CONCATENATE(SUM('Раздел 3'!AK15:AK15),"&lt;=",SUM('Раздел 3'!AK14:AK14))</f>
        <v>0&lt;=0</v>
      </c>
      <c r="F300" s="137"/>
    </row>
    <row r="301" spans="1:6" ht="12.75">
      <c r="A301" s="147">
        <f>IF((SUM('Раздел 3'!AL15:AL15)&lt;=SUM('Раздел 3'!AL14:AL14)),"","Неверно!")</f>
      </c>
      <c r="B301" s="137" t="s">
        <v>2544</v>
      </c>
      <c r="C301" s="137" t="s">
        <v>1355</v>
      </c>
      <c r="D301" s="137" t="s">
        <v>2546</v>
      </c>
      <c r="E301" s="137" t="str">
        <f>CONCATENATE(SUM('Раздел 3'!AL15:AL15),"&lt;=",SUM('Раздел 3'!AL14:AL14))</f>
        <v>0&lt;=0</v>
      </c>
      <c r="F301" s="137"/>
    </row>
    <row r="302" spans="1:6" ht="12.75">
      <c r="A302" s="147">
        <f>IF((SUM('Раздел 3'!AM15:AM15)&lt;=SUM('Раздел 3'!AM14:AM14)),"","Неверно!")</f>
      </c>
      <c r="B302" s="137" t="s">
        <v>2544</v>
      </c>
      <c r="C302" s="137" t="s">
        <v>1356</v>
      </c>
      <c r="D302" s="137" t="s">
        <v>2546</v>
      </c>
      <c r="E302" s="137" t="str">
        <f>CONCATENATE(SUM('Раздел 3'!AM15:AM15),"&lt;=",SUM('Раздел 3'!AM14:AM14))</f>
        <v>0&lt;=0</v>
      </c>
      <c r="F302" s="137"/>
    </row>
    <row r="303" spans="1:6" ht="12.75">
      <c r="A303" s="147">
        <f>IF((SUM('Раздел 3'!AN15:AN15)&lt;=SUM('Раздел 3'!AN14:AN14)),"","Неверно!")</f>
      </c>
      <c r="B303" s="137" t="s">
        <v>2544</v>
      </c>
      <c r="C303" s="137" t="s">
        <v>1357</v>
      </c>
      <c r="D303" s="137" t="s">
        <v>2546</v>
      </c>
      <c r="E303" s="137" t="str">
        <f>CONCATENATE(SUM('Раздел 3'!AN15:AN15),"&lt;=",SUM('Раздел 3'!AN14:AN14))</f>
        <v>0&lt;=0</v>
      </c>
      <c r="F303" s="137"/>
    </row>
    <row r="304" spans="1:6" ht="12.75">
      <c r="A304" s="147">
        <f>IF((SUM('Раздел 3'!AO15:AO15)&lt;=SUM('Раздел 3'!AO14:AO14)),"","Неверно!")</f>
      </c>
      <c r="B304" s="137" t="s">
        <v>2544</v>
      </c>
      <c r="C304" s="137" t="s">
        <v>1358</v>
      </c>
      <c r="D304" s="137" t="s">
        <v>2546</v>
      </c>
      <c r="E304" s="137" t="str">
        <f>CONCATENATE(SUM('Раздел 3'!AO15:AO15),"&lt;=",SUM('Раздел 3'!AO14:AO14))</f>
        <v>0&lt;=7</v>
      </c>
      <c r="F304" s="137"/>
    </row>
    <row r="305" spans="1:6" ht="12.75">
      <c r="A305" s="147">
        <f>IF((SUM('Раздел 3'!AP15:AP15)&lt;=SUM('Раздел 3'!AP14:AP14)),"","Неверно!")</f>
      </c>
      <c r="B305" s="137" t="s">
        <v>2544</v>
      </c>
      <c r="C305" s="137" t="s">
        <v>1359</v>
      </c>
      <c r="D305" s="137" t="s">
        <v>2546</v>
      </c>
      <c r="E305" s="137" t="str">
        <f>CONCATENATE(SUM('Раздел 3'!AP15:AP15),"&lt;=",SUM('Раздел 3'!AP14:AP14))</f>
        <v>0&lt;=0</v>
      </c>
      <c r="F305" s="137"/>
    </row>
    <row r="306" spans="1:6" ht="12.75">
      <c r="A306" s="147">
        <f>IF((SUM('Раздел 3'!G15:G15)&lt;=SUM('Раздел 3'!G14:G14)),"","Неверно!")</f>
      </c>
      <c r="B306" s="137" t="s">
        <v>2544</v>
      </c>
      <c r="C306" s="137" t="s">
        <v>1360</v>
      </c>
      <c r="D306" s="137" t="s">
        <v>2546</v>
      </c>
      <c r="E306" s="137" t="str">
        <f>CONCATENATE(SUM('Раздел 3'!G15:G15),"&lt;=",SUM('Раздел 3'!G14:G14))</f>
        <v>0&lt;=5</v>
      </c>
      <c r="F306" s="137"/>
    </row>
    <row r="307" spans="1:6" ht="12.75">
      <c r="A307" s="147">
        <f>IF((SUM('Раздел 3'!AQ15:AQ15)&lt;=SUM('Раздел 3'!AQ14:AQ14)),"","Неверно!")</f>
      </c>
      <c r="B307" s="137" t="s">
        <v>2544</v>
      </c>
      <c r="C307" s="137" t="s">
        <v>1361</v>
      </c>
      <c r="D307" s="137" t="s">
        <v>2546</v>
      </c>
      <c r="E307" s="137" t="str">
        <f>CONCATENATE(SUM('Раздел 3'!AQ15:AQ15),"&lt;=",SUM('Раздел 3'!AQ14:AQ14))</f>
        <v>0&lt;=0</v>
      </c>
      <c r="F307" s="137"/>
    </row>
    <row r="308" spans="1:6" ht="12.75">
      <c r="A308" s="147">
        <f>IF((SUM('Раздел 3'!AR15:AR15)&lt;=SUM('Раздел 3'!AR14:AR14)),"","Неверно!")</f>
      </c>
      <c r="B308" s="137" t="s">
        <v>2544</v>
      </c>
      <c r="C308" s="137" t="s">
        <v>1362</v>
      </c>
      <c r="D308" s="137" t="s">
        <v>2546</v>
      </c>
      <c r="E308" s="137" t="str">
        <f>CONCATENATE(SUM('Раздел 3'!AR15:AR15),"&lt;=",SUM('Раздел 3'!AR14:AR14))</f>
        <v>0&lt;=0</v>
      </c>
      <c r="F308" s="137"/>
    </row>
    <row r="309" spans="1:6" ht="12.75">
      <c r="A309" s="147">
        <f>IF((SUM('Раздел 3'!AS15:AS15)&lt;=SUM('Раздел 3'!AS14:AS14)),"","Неверно!")</f>
      </c>
      <c r="B309" s="137" t="s">
        <v>2544</v>
      </c>
      <c r="C309" s="137" t="s">
        <v>1363</v>
      </c>
      <c r="D309" s="137" t="s">
        <v>2546</v>
      </c>
      <c r="E309" s="137" t="str">
        <f>CONCATENATE(SUM('Раздел 3'!AS15:AS15),"&lt;=",SUM('Раздел 3'!AS14:AS14))</f>
        <v>0&lt;=0</v>
      </c>
      <c r="F309" s="137"/>
    </row>
    <row r="310" spans="1:6" ht="12.75">
      <c r="A310" s="147">
        <f>IF((SUM('Раздел 3'!H15:H15)&lt;=SUM('Раздел 3'!H14:H14)),"","Неверно!")</f>
      </c>
      <c r="B310" s="137" t="s">
        <v>2544</v>
      </c>
      <c r="C310" s="137" t="s">
        <v>1364</v>
      </c>
      <c r="D310" s="137" t="s">
        <v>2546</v>
      </c>
      <c r="E310" s="137" t="str">
        <f>CONCATENATE(SUM('Раздел 3'!H15:H15),"&lt;=",SUM('Раздел 3'!H14:H14))</f>
        <v>0&lt;=0</v>
      </c>
      <c r="F310" s="137"/>
    </row>
    <row r="311" spans="1:6" ht="12.75">
      <c r="A311" s="147">
        <f>IF((SUM('Раздел 3'!I15:I15)&lt;=SUM('Раздел 3'!I14:I14)),"","Неверно!")</f>
      </c>
      <c r="B311" s="137" t="s">
        <v>2544</v>
      </c>
      <c r="C311" s="137" t="s">
        <v>1365</v>
      </c>
      <c r="D311" s="137" t="s">
        <v>2546</v>
      </c>
      <c r="E311" s="137" t="str">
        <f>CONCATENATE(SUM('Раздел 3'!I15:I15),"&lt;=",SUM('Раздел 3'!I14:I14))</f>
        <v>0&lt;=3</v>
      </c>
      <c r="F311" s="137"/>
    </row>
    <row r="312" spans="1:6" ht="12.75">
      <c r="A312" s="147">
        <f>IF((SUM('Раздел 3'!J15:J15)&lt;=SUM('Раздел 3'!J14:J14)),"","Неверно!")</f>
      </c>
      <c r="B312" s="137" t="s">
        <v>2544</v>
      </c>
      <c r="C312" s="137" t="s">
        <v>1366</v>
      </c>
      <c r="D312" s="137" t="s">
        <v>2546</v>
      </c>
      <c r="E312" s="137" t="str">
        <f>CONCATENATE(SUM('Раздел 3'!J15:J15),"&lt;=",SUM('Раздел 3'!J14:J14))</f>
        <v>0&lt;=0</v>
      </c>
      <c r="F312" s="137"/>
    </row>
    <row r="313" spans="1:6" ht="12.75">
      <c r="A313" s="147">
        <f>IF((SUM('Раздел 3'!K15:K15)&lt;=SUM('Раздел 3'!K14:K14)),"","Неверно!")</f>
      </c>
      <c r="B313" s="137" t="s">
        <v>2544</v>
      </c>
      <c r="C313" s="137" t="s">
        <v>1367</v>
      </c>
      <c r="D313" s="137" t="s">
        <v>2546</v>
      </c>
      <c r="E313" s="137" t="str">
        <f>CONCATENATE(SUM('Раздел 3'!K15:K15),"&lt;=",SUM('Раздел 3'!K14:K14))</f>
        <v>0&lt;=8</v>
      </c>
      <c r="F313" s="137"/>
    </row>
    <row r="314" spans="1:6" ht="12.75">
      <c r="A314" s="147">
        <f>IF((SUM('Раздел 3'!L15:L15)&lt;=SUM('Раздел 3'!L14:L14)),"","Неверно!")</f>
      </c>
      <c r="B314" s="137" t="s">
        <v>2544</v>
      </c>
      <c r="C314" s="137" t="s">
        <v>1368</v>
      </c>
      <c r="D314" s="137" t="s">
        <v>2546</v>
      </c>
      <c r="E314" s="137" t="str">
        <f>CONCATENATE(SUM('Раздел 3'!L15:L15),"&lt;=",SUM('Раздел 3'!L14:L14))</f>
        <v>0&lt;=0</v>
      </c>
      <c r="F314" s="137"/>
    </row>
    <row r="315" spans="1:6" ht="12.75">
      <c r="A315" s="147">
        <f>IF((SUM('Раздел 1'!AQ14:AQ14)&lt;=SUM('Раздел 1'!D14:D14)),"","Неверно!")</f>
      </c>
      <c r="B315" s="137" t="s">
        <v>1369</v>
      </c>
      <c r="C315" s="137" t="s">
        <v>1370</v>
      </c>
      <c r="D315" s="137" t="s">
        <v>1371</v>
      </c>
      <c r="E315" s="137" t="str">
        <f>CONCATENATE(SUM('Раздел 1'!AQ14:AQ14),"&lt;=",SUM('Раздел 1'!D14:D14))</f>
        <v>0&lt;=0</v>
      </c>
      <c r="F315" s="137"/>
    </row>
    <row r="316" spans="1:6" ht="12.75">
      <c r="A316" s="147">
        <f>IF((SUM('Раздел 1'!AQ23:AQ23)&lt;=SUM('Раздел 1'!D23:D23)),"","Неверно!")</f>
      </c>
      <c r="B316" s="137" t="s">
        <v>1369</v>
      </c>
      <c r="C316" s="137" t="s">
        <v>1372</v>
      </c>
      <c r="D316" s="137" t="s">
        <v>1371</v>
      </c>
      <c r="E316" s="137" t="str">
        <f>CONCATENATE(SUM('Раздел 1'!AQ23:AQ23),"&lt;=",SUM('Раздел 1'!D23:D23))</f>
        <v>0&lt;=0</v>
      </c>
      <c r="F316" s="137"/>
    </row>
    <row r="317" spans="1:6" ht="12.75">
      <c r="A317" s="147">
        <f>IF((SUM('Раздел 1'!AQ24:AQ24)&lt;=SUM('Раздел 1'!D24:D24)),"","Неверно!")</f>
      </c>
      <c r="B317" s="137" t="s">
        <v>1369</v>
      </c>
      <c r="C317" s="137" t="s">
        <v>1373</v>
      </c>
      <c r="D317" s="137" t="s">
        <v>1371</v>
      </c>
      <c r="E317" s="137" t="str">
        <f>CONCATENATE(SUM('Раздел 1'!AQ24:AQ24),"&lt;=",SUM('Раздел 1'!D24:D24))</f>
        <v>0&lt;=0</v>
      </c>
      <c r="F317" s="137"/>
    </row>
    <row r="318" spans="1:6" ht="12.75">
      <c r="A318" s="147">
        <f>IF((SUM('Раздел 1'!AQ25:AQ25)&lt;=SUM('Раздел 1'!D25:D25)),"","Неверно!")</f>
      </c>
      <c r="B318" s="137" t="s">
        <v>1369</v>
      </c>
      <c r="C318" s="137" t="s">
        <v>1374</v>
      </c>
      <c r="D318" s="137" t="s">
        <v>1371</v>
      </c>
      <c r="E318" s="137" t="str">
        <f>CONCATENATE(SUM('Раздел 1'!AQ25:AQ25),"&lt;=",SUM('Раздел 1'!D25:D25))</f>
        <v>0&lt;=0</v>
      </c>
      <c r="F318" s="137"/>
    </row>
    <row r="319" spans="1:6" ht="12.75">
      <c r="A319" s="147">
        <f>IF((SUM('Раздел 1'!AQ26:AQ26)&lt;=SUM('Раздел 1'!D26:D26)),"","Неверно!")</f>
      </c>
      <c r="B319" s="137" t="s">
        <v>1369</v>
      </c>
      <c r="C319" s="137" t="s">
        <v>1375</v>
      </c>
      <c r="D319" s="137" t="s">
        <v>1371</v>
      </c>
      <c r="E319" s="137" t="str">
        <f>CONCATENATE(SUM('Раздел 1'!AQ26:AQ26),"&lt;=",SUM('Раздел 1'!D26:D26))</f>
        <v>0&lt;=0</v>
      </c>
      <c r="F319" s="137"/>
    </row>
    <row r="320" spans="1:6" ht="12.75">
      <c r="A320" s="147">
        <f>IF((SUM('Раздел 1'!AQ27:AQ27)&lt;=SUM('Раздел 1'!D27:D27)),"","Неверно!")</f>
      </c>
      <c r="B320" s="137" t="s">
        <v>1369</v>
      </c>
      <c r="C320" s="137" t="s">
        <v>1376</v>
      </c>
      <c r="D320" s="137" t="s">
        <v>1371</v>
      </c>
      <c r="E320" s="137" t="str">
        <f>CONCATENATE(SUM('Раздел 1'!AQ27:AQ27),"&lt;=",SUM('Раздел 1'!D27:D27))</f>
        <v>0&lt;=0</v>
      </c>
      <c r="F320" s="137"/>
    </row>
    <row r="321" spans="1:6" ht="12.75">
      <c r="A321" s="147">
        <f>IF((SUM('Раздел 1'!AQ28:AQ28)&lt;=SUM('Раздел 1'!D28:D28)),"","Неверно!")</f>
      </c>
      <c r="B321" s="137" t="s">
        <v>1369</v>
      </c>
      <c r="C321" s="137" t="s">
        <v>1377</v>
      </c>
      <c r="D321" s="137" t="s">
        <v>1371</v>
      </c>
      <c r="E321" s="137" t="str">
        <f>CONCATENATE(SUM('Раздел 1'!AQ28:AQ28),"&lt;=",SUM('Раздел 1'!D28:D28))</f>
        <v>0&lt;=0</v>
      </c>
      <c r="F321" s="137"/>
    </row>
    <row r="322" spans="1:6" ht="12.75">
      <c r="A322" s="147">
        <f>IF((SUM('Раздел 1'!AQ29:AQ29)&lt;=SUM('Раздел 1'!D29:D29)),"","Неверно!")</f>
      </c>
      <c r="B322" s="137" t="s">
        <v>1369</v>
      </c>
      <c r="C322" s="137" t="s">
        <v>1378</v>
      </c>
      <c r="D322" s="137" t="s">
        <v>1371</v>
      </c>
      <c r="E322" s="137" t="str">
        <f>CONCATENATE(SUM('Раздел 1'!AQ29:AQ29),"&lt;=",SUM('Раздел 1'!D29:D29))</f>
        <v>0&lt;=0</v>
      </c>
      <c r="F322" s="137"/>
    </row>
    <row r="323" spans="1:6" ht="12.75">
      <c r="A323" s="147">
        <f>IF((SUM('Раздел 1'!AQ30:AQ30)&lt;=SUM('Раздел 1'!D30:D30)),"","Неверно!")</f>
      </c>
      <c r="B323" s="137" t="s">
        <v>1369</v>
      </c>
      <c r="C323" s="137" t="s">
        <v>1379</v>
      </c>
      <c r="D323" s="137" t="s">
        <v>1371</v>
      </c>
      <c r="E323" s="137" t="str">
        <f>CONCATENATE(SUM('Раздел 1'!AQ30:AQ30),"&lt;=",SUM('Раздел 1'!D30:D30))</f>
        <v>0&lt;=0</v>
      </c>
      <c r="F323" s="137"/>
    </row>
    <row r="324" spans="1:6" ht="12.75">
      <c r="A324" s="147">
        <f>IF((SUM('Раздел 1'!AQ31:AQ31)&lt;=SUM('Раздел 1'!D31:D31)),"","Неверно!")</f>
      </c>
      <c r="B324" s="137" t="s">
        <v>1369</v>
      </c>
      <c r="C324" s="137" t="s">
        <v>1380</v>
      </c>
      <c r="D324" s="137" t="s">
        <v>1371</v>
      </c>
      <c r="E324" s="137" t="str">
        <f>CONCATENATE(SUM('Раздел 1'!AQ31:AQ31),"&lt;=",SUM('Раздел 1'!D31:D31))</f>
        <v>0&lt;=0</v>
      </c>
      <c r="F324" s="137"/>
    </row>
    <row r="325" spans="1:6" ht="12.75">
      <c r="A325" s="147">
        <f>IF((SUM('Раздел 1'!AQ32:AQ32)&lt;=SUM('Раздел 1'!D32:D32)),"","Неверно!")</f>
      </c>
      <c r="B325" s="137" t="s">
        <v>1369</v>
      </c>
      <c r="C325" s="137" t="s">
        <v>1381</v>
      </c>
      <c r="D325" s="137" t="s">
        <v>1371</v>
      </c>
      <c r="E325" s="137" t="str">
        <f>CONCATENATE(SUM('Раздел 1'!AQ32:AQ32),"&lt;=",SUM('Раздел 1'!D32:D32))</f>
        <v>0&lt;=0</v>
      </c>
      <c r="F325" s="137"/>
    </row>
    <row r="326" spans="1:6" ht="12.75">
      <c r="A326" s="147">
        <f>IF((SUM('Раздел 1'!AQ15:AQ15)&lt;=SUM('Раздел 1'!D15:D15)),"","Неверно!")</f>
      </c>
      <c r="B326" s="137" t="s">
        <v>1369</v>
      </c>
      <c r="C326" s="137" t="s">
        <v>1382</v>
      </c>
      <c r="D326" s="137" t="s">
        <v>1371</v>
      </c>
      <c r="E326" s="137" t="str">
        <f>CONCATENATE(SUM('Раздел 1'!AQ15:AQ15),"&lt;=",SUM('Раздел 1'!D15:D15))</f>
        <v>0&lt;=0</v>
      </c>
      <c r="F326" s="137"/>
    </row>
    <row r="327" spans="1:6" ht="12.75">
      <c r="A327" s="147">
        <f>IF((SUM('Раздел 1'!AQ33:AQ33)&lt;=SUM('Раздел 1'!D33:D33)),"","Неверно!")</f>
      </c>
      <c r="B327" s="137" t="s">
        <v>1369</v>
      </c>
      <c r="C327" s="137" t="s">
        <v>1383</v>
      </c>
      <c r="D327" s="137" t="s">
        <v>1371</v>
      </c>
      <c r="E327" s="137" t="str">
        <f>CONCATENATE(SUM('Раздел 1'!AQ33:AQ33),"&lt;=",SUM('Раздел 1'!D33:D33))</f>
        <v>0&lt;=0</v>
      </c>
      <c r="F327" s="137"/>
    </row>
    <row r="328" spans="1:6" ht="12.75">
      <c r="A328" s="147">
        <f>IF((SUM('Раздел 1'!AQ34:AQ34)&lt;=SUM('Раздел 1'!D34:D34)),"","Неверно!")</f>
      </c>
      <c r="B328" s="137" t="s">
        <v>1369</v>
      </c>
      <c r="C328" s="137" t="s">
        <v>1384</v>
      </c>
      <c r="D328" s="137" t="s">
        <v>1371</v>
      </c>
      <c r="E328" s="137" t="str">
        <f>CONCATENATE(SUM('Раздел 1'!AQ34:AQ34),"&lt;=",SUM('Раздел 1'!D34:D34))</f>
        <v>0&lt;=0</v>
      </c>
      <c r="F328" s="137"/>
    </row>
    <row r="329" spans="1:6" ht="12.75">
      <c r="A329" s="147">
        <f>IF((SUM('Раздел 1'!AQ35:AQ35)&lt;=SUM('Раздел 1'!D35:D35)),"","Неверно!")</f>
      </c>
      <c r="B329" s="137" t="s">
        <v>1369</v>
      </c>
      <c r="C329" s="137" t="s">
        <v>1385</v>
      </c>
      <c r="D329" s="137" t="s">
        <v>1371</v>
      </c>
      <c r="E329" s="137" t="str">
        <f>CONCATENATE(SUM('Раздел 1'!AQ35:AQ35),"&lt;=",SUM('Раздел 1'!D35:D35))</f>
        <v>0&lt;=0</v>
      </c>
      <c r="F329" s="137"/>
    </row>
    <row r="330" spans="1:6" ht="12.75">
      <c r="A330" s="147">
        <f>IF((SUM('Раздел 1'!AQ36:AQ36)&lt;=SUM('Раздел 1'!D36:D36)),"","Неверно!")</f>
      </c>
      <c r="B330" s="137" t="s">
        <v>1369</v>
      </c>
      <c r="C330" s="137" t="s">
        <v>1386</v>
      </c>
      <c r="D330" s="137" t="s">
        <v>1371</v>
      </c>
      <c r="E330" s="137" t="str">
        <f>CONCATENATE(SUM('Раздел 1'!AQ36:AQ36),"&lt;=",SUM('Раздел 1'!D36:D36))</f>
        <v>0&lt;=0</v>
      </c>
      <c r="F330" s="137"/>
    </row>
    <row r="331" spans="1:6" ht="12.75">
      <c r="A331" s="147">
        <f>IF((SUM('Раздел 1'!AQ37:AQ37)&lt;=SUM('Раздел 1'!D37:D37)),"","Неверно!")</f>
      </c>
      <c r="B331" s="137" t="s">
        <v>1369</v>
      </c>
      <c r="C331" s="137" t="s">
        <v>1387</v>
      </c>
      <c r="D331" s="137" t="s">
        <v>1371</v>
      </c>
      <c r="E331" s="137" t="str">
        <f>CONCATENATE(SUM('Раздел 1'!AQ37:AQ37),"&lt;=",SUM('Раздел 1'!D37:D37))</f>
        <v>0&lt;=0</v>
      </c>
      <c r="F331" s="137"/>
    </row>
    <row r="332" spans="1:6" ht="12.75">
      <c r="A332" s="147">
        <f>IF((SUM('Раздел 1'!AQ38:AQ38)&lt;=SUM('Раздел 1'!D38:D38)),"","Неверно!")</f>
      </c>
      <c r="B332" s="137" t="s">
        <v>1369</v>
      </c>
      <c r="C332" s="137" t="s">
        <v>1388</v>
      </c>
      <c r="D332" s="137" t="s">
        <v>1371</v>
      </c>
      <c r="E332" s="137" t="str">
        <f>CONCATENATE(SUM('Раздел 1'!AQ38:AQ38),"&lt;=",SUM('Раздел 1'!D38:D38))</f>
        <v>0&lt;=0</v>
      </c>
      <c r="F332" s="137"/>
    </row>
    <row r="333" spans="1:6" ht="12.75">
      <c r="A333" s="147">
        <f>IF((SUM('Раздел 1'!AQ39:AQ39)&lt;=SUM('Раздел 1'!D39:D39)),"","Неверно!")</f>
      </c>
      <c r="B333" s="137" t="s">
        <v>1369</v>
      </c>
      <c r="C333" s="137" t="s">
        <v>1389</v>
      </c>
      <c r="D333" s="137" t="s">
        <v>1371</v>
      </c>
      <c r="E333" s="137" t="str">
        <f>CONCATENATE(SUM('Раздел 1'!AQ39:AQ39),"&lt;=",SUM('Раздел 1'!D39:D39))</f>
        <v>0&lt;=0</v>
      </c>
      <c r="F333" s="137"/>
    </row>
    <row r="334" spans="1:6" ht="12.75">
      <c r="A334" s="147">
        <f>IF((SUM('Раздел 1'!AQ40:AQ40)&lt;=SUM('Раздел 1'!D40:D40)),"","Неверно!")</f>
      </c>
      <c r="B334" s="137" t="s">
        <v>1369</v>
      </c>
      <c r="C334" s="137" t="s">
        <v>1390</v>
      </c>
      <c r="D334" s="137" t="s">
        <v>1371</v>
      </c>
      <c r="E334" s="137" t="str">
        <f>CONCATENATE(SUM('Раздел 1'!AQ40:AQ40),"&lt;=",SUM('Раздел 1'!D40:D40))</f>
        <v>0&lt;=0</v>
      </c>
      <c r="F334" s="137"/>
    </row>
    <row r="335" spans="1:6" ht="12.75">
      <c r="A335" s="147">
        <f>IF((SUM('Раздел 1'!AQ41:AQ41)&lt;=SUM('Раздел 1'!D41:D41)),"","Неверно!")</f>
      </c>
      <c r="B335" s="137" t="s">
        <v>1369</v>
      </c>
      <c r="C335" s="137" t="s">
        <v>1391</v>
      </c>
      <c r="D335" s="137" t="s">
        <v>1371</v>
      </c>
      <c r="E335" s="137" t="str">
        <f>CONCATENATE(SUM('Раздел 1'!AQ41:AQ41),"&lt;=",SUM('Раздел 1'!D41:D41))</f>
        <v>0&lt;=0</v>
      </c>
      <c r="F335" s="137"/>
    </row>
    <row r="336" spans="1:6" ht="12.75">
      <c r="A336" s="147">
        <f>IF((SUM('Раздел 1'!AQ42:AQ42)&lt;=SUM('Раздел 1'!D42:D42)),"","Неверно!")</f>
      </c>
      <c r="B336" s="137" t="s">
        <v>1369</v>
      </c>
      <c r="C336" s="137" t="s">
        <v>1392</v>
      </c>
      <c r="D336" s="137" t="s">
        <v>1371</v>
      </c>
      <c r="E336" s="137" t="str">
        <f>CONCATENATE(SUM('Раздел 1'!AQ42:AQ42),"&lt;=",SUM('Раздел 1'!D42:D42))</f>
        <v>0&lt;=0</v>
      </c>
      <c r="F336" s="137"/>
    </row>
    <row r="337" spans="1:6" ht="12.75">
      <c r="A337" s="147">
        <f>IF((SUM('Раздел 1'!AQ16:AQ16)&lt;=SUM('Раздел 1'!D16:D16)),"","Неверно!")</f>
      </c>
      <c r="B337" s="137" t="s">
        <v>1369</v>
      </c>
      <c r="C337" s="137" t="s">
        <v>1393</v>
      </c>
      <c r="D337" s="137" t="s">
        <v>1371</v>
      </c>
      <c r="E337" s="137" t="str">
        <f>CONCATENATE(SUM('Раздел 1'!AQ16:AQ16),"&lt;=",SUM('Раздел 1'!D16:D16))</f>
        <v>0&lt;=0</v>
      </c>
      <c r="F337" s="137"/>
    </row>
    <row r="338" spans="1:6" ht="12.75">
      <c r="A338" s="147">
        <f>IF((SUM('Раздел 1'!AQ43:AQ43)&lt;=SUM('Раздел 1'!D43:D43)),"","Неверно!")</f>
      </c>
      <c r="B338" s="137" t="s">
        <v>1369</v>
      </c>
      <c r="C338" s="137" t="s">
        <v>1394</v>
      </c>
      <c r="D338" s="137" t="s">
        <v>1371</v>
      </c>
      <c r="E338" s="137" t="str">
        <f>CONCATENATE(SUM('Раздел 1'!AQ43:AQ43),"&lt;=",SUM('Раздел 1'!D43:D43))</f>
        <v>0&lt;=0</v>
      </c>
      <c r="F338" s="137"/>
    </row>
    <row r="339" spans="1:6" ht="12.75">
      <c r="A339" s="147">
        <f>IF((SUM('Раздел 1'!AQ44:AQ44)&lt;=SUM('Раздел 1'!D44:D44)),"","Неверно!")</f>
      </c>
      <c r="B339" s="137" t="s">
        <v>1369</v>
      </c>
      <c r="C339" s="137" t="s">
        <v>1395</v>
      </c>
      <c r="D339" s="137" t="s">
        <v>1371</v>
      </c>
      <c r="E339" s="137" t="str">
        <f>CONCATENATE(SUM('Раздел 1'!AQ44:AQ44),"&lt;=",SUM('Раздел 1'!D44:D44))</f>
        <v>0&lt;=0</v>
      </c>
      <c r="F339" s="137"/>
    </row>
    <row r="340" spans="1:6" ht="12.75">
      <c r="A340" s="147">
        <f>IF((SUM('Раздел 1'!AQ45:AQ45)&lt;=SUM('Раздел 1'!D45:D45)),"","Неверно!")</f>
      </c>
      <c r="B340" s="137" t="s">
        <v>1369</v>
      </c>
      <c r="C340" s="137" t="s">
        <v>1396</v>
      </c>
      <c r="D340" s="137" t="s">
        <v>1371</v>
      </c>
      <c r="E340" s="137" t="str">
        <f>CONCATENATE(SUM('Раздел 1'!AQ45:AQ45),"&lt;=",SUM('Раздел 1'!D45:D45))</f>
        <v>0&lt;=0</v>
      </c>
      <c r="F340" s="137"/>
    </row>
    <row r="341" spans="1:6" ht="12.75">
      <c r="A341" s="147">
        <f>IF((SUM('Раздел 1'!AQ46:AQ46)&lt;=SUM('Раздел 1'!D46:D46)),"","Неверно!")</f>
      </c>
      <c r="B341" s="137" t="s">
        <v>1369</v>
      </c>
      <c r="C341" s="137" t="s">
        <v>1397</v>
      </c>
      <c r="D341" s="137" t="s">
        <v>1371</v>
      </c>
      <c r="E341" s="137" t="str">
        <f>CONCATENATE(SUM('Раздел 1'!AQ46:AQ46),"&lt;=",SUM('Раздел 1'!D46:D46))</f>
        <v>0&lt;=0</v>
      </c>
      <c r="F341" s="137"/>
    </row>
    <row r="342" spans="1:6" ht="12.75">
      <c r="A342" s="147">
        <f>IF((SUM('Раздел 1'!AQ47:AQ47)&lt;=SUM('Раздел 1'!D47:D47)),"","Неверно!")</f>
      </c>
      <c r="B342" s="137" t="s">
        <v>1369</v>
      </c>
      <c r="C342" s="137" t="s">
        <v>1398</v>
      </c>
      <c r="D342" s="137" t="s">
        <v>1371</v>
      </c>
      <c r="E342" s="137" t="str">
        <f>CONCATENATE(SUM('Раздел 1'!AQ47:AQ47),"&lt;=",SUM('Раздел 1'!D47:D47))</f>
        <v>0&lt;=0</v>
      </c>
      <c r="F342" s="137"/>
    </row>
    <row r="343" spans="1:6" ht="12.75">
      <c r="A343" s="147">
        <f>IF((SUM('Раздел 1'!AQ48:AQ48)&lt;=SUM('Раздел 1'!D48:D48)),"","Неверно!")</f>
      </c>
      <c r="B343" s="137" t="s">
        <v>1369</v>
      </c>
      <c r="C343" s="137" t="s">
        <v>1399</v>
      </c>
      <c r="D343" s="137" t="s">
        <v>1371</v>
      </c>
      <c r="E343" s="137" t="str">
        <f>CONCATENATE(SUM('Раздел 1'!AQ48:AQ48),"&lt;=",SUM('Раздел 1'!D48:D48))</f>
        <v>0&lt;=0</v>
      </c>
      <c r="F343" s="137"/>
    </row>
    <row r="344" spans="1:6" ht="12.75">
      <c r="A344" s="147">
        <f>IF((SUM('Раздел 1'!AQ49:AQ49)&lt;=SUM('Раздел 1'!D49:D49)),"","Неверно!")</f>
      </c>
      <c r="B344" s="137" t="s">
        <v>1369</v>
      </c>
      <c r="C344" s="137" t="s">
        <v>1400</v>
      </c>
      <c r="D344" s="137" t="s">
        <v>1371</v>
      </c>
      <c r="E344" s="137" t="str">
        <f>CONCATENATE(SUM('Раздел 1'!AQ49:AQ49),"&lt;=",SUM('Раздел 1'!D49:D49))</f>
        <v>0&lt;=0</v>
      </c>
      <c r="F344" s="137"/>
    </row>
    <row r="345" spans="1:6" ht="12.75">
      <c r="A345" s="147">
        <f>IF((SUM('Раздел 1'!AQ50:AQ50)&lt;=SUM('Раздел 1'!D50:D50)),"","Неверно!")</f>
      </c>
      <c r="B345" s="137" t="s">
        <v>1369</v>
      </c>
      <c r="C345" s="137" t="s">
        <v>1401</v>
      </c>
      <c r="D345" s="137" t="s">
        <v>1371</v>
      </c>
      <c r="E345" s="137" t="str">
        <f>CONCATENATE(SUM('Раздел 1'!AQ50:AQ50),"&lt;=",SUM('Раздел 1'!D50:D50))</f>
        <v>0&lt;=0</v>
      </c>
      <c r="F345" s="137"/>
    </row>
    <row r="346" spans="1:6" ht="12.75">
      <c r="A346" s="147">
        <f>IF((SUM('Раздел 1'!AQ51:AQ51)&lt;=SUM('Раздел 1'!D51:D51)),"","Неверно!")</f>
      </c>
      <c r="B346" s="137" t="s">
        <v>1369</v>
      </c>
      <c r="C346" s="137" t="s">
        <v>1402</v>
      </c>
      <c r="D346" s="137" t="s">
        <v>1371</v>
      </c>
      <c r="E346" s="137" t="str">
        <f>CONCATENATE(SUM('Раздел 1'!AQ51:AQ51),"&lt;=",SUM('Раздел 1'!D51:D51))</f>
        <v>0&lt;=0</v>
      </c>
      <c r="F346" s="137"/>
    </row>
    <row r="347" spans="1:6" ht="12.75">
      <c r="A347" s="147">
        <f>IF((SUM('Раздел 1'!AQ17:AQ17)&lt;=SUM('Раздел 1'!D17:D17)),"","Неверно!")</f>
      </c>
      <c r="B347" s="137" t="s">
        <v>1369</v>
      </c>
      <c r="C347" s="137" t="s">
        <v>1403</v>
      </c>
      <c r="D347" s="137" t="s">
        <v>1371</v>
      </c>
      <c r="E347" s="137" t="str">
        <f>CONCATENATE(SUM('Раздел 1'!AQ17:AQ17),"&lt;=",SUM('Раздел 1'!D17:D17))</f>
        <v>0&lt;=0</v>
      </c>
      <c r="F347" s="137"/>
    </row>
    <row r="348" spans="1:6" ht="12.75">
      <c r="A348" s="147">
        <f>IF((SUM('Раздел 1'!AQ18:AQ18)&lt;=SUM('Раздел 1'!D18:D18)),"","Неверно!")</f>
      </c>
      <c r="B348" s="137" t="s">
        <v>1369</v>
      </c>
      <c r="C348" s="137" t="s">
        <v>1404</v>
      </c>
      <c r="D348" s="137" t="s">
        <v>1371</v>
      </c>
      <c r="E348" s="137" t="str">
        <f>CONCATENATE(SUM('Раздел 1'!AQ18:AQ18),"&lt;=",SUM('Раздел 1'!D18:D18))</f>
        <v>0&lt;=0</v>
      </c>
      <c r="F348" s="137"/>
    </row>
    <row r="349" spans="1:6" ht="12.75">
      <c r="A349" s="147">
        <f>IF((SUM('Раздел 1'!AQ19:AQ19)&lt;=SUM('Раздел 1'!D19:D19)),"","Неверно!")</f>
      </c>
      <c r="B349" s="137" t="s">
        <v>1369</v>
      </c>
      <c r="C349" s="137" t="s">
        <v>1405</v>
      </c>
      <c r="D349" s="137" t="s">
        <v>1371</v>
      </c>
      <c r="E349" s="137" t="str">
        <f>CONCATENATE(SUM('Раздел 1'!AQ19:AQ19),"&lt;=",SUM('Раздел 1'!D19:D19))</f>
        <v>0&lt;=0</v>
      </c>
      <c r="F349" s="137"/>
    </row>
    <row r="350" spans="1:6" ht="12.75">
      <c r="A350" s="147">
        <f>IF((SUM('Раздел 1'!AQ20:AQ20)&lt;=SUM('Раздел 1'!D20:D20)),"","Неверно!")</f>
      </c>
      <c r="B350" s="137" t="s">
        <v>1369</v>
      </c>
      <c r="C350" s="137" t="s">
        <v>1406</v>
      </c>
      <c r="D350" s="137" t="s">
        <v>1371</v>
      </c>
      <c r="E350" s="137" t="str">
        <f>CONCATENATE(SUM('Раздел 1'!AQ20:AQ20),"&lt;=",SUM('Раздел 1'!D20:D20))</f>
        <v>0&lt;=0</v>
      </c>
      <c r="F350" s="137"/>
    </row>
    <row r="351" spans="1:6" ht="12.75">
      <c r="A351" s="147">
        <f>IF((SUM('Раздел 1'!AQ21:AQ21)&lt;=SUM('Раздел 1'!D21:D21)),"","Неверно!")</f>
      </c>
      <c r="B351" s="137" t="s">
        <v>1369</v>
      </c>
      <c r="C351" s="137" t="s">
        <v>1407</v>
      </c>
      <c r="D351" s="137" t="s">
        <v>1371</v>
      </c>
      <c r="E351" s="137" t="str">
        <f>CONCATENATE(SUM('Раздел 1'!AQ21:AQ21),"&lt;=",SUM('Раздел 1'!D21:D21))</f>
        <v>0&lt;=0</v>
      </c>
      <c r="F351" s="137"/>
    </row>
    <row r="352" spans="1:6" ht="12.75">
      <c r="A352" s="147">
        <f>IF((SUM('Раздел 1'!AQ22:AQ22)&lt;=SUM('Раздел 1'!D22:D22)),"","Неверно!")</f>
      </c>
      <c r="B352" s="137" t="s">
        <v>1369</v>
      </c>
      <c r="C352" s="137" t="s">
        <v>1408</v>
      </c>
      <c r="D352" s="137" t="s">
        <v>1371</v>
      </c>
      <c r="E352" s="137" t="str">
        <f>CONCATENATE(SUM('Раздел 1'!AQ22:AQ22),"&lt;=",SUM('Раздел 1'!D22:D22))</f>
        <v>0&lt;=0</v>
      </c>
      <c r="F352" s="137"/>
    </row>
    <row r="353" spans="1:6" ht="12.75">
      <c r="A353" s="147">
        <f>IF((SUM('Раздел 2'!AP14:AP14)&lt;=SUM('Раздел 2'!D14:D14)),"","Неверно!")</f>
      </c>
      <c r="B353" s="137" t="s">
        <v>1409</v>
      </c>
      <c r="C353" s="137" t="s">
        <v>1410</v>
      </c>
      <c r="D353" s="137" t="s">
        <v>1411</v>
      </c>
      <c r="E353" s="137" t="str">
        <f>CONCATENATE(SUM('Раздел 2'!AP14:AP14),"&lt;=",SUM('Раздел 2'!D14:D14))</f>
        <v>0&lt;=0</v>
      </c>
      <c r="F353" s="137"/>
    </row>
    <row r="354" spans="1:6" ht="12.75">
      <c r="A354" s="147">
        <f>IF((SUM('Раздел 2'!AP23:AP23)&lt;=SUM('Раздел 2'!D23:D23)),"","Неверно!")</f>
      </c>
      <c r="B354" s="137" t="s">
        <v>1409</v>
      </c>
      <c r="C354" s="137" t="s">
        <v>1412</v>
      </c>
      <c r="D354" s="137" t="s">
        <v>1411</v>
      </c>
      <c r="E354" s="137" t="str">
        <f>CONCATENATE(SUM('Раздел 2'!AP23:AP23),"&lt;=",SUM('Раздел 2'!D23:D23))</f>
        <v>0&lt;=0</v>
      </c>
      <c r="F354" s="137"/>
    </row>
    <row r="355" spans="1:6" ht="12.75">
      <c r="A355" s="147">
        <f>IF((SUM('Раздел 2'!AP24:AP24)&lt;=SUM('Раздел 2'!D24:D24)),"","Неверно!")</f>
      </c>
      <c r="B355" s="137" t="s">
        <v>1409</v>
      </c>
      <c r="C355" s="137" t="s">
        <v>1413</v>
      </c>
      <c r="D355" s="137" t="s">
        <v>1411</v>
      </c>
      <c r="E355" s="137" t="str">
        <f>CONCATENATE(SUM('Раздел 2'!AP24:AP24),"&lt;=",SUM('Раздел 2'!D24:D24))</f>
        <v>0&lt;=0</v>
      </c>
      <c r="F355" s="137"/>
    </row>
    <row r="356" spans="1:6" ht="12.75">
      <c r="A356" s="147">
        <f>IF((SUM('Раздел 2'!AP25:AP25)&lt;=SUM('Раздел 2'!D25:D25)),"","Неверно!")</f>
      </c>
      <c r="B356" s="137" t="s">
        <v>1409</v>
      </c>
      <c r="C356" s="137" t="s">
        <v>1414</v>
      </c>
      <c r="D356" s="137" t="s">
        <v>1411</v>
      </c>
      <c r="E356" s="137" t="str">
        <f>CONCATENATE(SUM('Раздел 2'!AP25:AP25),"&lt;=",SUM('Раздел 2'!D25:D25))</f>
        <v>0&lt;=0</v>
      </c>
      <c r="F356" s="137"/>
    </row>
    <row r="357" spans="1:6" ht="12.75">
      <c r="A357" s="147">
        <f>IF((SUM('Раздел 2'!AP26:AP26)&lt;=SUM('Раздел 2'!D26:D26)),"","Неверно!")</f>
      </c>
      <c r="B357" s="137" t="s">
        <v>1409</v>
      </c>
      <c r="C357" s="137" t="s">
        <v>1415</v>
      </c>
      <c r="D357" s="137" t="s">
        <v>1411</v>
      </c>
      <c r="E357" s="137" t="str">
        <f>CONCATENATE(SUM('Раздел 2'!AP26:AP26),"&lt;=",SUM('Раздел 2'!D26:D26))</f>
        <v>0&lt;=0</v>
      </c>
      <c r="F357" s="137"/>
    </row>
    <row r="358" spans="1:6" ht="12.75">
      <c r="A358" s="147">
        <f>IF((SUM('Раздел 2'!AP27:AP27)&lt;=SUM('Раздел 2'!D27:D27)),"","Неверно!")</f>
      </c>
      <c r="B358" s="137" t="s">
        <v>1409</v>
      </c>
      <c r="C358" s="137" t="s">
        <v>1416</v>
      </c>
      <c r="D358" s="137" t="s">
        <v>1411</v>
      </c>
      <c r="E358" s="137" t="str">
        <f>CONCATENATE(SUM('Раздел 2'!AP27:AP27),"&lt;=",SUM('Раздел 2'!D27:D27))</f>
        <v>0&lt;=0</v>
      </c>
      <c r="F358" s="137"/>
    </row>
    <row r="359" spans="1:6" ht="12.75">
      <c r="A359" s="147">
        <f>IF((SUM('Раздел 2'!AP28:AP28)&lt;=SUM('Раздел 2'!D28:D28)),"","Неверно!")</f>
      </c>
      <c r="B359" s="137" t="s">
        <v>1409</v>
      </c>
      <c r="C359" s="137" t="s">
        <v>1417</v>
      </c>
      <c r="D359" s="137" t="s">
        <v>1411</v>
      </c>
      <c r="E359" s="137" t="str">
        <f>CONCATENATE(SUM('Раздел 2'!AP28:AP28),"&lt;=",SUM('Раздел 2'!D28:D28))</f>
        <v>0&lt;=0</v>
      </c>
      <c r="F359" s="137"/>
    </row>
    <row r="360" spans="1:6" ht="12.75">
      <c r="A360" s="147">
        <f>IF((SUM('Раздел 2'!AP29:AP29)&lt;=SUM('Раздел 2'!D29:D29)),"","Неверно!")</f>
      </c>
      <c r="B360" s="137" t="s">
        <v>1409</v>
      </c>
      <c r="C360" s="137" t="s">
        <v>1418</v>
      </c>
      <c r="D360" s="137" t="s">
        <v>1411</v>
      </c>
      <c r="E360" s="137" t="str">
        <f>CONCATENATE(SUM('Раздел 2'!AP29:AP29),"&lt;=",SUM('Раздел 2'!D29:D29))</f>
        <v>0&lt;=0</v>
      </c>
      <c r="F360" s="137"/>
    </row>
    <row r="361" spans="1:6" ht="12.75">
      <c r="A361" s="147">
        <f>IF((SUM('Раздел 2'!AP30:AP30)&lt;=SUM('Раздел 2'!D30:D30)),"","Неверно!")</f>
      </c>
      <c r="B361" s="137" t="s">
        <v>1409</v>
      </c>
      <c r="C361" s="137" t="s">
        <v>1419</v>
      </c>
      <c r="D361" s="137" t="s">
        <v>1411</v>
      </c>
      <c r="E361" s="137" t="str">
        <f>CONCATENATE(SUM('Раздел 2'!AP30:AP30),"&lt;=",SUM('Раздел 2'!D30:D30))</f>
        <v>0&lt;=0</v>
      </c>
      <c r="F361" s="137"/>
    </row>
    <row r="362" spans="1:6" ht="12.75">
      <c r="A362" s="147">
        <f>IF((SUM('Раздел 2'!AP31:AP31)&lt;=SUM('Раздел 2'!D31:D31)),"","Неверно!")</f>
      </c>
      <c r="B362" s="137" t="s">
        <v>1409</v>
      </c>
      <c r="C362" s="137" t="s">
        <v>1420</v>
      </c>
      <c r="D362" s="137" t="s">
        <v>1411</v>
      </c>
      <c r="E362" s="137" t="str">
        <f>CONCATENATE(SUM('Раздел 2'!AP31:AP31),"&lt;=",SUM('Раздел 2'!D31:D31))</f>
        <v>0&lt;=0</v>
      </c>
      <c r="F362" s="137"/>
    </row>
    <row r="363" spans="1:6" ht="12.75">
      <c r="A363" s="147">
        <f>IF((SUM('Раздел 2'!AP32:AP32)&lt;=SUM('Раздел 2'!D32:D32)),"","Неверно!")</f>
      </c>
      <c r="B363" s="137" t="s">
        <v>1409</v>
      </c>
      <c r="C363" s="137" t="s">
        <v>1421</v>
      </c>
      <c r="D363" s="137" t="s">
        <v>1411</v>
      </c>
      <c r="E363" s="137" t="str">
        <f>CONCATENATE(SUM('Раздел 2'!AP32:AP32),"&lt;=",SUM('Раздел 2'!D32:D32))</f>
        <v>0&lt;=0</v>
      </c>
      <c r="F363" s="137"/>
    </row>
    <row r="364" spans="1:6" ht="12.75">
      <c r="A364" s="147">
        <f>IF((SUM('Раздел 2'!AP15:AP15)&lt;=SUM('Раздел 2'!D15:D15)),"","Неверно!")</f>
      </c>
      <c r="B364" s="137" t="s">
        <v>1409</v>
      </c>
      <c r="C364" s="137" t="s">
        <v>1422</v>
      </c>
      <c r="D364" s="137" t="s">
        <v>1411</v>
      </c>
      <c r="E364" s="137" t="str">
        <f>CONCATENATE(SUM('Раздел 2'!AP15:AP15),"&lt;=",SUM('Раздел 2'!D15:D15))</f>
        <v>0&lt;=0</v>
      </c>
      <c r="F364" s="137"/>
    </row>
    <row r="365" spans="1:6" ht="12.75">
      <c r="A365" s="147">
        <f>IF((SUM('Раздел 2'!AP33:AP33)&lt;=SUM('Раздел 2'!D33:D33)),"","Неверно!")</f>
      </c>
      <c r="B365" s="137" t="s">
        <v>1409</v>
      </c>
      <c r="C365" s="137" t="s">
        <v>1423</v>
      </c>
      <c r="D365" s="137" t="s">
        <v>1411</v>
      </c>
      <c r="E365" s="137" t="str">
        <f>CONCATENATE(SUM('Раздел 2'!AP33:AP33),"&lt;=",SUM('Раздел 2'!D33:D33))</f>
        <v>0&lt;=0</v>
      </c>
      <c r="F365" s="137"/>
    </row>
    <row r="366" spans="1:6" ht="12.75">
      <c r="A366" s="147">
        <f>IF((SUM('Раздел 2'!AP34:AP34)&lt;=SUM('Раздел 2'!D34:D34)),"","Неверно!")</f>
      </c>
      <c r="B366" s="137" t="s">
        <v>1409</v>
      </c>
      <c r="C366" s="137" t="s">
        <v>1424</v>
      </c>
      <c r="D366" s="137" t="s">
        <v>1411</v>
      </c>
      <c r="E366" s="137" t="str">
        <f>CONCATENATE(SUM('Раздел 2'!AP34:AP34),"&lt;=",SUM('Раздел 2'!D34:D34))</f>
        <v>0&lt;=0</v>
      </c>
      <c r="F366" s="137"/>
    </row>
    <row r="367" spans="1:6" ht="12.75">
      <c r="A367" s="147">
        <f>IF((SUM('Раздел 2'!AP35:AP35)&lt;=SUM('Раздел 2'!D35:D35)),"","Неверно!")</f>
      </c>
      <c r="B367" s="137" t="s">
        <v>1409</v>
      </c>
      <c r="C367" s="137" t="s">
        <v>1425</v>
      </c>
      <c r="D367" s="137" t="s">
        <v>1411</v>
      </c>
      <c r="E367" s="137" t="str">
        <f>CONCATENATE(SUM('Раздел 2'!AP35:AP35),"&lt;=",SUM('Раздел 2'!D35:D35))</f>
        <v>0&lt;=0</v>
      </c>
      <c r="F367" s="137"/>
    </row>
    <row r="368" spans="1:6" ht="12.75">
      <c r="A368" s="147">
        <f>IF((SUM('Раздел 2'!AP36:AP36)&lt;=SUM('Раздел 2'!D36:D36)),"","Неверно!")</f>
      </c>
      <c r="B368" s="137" t="s">
        <v>1409</v>
      </c>
      <c r="C368" s="137" t="s">
        <v>1426</v>
      </c>
      <c r="D368" s="137" t="s">
        <v>1411</v>
      </c>
      <c r="E368" s="137" t="str">
        <f>CONCATENATE(SUM('Раздел 2'!AP36:AP36),"&lt;=",SUM('Раздел 2'!D36:D36))</f>
        <v>0&lt;=0</v>
      </c>
      <c r="F368" s="137"/>
    </row>
    <row r="369" spans="1:6" ht="12.75">
      <c r="A369" s="147">
        <f>IF((SUM('Раздел 2'!AP37:AP37)&lt;=SUM('Раздел 2'!D37:D37)),"","Неверно!")</f>
      </c>
      <c r="B369" s="137" t="s">
        <v>1409</v>
      </c>
      <c r="C369" s="137" t="s">
        <v>1427</v>
      </c>
      <c r="D369" s="137" t="s">
        <v>1411</v>
      </c>
      <c r="E369" s="137" t="str">
        <f>CONCATENATE(SUM('Раздел 2'!AP37:AP37),"&lt;=",SUM('Раздел 2'!D37:D37))</f>
        <v>0&lt;=0</v>
      </c>
      <c r="F369" s="137"/>
    </row>
    <row r="370" spans="1:6" ht="12.75">
      <c r="A370" s="147">
        <f>IF((SUM('Раздел 2'!AP38:AP38)&lt;=SUM('Раздел 2'!D38:D38)),"","Неверно!")</f>
      </c>
      <c r="B370" s="137" t="s">
        <v>1409</v>
      </c>
      <c r="C370" s="137" t="s">
        <v>1428</v>
      </c>
      <c r="D370" s="137" t="s">
        <v>1411</v>
      </c>
      <c r="E370" s="137" t="str">
        <f>CONCATENATE(SUM('Раздел 2'!AP38:AP38),"&lt;=",SUM('Раздел 2'!D38:D38))</f>
        <v>0&lt;=0</v>
      </c>
      <c r="F370" s="137"/>
    </row>
    <row r="371" spans="1:6" ht="12.75">
      <c r="A371" s="147">
        <f>IF((SUM('Раздел 2'!AP39:AP39)&lt;=SUM('Раздел 2'!D39:D39)),"","Неверно!")</f>
      </c>
      <c r="B371" s="137" t="s">
        <v>1409</v>
      </c>
      <c r="C371" s="137" t="s">
        <v>1429</v>
      </c>
      <c r="D371" s="137" t="s">
        <v>1411</v>
      </c>
      <c r="E371" s="137" t="str">
        <f>CONCATENATE(SUM('Раздел 2'!AP39:AP39),"&lt;=",SUM('Раздел 2'!D39:D39))</f>
        <v>0&lt;=0</v>
      </c>
      <c r="F371" s="137"/>
    </row>
    <row r="372" spans="1:6" ht="12.75">
      <c r="A372" s="147">
        <f>IF((SUM('Раздел 2'!AP40:AP40)&lt;=SUM('Раздел 2'!D40:D40)),"","Неверно!")</f>
      </c>
      <c r="B372" s="137" t="s">
        <v>1409</v>
      </c>
      <c r="C372" s="137" t="s">
        <v>1430</v>
      </c>
      <c r="D372" s="137" t="s">
        <v>1411</v>
      </c>
      <c r="E372" s="137" t="str">
        <f>CONCATENATE(SUM('Раздел 2'!AP40:AP40),"&lt;=",SUM('Раздел 2'!D40:D40))</f>
        <v>0&lt;=0</v>
      </c>
      <c r="F372" s="137"/>
    </row>
    <row r="373" spans="1:6" ht="12.75">
      <c r="A373" s="147">
        <f>IF((SUM('Раздел 2'!AP41:AP41)&lt;=SUM('Раздел 2'!D41:D41)),"","Неверно!")</f>
      </c>
      <c r="B373" s="137" t="s">
        <v>1409</v>
      </c>
      <c r="C373" s="137" t="s">
        <v>1431</v>
      </c>
      <c r="D373" s="137" t="s">
        <v>1411</v>
      </c>
      <c r="E373" s="137" t="str">
        <f>CONCATENATE(SUM('Раздел 2'!AP41:AP41),"&lt;=",SUM('Раздел 2'!D41:D41))</f>
        <v>0&lt;=0</v>
      </c>
      <c r="F373" s="137"/>
    </row>
    <row r="374" spans="1:6" ht="12.75">
      <c r="A374" s="147">
        <f>IF((SUM('Раздел 2'!AP42:AP42)&lt;=SUM('Раздел 2'!D42:D42)),"","Неверно!")</f>
      </c>
      <c r="B374" s="137" t="s">
        <v>1409</v>
      </c>
      <c r="C374" s="137" t="s">
        <v>1432</v>
      </c>
      <c r="D374" s="137" t="s">
        <v>1411</v>
      </c>
      <c r="E374" s="137" t="str">
        <f>CONCATENATE(SUM('Раздел 2'!AP42:AP42),"&lt;=",SUM('Раздел 2'!D42:D42))</f>
        <v>0&lt;=0</v>
      </c>
      <c r="F374" s="137"/>
    </row>
    <row r="375" spans="1:6" ht="12.75">
      <c r="A375" s="147">
        <f>IF((SUM('Раздел 2'!AP16:AP16)&lt;=SUM('Раздел 2'!D16:D16)),"","Неверно!")</f>
      </c>
      <c r="B375" s="137" t="s">
        <v>1409</v>
      </c>
      <c r="C375" s="137" t="s">
        <v>1433</v>
      </c>
      <c r="D375" s="137" t="s">
        <v>1411</v>
      </c>
      <c r="E375" s="137" t="str">
        <f>CONCATENATE(SUM('Раздел 2'!AP16:AP16),"&lt;=",SUM('Раздел 2'!D16:D16))</f>
        <v>0&lt;=0</v>
      </c>
      <c r="F375" s="137"/>
    </row>
    <row r="376" spans="1:6" ht="12.75">
      <c r="A376" s="147">
        <f>IF((SUM('Раздел 2'!AP43:AP43)&lt;=SUM('Раздел 2'!D43:D43)),"","Неверно!")</f>
      </c>
      <c r="B376" s="137" t="s">
        <v>1409</v>
      </c>
      <c r="C376" s="137" t="s">
        <v>1434</v>
      </c>
      <c r="D376" s="137" t="s">
        <v>1411</v>
      </c>
      <c r="E376" s="137" t="str">
        <f>CONCATENATE(SUM('Раздел 2'!AP43:AP43),"&lt;=",SUM('Раздел 2'!D43:D43))</f>
        <v>0&lt;=0</v>
      </c>
      <c r="F376" s="137"/>
    </row>
    <row r="377" spans="1:6" ht="12.75">
      <c r="A377" s="147">
        <f>IF((SUM('Раздел 2'!AP44:AP44)&lt;=SUM('Раздел 2'!D44:D44)),"","Неверно!")</f>
      </c>
      <c r="B377" s="137" t="s">
        <v>1409</v>
      </c>
      <c r="C377" s="137" t="s">
        <v>1435</v>
      </c>
      <c r="D377" s="137" t="s">
        <v>1411</v>
      </c>
      <c r="E377" s="137" t="str">
        <f>CONCATENATE(SUM('Раздел 2'!AP44:AP44),"&lt;=",SUM('Раздел 2'!D44:D44))</f>
        <v>0&lt;=0</v>
      </c>
      <c r="F377" s="137"/>
    </row>
    <row r="378" spans="1:6" ht="12.75">
      <c r="A378" s="147">
        <f>IF((SUM('Раздел 2'!AP45:AP45)&lt;=SUM('Раздел 2'!D45:D45)),"","Неверно!")</f>
      </c>
      <c r="B378" s="137" t="s">
        <v>1409</v>
      </c>
      <c r="C378" s="137" t="s">
        <v>1436</v>
      </c>
      <c r="D378" s="137" t="s">
        <v>1411</v>
      </c>
      <c r="E378" s="137" t="str">
        <f>CONCATENATE(SUM('Раздел 2'!AP45:AP45),"&lt;=",SUM('Раздел 2'!D45:D45))</f>
        <v>0&lt;=0</v>
      </c>
      <c r="F378" s="137"/>
    </row>
    <row r="379" spans="1:6" ht="12.75">
      <c r="A379" s="147">
        <f>IF((SUM('Раздел 2'!AP46:AP46)&lt;=SUM('Раздел 2'!D46:D46)),"","Неверно!")</f>
      </c>
      <c r="B379" s="137" t="s">
        <v>1409</v>
      </c>
      <c r="C379" s="137" t="s">
        <v>1437</v>
      </c>
      <c r="D379" s="137" t="s">
        <v>1411</v>
      </c>
      <c r="E379" s="137" t="str">
        <f>CONCATENATE(SUM('Раздел 2'!AP46:AP46),"&lt;=",SUM('Раздел 2'!D46:D46))</f>
        <v>0&lt;=0</v>
      </c>
      <c r="F379" s="137"/>
    </row>
    <row r="380" spans="1:6" ht="12.75">
      <c r="A380" s="147">
        <f>IF((SUM('Раздел 2'!AP47:AP47)&lt;=SUM('Раздел 2'!D47:D47)),"","Неверно!")</f>
      </c>
      <c r="B380" s="137" t="s">
        <v>1409</v>
      </c>
      <c r="C380" s="137" t="s">
        <v>1438</v>
      </c>
      <c r="D380" s="137" t="s">
        <v>1411</v>
      </c>
      <c r="E380" s="137" t="str">
        <f>CONCATENATE(SUM('Раздел 2'!AP47:AP47),"&lt;=",SUM('Раздел 2'!D47:D47))</f>
        <v>0&lt;=0</v>
      </c>
      <c r="F380" s="137"/>
    </row>
    <row r="381" spans="1:6" ht="12.75">
      <c r="A381" s="147">
        <f>IF((SUM('Раздел 2'!AP48:AP48)&lt;=SUM('Раздел 2'!D48:D48)),"","Неверно!")</f>
      </c>
      <c r="B381" s="137" t="s">
        <v>1409</v>
      </c>
      <c r="C381" s="137" t="s">
        <v>1439</v>
      </c>
      <c r="D381" s="137" t="s">
        <v>1411</v>
      </c>
      <c r="E381" s="137" t="str">
        <f>CONCATENATE(SUM('Раздел 2'!AP48:AP48),"&lt;=",SUM('Раздел 2'!D48:D48))</f>
        <v>0&lt;=0</v>
      </c>
      <c r="F381" s="137"/>
    </row>
    <row r="382" spans="1:6" ht="12.75">
      <c r="A382" s="147">
        <f>IF((SUM('Раздел 2'!AP49:AP49)&lt;=SUM('Раздел 2'!D49:D49)),"","Неверно!")</f>
      </c>
      <c r="B382" s="137" t="s">
        <v>1409</v>
      </c>
      <c r="C382" s="137" t="s">
        <v>1440</v>
      </c>
      <c r="D382" s="137" t="s">
        <v>1411</v>
      </c>
      <c r="E382" s="137" t="str">
        <f>CONCATENATE(SUM('Раздел 2'!AP49:AP49),"&lt;=",SUM('Раздел 2'!D49:D49))</f>
        <v>0&lt;=0</v>
      </c>
      <c r="F382" s="137"/>
    </row>
    <row r="383" spans="1:6" ht="12.75">
      <c r="A383" s="147">
        <f>IF((SUM('Раздел 2'!AP50:AP50)&lt;=SUM('Раздел 2'!D50:D50)),"","Неверно!")</f>
      </c>
      <c r="B383" s="137" t="s">
        <v>1409</v>
      </c>
      <c r="C383" s="137" t="s">
        <v>1441</v>
      </c>
      <c r="D383" s="137" t="s">
        <v>1411</v>
      </c>
      <c r="E383" s="137" t="str">
        <f>CONCATENATE(SUM('Раздел 2'!AP50:AP50),"&lt;=",SUM('Раздел 2'!D50:D50))</f>
        <v>0&lt;=0</v>
      </c>
      <c r="F383" s="137"/>
    </row>
    <row r="384" spans="1:6" ht="12.75">
      <c r="A384" s="147">
        <f>IF((SUM('Раздел 2'!AP51:AP51)&lt;=SUM('Раздел 2'!D51:D51)),"","Неверно!")</f>
      </c>
      <c r="B384" s="137" t="s">
        <v>1409</v>
      </c>
      <c r="C384" s="137" t="s">
        <v>1442</v>
      </c>
      <c r="D384" s="137" t="s">
        <v>1411</v>
      </c>
      <c r="E384" s="137" t="str">
        <f>CONCATENATE(SUM('Раздел 2'!AP51:AP51),"&lt;=",SUM('Раздел 2'!D51:D51))</f>
        <v>0&lt;=0</v>
      </c>
      <c r="F384" s="137"/>
    </row>
    <row r="385" spans="1:6" ht="12.75">
      <c r="A385" s="147">
        <f>IF((SUM('Раздел 2'!AP17:AP17)&lt;=SUM('Раздел 2'!D17:D17)),"","Неверно!")</f>
      </c>
      <c r="B385" s="137" t="s">
        <v>1409</v>
      </c>
      <c r="C385" s="137" t="s">
        <v>1443</v>
      </c>
      <c r="D385" s="137" t="s">
        <v>1411</v>
      </c>
      <c r="E385" s="137" t="str">
        <f>CONCATENATE(SUM('Раздел 2'!AP17:AP17),"&lt;=",SUM('Раздел 2'!D17:D17))</f>
        <v>0&lt;=0</v>
      </c>
      <c r="F385" s="137"/>
    </row>
    <row r="386" spans="1:6" ht="12.75">
      <c r="A386" s="147">
        <f>IF((SUM('Раздел 2'!AP18:AP18)&lt;=SUM('Раздел 2'!D18:D18)),"","Неверно!")</f>
      </c>
      <c r="B386" s="137" t="s">
        <v>1409</v>
      </c>
      <c r="C386" s="137" t="s">
        <v>1444</v>
      </c>
      <c r="D386" s="137" t="s">
        <v>1411</v>
      </c>
      <c r="E386" s="137" t="str">
        <f>CONCATENATE(SUM('Раздел 2'!AP18:AP18),"&lt;=",SUM('Раздел 2'!D18:D18))</f>
        <v>0&lt;=0</v>
      </c>
      <c r="F386" s="137"/>
    </row>
    <row r="387" spans="1:6" ht="12.75">
      <c r="A387" s="147">
        <f>IF((SUM('Раздел 2'!AP19:AP19)&lt;=SUM('Раздел 2'!D19:D19)),"","Неверно!")</f>
      </c>
      <c r="B387" s="137" t="s">
        <v>1409</v>
      </c>
      <c r="C387" s="137" t="s">
        <v>1445</v>
      </c>
      <c r="D387" s="137" t="s">
        <v>1411</v>
      </c>
      <c r="E387" s="137" t="str">
        <f>CONCATENATE(SUM('Раздел 2'!AP19:AP19),"&lt;=",SUM('Раздел 2'!D19:D19))</f>
        <v>0&lt;=0</v>
      </c>
      <c r="F387" s="137"/>
    </row>
    <row r="388" spans="1:6" ht="12.75">
      <c r="A388" s="147">
        <f>IF((SUM('Раздел 2'!AP20:AP20)&lt;=SUM('Раздел 2'!D20:D20)),"","Неверно!")</f>
      </c>
      <c r="B388" s="137" t="s">
        <v>1409</v>
      </c>
      <c r="C388" s="137" t="s">
        <v>1446</v>
      </c>
      <c r="D388" s="137" t="s">
        <v>1411</v>
      </c>
      <c r="E388" s="137" t="str">
        <f>CONCATENATE(SUM('Раздел 2'!AP20:AP20),"&lt;=",SUM('Раздел 2'!D20:D20))</f>
        <v>0&lt;=0</v>
      </c>
      <c r="F388" s="137"/>
    </row>
    <row r="389" spans="1:6" ht="12.75">
      <c r="A389" s="147">
        <f>IF((SUM('Раздел 2'!AP21:AP21)&lt;=SUM('Раздел 2'!D21:D21)),"","Неверно!")</f>
      </c>
      <c r="B389" s="137" t="s">
        <v>1409</v>
      </c>
      <c r="C389" s="137" t="s">
        <v>1447</v>
      </c>
      <c r="D389" s="137" t="s">
        <v>1411</v>
      </c>
      <c r="E389" s="137" t="str">
        <f>CONCATENATE(SUM('Раздел 2'!AP21:AP21),"&lt;=",SUM('Раздел 2'!D21:D21))</f>
        <v>0&lt;=0</v>
      </c>
      <c r="F389" s="137"/>
    </row>
    <row r="390" spans="1:6" ht="12.75">
      <c r="A390" s="147">
        <f>IF((SUM('Раздел 2'!AP22:AP22)&lt;=SUM('Раздел 2'!D22:D22)),"","Неверно!")</f>
      </c>
      <c r="B390" s="137" t="s">
        <v>1409</v>
      </c>
      <c r="C390" s="137" t="s">
        <v>1448</v>
      </c>
      <c r="D390" s="137" t="s">
        <v>1411</v>
      </c>
      <c r="E390" s="137" t="str">
        <f>CONCATENATE(SUM('Раздел 2'!AP22:AP22),"&lt;=",SUM('Раздел 2'!D22:D22))</f>
        <v>0&lt;=0</v>
      </c>
      <c r="F390" s="137"/>
    </row>
    <row r="391" spans="1:6" ht="12.75">
      <c r="A391" s="147">
        <f>IF((SUM('Раздел 1'!AQ14:AQ14)&lt;=SUM('Раздел 3'!AQ14:AQ14)),"","Неверно!")</f>
      </c>
      <c r="B391" s="137" t="s">
        <v>1449</v>
      </c>
      <c r="C391" s="137" t="s">
        <v>1450</v>
      </c>
      <c r="D391" s="137" t="s">
        <v>1451</v>
      </c>
      <c r="E391" s="137" t="str">
        <f>CONCATENATE(SUM('Раздел 1'!AQ14:AQ14),"&lt;=",SUM('Раздел 3'!AQ14:AQ14))</f>
        <v>0&lt;=0</v>
      </c>
      <c r="F391" s="137"/>
    </row>
    <row r="392" spans="1:6" ht="12.75">
      <c r="A392" s="147">
        <f>IF((SUM('Раздел 3'!AP14:AP14)&lt;=SUM('Раздел 3'!AD14:AE14)+SUM('Раздел 3'!AG14:AJ14)),"","Неверно!")</f>
      </c>
      <c r="B392" s="137" t="s">
        <v>1452</v>
      </c>
      <c r="C392" s="137" t="s">
        <v>1453</v>
      </c>
      <c r="D392" s="137" t="s">
        <v>1454</v>
      </c>
      <c r="E392" s="137" t="str">
        <f>CONCATENATE(SUM('Раздел 3'!AP14:AP14),"&lt;=",SUM('Раздел 3'!AD14:AE14),"+",SUM('Раздел 3'!AG14:AJ14))</f>
        <v>0&lt;=0+1</v>
      </c>
      <c r="F392" s="137"/>
    </row>
    <row r="393" spans="1:6" ht="12.75">
      <c r="A393" s="147">
        <f>IF((SUM('Раздел 3'!AP15:AP15)&lt;=SUM('Раздел 3'!AD15:AE15)+SUM('Раздел 3'!AG15:AJ15)),"","Неверно!")</f>
      </c>
      <c r="B393" s="137" t="s">
        <v>1452</v>
      </c>
      <c r="C393" s="137" t="s">
        <v>1455</v>
      </c>
      <c r="D393" s="137" t="s">
        <v>1454</v>
      </c>
      <c r="E393" s="137" t="str">
        <f>CONCATENATE(SUM('Раздел 3'!AP15:AP15),"&lt;=",SUM('Раздел 3'!AD15:AE15),"+",SUM('Раздел 3'!AG15:AJ15))</f>
        <v>0&lt;=0+0</v>
      </c>
      <c r="F393" s="137"/>
    </row>
    <row r="394" spans="1:6" ht="12.75">
      <c r="A394" s="147">
        <f>IF((SUM('Раздел 3'!AP16:AP16)&lt;=SUM('Раздел 3'!AD16:AE16)+SUM('Раздел 3'!AG16:AJ16)),"","Неверно!")</f>
      </c>
      <c r="B394" s="137" t="s">
        <v>1452</v>
      </c>
      <c r="C394" s="137" t="s">
        <v>1456</v>
      </c>
      <c r="D394" s="137" t="s">
        <v>1454</v>
      </c>
      <c r="E394" s="137" t="str">
        <f>CONCATENATE(SUM('Раздел 3'!AP16:AP16),"&lt;=",SUM('Раздел 3'!AD16:AE16),"+",SUM('Раздел 3'!AG16:AJ16))</f>
        <v>0&lt;=0+0</v>
      </c>
      <c r="F394" s="137"/>
    </row>
    <row r="395" spans="1:6" ht="12.75">
      <c r="A395" s="147">
        <f>IF((SUM('Раздел 3'!AP17:AP17)&lt;=SUM('Раздел 3'!AD17:AE17)+SUM('Раздел 3'!AG17:AJ17)),"","Неверно!")</f>
      </c>
      <c r="B395" s="137" t="s">
        <v>1452</v>
      </c>
      <c r="C395" s="137" t="s">
        <v>1457</v>
      </c>
      <c r="D395" s="137" t="s">
        <v>1454</v>
      </c>
      <c r="E395" s="137" t="str">
        <f>CONCATENATE(SUM('Раздел 3'!AP17:AP17),"&lt;=",SUM('Раздел 3'!AD17:AE17),"+",SUM('Раздел 3'!AG17:AJ17))</f>
        <v>0&lt;=0+0</v>
      </c>
      <c r="F395" s="137"/>
    </row>
    <row r="396" spans="1:6" ht="12.75">
      <c r="A396" s="147">
        <f>IF((SUM('Раздел 3'!AP18:AP18)&lt;=SUM('Раздел 3'!AD18:AE18)+SUM('Раздел 3'!AG18:AJ18)),"","Неверно!")</f>
      </c>
      <c r="B396" s="137" t="s">
        <v>1452</v>
      </c>
      <c r="C396" s="137" t="s">
        <v>1458</v>
      </c>
      <c r="D396" s="137" t="s">
        <v>1454</v>
      </c>
      <c r="E396" s="137" t="str">
        <f>CONCATENATE(SUM('Раздел 3'!AP18:AP18),"&lt;=",SUM('Раздел 3'!AD18:AE18),"+",SUM('Раздел 3'!AG18:AJ18))</f>
        <v>0&lt;=0+0</v>
      </c>
      <c r="F396" s="137"/>
    </row>
    <row r="397" spans="1:6" ht="12.75">
      <c r="A397" s="147">
        <f>IF((SUM('Раздел 2'!D14:D14)=SUM('Раздел 2'!K14:N14)),"","Неверно!")</f>
      </c>
      <c r="B397" s="137" t="s">
        <v>1459</v>
      </c>
      <c r="C397" s="137" t="s">
        <v>1460</v>
      </c>
      <c r="D397" s="137" t="s">
        <v>1461</v>
      </c>
      <c r="E397" s="137" t="str">
        <f>CONCATENATE(SUM('Раздел 2'!D14:D14),"=",SUM('Раздел 2'!K14:N14))</f>
        <v>0=0</v>
      </c>
      <c r="F397" s="137"/>
    </row>
    <row r="398" spans="1:6" ht="12.75">
      <c r="A398" s="147">
        <f>IF((SUM('Раздел 2'!D23:D23)=SUM('Раздел 2'!K23:N23)),"","Неверно!")</f>
      </c>
      <c r="B398" s="137" t="s">
        <v>1459</v>
      </c>
      <c r="C398" s="137" t="s">
        <v>1462</v>
      </c>
      <c r="D398" s="137" t="s">
        <v>1461</v>
      </c>
      <c r="E398" s="137" t="str">
        <f>CONCATENATE(SUM('Раздел 2'!D23:D23),"=",SUM('Раздел 2'!K23:N23))</f>
        <v>0=0</v>
      </c>
      <c r="F398" s="137"/>
    </row>
    <row r="399" spans="1:6" ht="12.75">
      <c r="A399" s="147">
        <f>IF((SUM('Раздел 2'!D24:D24)=SUM('Раздел 2'!K24:N24)),"","Неверно!")</f>
      </c>
      <c r="B399" s="137" t="s">
        <v>1459</v>
      </c>
      <c r="C399" s="137" t="s">
        <v>1463</v>
      </c>
      <c r="D399" s="137" t="s">
        <v>1461</v>
      </c>
      <c r="E399" s="137" t="str">
        <f>CONCATENATE(SUM('Раздел 2'!D24:D24),"=",SUM('Раздел 2'!K24:N24))</f>
        <v>0=0</v>
      </c>
      <c r="F399" s="137"/>
    </row>
    <row r="400" spans="1:6" ht="12.75">
      <c r="A400" s="147">
        <f>IF((SUM('Раздел 2'!D25:D25)=SUM('Раздел 2'!K25:N25)),"","Неверно!")</f>
      </c>
      <c r="B400" s="137" t="s">
        <v>1459</v>
      </c>
      <c r="C400" s="137" t="s">
        <v>1464</v>
      </c>
      <c r="D400" s="137" t="s">
        <v>1461</v>
      </c>
      <c r="E400" s="137" t="str">
        <f>CONCATENATE(SUM('Раздел 2'!D25:D25),"=",SUM('Раздел 2'!K25:N25))</f>
        <v>0=0</v>
      </c>
      <c r="F400" s="137"/>
    </row>
    <row r="401" spans="1:6" ht="12.75">
      <c r="A401" s="147">
        <f>IF((SUM('Раздел 2'!D26:D26)=SUM('Раздел 2'!K26:N26)),"","Неверно!")</f>
      </c>
      <c r="B401" s="137" t="s">
        <v>1459</v>
      </c>
      <c r="C401" s="137" t="s">
        <v>1465</v>
      </c>
      <c r="D401" s="137" t="s">
        <v>1461</v>
      </c>
      <c r="E401" s="137" t="str">
        <f>CONCATENATE(SUM('Раздел 2'!D26:D26),"=",SUM('Раздел 2'!K26:N26))</f>
        <v>0=0</v>
      </c>
      <c r="F401" s="137"/>
    </row>
    <row r="402" spans="1:6" ht="12.75">
      <c r="A402" s="147">
        <f>IF((SUM('Раздел 2'!D27:D27)=SUM('Раздел 2'!K27:N27)),"","Неверно!")</f>
      </c>
      <c r="B402" s="137" t="s">
        <v>1459</v>
      </c>
      <c r="C402" s="137" t="s">
        <v>1466</v>
      </c>
      <c r="D402" s="137" t="s">
        <v>1461</v>
      </c>
      <c r="E402" s="137" t="str">
        <f>CONCATENATE(SUM('Раздел 2'!D27:D27),"=",SUM('Раздел 2'!K27:N27))</f>
        <v>0=0</v>
      </c>
      <c r="F402" s="137"/>
    </row>
    <row r="403" spans="1:6" ht="12.75">
      <c r="A403" s="147">
        <f>IF((SUM('Раздел 2'!D28:D28)=SUM('Раздел 2'!K28:N28)),"","Неверно!")</f>
      </c>
      <c r="B403" s="137" t="s">
        <v>1459</v>
      </c>
      <c r="C403" s="137" t="s">
        <v>1467</v>
      </c>
      <c r="D403" s="137" t="s">
        <v>1461</v>
      </c>
      <c r="E403" s="137" t="str">
        <f>CONCATENATE(SUM('Раздел 2'!D28:D28),"=",SUM('Раздел 2'!K28:N28))</f>
        <v>0=0</v>
      </c>
      <c r="F403" s="137"/>
    </row>
    <row r="404" spans="1:6" ht="12.75">
      <c r="A404" s="147">
        <f>IF((SUM('Раздел 2'!D29:D29)=SUM('Раздел 2'!K29:N29)),"","Неверно!")</f>
      </c>
      <c r="B404" s="137" t="s">
        <v>1459</v>
      </c>
      <c r="C404" s="137" t="s">
        <v>1468</v>
      </c>
      <c r="D404" s="137" t="s">
        <v>1461</v>
      </c>
      <c r="E404" s="137" t="str">
        <f>CONCATENATE(SUM('Раздел 2'!D29:D29),"=",SUM('Раздел 2'!K29:N29))</f>
        <v>0=0</v>
      </c>
      <c r="F404" s="137"/>
    </row>
    <row r="405" spans="1:6" ht="12.75">
      <c r="A405" s="147">
        <f>IF((SUM('Раздел 2'!D30:D30)=SUM('Раздел 2'!K30:N30)),"","Неверно!")</f>
      </c>
      <c r="B405" s="137" t="s">
        <v>1459</v>
      </c>
      <c r="C405" s="137" t="s">
        <v>1469</v>
      </c>
      <c r="D405" s="137" t="s">
        <v>1461</v>
      </c>
      <c r="E405" s="137" t="str">
        <f>CONCATENATE(SUM('Раздел 2'!D30:D30),"=",SUM('Раздел 2'!K30:N30))</f>
        <v>0=0</v>
      </c>
      <c r="F405" s="137"/>
    </row>
    <row r="406" spans="1:6" ht="12.75">
      <c r="A406" s="147">
        <f>IF((SUM('Раздел 2'!D31:D31)=SUM('Раздел 2'!K31:N31)),"","Неверно!")</f>
      </c>
      <c r="B406" s="137" t="s">
        <v>1459</v>
      </c>
      <c r="C406" s="137" t="s">
        <v>1470</v>
      </c>
      <c r="D406" s="137" t="s">
        <v>1461</v>
      </c>
      <c r="E406" s="137" t="str">
        <f>CONCATENATE(SUM('Раздел 2'!D31:D31),"=",SUM('Раздел 2'!K31:N31))</f>
        <v>0=0</v>
      </c>
      <c r="F406" s="137"/>
    </row>
    <row r="407" spans="1:6" ht="12.75">
      <c r="A407" s="147">
        <f>IF((SUM('Раздел 2'!D32:D32)=SUM('Раздел 2'!K32:N32)),"","Неверно!")</f>
      </c>
      <c r="B407" s="137" t="s">
        <v>1459</v>
      </c>
      <c r="C407" s="137" t="s">
        <v>1471</v>
      </c>
      <c r="D407" s="137" t="s">
        <v>1461</v>
      </c>
      <c r="E407" s="137" t="str">
        <f>CONCATENATE(SUM('Раздел 2'!D32:D32),"=",SUM('Раздел 2'!K32:N32))</f>
        <v>0=0</v>
      </c>
      <c r="F407" s="137"/>
    </row>
    <row r="408" spans="1:6" ht="12.75">
      <c r="A408" s="147">
        <f>IF((SUM('Раздел 2'!D15:D15)=SUM('Раздел 2'!K15:N15)),"","Неверно!")</f>
      </c>
      <c r="B408" s="137" t="s">
        <v>1459</v>
      </c>
      <c r="C408" s="137" t="s">
        <v>1472</v>
      </c>
      <c r="D408" s="137" t="s">
        <v>1461</v>
      </c>
      <c r="E408" s="137" t="str">
        <f>CONCATENATE(SUM('Раздел 2'!D15:D15),"=",SUM('Раздел 2'!K15:N15))</f>
        <v>0=0</v>
      </c>
      <c r="F408" s="137"/>
    </row>
    <row r="409" spans="1:6" ht="12.75">
      <c r="A409" s="147">
        <f>IF((SUM('Раздел 2'!D33:D33)=SUM('Раздел 2'!K33:N33)),"","Неверно!")</f>
      </c>
      <c r="B409" s="137" t="s">
        <v>1459</v>
      </c>
      <c r="C409" s="137" t="s">
        <v>1473</v>
      </c>
      <c r="D409" s="137" t="s">
        <v>1461</v>
      </c>
      <c r="E409" s="137" t="str">
        <f>CONCATENATE(SUM('Раздел 2'!D33:D33),"=",SUM('Раздел 2'!K33:N33))</f>
        <v>0=0</v>
      </c>
      <c r="F409" s="137"/>
    </row>
    <row r="410" spans="1:6" ht="12.75">
      <c r="A410" s="147">
        <f>IF((SUM('Раздел 2'!D34:D34)=SUM('Раздел 2'!K34:N34)),"","Неверно!")</f>
      </c>
      <c r="B410" s="137" t="s">
        <v>1459</v>
      </c>
      <c r="C410" s="137" t="s">
        <v>1474</v>
      </c>
      <c r="D410" s="137" t="s">
        <v>1461</v>
      </c>
      <c r="E410" s="137" t="str">
        <f>CONCATENATE(SUM('Раздел 2'!D34:D34),"=",SUM('Раздел 2'!K34:N34))</f>
        <v>0=0</v>
      </c>
      <c r="F410" s="137"/>
    </row>
    <row r="411" spans="1:6" ht="12.75">
      <c r="A411" s="147">
        <f>IF((SUM('Раздел 2'!D35:D35)=SUM('Раздел 2'!K35:N35)),"","Неверно!")</f>
      </c>
      <c r="B411" s="137" t="s">
        <v>1459</v>
      </c>
      <c r="C411" s="137" t="s">
        <v>1475</v>
      </c>
      <c r="D411" s="137" t="s">
        <v>1461</v>
      </c>
      <c r="E411" s="137" t="str">
        <f>CONCATENATE(SUM('Раздел 2'!D35:D35),"=",SUM('Раздел 2'!K35:N35))</f>
        <v>0=0</v>
      </c>
      <c r="F411" s="137"/>
    </row>
    <row r="412" spans="1:6" ht="12.75">
      <c r="A412" s="147">
        <f>IF((SUM('Раздел 2'!D36:D36)=SUM('Раздел 2'!K36:N36)),"","Неверно!")</f>
      </c>
      <c r="B412" s="137" t="s">
        <v>1459</v>
      </c>
      <c r="C412" s="137" t="s">
        <v>1476</v>
      </c>
      <c r="D412" s="137" t="s">
        <v>1461</v>
      </c>
      <c r="E412" s="137" t="str">
        <f>CONCATENATE(SUM('Раздел 2'!D36:D36),"=",SUM('Раздел 2'!K36:N36))</f>
        <v>0=0</v>
      </c>
      <c r="F412" s="137"/>
    </row>
    <row r="413" spans="1:6" ht="12.75">
      <c r="A413" s="147">
        <f>IF((SUM('Раздел 2'!D37:D37)=SUM('Раздел 2'!K37:N37)),"","Неверно!")</f>
      </c>
      <c r="B413" s="137" t="s">
        <v>1459</v>
      </c>
      <c r="C413" s="137" t="s">
        <v>1477</v>
      </c>
      <c r="D413" s="137" t="s">
        <v>1461</v>
      </c>
      <c r="E413" s="137" t="str">
        <f>CONCATENATE(SUM('Раздел 2'!D37:D37),"=",SUM('Раздел 2'!K37:N37))</f>
        <v>0=0</v>
      </c>
      <c r="F413" s="137"/>
    </row>
    <row r="414" spans="1:6" ht="12.75">
      <c r="A414" s="147">
        <f>IF((SUM('Раздел 2'!D38:D38)=SUM('Раздел 2'!K38:N38)),"","Неверно!")</f>
      </c>
      <c r="B414" s="137" t="s">
        <v>1459</v>
      </c>
      <c r="C414" s="137" t="s">
        <v>1478</v>
      </c>
      <c r="D414" s="137" t="s">
        <v>1461</v>
      </c>
      <c r="E414" s="137" t="str">
        <f>CONCATENATE(SUM('Раздел 2'!D38:D38),"=",SUM('Раздел 2'!K38:N38))</f>
        <v>0=0</v>
      </c>
      <c r="F414" s="137"/>
    </row>
    <row r="415" spans="1:6" ht="12.75">
      <c r="A415" s="147">
        <f>IF((SUM('Раздел 2'!D39:D39)=SUM('Раздел 2'!K39:N39)),"","Неверно!")</f>
      </c>
      <c r="B415" s="137" t="s">
        <v>1459</v>
      </c>
      <c r="C415" s="137" t="s">
        <v>1479</v>
      </c>
      <c r="D415" s="137" t="s">
        <v>1461</v>
      </c>
      <c r="E415" s="137" t="str">
        <f>CONCATENATE(SUM('Раздел 2'!D39:D39),"=",SUM('Раздел 2'!K39:N39))</f>
        <v>0=0</v>
      </c>
      <c r="F415" s="137"/>
    </row>
    <row r="416" spans="1:6" ht="12.75">
      <c r="A416" s="147">
        <f>IF((SUM('Раздел 2'!D40:D40)=SUM('Раздел 2'!K40:N40)),"","Неверно!")</f>
      </c>
      <c r="B416" s="137" t="s">
        <v>1459</v>
      </c>
      <c r="C416" s="137" t="s">
        <v>1480</v>
      </c>
      <c r="D416" s="137" t="s">
        <v>1461</v>
      </c>
      <c r="E416" s="137" t="str">
        <f>CONCATENATE(SUM('Раздел 2'!D40:D40),"=",SUM('Раздел 2'!K40:N40))</f>
        <v>0=0</v>
      </c>
      <c r="F416" s="137"/>
    </row>
    <row r="417" spans="1:6" ht="12.75">
      <c r="A417" s="147">
        <f>IF((SUM('Раздел 2'!D41:D41)=SUM('Раздел 2'!K41:N41)),"","Неверно!")</f>
      </c>
      <c r="B417" s="137" t="s">
        <v>1459</v>
      </c>
      <c r="C417" s="137" t="s">
        <v>1481</v>
      </c>
      <c r="D417" s="137" t="s">
        <v>1461</v>
      </c>
      <c r="E417" s="137" t="str">
        <f>CONCATENATE(SUM('Раздел 2'!D41:D41),"=",SUM('Раздел 2'!K41:N41))</f>
        <v>0=0</v>
      </c>
      <c r="F417" s="137"/>
    </row>
    <row r="418" spans="1:6" ht="12.75">
      <c r="A418" s="147">
        <f>IF((SUM('Раздел 2'!D42:D42)=SUM('Раздел 2'!K42:N42)),"","Неверно!")</f>
      </c>
      <c r="B418" s="137" t="s">
        <v>1459</v>
      </c>
      <c r="C418" s="137" t="s">
        <v>1482</v>
      </c>
      <c r="D418" s="137" t="s">
        <v>1461</v>
      </c>
      <c r="E418" s="137" t="str">
        <f>CONCATENATE(SUM('Раздел 2'!D42:D42),"=",SUM('Раздел 2'!K42:N42))</f>
        <v>0=0</v>
      </c>
      <c r="F418" s="137"/>
    </row>
    <row r="419" spans="1:6" ht="12.75">
      <c r="A419" s="147">
        <f>IF((SUM('Раздел 2'!D16:D16)=SUM('Раздел 2'!K16:N16)),"","Неверно!")</f>
      </c>
      <c r="B419" s="137" t="s">
        <v>1459</v>
      </c>
      <c r="C419" s="137" t="s">
        <v>1483</v>
      </c>
      <c r="D419" s="137" t="s">
        <v>1461</v>
      </c>
      <c r="E419" s="137" t="str">
        <f>CONCATENATE(SUM('Раздел 2'!D16:D16),"=",SUM('Раздел 2'!K16:N16))</f>
        <v>0=0</v>
      </c>
      <c r="F419" s="137"/>
    </row>
    <row r="420" spans="1:6" ht="12.75">
      <c r="A420" s="147">
        <f>IF((SUM('Раздел 2'!D43:D43)=SUM('Раздел 2'!K43:N43)),"","Неверно!")</f>
      </c>
      <c r="B420" s="137" t="s">
        <v>1459</v>
      </c>
      <c r="C420" s="137" t="s">
        <v>1484</v>
      </c>
      <c r="D420" s="137" t="s">
        <v>1461</v>
      </c>
      <c r="E420" s="137" t="str">
        <f>CONCATENATE(SUM('Раздел 2'!D43:D43),"=",SUM('Раздел 2'!K43:N43))</f>
        <v>0=0</v>
      </c>
      <c r="F420" s="137"/>
    </row>
    <row r="421" spans="1:6" ht="12.75">
      <c r="A421" s="147">
        <f>IF((SUM('Раздел 2'!D44:D44)=SUM('Раздел 2'!K44:N44)),"","Неверно!")</f>
      </c>
      <c r="B421" s="137" t="s">
        <v>1459</v>
      </c>
      <c r="C421" s="137" t="s">
        <v>1485</v>
      </c>
      <c r="D421" s="137" t="s">
        <v>1461</v>
      </c>
      <c r="E421" s="137" t="str">
        <f>CONCATENATE(SUM('Раздел 2'!D44:D44),"=",SUM('Раздел 2'!K44:N44))</f>
        <v>0=0</v>
      </c>
      <c r="F421" s="137"/>
    </row>
    <row r="422" spans="1:6" ht="12.75">
      <c r="A422" s="147">
        <f>IF((SUM('Раздел 2'!D45:D45)=SUM('Раздел 2'!K45:N45)),"","Неверно!")</f>
      </c>
      <c r="B422" s="137" t="s">
        <v>1459</v>
      </c>
      <c r="C422" s="137" t="s">
        <v>1486</v>
      </c>
      <c r="D422" s="137" t="s">
        <v>1461</v>
      </c>
      <c r="E422" s="137" t="str">
        <f>CONCATENATE(SUM('Раздел 2'!D45:D45),"=",SUM('Раздел 2'!K45:N45))</f>
        <v>0=0</v>
      </c>
      <c r="F422" s="137"/>
    </row>
    <row r="423" spans="1:6" ht="12.75">
      <c r="A423" s="147">
        <f>IF((SUM('Раздел 2'!D46:D46)=SUM('Раздел 2'!K46:N46)),"","Неверно!")</f>
      </c>
      <c r="B423" s="137" t="s">
        <v>1459</v>
      </c>
      <c r="C423" s="137" t="s">
        <v>1487</v>
      </c>
      <c r="D423" s="137" t="s">
        <v>1461</v>
      </c>
      <c r="E423" s="137" t="str">
        <f>CONCATENATE(SUM('Раздел 2'!D46:D46),"=",SUM('Раздел 2'!K46:N46))</f>
        <v>0=0</v>
      </c>
      <c r="F423" s="137"/>
    </row>
    <row r="424" spans="1:6" ht="12.75">
      <c r="A424" s="147">
        <f>IF((SUM('Раздел 2'!D47:D47)=SUM('Раздел 2'!K47:N47)),"","Неверно!")</f>
      </c>
      <c r="B424" s="137" t="s">
        <v>1459</v>
      </c>
      <c r="C424" s="137" t="s">
        <v>1488</v>
      </c>
      <c r="D424" s="137" t="s">
        <v>1461</v>
      </c>
      <c r="E424" s="137" t="str">
        <f>CONCATENATE(SUM('Раздел 2'!D47:D47),"=",SUM('Раздел 2'!K47:N47))</f>
        <v>0=0</v>
      </c>
      <c r="F424" s="137"/>
    </row>
    <row r="425" spans="1:6" ht="12.75">
      <c r="A425" s="147">
        <f>IF((SUM('Раздел 2'!D48:D48)=SUM('Раздел 2'!K48:N48)),"","Неверно!")</f>
      </c>
      <c r="B425" s="137" t="s">
        <v>1459</v>
      </c>
      <c r="C425" s="137" t="s">
        <v>1489</v>
      </c>
      <c r="D425" s="137" t="s">
        <v>1461</v>
      </c>
      <c r="E425" s="137" t="str">
        <f>CONCATENATE(SUM('Раздел 2'!D48:D48),"=",SUM('Раздел 2'!K48:N48))</f>
        <v>0=0</v>
      </c>
      <c r="F425" s="137"/>
    </row>
    <row r="426" spans="1:6" ht="12.75">
      <c r="A426" s="147">
        <f>IF((SUM('Раздел 2'!D49:D49)=SUM('Раздел 2'!K49:N49)),"","Неверно!")</f>
      </c>
      <c r="B426" s="137" t="s">
        <v>1459</v>
      </c>
      <c r="C426" s="137" t="s">
        <v>1490</v>
      </c>
      <c r="D426" s="137" t="s">
        <v>1461</v>
      </c>
      <c r="E426" s="137" t="str">
        <f>CONCATENATE(SUM('Раздел 2'!D49:D49),"=",SUM('Раздел 2'!K49:N49))</f>
        <v>0=0</v>
      </c>
      <c r="F426" s="137"/>
    </row>
    <row r="427" spans="1:6" ht="12.75">
      <c r="A427" s="147">
        <f>IF((SUM('Раздел 2'!D50:D50)=SUM('Раздел 2'!K50:N50)),"","Неверно!")</f>
      </c>
      <c r="B427" s="137" t="s">
        <v>1459</v>
      </c>
      <c r="C427" s="137" t="s">
        <v>1491</v>
      </c>
      <c r="D427" s="137" t="s">
        <v>1461</v>
      </c>
      <c r="E427" s="137" t="str">
        <f>CONCATENATE(SUM('Раздел 2'!D50:D50),"=",SUM('Раздел 2'!K50:N50))</f>
        <v>0=0</v>
      </c>
      <c r="F427" s="137"/>
    </row>
    <row r="428" spans="1:6" ht="12.75">
      <c r="A428" s="147">
        <f>IF((SUM('Раздел 2'!D51:D51)=SUM('Раздел 2'!K51:N51)),"","Неверно!")</f>
      </c>
      <c r="B428" s="137" t="s">
        <v>1459</v>
      </c>
      <c r="C428" s="137" t="s">
        <v>1492</v>
      </c>
      <c r="D428" s="137" t="s">
        <v>1461</v>
      </c>
      <c r="E428" s="137" t="str">
        <f>CONCATENATE(SUM('Раздел 2'!D51:D51),"=",SUM('Раздел 2'!K51:N51))</f>
        <v>0=0</v>
      </c>
      <c r="F428" s="137"/>
    </row>
    <row r="429" spans="1:6" ht="12.75">
      <c r="A429" s="147">
        <f>IF((SUM('Раздел 2'!D17:D17)=SUM('Раздел 2'!K17:N17)),"","Неверно!")</f>
      </c>
      <c r="B429" s="137" t="s">
        <v>1459</v>
      </c>
      <c r="C429" s="137" t="s">
        <v>1493</v>
      </c>
      <c r="D429" s="137" t="s">
        <v>1461</v>
      </c>
      <c r="E429" s="137" t="str">
        <f>CONCATENATE(SUM('Раздел 2'!D17:D17),"=",SUM('Раздел 2'!K17:N17))</f>
        <v>0=0</v>
      </c>
      <c r="F429" s="137"/>
    </row>
    <row r="430" spans="1:6" ht="12.75">
      <c r="A430" s="147">
        <f>IF((SUM('Раздел 2'!D18:D18)=SUM('Раздел 2'!K18:N18)),"","Неверно!")</f>
      </c>
      <c r="B430" s="137" t="s">
        <v>1459</v>
      </c>
      <c r="C430" s="137" t="s">
        <v>1494</v>
      </c>
      <c r="D430" s="137" t="s">
        <v>1461</v>
      </c>
      <c r="E430" s="137" t="str">
        <f>CONCATENATE(SUM('Раздел 2'!D18:D18),"=",SUM('Раздел 2'!K18:N18))</f>
        <v>0=0</v>
      </c>
      <c r="F430" s="137"/>
    </row>
    <row r="431" spans="1:6" ht="12.75">
      <c r="A431" s="147">
        <f>IF((SUM('Раздел 2'!D19:D19)=SUM('Раздел 2'!K19:N19)),"","Неверно!")</f>
      </c>
      <c r="B431" s="137" t="s">
        <v>1459</v>
      </c>
      <c r="C431" s="137" t="s">
        <v>1495</v>
      </c>
      <c r="D431" s="137" t="s">
        <v>1461</v>
      </c>
      <c r="E431" s="137" t="str">
        <f>CONCATENATE(SUM('Раздел 2'!D19:D19),"=",SUM('Раздел 2'!K19:N19))</f>
        <v>0=0</v>
      </c>
      <c r="F431" s="137"/>
    </row>
    <row r="432" spans="1:6" ht="12.75">
      <c r="A432" s="147">
        <f>IF((SUM('Раздел 2'!D20:D20)=SUM('Раздел 2'!K20:N20)),"","Неверно!")</f>
      </c>
      <c r="B432" s="137" t="s">
        <v>1459</v>
      </c>
      <c r="C432" s="137" t="s">
        <v>1496</v>
      </c>
      <c r="D432" s="137" t="s">
        <v>1461</v>
      </c>
      <c r="E432" s="137" t="str">
        <f>CONCATENATE(SUM('Раздел 2'!D20:D20),"=",SUM('Раздел 2'!K20:N20))</f>
        <v>0=0</v>
      </c>
      <c r="F432" s="137"/>
    </row>
    <row r="433" spans="1:6" ht="12.75">
      <c r="A433" s="147">
        <f>IF((SUM('Раздел 2'!D21:D21)=SUM('Раздел 2'!K21:N21)),"","Неверно!")</f>
      </c>
      <c r="B433" s="137" t="s">
        <v>1459</v>
      </c>
      <c r="C433" s="137" t="s">
        <v>1497</v>
      </c>
      <c r="D433" s="137" t="s">
        <v>1461</v>
      </c>
      <c r="E433" s="137" t="str">
        <f>CONCATENATE(SUM('Раздел 2'!D21:D21),"=",SUM('Раздел 2'!K21:N21))</f>
        <v>0=0</v>
      </c>
      <c r="F433" s="137"/>
    </row>
    <row r="434" spans="1:6" ht="12.75">
      <c r="A434" s="147">
        <f>IF((SUM('Раздел 2'!D22:D22)=SUM('Раздел 2'!K22:N22)),"","Неверно!")</f>
      </c>
      <c r="B434" s="137" t="s">
        <v>1459</v>
      </c>
      <c r="C434" s="137" t="s">
        <v>1498</v>
      </c>
      <c r="D434" s="137" t="s">
        <v>1461</v>
      </c>
      <c r="E434" s="137" t="str">
        <f>CONCATENATE(SUM('Раздел 2'!D22:D22),"=",SUM('Раздел 2'!K22:N22))</f>
        <v>0=0</v>
      </c>
      <c r="F434" s="137"/>
    </row>
    <row r="435" spans="1:6" ht="12.75">
      <c r="A435" s="147">
        <f>IF((SUM('Раздел 1'!AQ14:AQ14)&lt;=SUM('Раздел 1'!D14:D14)),"","Неверно!")</f>
      </c>
      <c r="B435" s="137" t="s">
        <v>1499</v>
      </c>
      <c r="C435" s="137" t="s">
        <v>1370</v>
      </c>
      <c r="D435" s="137" t="s">
        <v>1500</v>
      </c>
      <c r="E435" s="137" t="str">
        <f>CONCATENATE(SUM('Раздел 1'!AQ14:AQ14),"&lt;=",SUM('Раздел 1'!D14:D14))</f>
        <v>0&lt;=0</v>
      </c>
      <c r="F435" s="137"/>
    </row>
    <row r="436" spans="1:6" ht="12.75">
      <c r="A436" s="147">
        <f>IF((SUM('Раздел 1'!AQ23:AQ23)&lt;=SUM('Раздел 1'!D23:D23)),"","Неверно!")</f>
      </c>
      <c r="B436" s="137" t="s">
        <v>1499</v>
      </c>
      <c r="C436" s="137" t="s">
        <v>1372</v>
      </c>
      <c r="D436" s="137" t="s">
        <v>1500</v>
      </c>
      <c r="E436" s="137" t="str">
        <f>CONCATENATE(SUM('Раздел 1'!AQ23:AQ23),"&lt;=",SUM('Раздел 1'!D23:D23))</f>
        <v>0&lt;=0</v>
      </c>
      <c r="F436" s="137"/>
    </row>
    <row r="437" spans="1:6" ht="12.75">
      <c r="A437" s="147">
        <f>IF((SUM('Раздел 1'!AQ24:AQ24)&lt;=SUM('Раздел 1'!D24:D24)),"","Неверно!")</f>
      </c>
      <c r="B437" s="137" t="s">
        <v>1499</v>
      </c>
      <c r="C437" s="137" t="s">
        <v>1373</v>
      </c>
      <c r="D437" s="137" t="s">
        <v>1500</v>
      </c>
      <c r="E437" s="137" t="str">
        <f>CONCATENATE(SUM('Раздел 1'!AQ24:AQ24),"&lt;=",SUM('Раздел 1'!D24:D24))</f>
        <v>0&lt;=0</v>
      </c>
      <c r="F437" s="137"/>
    </row>
    <row r="438" spans="1:6" ht="12.75">
      <c r="A438" s="147">
        <f>IF((SUM('Раздел 1'!AQ25:AQ25)&lt;=SUM('Раздел 1'!D25:D25)),"","Неверно!")</f>
      </c>
      <c r="B438" s="137" t="s">
        <v>1499</v>
      </c>
      <c r="C438" s="137" t="s">
        <v>1374</v>
      </c>
      <c r="D438" s="137" t="s">
        <v>1500</v>
      </c>
      <c r="E438" s="137" t="str">
        <f>CONCATENATE(SUM('Раздел 1'!AQ25:AQ25),"&lt;=",SUM('Раздел 1'!D25:D25))</f>
        <v>0&lt;=0</v>
      </c>
      <c r="F438" s="137"/>
    </row>
    <row r="439" spans="1:6" ht="12.75">
      <c r="A439" s="147">
        <f>IF((SUM('Раздел 1'!AQ26:AQ26)&lt;=SUM('Раздел 1'!D26:D26)),"","Неверно!")</f>
      </c>
      <c r="B439" s="137" t="s">
        <v>1499</v>
      </c>
      <c r="C439" s="137" t="s">
        <v>1375</v>
      </c>
      <c r="D439" s="137" t="s">
        <v>1500</v>
      </c>
      <c r="E439" s="137" t="str">
        <f>CONCATENATE(SUM('Раздел 1'!AQ26:AQ26),"&lt;=",SUM('Раздел 1'!D26:D26))</f>
        <v>0&lt;=0</v>
      </c>
      <c r="F439" s="137"/>
    </row>
    <row r="440" spans="1:6" ht="12.75">
      <c r="A440" s="147">
        <f>IF((SUM('Раздел 1'!AQ27:AQ27)&lt;=SUM('Раздел 1'!D27:D27)),"","Неверно!")</f>
      </c>
      <c r="B440" s="137" t="s">
        <v>1499</v>
      </c>
      <c r="C440" s="137" t="s">
        <v>1376</v>
      </c>
      <c r="D440" s="137" t="s">
        <v>1500</v>
      </c>
      <c r="E440" s="137" t="str">
        <f>CONCATENATE(SUM('Раздел 1'!AQ27:AQ27),"&lt;=",SUM('Раздел 1'!D27:D27))</f>
        <v>0&lt;=0</v>
      </c>
      <c r="F440" s="137"/>
    </row>
    <row r="441" spans="1:6" ht="12.75">
      <c r="A441" s="147">
        <f>IF((SUM('Раздел 1'!AQ28:AQ28)&lt;=SUM('Раздел 1'!D28:D28)),"","Неверно!")</f>
      </c>
      <c r="B441" s="137" t="s">
        <v>1499</v>
      </c>
      <c r="C441" s="137" t="s">
        <v>1377</v>
      </c>
      <c r="D441" s="137" t="s">
        <v>1500</v>
      </c>
      <c r="E441" s="137" t="str">
        <f>CONCATENATE(SUM('Раздел 1'!AQ28:AQ28),"&lt;=",SUM('Раздел 1'!D28:D28))</f>
        <v>0&lt;=0</v>
      </c>
      <c r="F441" s="137"/>
    </row>
    <row r="442" spans="1:6" ht="12.75">
      <c r="A442" s="147">
        <f>IF((SUM('Раздел 1'!AQ29:AQ29)&lt;=SUM('Раздел 1'!D29:D29)),"","Неверно!")</f>
      </c>
      <c r="B442" s="137" t="s">
        <v>1499</v>
      </c>
      <c r="C442" s="137" t="s">
        <v>1378</v>
      </c>
      <c r="D442" s="137" t="s">
        <v>1500</v>
      </c>
      <c r="E442" s="137" t="str">
        <f>CONCATENATE(SUM('Раздел 1'!AQ29:AQ29),"&lt;=",SUM('Раздел 1'!D29:D29))</f>
        <v>0&lt;=0</v>
      </c>
      <c r="F442" s="137"/>
    </row>
    <row r="443" spans="1:6" ht="12.75">
      <c r="A443" s="147">
        <f>IF((SUM('Раздел 1'!AQ30:AQ30)&lt;=SUM('Раздел 1'!D30:D30)),"","Неверно!")</f>
      </c>
      <c r="B443" s="137" t="s">
        <v>1499</v>
      </c>
      <c r="C443" s="137" t="s">
        <v>1379</v>
      </c>
      <c r="D443" s="137" t="s">
        <v>1500</v>
      </c>
      <c r="E443" s="137" t="str">
        <f>CONCATENATE(SUM('Раздел 1'!AQ30:AQ30),"&lt;=",SUM('Раздел 1'!D30:D30))</f>
        <v>0&lt;=0</v>
      </c>
      <c r="F443" s="137"/>
    </row>
    <row r="444" spans="1:6" ht="12.75">
      <c r="A444" s="147">
        <f>IF((SUM('Раздел 1'!AQ31:AQ31)&lt;=SUM('Раздел 1'!D31:D31)),"","Неверно!")</f>
      </c>
      <c r="B444" s="137" t="s">
        <v>1499</v>
      </c>
      <c r="C444" s="137" t="s">
        <v>1380</v>
      </c>
      <c r="D444" s="137" t="s">
        <v>1500</v>
      </c>
      <c r="E444" s="137" t="str">
        <f>CONCATENATE(SUM('Раздел 1'!AQ31:AQ31),"&lt;=",SUM('Раздел 1'!D31:D31))</f>
        <v>0&lt;=0</v>
      </c>
      <c r="F444" s="137"/>
    </row>
    <row r="445" spans="1:6" ht="12.75">
      <c r="A445" s="147">
        <f>IF((SUM('Раздел 1'!AQ32:AQ32)&lt;=SUM('Раздел 1'!D32:D32)),"","Неверно!")</f>
      </c>
      <c r="B445" s="137" t="s">
        <v>1499</v>
      </c>
      <c r="C445" s="137" t="s">
        <v>1381</v>
      </c>
      <c r="D445" s="137" t="s">
        <v>1500</v>
      </c>
      <c r="E445" s="137" t="str">
        <f>CONCATENATE(SUM('Раздел 1'!AQ32:AQ32),"&lt;=",SUM('Раздел 1'!D32:D32))</f>
        <v>0&lt;=0</v>
      </c>
      <c r="F445" s="137"/>
    </row>
    <row r="446" spans="1:6" ht="12.75">
      <c r="A446" s="147">
        <f>IF((SUM('Раздел 1'!AQ15:AQ15)&lt;=SUM('Раздел 1'!D15:D15)),"","Неверно!")</f>
      </c>
      <c r="B446" s="137" t="s">
        <v>1499</v>
      </c>
      <c r="C446" s="137" t="s">
        <v>1382</v>
      </c>
      <c r="D446" s="137" t="s">
        <v>1500</v>
      </c>
      <c r="E446" s="137" t="str">
        <f>CONCATENATE(SUM('Раздел 1'!AQ15:AQ15),"&lt;=",SUM('Раздел 1'!D15:D15))</f>
        <v>0&lt;=0</v>
      </c>
      <c r="F446" s="137"/>
    </row>
    <row r="447" spans="1:6" ht="12.75">
      <c r="A447" s="147">
        <f>IF((SUM('Раздел 1'!AQ33:AQ33)&lt;=SUM('Раздел 1'!D33:D33)),"","Неверно!")</f>
      </c>
      <c r="B447" s="137" t="s">
        <v>1499</v>
      </c>
      <c r="C447" s="137" t="s">
        <v>1383</v>
      </c>
      <c r="D447" s="137" t="s">
        <v>1500</v>
      </c>
      <c r="E447" s="137" t="str">
        <f>CONCATENATE(SUM('Раздел 1'!AQ33:AQ33),"&lt;=",SUM('Раздел 1'!D33:D33))</f>
        <v>0&lt;=0</v>
      </c>
      <c r="F447" s="137"/>
    </row>
    <row r="448" spans="1:6" ht="12.75">
      <c r="A448" s="147">
        <f>IF((SUM('Раздел 1'!AQ34:AQ34)&lt;=SUM('Раздел 1'!D34:D34)),"","Неверно!")</f>
      </c>
      <c r="B448" s="137" t="s">
        <v>1499</v>
      </c>
      <c r="C448" s="137" t="s">
        <v>1384</v>
      </c>
      <c r="D448" s="137" t="s">
        <v>1500</v>
      </c>
      <c r="E448" s="137" t="str">
        <f>CONCATENATE(SUM('Раздел 1'!AQ34:AQ34),"&lt;=",SUM('Раздел 1'!D34:D34))</f>
        <v>0&lt;=0</v>
      </c>
      <c r="F448" s="137"/>
    </row>
    <row r="449" spans="1:6" ht="12.75">
      <c r="A449" s="147">
        <f>IF((SUM('Раздел 1'!AQ35:AQ35)&lt;=SUM('Раздел 1'!D35:D35)),"","Неверно!")</f>
      </c>
      <c r="B449" s="137" t="s">
        <v>1499</v>
      </c>
      <c r="C449" s="137" t="s">
        <v>1385</v>
      </c>
      <c r="D449" s="137" t="s">
        <v>1500</v>
      </c>
      <c r="E449" s="137" t="str">
        <f>CONCATENATE(SUM('Раздел 1'!AQ35:AQ35),"&lt;=",SUM('Раздел 1'!D35:D35))</f>
        <v>0&lt;=0</v>
      </c>
      <c r="F449" s="137"/>
    </row>
    <row r="450" spans="1:6" ht="12.75">
      <c r="A450" s="147">
        <f>IF((SUM('Раздел 1'!AQ36:AQ36)&lt;=SUM('Раздел 1'!D36:D36)),"","Неверно!")</f>
      </c>
      <c r="B450" s="137" t="s">
        <v>1499</v>
      </c>
      <c r="C450" s="137" t="s">
        <v>1386</v>
      </c>
      <c r="D450" s="137" t="s">
        <v>1500</v>
      </c>
      <c r="E450" s="137" t="str">
        <f>CONCATENATE(SUM('Раздел 1'!AQ36:AQ36),"&lt;=",SUM('Раздел 1'!D36:D36))</f>
        <v>0&lt;=0</v>
      </c>
      <c r="F450" s="137"/>
    </row>
    <row r="451" spans="1:6" ht="12.75">
      <c r="A451" s="147">
        <f>IF((SUM('Раздел 1'!AQ37:AQ37)&lt;=SUM('Раздел 1'!D37:D37)),"","Неверно!")</f>
      </c>
      <c r="B451" s="137" t="s">
        <v>1499</v>
      </c>
      <c r="C451" s="137" t="s">
        <v>1387</v>
      </c>
      <c r="D451" s="137" t="s">
        <v>1500</v>
      </c>
      <c r="E451" s="137" t="str">
        <f>CONCATENATE(SUM('Раздел 1'!AQ37:AQ37),"&lt;=",SUM('Раздел 1'!D37:D37))</f>
        <v>0&lt;=0</v>
      </c>
      <c r="F451" s="137"/>
    </row>
    <row r="452" spans="1:6" ht="12.75">
      <c r="A452" s="147">
        <f>IF((SUM('Раздел 1'!AQ38:AQ38)&lt;=SUM('Раздел 1'!D38:D38)),"","Неверно!")</f>
      </c>
      <c r="B452" s="137" t="s">
        <v>1499</v>
      </c>
      <c r="C452" s="137" t="s">
        <v>1388</v>
      </c>
      <c r="D452" s="137" t="s">
        <v>1500</v>
      </c>
      <c r="E452" s="137" t="str">
        <f>CONCATENATE(SUM('Раздел 1'!AQ38:AQ38),"&lt;=",SUM('Раздел 1'!D38:D38))</f>
        <v>0&lt;=0</v>
      </c>
      <c r="F452" s="137"/>
    </row>
    <row r="453" spans="1:6" ht="12.75">
      <c r="A453" s="147">
        <f>IF((SUM('Раздел 1'!AQ39:AQ39)&lt;=SUM('Раздел 1'!D39:D39)),"","Неверно!")</f>
      </c>
      <c r="B453" s="137" t="s">
        <v>1499</v>
      </c>
      <c r="C453" s="137" t="s">
        <v>1389</v>
      </c>
      <c r="D453" s="137" t="s">
        <v>1500</v>
      </c>
      <c r="E453" s="137" t="str">
        <f>CONCATENATE(SUM('Раздел 1'!AQ39:AQ39),"&lt;=",SUM('Раздел 1'!D39:D39))</f>
        <v>0&lt;=0</v>
      </c>
      <c r="F453" s="137"/>
    </row>
    <row r="454" spans="1:6" ht="12.75">
      <c r="A454" s="147">
        <f>IF((SUM('Раздел 1'!AQ40:AQ40)&lt;=SUM('Раздел 1'!D40:D40)),"","Неверно!")</f>
      </c>
      <c r="B454" s="137" t="s">
        <v>1499</v>
      </c>
      <c r="C454" s="137" t="s">
        <v>1390</v>
      </c>
      <c r="D454" s="137" t="s">
        <v>1500</v>
      </c>
      <c r="E454" s="137" t="str">
        <f>CONCATENATE(SUM('Раздел 1'!AQ40:AQ40),"&lt;=",SUM('Раздел 1'!D40:D40))</f>
        <v>0&lt;=0</v>
      </c>
      <c r="F454" s="137"/>
    </row>
    <row r="455" spans="1:6" ht="12.75">
      <c r="A455" s="147">
        <f>IF((SUM('Раздел 1'!AQ41:AQ41)&lt;=SUM('Раздел 1'!D41:D41)),"","Неверно!")</f>
      </c>
      <c r="B455" s="137" t="s">
        <v>1499</v>
      </c>
      <c r="C455" s="137" t="s">
        <v>1391</v>
      </c>
      <c r="D455" s="137" t="s">
        <v>1500</v>
      </c>
      <c r="E455" s="137" t="str">
        <f>CONCATENATE(SUM('Раздел 1'!AQ41:AQ41),"&lt;=",SUM('Раздел 1'!D41:D41))</f>
        <v>0&lt;=0</v>
      </c>
      <c r="F455" s="137"/>
    </row>
    <row r="456" spans="1:6" ht="12.75">
      <c r="A456" s="147">
        <f>IF((SUM('Раздел 1'!AQ42:AQ42)&lt;=SUM('Раздел 1'!D42:D42)),"","Неверно!")</f>
      </c>
      <c r="B456" s="137" t="s">
        <v>1499</v>
      </c>
      <c r="C456" s="137" t="s">
        <v>1392</v>
      </c>
      <c r="D456" s="137" t="s">
        <v>1500</v>
      </c>
      <c r="E456" s="137" t="str">
        <f>CONCATENATE(SUM('Раздел 1'!AQ42:AQ42),"&lt;=",SUM('Раздел 1'!D42:D42))</f>
        <v>0&lt;=0</v>
      </c>
      <c r="F456" s="137"/>
    </row>
    <row r="457" spans="1:6" ht="12.75">
      <c r="A457" s="147">
        <f>IF((SUM('Раздел 1'!AQ16:AQ16)&lt;=SUM('Раздел 1'!D16:D16)),"","Неверно!")</f>
      </c>
      <c r="B457" s="137" t="s">
        <v>1499</v>
      </c>
      <c r="C457" s="137" t="s">
        <v>1393</v>
      </c>
      <c r="D457" s="137" t="s">
        <v>1500</v>
      </c>
      <c r="E457" s="137" t="str">
        <f>CONCATENATE(SUM('Раздел 1'!AQ16:AQ16),"&lt;=",SUM('Раздел 1'!D16:D16))</f>
        <v>0&lt;=0</v>
      </c>
      <c r="F457" s="137"/>
    </row>
    <row r="458" spans="1:6" ht="12.75">
      <c r="A458" s="147">
        <f>IF((SUM('Раздел 1'!AQ43:AQ43)&lt;=SUM('Раздел 1'!D43:D43)),"","Неверно!")</f>
      </c>
      <c r="B458" s="137" t="s">
        <v>1499</v>
      </c>
      <c r="C458" s="137" t="s">
        <v>1394</v>
      </c>
      <c r="D458" s="137" t="s">
        <v>1500</v>
      </c>
      <c r="E458" s="137" t="str">
        <f>CONCATENATE(SUM('Раздел 1'!AQ43:AQ43),"&lt;=",SUM('Раздел 1'!D43:D43))</f>
        <v>0&lt;=0</v>
      </c>
      <c r="F458" s="137"/>
    </row>
    <row r="459" spans="1:6" ht="12.75">
      <c r="A459" s="147">
        <f>IF((SUM('Раздел 1'!AQ44:AQ44)&lt;=SUM('Раздел 1'!D44:D44)),"","Неверно!")</f>
      </c>
      <c r="B459" s="137" t="s">
        <v>1499</v>
      </c>
      <c r="C459" s="137" t="s">
        <v>1395</v>
      </c>
      <c r="D459" s="137" t="s">
        <v>1500</v>
      </c>
      <c r="E459" s="137" t="str">
        <f>CONCATENATE(SUM('Раздел 1'!AQ44:AQ44),"&lt;=",SUM('Раздел 1'!D44:D44))</f>
        <v>0&lt;=0</v>
      </c>
      <c r="F459" s="137"/>
    </row>
    <row r="460" spans="1:6" ht="12.75">
      <c r="A460" s="147">
        <f>IF((SUM('Раздел 1'!AQ45:AQ45)&lt;=SUM('Раздел 1'!D45:D45)),"","Неверно!")</f>
      </c>
      <c r="B460" s="137" t="s">
        <v>1499</v>
      </c>
      <c r="C460" s="137" t="s">
        <v>1396</v>
      </c>
      <c r="D460" s="137" t="s">
        <v>1500</v>
      </c>
      <c r="E460" s="137" t="str">
        <f>CONCATENATE(SUM('Раздел 1'!AQ45:AQ45),"&lt;=",SUM('Раздел 1'!D45:D45))</f>
        <v>0&lt;=0</v>
      </c>
      <c r="F460" s="137"/>
    </row>
    <row r="461" spans="1:6" ht="12.75">
      <c r="A461" s="147">
        <f>IF((SUM('Раздел 1'!AQ46:AQ46)&lt;=SUM('Раздел 1'!D46:D46)),"","Неверно!")</f>
      </c>
      <c r="B461" s="137" t="s">
        <v>1499</v>
      </c>
      <c r="C461" s="137" t="s">
        <v>1397</v>
      </c>
      <c r="D461" s="137" t="s">
        <v>1500</v>
      </c>
      <c r="E461" s="137" t="str">
        <f>CONCATENATE(SUM('Раздел 1'!AQ46:AQ46),"&lt;=",SUM('Раздел 1'!D46:D46))</f>
        <v>0&lt;=0</v>
      </c>
      <c r="F461" s="137"/>
    </row>
    <row r="462" spans="1:6" ht="12.75">
      <c r="A462" s="147">
        <f>IF((SUM('Раздел 1'!AQ47:AQ47)&lt;=SUM('Раздел 1'!D47:D47)),"","Неверно!")</f>
      </c>
      <c r="B462" s="137" t="s">
        <v>1499</v>
      </c>
      <c r="C462" s="137" t="s">
        <v>1398</v>
      </c>
      <c r="D462" s="137" t="s">
        <v>1500</v>
      </c>
      <c r="E462" s="137" t="str">
        <f>CONCATENATE(SUM('Раздел 1'!AQ47:AQ47),"&lt;=",SUM('Раздел 1'!D47:D47))</f>
        <v>0&lt;=0</v>
      </c>
      <c r="F462" s="137"/>
    </row>
    <row r="463" spans="1:6" ht="12.75">
      <c r="A463" s="147">
        <f>IF((SUM('Раздел 1'!AQ48:AQ48)&lt;=SUM('Раздел 1'!D48:D48)),"","Неверно!")</f>
      </c>
      <c r="B463" s="137" t="s">
        <v>1499</v>
      </c>
      <c r="C463" s="137" t="s">
        <v>1399</v>
      </c>
      <c r="D463" s="137" t="s">
        <v>1500</v>
      </c>
      <c r="E463" s="137" t="str">
        <f>CONCATENATE(SUM('Раздел 1'!AQ48:AQ48),"&lt;=",SUM('Раздел 1'!D48:D48))</f>
        <v>0&lt;=0</v>
      </c>
      <c r="F463" s="137"/>
    </row>
    <row r="464" spans="1:6" ht="12.75">
      <c r="A464" s="147">
        <f>IF((SUM('Раздел 1'!AQ49:AQ49)&lt;=SUM('Раздел 1'!D49:D49)),"","Неверно!")</f>
      </c>
      <c r="B464" s="137" t="s">
        <v>1499</v>
      </c>
      <c r="C464" s="137" t="s">
        <v>1400</v>
      </c>
      <c r="D464" s="137" t="s">
        <v>1500</v>
      </c>
      <c r="E464" s="137" t="str">
        <f>CONCATENATE(SUM('Раздел 1'!AQ49:AQ49),"&lt;=",SUM('Раздел 1'!D49:D49))</f>
        <v>0&lt;=0</v>
      </c>
      <c r="F464" s="137"/>
    </row>
    <row r="465" spans="1:6" ht="12.75">
      <c r="A465" s="147">
        <f>IF((SUM('Раздел 1'!AQ50:AQ50)&lt;=SUM('Раздел 1'!D50:D50)),"","Неверно!")</f>
      </c>
      <c r="B465" s="137" t="s">
        <v>1499</v>
      </c>
      <c r="C465" s="137" t="s">
        <v>1401</v>
      </c>
      <c r="D465" s="137" t="s">
        <v>1500</v>
      </c>
      <c r="E465" s="137" t="str">
        <f>CONCATENATE(SUM('Раздел 1'!AQ50:AQ50),"&lt;=",SUM('Раздел 1'!D50:D50))</f>
        <v>0&lt;=0</v>
      </c>
      <c r="F465" s="137"/>
    </row>
    <row r="466" spans="1:6" ht="12.75">
      <c r="A466" s="147">
        <f>IF((SUM('Раздел 1'!AQ51:AQ51)&lt;=SUM('Раздел 1'!D51:D51)),"","Неверно!")</f>
      </c>
      <c r="B466" s="137" t="s">
        <v>1499</v>
      </c>
      <c r="C466" s="137" t="s">
        <v>1402</v>
      </c>
      <c r="D466" s="137" t="s">
        <v>1500</v>
      </c>
      <c r="E466" s="137" t="str">
        <f>CONCATENATE(SUM('Раздел 1'!AQ51:AQ51),"&lt;=",SUM('Раздел 1'!D51:D51))</f>
        <v>0&lt;=0</v>
      </c>
      <c r="F466" s="137"/>
    </row>
    <row r="467" spans="1:6" ht="12.75">
      <c r="A467" s="147">
        <f>IF((SUM('Раздел 1'!AQ17:AQ17)&lt;=SUM('Раздел 1'!D17:D17)),"","Неверно!")</f>
      </c>
      <c r="B467" s="137" t="s">
        <v>1499</v>
      </c>
      <c r="C467" s="137" t="s">
        <v>1403</v>
      </c>
      <c r="D467" s="137" t="s">
        <v>1500</v>
      </c>
      <c r="E467" s="137" t="str">
        <f>CONCATENATE(SUM('Раздел 1'!AQ17:AQ17),"&lt;=",SUM('Раздел 1'!D17:D17))</f>
        <v>0&lt;=0</v>
      </c>
      <c r="F467" s="137"/>
    </row>
    <row r="468" spans="1:6" ht="12.75">
      <c r="A468" s="147">
        <f>IF((SUM('Раздел 1'!AQ18:AQ18)&lt;=SUM('Раздел 1'!D18:D18)),"","Неверно!")</f>
      </c>
      <c r="B468" s="137" t="s">
        <v>1499</v>
      </c>
      <c r="C468" s="137" t="s">
        <v>1404</v>
      </c>
      <c r="D468" s="137" t="s">
        <v>1500</v>
      </c>
      <c r="E468" s="137" t="str">
        <f>CONCATENATE(SUM('Раздел 1'!AQ18:AQ18),"&lt;=",SUM('Раздел 1'!D18:D18))</f>
        <v>0&lt;=0</v>
      </c>
      <c r="F468" s="137"/>
    </row>
    <row r="469" spans="1:6" ht="12.75">
      <c r="A469" s="147">
        <f>IF((SUM('Раздел 1'!AQ19:AQ19)&lt;=SUM('Раздел 1'!D19:D19)),"","Неверно!")</f>
      </c>
      <c r="B469" s="137" t="s">
        <v>1499</v>
      </c>
      <c r="C469" s="137" t="s">
        <v>1405</v>
      </c>
      <c r="D469" s="137" t="s">
        <v>1500</v>
      </c>
      <c r="E469" s="137" t="str">
        <f>CONCATENATE(SUM('Раздел 1'!AQ19:AQ19),"&lt;=",SUM('Раздел 1'!D19:D19))</f>
        <v>0&lt;=0</v>
      </c>
      <c r="F469" s="137"/>
    </row>
    <row r="470" spans="1:6" ht="12.75">
      <c r="A470" s="147">
        <f>IF((SUM('Раздел 1'!AQ20:AQ20)&lt;=SUM('Раздел 1'!D20:D20)),"","Неверно!")</f>
      </c>
      <c r="B470" s="137" t="s">
        <v>1499</v>
      </c>
      <c r="C470" s="137" t="s">
        <v>1406</v>
      </c>
      <c r="D470" s="137" t="s">
        <v>1500</v>
      </c>
      <c r="E470" s="137" t="str">
        <f>CONCATENATE(SUM('Раздел 1'!AQ20:AQ20),"&lt;=",SUM('Раздел 1'!D20:D20))</f>
        <v>0&lt;=0</v>
      </c>
      <c r="F470" s="137"/>
    </row>
    <row r="471" spans="1:6" ht="12.75">
      <c r="A471" s="147">
        <f>IF((SUM('Раздел 1'!AQ21:AQ21)&lt;=SUM('Раздел 1'!D21:D21)),"","Неверно!")</f>
      </c>
      <c r="B471" s="137" t="s">
        <v>1499</v>
      </c>
      <c r="C471" s="137" t="s">
        <v>1407</v>
      </c>
      <c r="D471" s="137" t="s">
        <v>1500</v>
      </c>
      <c r="E471" s="137" t="str">
        <f>CONCATENATE(SUM('Раздел 1'!AQ21:AQ21),"&lt;=",SUM('Раздел 1'!D21:D21))</f>
        <v>0&lt;=0</v>
      </c>
      <c r="F471" s="137"/>
    </row>
    <row r="472" spans="1:6" ht="12.75">
      <c r="A472" s="147">
        <f>IF((SUM('Раздел 1'!AQ22:AQ22)&lt;=SUM('Раздел 1'!D22:D22)),"","Неверно!")</f>
      </c>
      <c r="B472" s="137" t="s">
        <v>1499</v>
      </c>
      <c r="C472" s="137" t="s">
        <v>1408</v>
      </c>
      <c r="D472" s="137" t="s">
        <v>1500</v>
      </c>
      <c r="E472" s="137" t="str">
        <f>CONCATENATE(SUM('Раздел 1'!AQ22:AQ22),"&lt;=",SUM('Раздел 1'!D22:D22))</f>
        <v>0&lt;=0</v>
      </c>
      <c r="F472" s="137"/>
    </row>
    <row r="473" spans="1:6" ht="12.75">
      <c r="A473" s="147">
        <f>IF((SUM('Раздел 3'!D16:D16)&lt;=SUM('Раздел 3'!D14:D14)),"","Неверно!")</f>
      </c>
      <c r="B473" s="137" t="s">
        <v>1501</v>
      </c>
      <c r="C473" s="137" t="s">
        <v>1502</v>
      </c>
      <c r="D473" s="137" t="s">
        <v>1503</v>
      </c>
      <c r="E473" s="137" t="str">
        <f>CONCATENATE(SUM('Раздел 3'!D16:D16),"&lt;=",SUM('Раздел 3'!D14:D14))</f>
        <v>0&lt;=9</v>
      </c>
      <c r="F473" s="137"/>
    </row>
    <row r="474" spans="1:6" ht="12.75">
      <c r="A474" s="147">
        <f>IF((SUM('Раздел 3'!M16:M16)&lt;=SUM('Раздел 3'!M14:M14)),"","Неверно!")</f>
      </c>
      <c r="B474" s="137" t="s">
        <v>1501</v>
      </c>
      <c r="C474" s="137" t="s">
        <v>1504</v>
      </c>
      <c r="D474" s="137" t="s">
        <v>1503</v>
      </c>
      <c r="E474" s="137" t="str">
        <f>CONCATENATE(SUM('Раздел 3'!M16:M16),"&lt;=",SUM('Раздел 3'!M14:M14))</f>
        <v>0&lt;=0</v>
      </c>
      <c r="F474" s="137"/>
    </row>
    <row r="475" spans="1:6" ht="12.75">
      <c r="A475" s="147">
        <f>IF((SUM('Раздел 3'!N16:N16)&lt;=SUM('Раздел 3'!N14:N14)),"","Неверно!")</f>
      </c>
      <c r="B475" s="137" t="s">
        <v>1501</v>
      </c>
      <c r="C475" s="137" t="s">
        <v>1505</v>
      </c>
      <c r="D475" s="137" t="s">
        <v>1503</v>
      </c>
      <c r="E475" s="137" t="str">
        <f>CONCATENATE(SUM('Раздел 3'!N16:N16),"&lt;=",SUM('Раздел 3'!N14:N14))</f>
        <v>0&lt;=1</v>
      </c>
      <c r="F475" s="137"/>
    </row>
    <row r="476" spans="1:6" ht="12.75">
      <c r="A476" s="147">
        <f>IF((SUM('Раздел 3'!O16:O16)&lt;=SUM('Раздел 3'!O14:O14)),"","Неверно!")</f>
      </c>
      <c r="B476" s="137" t="s">
        <v>1501</v>
      </c>
      <c r="C476" s="137" t="s">
        <v>1506</v>
      </c>
      <c r="D476" s="137" t="s">
        <v>1503</v>
      </c>
      <c r="E476" s="137" t="str">
        <f>CONCATENATE(SUM('Раздел 3'!O16:O16),"&lt;=",SUM('Раздел 3'!O14:O14))</f>
        <v>0&lt;=0</v>
      </c>
      <c r="F476" s="137"/>
    </row>
    <row r="477" spans="1:6" ht="12.75">
      <c r="A477" s="147">
        <f>IF((SUM('Раздел 3'!P16:P16)&lt;=SUM('Раздел 3'!P14:P14)),"","Неверно!")</f>
      </c>
      <c r="B477" s="137" t="s">
        <v>1501</v>
      </c>
      <c r="C477" s="137" t="s">
        <v>1507</v>
      </c>
      <c r="D477" s="137" t="s">
        <v>1503</v>
      </c>
      <c r="E477" s="137" t="str">
        <f>CONCATENATE(SUM('Раздел 3'!P16:P16),"&lt;=",SUM('Раздел 3'!P14:P14))</f>
        <v>0&lt;=8</v>
      </c>
      <c r="F477" s="137"/>
    </row>
    <row r="478" spans="1:6" ht="12.75">
      <c r="A478" s="147">
        <f>IF((SUM('Раздел 3'!Q16:Q16)&lt;=SUM('Раздел 3'!Q14:Q14)),"","Неверно!")</f>
      </c>
      <c r="B478" s="137" t="s">
        <v>1501</v>
      </c>
      <c r="C478" s="137" t="s">
        <v>1508</v>
      </c>
      <c r="D478" s="137" t="s">
        <v>1503</v>
      </c>
      <c r="E478" s="137" t="str">
        <f>CONCATENATE(SUM('Раздел 3'!Q16:Q16),"&lt;=",SUM('Раздел 3'!Q14:Q14))</f>
        <v>0&lt;=0</v>
      </c>
      <c r="F478" s="137"/>
    </row>
    <row r="479" spans="1:6" ht="12.75">
      <c r="A479" s="147">
        <f>IF((SUM('Раздел 3'!R16:R16)&lt;=SUM('Раздел 3'!R14:R14)),"","Неверно!")</f>
      </c>
      <c r="B479" s="137" t="s">
        <v>1501</v>
      </c>
      <c r="C479" s="137" t="s">
        <v>1509</v>
      </c>
      <c r="D479" s="137" t="s">
        <v>1503</v>
      </c>
      <c r="E479" s="137" t="str">
        <f>CONCATENATE(SUM('Раздел 3'!R16:R16),"&lt;=",SUM('Раздел 3'!R14:R14))</f>
        <v>0&lt;=0</v>
      </c>
      <c r="F479" s="137"/>
    </row>
    <row r="480" spans="1:6" ht="12.75">
      <c r="A480" s="147">
        <f>IF((SUM('Раздел 3'!S16:S16)&lt;=SUM('Раздел 3'!S14:S14)),"","Неверно!")</f>
      </c>
      <c r="B480" s="137" t="s">
        <v>1501</v>
      </c>
      <c r="C480" s="137" t="s">
        <v>1510</v>
      </c>
      <c r="D480" s="137" t="s">
        <v>1503</v>
      </c>
      <c r="E480" s="137" t="str">
        <f>CONCATENATE(SUM('Раздел 3'!S16:S16),"&lt;=",SUM('Раздел 3'!S14:S14))</f>
        <v>0&lt;=0</v>
      </c>
      <c r="F480" s="137"/>
    </row>
    <row r="481" spans="1:6" ht="12.75">
      <c r="A481" s="147">
        <f>IF((SUM('Раздел 3'!T16:T16)&lt;=SUM('Раздел 3'!T14:T14)),"","Неверно!")</f>
      </c>
      <c r="B481" s="137" t="s">
        <v>1501</v>
      </c>
      <c r="C481" s="137" t="s">
        <v>1511</v>
      </c>
      <c r="D481" s="137" t="s">
        <v>1503</v>
      </c>
      <c r="E481" s="137" t="str">
        <f>CONCATENATE(SUM('Раздел 3'!T16:T16),"&lt;=",SUM('Раздел 3'!T14:T14))</f>
        <v>0&lt;=0</v>
      </c>
      <c r="F481" s="137"/>
    </row>
    <row r="482" spans="1:6" ht="12.75">
      <c r="A482" s="147">
        <f>IF((SUM('Раздел 3'!U16:U16)&lt;=SUM('Раздел 3'!U14:U14)),"","Неверно!")</f>
      </c>
      <c r="B482" s="137" t="s">
        <v>1501</v>
      </c>
      <c r="C482" s="137" t="s">
        <v>1512</v>
      </c>
      <c r="D482" s="137" t="s">
        <v>1503</v>
      </c>
      <c r="E482" s="137" t="str">
        <f>CONCATENATE(SUM('Раздел 3'!U16:U16),"&lt;=",SUM('Раздел 3'!U14:U14))</f>
        <v>0&lt;=0</v>
      </c>
      <c r="F482" s="137"/>
    </row>
    <row r="483" spans="1:6" ht="12.75">
      <c r="A483" s="147">
        <f>IF((SUM('Раздел 3'!V16:V16)&lt;=SUM('Раздел 3'!V14:V14)),"","Неверно!")</f>
      </c>
      <c r="B483" s="137" t="s">
        <v>1501</v>
      </c>
      <c r="C483" s="137" t="s">
        <v>1513</v>
      </c>
      <c r="D483" s="137" t="s">
        <v>1503</v>
      </c>
      <c r="E483" s="137" t="str">
        <f>CONCATENATE(SUM('Раздел 3'!V16:V16),"&lt;=",SUM('Раздел 3'!V14:V14))</f>
        <v>0&lt;=0</v>
      </c>
      <c r="F483" s="137"/>
    </row>
    <row r="484" spans="1:6" ht="12.75">
      <c r="A484" s="147">
        <f>IF((SUM('Раздел 3'!E16:E16)&lt;=SUM('Раздел 3'!E14:E14)),"","Неверно!")</f>
      </c>
      <c r="B484" s="137" t="s">
        <v>1501</v>
      </c>
      <c r="C484" s="137" t="s">
        <v>1514</v>
      </c>
      <c r="D484" s="137" t="s">
        <v>1503</v>
      </c>
      <c r="E484" s="137" t="str">
        <f>CONCATENATE(SUM('Раздел 3'!E16:E16),"&lt;=",SUM('Раздел 3'!E14:E14))</f>
        <v>0&lt;=0</v>
      </c>
      <c r="F484" s="137"/>
    </row>
    <row r="485" spans="1:6" ht="12.75">
      <c r="A485" s="147">
        <f>IF((SUM('Раздел 3'!W16:W16)&lt;=SUM('Раздел 3'!W14:W14)),"","Неверно!")</f>
      </c>
      <c r="B485" s="137" t="s">
        <v>1501</v>
      </c>
      <c r="C485" s="137" t="s">
        <v>1515</v>
      </c>
      <c r="D485" s="137" t="s">
        <v>1503</v>
      </c>
      <c r="E485" s="137" t="str">
        <f>CONCATENATE(SUM('Раздел 3'!W16:W16),"&lt;=",SUM('Раздел 3'!W14:W14))</f>
        <v>0&lt;=5</v>
      </c>
      <c r="F485" s="137"/>
    </row>
    <row r="486" spans="1:6" ht="12.75">
      <c r="A486" s="147">
        <f>IF((SUM('Раздел 3'!X16:X16)&lt;=SUM('Раздел 3'!X14:X14)),"","Неверно!")</f>
      </c>
      <c r="B486" s="137" t="s">
        <v>1501</v>
      </c>
      <c r="C486" s="137" t="s">
        <v>1516</v>
      </c>
      <c r="D486" s="137" t="s">
        <v>1503</v>
      </c>
      <c r="E486" s="137" t="str">
        <f>CONCATENATE(SUM('Раздел 3'!X16:X16),"&lt;=",SUM('Раздел 3'!X14:X14))</f>
        <v>0&lt;=3</v>
      </c>
      <c r="F486" s="137"/>
    </row>
    <row r="487" spans="1:6" ht="12.75">
      <c r="A487" s="147">
        <f>IF((SUM('Раздел 3'!Y16:Y16)&lt;=SUM('Раздел 3'!Y14:Y14)),"","Неверно!")</f>
      </c>
      <c r="B487" s="137" t="s">
        <v>1501</v>
      </c>
      <c r="C487" s="137" t="s">
        <v>1517</v>
      </c>
      <c r="D487" s="137" t="s">
        <v>1503</v>
      </c>
      <c r="E487" s="137" t="str">
        <f>CONCATENATE(SUM('Раздел 3'!Y16:Y16),"&lt;=",SUM('Раздел 3'!Y14:Y14))</f>
        <v>0&lt;=0</v>
      </c>
      <c r="F487" s="137"/>
    </row>
    <row r="488" spans="1:6" ht="12.75">
      <c r="A488" s="147">
        <f>IF((SUM('Раздел 3'!Z16:Z16)&lt;=SUM('Раздел 3'!Z14:Z14)),"","Неверно!")</f>
      </c>
      <c r="B488" s="137" t="s">
        <v>1501</v>
      </c>
      <c r="C488" s="137" t="s">
        <v>1518</v>
      </c>
      <c r="D488" s="137" t="s">
        <v>1503</v>
      </c>
      <c r="E488" s="137" t="str">
        <f>CONCATENATE(SUM('Раздел 3'!Z16:Z16),"&lt;=",SUM('Раздел 3'!Z14:Z14))</f>
        <v>0&lt;=0</v>
      </c>
      <c r="F488" s="137"/>
    </row>
    <row r="489" spans="1:6" ht="12.75">
      <c r="A489" s="147">
        <f>IF((SUM('Раздел 3'!AA16:AA16)&lt;=SUM('Раздел 3'!AA14:AA14)),"","Неверно!")</f>
      </c>
      <c r="B489" s="137" t="s">
        <v>1501</v>
      </c>
      <c r="C489" s="137" t="s">
        <v>1519</v>
      </c>
      <c r="D489" s="137" t="s">
        <v>1503</v>
      </c>
      <c r="E489" s="137" t="str">
        <f>CONCATENATE(SUM('Раздел 3'!AA16:AA16),"&lt;=",SUM('Раздел 3'!AA14:AA14))</f>
        <v>0&lt;=0</v>
      </c>
      <c r="F489" s="137"/>
    </row>
    <row r="490" spans="1:6" ht="12.75">
      <c r="A490" s="147">
        <f>IF((SUM('Раздел 3'!AB16:AB16)&lt;=SUM('Раздел 3'!AB14:AB14)),"","Неверно!")</f>
      </c>
      <c r="B490" s="137" t="s">
        <v>1501</v>
      </c>
      <c r="C490" s="137" t="s">
        <v>1520</v>
      </c>
      <c r="D490" s="137" t="s">
        <v>1503</v>
      </c>
      <c r="E490" s="137" t="str">
        <f>CONCATENATE(SUM('Раздел 3'!AB16:AB16),"&lt;=",SUM('Раздел 3'!AB14:AB14))</f>
        <v>0&lt;=0</v>
      </c>
      <c r="F490" s="137"/>
    </row>
    <row r="491" spans="1:6" ht="12.75">
      <c r="A491" s="147">
        <f>IF((SUM('Раздел 3'!AC16:AC16)&lt;=SUM('Раздел 3'!AC14:AC14)),"","Неверно!")</f>
      </c>
      <c r="B491" s="137" t="s">
        <v>1501</v>
      </c>
      <c r="C491" s="137" t="s">
        <v>1521</v>
      </c>
      <c r="D491" s="137" t="s">
        <v>1503</v>
      </c>
      <c r="E491" s="137" t="str">
        <f>CONCATENATE(SUM('Раздел 3'!AC16:AC16),"&lt;=",SUM('Раздел 3'!AC14:AC14))</f>
        <v>0&lt;=0</v>
      </c>
      <c r="F491" s="137"/>
    </row>
    <row r="492" spans="1:6" ht="12.75">
      <c r="A492" s="147">
        <f>IF((SUM('Раздел 3'!AD16:AD16)&lt;=SUM('Раздел 3'!AD14:AD14)),"","Неверно!")</f>
      </c>
      <c r="B492" s="137" t="s">
        <v>1501</v>
      </c>
      <c r="C492" s="137" t="s">
        <v>1522</v>
      </c>
      <c r="D492" s="137" t="s">
        <v>1503</v>
      </c>
      <c r="E492" s="137" t="str">
        <f>CONCATENATE(SUM('Раздел 3'!AD16:AD16),"&lt;=",SUM('Раздел 3'!AD14:AD14))</f>
        <v>0&lt;=0</v>
      </c>
      <c r="F492" s="137"/>
    </row>
    <row r="493" spans="1:6" ht="12.75">
      <c r="A493" s="147">
        <f>IF((SUM('Раздел 3'!AE16:AE16)&lt;=SUM('Раздел 3'!AE14:AE14)),"","Неверно!")</f>
      </c>
      <c r="B493" s="137" t="s">
        <v>1501</v>
      </c>
      <c r="C493" s="137" t="s">
        <v>1523</v>
      </c>
      <c r="D493" s="137" t="s">
        <v>1503</v>
      </c>
      <c r="E493" s="137" t="str">
        <f>CONCATENATE(SUM('Раздел 3'!AE16:AE16),"&lt;=",SUM('Раздел 3'!AE14:AE14))</f>
        <v>0&lt;=0</v>
      </c>
      <c r="F493" s="137"/>
    </row>
    <row r="494" spans="1:6" ht="12.75">
      <c r="A494" s="147">
        <f>IF((SUM('Раздел 3'!AF16:AF16)&lt;=SUM('Раздел 3'!AF14:AF14)),"","Неверно!")</f>
      </c>
      <c r="B494" s="137" t="s">
        <v>1501</v>
      </c>
      <c r="C494" s="137" t="s">
        <v>1524</v>
      </c>
      <c r="D494" s="137" t="s">
        <v>1503</v>
      </c>
      <c r="E494" s="137" t="str">
        <f>CONCATENATE(SUM('Раздел 3'!AF16:AF16),"&lt;=",SUM('Раздел 3'!AF14:AF14))</f>
        <v>0&lt;=0</v>
      </c>
      <c r="F494" s="137"/>
    </row>
    <row r="495" spans="1:6" ht="12.75">
      <c r="A495" s="147">
        <f>IF((SUM('Раздел 3'!F16:F16)&lt;=SUM('Раздел 3'!F14:F14)),"","Неверно!")</f>
      </c>
      <c r="B495" s="137" t="s">
        <v>1501</v>
      </c>
      <c r="C495" s="137" t="s">
        <v>1525</v>
      </c>
      <c r="D495" s="137" t="s">
        <v>1503</v>
      </c>
      <c r="E495" s="137" t="str">
        <f>CONCATENATE(SUM('Раздел 3'!F16:F16),"&lt;=",SUM('Раздел 3'!F14:F14))</f>
        <v>0&lt;=1</v>
      </c>
      <c r="F495" s="137"/>
    </row>
    <row r="496" spans="1:6" ht="12.75">
      <c r="A496" s="147">
        <f>IF((SUM('Раздел 3'!AG16:AG16)&lt;=SUM('Раздел 3'!AG14:AG14)),"","Неверно!")</f>
      </c>
      <c r="B496" s="137" t="s">
        <v>1501</v>
      </c>
      <c r="C496" s="137" t="s">
        <v>1526</v>
      </c>
      <c r="D496" s="137" t="s">
        <v>1503</v>
      </c>
      <c r="E496" s="137" t="str">
        <f>CONCATENATE(SUM('Раздел 3'!AG16:AG16),"&lt;=",SUM('Раздел 3'!AG14:AG14))</f>
        <v>0&lt;=0</v>
      </c>
      <c r="F496" s="137"/>
    </row>
    <row r="497" spans="1:6" ht="12.75">
      <c r="A497" s="147">
        <f>IF((SUM('Раздел 3'!AH16:AH16)&lt;=SUM('Раздел 3'!AH14:AH14)),"","Неверно!")</f>
      </c>
      <c r="B497" s="137" t="s">
        <v>1501</v>
      </c>
      <c r="C497" s="137" t="s">
        <v>1527</v>
      </c>
      <c r="D497" s="137" t="s">
        <v>1503</v>
      </c>
      <c r="E497" s="137" t="str">
        <f>CONCATENATE(SUM('Раздел 3'!AH16:AH16),"&lt;=",SUM('Раздел 3'!AH14:AH14))</f>
        <v>0&lt;=0</v>
      </c>
      <c r="F497" s="137"/>
    </row>
    <row r="498" spans="1:6" ht="12.75">
      <c r="A498" s="147">
        <f>IF((SUM('Раздел 3'!AI16:AI16)&lt;=SUM('Раздел 3'!AI14:AI14)),"","Неверно!")</f>
      </c>
      <c r="B498" s="137" t="s">
        <v>1501</v>
      </c>
      <c r="C498" s="137" t="s">
        <v>1528</v>
      </c>
      <c r="D498" s="137" t="s">
        <v>1503</v>
      </c>
      <c r="E498" s="137" t="str">
        <f>CONCATENATE(SUM('Раздел 3'!AI16:AI16),"&lt;=",SUM('Раздел 3'!AI14:AI14))</f>
        <v>0&lt;=0</v>
      </c>
      <c r="F498" s="137"/>
    </row>
    <row r="499" spans="1:6" ht="12.75">
      <c r="A499" s="147">
        <f>IF((SUM('Раздел 3'!AJ16:AJ16)&lt;=SUM('Раздел 3'!AJ14:AJ14)),"","Неверно!")</f>
      </c>
      <c r="B499" s="137" t="s">
        <v>1501</v>
      </c>
      <c r="C499" s="137" t="s">
        <v>1529</v>
      </c>
      <c r="D499" s="137" t="s">
        <v>1503</v>
      </c>
      <c r="E499" s="137" t="str">
        <f>CONCATENATE(SUM('Раздел 3'!AJ16:AJ16),"&lt;=",SUM('Раздел 3'!AJ14:AJ14))</f>
        <v>0&lt;=1</v>
      </c>
      <c r="F499" s="137"/>
    </row>
    <row r="500" spans="1:6" ht="12.75">
      <c r="A500" s="147">
        <f>IF((SUM('Раздел 3'!AK16:AK16)&lt;=SUM('Раздел 3'!AK14:AK14)),"","Неверно!")</f>
      </c>
      <c r="B500" s="137" t="s">
        <v>1501</v>
      </c>
      <c r="C500" s="137" t="s">
        <v>1530</v>
      </c>
      <c r="D500" s="137" t="s">
        <v>1503</v>
      </c>
      <c r="E500" s="137" t="str">
        <f>CONCATENATE(SUM('Раздел 3'!AK16:AK16),"&lt;=",SUM('Раздел 3'!AK14:AK14))</f>
        <v>0&lt;=0</v>
      </c>
      <c r="F500" s="137"/>
    </row>
    <row r="501" spans="1:6" ht="12.75">
      <c r="A501" s="147">
        <f>IF((SUM('Раздел 3'!AL16:AL16)&lt;=SUM('Раздел 3'!AL14:AL14)),"","Неверно!")</f>
      </c>
      <c r="B501" s="137" t="s">
        <v>1501</v>
      </c>
      <c r="C501" s="137" t="s">
        <v>1531</v>
      </c>
      <c r="D501" s="137" t="s">
        <v>1503</v>
      </c>
      <c r="E501" s="137" t="str">
        <f>CONCATENATE(SUM('Раздел 3'!AL16:AL16),"&lt;=",SUM('Раздел 3'!AL14:AL14))</f>
        <v>0&lt;=0</v>
      </c>
      <c r="F501" s="137"/>
    </row>
    <row r="502" spans="1:6" ht="12.75">
      <c r="A502" s="147">
        <f>IF((SUM('Раздел 3'!AM16:AM16)&lt;=SUM('Раздел 3'!AM14:AM14)),"","Неверно!")</f>
      </c>
      <c r="B502" s="137" t="s">
        <v>1501</v>
      </c>
      <c r="C502" s="137" t="s">
        <v>1532</v>
      </c>
      <c r="D502" s="137" t="s">
        <v>1503</v>
      </c>
      <c r="E502" s="137" t="str">
        <f>CONCATENATE(SUM('Раздел 3'!AM16:AM16),"&lt;=",SUM('Раздел 3'!AM14:AM14))</f>
        <v>0&lt;=0</v>
      </c>
      <c r="F502" s="137"/>
    </row>
    <row r="503" spans="1:6" ht="12.75">
      <c r="A503" s="147">
        <f>IF((SUM('Раздел 3'!AN16:AN16)&lt;=SUM('Раздел 3'!AN14:AN14)),"","Неверно!")</f>
      </c>
      <c r="B503" s="137" t="s">
        <v>1501</v>
      </c>
      <c r="C503" s="137" t="s">
        <v>1533</v>
      </c>
      <c r="D503" s="137" t="s">
        <v>1503</v>
      </c>
      <c r="E503" s="137" t="str">
        <f>CONCATENATE(SUM('Раздел 3'!AN16:AN16),"&lt;=",SUM('Раздел 3'!AN14:AN14))</f>
        <v>0&lt;=0</v>
      </c>
      <c r="F503" s="137"/>
    </row>
    <row r="504" spans="1:6" ht="12.75">
      <c r="A504" s="147">
        <f>IF((SUM('Раздел 3'!AO16:AO16)&lt;=SUM('Раздел 3'!AO14:AO14)),"","Неверно!")</f>
      </c>
      <c r="B504" s="137" t="s">
        <v>1501</v>
      </c>
      <c r="C504" s="137" t="s">
        <v>1534</v>
      </c>
      <c r="D504" s="137" t="s">
        <v>1503</v>
      </c>
      <c r="E504" s="137" t="str">
        <f>CONCATENATE(SUM('Раздел 3'!AO16:AO16),"&lt;=",SUM('Раздел 3'!AO14:AO14))</f>
        <v>0&lt;=7</v>
      </c>
      <c r="F504" s="137"/>
    </row>
    <row r="505" spans="1:6" ht="12.75">
      <c r="A505" s="147">
        <f>IF((SUM('Раздел 3'!AP16:AP16)&lt;=SUM('Раздел 3'!AP14:AP14)),"","Неверно!")</f>
      </c>
      <c r="B505" s="137" t="s">
        <v>1501</v>
      </c>
      <c r="C505" s="137" t="s">
        <v>1535</v>
      </c>
      <c r="D505" s="137" t="s">
        <v>1503</v>
      </c>
      <c r="E505" s="137" t="str">
        <f>CONCATENATE(SUM('Раздел 3'!AP16:AP16),"&lt;=",SUM('Раздел 3'!AP14:AP14))</f>
        <v>0&lt;=0</v>
      </c>
      <c r="F505" s="137"/>
    </row>
    <row r="506" spans="1:6" ht="12.75">
      <c r="A506" s="147">
        <f>IF((SUM('Раздел 3'!G16:G16)&lt;=SUM('Раздел 3'!G14:G14)),"","Неверно!")</f>
      </c>
      <c r="B506" s="137" t="s">
        <v>1501</v>
      </c>
      <c r="C506" s="137" t="s">
        <v>1536</v>
      </c>
      <c r="D506" s="137" t="s">
        <v>1503</v>
      </c>
      <c r="E506" s="137" t="str">
        <f>CONCATENATE(SUM('Раздел 3'!G16:G16),"&lt;=",SUM('Раздел 3'!G14:G14))</f>
        <v>0&lt;=5</v>
      </c>
      <c r="F506" s="137"/>
    </row>
    <row r="507" spans="1:6" ht="12.75">
      <c r="A507" s="147">
        <f>IF((SUM('Раздел 3'!AQ16:AQ16)&lt;=SUM('Раздел 3'!AQ14:AQ14)),"","Неверно!")</f>
      </c>
      <c r="B507" s="137" t="s">
        <v>1501</v>
      </c>
      <c r="C507" s="137" t="s">
        <v>1537</v>
      </c>
      <c r="D507" s="137" t="s">
        <v>1503</v>
      </c>
      <c r="E507" s="137" t="str">
        <f>CONCATENATE(SUM('Раздел 3'!AQ16:AQ16),"&lt;=",SUM('Раздел 3'!AQ14:AQ14))</f>
        <v>0&lt;=0</v>
      </c>
      <c r="F507" s="137"/>
    </row>
    <row r="508" spans="1:6" ht="12.75">
      <c r="A508" s="147">
        <f>IF((SUM('Раздел 3'!AR16:AR16)&lt;=SUM('Раздел 3'!AR14:AR14)),"","Неверно!")</f>
      </c>
      <c r="B508" s="137" t="s">
        <v>1501</v>
      </c>
      <c r="C508" s="137" t="s">
        <v>1538</v>
      </c>
      <c r="D508" s="137" t="s">
        <v>1503</v>
      </c>
      <c r="E508" s="137" t="str">
        <f>CONCATENATE(SUM('Раздел 3'!AR16:AR16),"&lt;=",SUM('Раздел 3'!AR14:AR14))</f>
        <v>0&lt;=0</v>
      </c>
      <c r="F508" s="137"/>
    </row>
    <row r="509" spans="1:6" ht="12.75">
      <c r="A509" s="147">
        <f>IF((SUM('Раздел 3'!AS16:AS16)&lt;=SUM('Раздел 3'!AS14:AS14)),"","Неверно!")</f>
      </c>
      <c r="B509" s="137" t="s">
        <v>1501</v>
      </c>
      <c r="C509" s="137" t="s">
        <v>1539</v>
      </c>
      <c r="D509" s="137" t="s">
        <v>1503</v>
      </c>
      <c r="E509" s="137" t="str">
        <f>CONCATENATE(SUM('Раздел 3'!AS16:AS16),"&lt;=",SUM('Раздел 3'!AS14:AS14))</f>
        <v>0&lt;=0</v>
      </c>
      <c r="F509" s="137"/>
    </row>
    <row r="510" spans="1:6" ht="12.75">
      <c r="A510" s="147">
        <f>IF((SUM('Раздел 3'!H16:H16)&lt;=SUM('Раздел 3'!H14:H14)),"","Неверно!")</f>
      </c>
      <c r="B510" s="137" t="s">
        <v>1501</v>
      </c>
      <c r="C510" s="137" t="s">
        <v>1540</v>
      </c>
      <c r="D510" s="137" t="s">
        <v>1503</v>
      </c>
      <c r="E510" s="137" t="str">
        <f>CONCATENATE(SUM('Раздел 3'!H16:H16),"&lt;=",SUM('Раздел 3'!H14:H14))</f>
        <v>0&lt;=0</v>
      </c>
      <c r="F510" s="137"/>
    </row>
    <row r="511" spans="1:6" ht="12.75">
      <c r="A511" s="147">
        <f>IF((SUM('Раздел 3'!I16:I16)&lt;=SUM('Раздел 3'!I14:I14)),"","Неверно!")</f>
      </c>
      <c r="B511" s="137" t="s">
        <v>1501</v>
      </c>
      <c r="C511" s="137" t="s">
        <v>1541</v>
      </c>
      <c r="D511" s="137" t="s">
        <v>1503</v>
      </c>
      <c r="E511" s="137" t="str">
        <f>CONCATENATE(SUM('Раздел 3'!I16:I16),"&lt;=",SUM('Раздел 3'!I14:I14))</f>
        <v>0&lt;=3</v>
      </c>
      <c r="F511" s="137"/>
    </row>
    <row r="512" spans="1:6" ht="12.75">
      <c r="A512" s="147">
        <f>IF((SUM('Раздел 3'!J16:J16)&lt;=SUM('Раздел 3'!J14:J14)),"","Неверно!")</f>
      </c>
      <c r="B512" s="137" t="s">
        <v>1501</v>
      </c>
      <c r="C512" s="137" t="s">
        <v>1542</v>
      </c>
      <c r="D512" s="137" t="s">
        <v>1503</v>
      </c>
      <c r="E512" s="137" t="str">
        <f>CONCATENATE(SUM('Раздел 3'!J16:J16),"&lt;=",SUM('Раздел 3'!J14:J14))</f>
        <v>0&lt;=0</v>
      </c>
      <c r="F512" s="137"/>
    </row>
    <row r="513" spans="1:6" ht="12.75">
      <c r="A513" s="147">
        <f>IF((SUM('Раздел 3'!K16:K16)&lt;=SUM('Раздел 3'!K14:K14)),"","Неверно!")</f>
      </c>
      <c r="B513" s="137" t="s">
        <v>1501</v>
      </c>
      <c r="C513" s="137" t="s">
        <v>1543</v>
      </c>
      <c r="D513" s="137" t="s">
        <v>1503</v>
      </c>
      <c r="E513" s="137" t="str">
        <f>CONCATENATE(SUM('Раздел 3'!K16:K16),"&lt;=",SUM('Раздел 3'!K14:K14))</f>
        <v>0&lt;=8</v>
      </c>
      <c r="F513" s="137"/>
    </row>
    <row r="514" spans="1:6" ht="12.75">
      <c r="A514" s="147">
        <f>IF((SUM('Раздел 3'!L16:L16)&lt;=SUM('Раздел 3'!L14:L14)),"","Неверно!")</f>
      </c>
      <c r="B514" s="137" t="s">
        <v>1501</v>
      </c>
      <c r="C514" s="137" t="s">
        <v>1544</v>
      </c>
      <c r="D514" s="137" t="s">
        <v>1503</v>
      </c>
      <c r="E514" s="137" t="str">
        <f>CONCATENATE(SUM('Раздел 3'!L16:L16),"&lt;=",SUM('Раздел 3'!L14:L14))</f>
        <v>0&lt;=0</v>
      </c>
      <c r="F514" s="137"/>
    </row>
    <row r="515" spans="1:6" ht="12.75">
      <c r="A515" s="147">
        <f>IF((SUM('Раздел 1'!D27:D27)=0),"","Неверно!")</f>
      </c>
      <c r="B515" s="137" t="s">
        <v>1545</v>
      </c>
      <c r="C515" s="137" t="s">
        <v>1546</v>
      </c>
      <c r="D515" s="137" t="s">
        <v>1547</v>
      </c>
      <c r="E515" s="137" t="str">
        <f>CONCATENATE(SUM('Раздел 1'!D27:D27),"=",0)</f>
        <v>0=0</v>
      </c>
      <c r="F515" s="137"/>
    </row>
    <row r="516" spans="1:6" ht="12.75">
      <c r="A516" s="147">
        <f>IF((SUM('Раздел 1'!M27:M27)=0),"","Неверно!")</f>
      </c>
      <c r="B516" s="137" t="s">
        <v>1545</v>
      </c>
      <c r="C516" s="137" t="s">
        <v>1548</v>
      </c>
      <c r="D516" s="137" t="s">
        <v>1547</v>
      </c>
      <c r="E516" s="137" t="str">
        <f>CONCATENATE(SUM('Раздел 1'!M27:M27),"=",0)</f>
        <v>0=0</v>
      </c>
      <c r="F516" s="137"/>
    </row>
    <row r="517" spans="1:6" ht="12.75">
      <c r="A517" s="147">
        <f>IF((SUM('Раздел 1'!N27:N27)=0),"","Неверно!")</f>
      </c>
      <c r="B517" s="137" t="s">
        <v>1545</v>
      </c>
      <c r="C517" s="137" t="s">
        <v>1549</v>
      </c>
      <c r="D517" s="137" t="s">
        <v>1547</v>
      </c>
      <c r="E517" s="137" t="str">
        <f>CONCATENATE(SUM('Раздел 1'!N27:N27),"=",0)</f>
        <v>0=0</v>
      </c>
      <c r="F517" s="137"/>
    </row>
    <row r="518" spans="1:6" ht="12.75">
      <c r="A518" s="147">
        <f>IF((SUM('Раздел 1'!O27:O27)=0),"","Неверно!")</f>
      </c>
      <c r="B518" s="137" t="s">
        <v>1545</v>
      </c>
      <c r="C518" s="137" t="s">
        <v>1550</v>
      </c>
      <c r="D518" s="137" t="s">
        <v>1547</v>
      </c>
      <c r="E518" s="137" t="str">
        <f>CONCATENATE(SUM('Раздел 1'!O27:O27),"=",0)</f>
        <v>0=0</v>
      </c>
      <c r="F518" s="137"/>
    </row>
    <row r="519" spans="1:6" ht="12.75">
      <c r="A519" s="147">
        <f>IF((SUM('Раздел 1'!P27:P27)=0),"","Неверно!")</f>
      </c>
      <c r="B519" s="137" t="s">
        <v>1545</v>
      </c>
      <c r="C519" s="137" t="s">
        <v>1551</v>
      </c>
      <c r="D519" s="137" t="s">
        <v>1547</v>
      </c>
      <c r="E519" s="137" t="str">
        <f>CONCATENATE(SUM('Раздел 1'!P27:P27),"=",0)</f>
        <v>0=0</v>
      </c>
      <c r="F519" s="137"/>
    </row>
    <row r="520" spans="1:6" ht="12.75">
      <c r="A520" s="147">
        <f>IF((SUM('Раздел 1'!Q27:Q27)=0),"","Неверно!")</f>
      </c>
      <c r="B520" s="137" t="s">
        <v>1545</v>
      </c>
      <c r="C520" s="137" t="s">
        <v>1552</v>
      </c>
      <c r="D520" s="137" t="s">
        <v>1547</v>
      </c>
      <c r="E520" s="137" t="str">
        <f>CONCATENATE(SUM('Раздел 1'!Q27:Q27),"=",0)</f>
        <v>0=0</v>
      </c>
      <c r="F520" s="137"/>
    </row>
    <row r="521" spans="1:6" ht="12.75">
      <c r="A521" s="147">
        <f>IF((SUM('Раздел 1'!R27:R27)=0),"","Неверно!")</f>
      </c>
      <c r="B521" s="137" t="s">
        <v>1545</v>
      </c>
      <c r="C521" s="137" t="s">
        <v>1553</v>
      </c>
      <c r="D521" s="137" t="s">
        <v>1547</v>
      </c>
      <c r="E521" s="137" t="str">
        <f>CONCATENATE(SUM('Раздел 1'!R27:R27),"=",0)</f>
        <v>0=0</v>
      </c>
      <c r="F521" s="137"/>
    </row>
    <row r="522" spans="1:6" ht="12.75">
      <c r="A522" s="147">
        <f>IF((SUM('Раздел 1'!S27:S27)=0),"","Неверно!")</f>
      </c>
      <c r="B522" s="137" t="s">
        <v>1545</v>
      </c>
      <c r="C522" s="137" t="s">
        <v>1554</v>
      </c>
      <c r="D522" s="137" t="s">
        <v>1547</v>
      </c>
      <c r="E522" s="137" t="str">
        <f>CONCATENATE(SUM('Раздел 1'!S27:S27),"=",0)</f>
        <v>0=0</v>
      </c>
      <c r="F522" s="137"/>
    </row>
    <row r="523" spans="1:6" ht="12.75">
      <c r="A523" s="147">
        <f>IF((SUM('Раздел 1'!T27:T27)=0),"","Неверно!")</f>
      </c>
      <c r="B523" s="137" t="s">
        <v>1545</v>
      </c>
      <c r="C523" s="137" t="s">
        <v>1555</v>
      </c>
      <c r="D523" s="137" t="s">
        <v>1547</v>
      </c>
      <c r="E523" s="137" t="str">
        <f>CONCATENATE(SUM('Раздел 1'!T27:T27),"=",0)</f>
        <v>0=0</v>
      </c>
      <c r="F523" s="137"/>
    </row>
    <row r="524" spans="1:6" ht="12.75">
      <c r="A524" s="147">
        <f>IF((SUM('Раздел 1'!U27:U27)=0),"","Неверно!")</f>
      </c>
      <c r="B524" s="137" t="s">
        <v>1545</v>
      </c>
      <c r="C524" s="137" t="s">
        <v>1556</v>
      </c>
      <c r="D524" s="137" t="s">
        <v>1547</v>
      </c>
      <c r="E524" s="137" t="str">
        <f>CONCATENATE(SUM('Раздел 1'!U27:U27),"=",0)</f>
        <v>0=0</v>
      </c>
      <c r="F524" s="137"/>
    </row>
    <row r="525" spans="1:6" ht="12.75">
      <c r="A525" s="147">
        <f>IF((SUM('Раздел 1'!V27:V27)=0),"","Неверно!")</f>
      </c>
      <c r="B525" s="137" t="s">
        <v>1545</v>
      </c>
      <c r="C525" s="137" t="s">
        <v>1557</v>
      </c>
      <c r="D525" s="137" t="s">
        <v>1547</v>
      </c>
      <c r="E525" s="137" t="str">
        <f>CONCATENATE(SUM('Раздел 1'!V27:V27),"=",0)</f>
        <v>0=0</v>
      </c>
      <c r="F525" s="137"/>
    </row>
    <row r="526" spans="1:6" ht="12.75">
      <c r="A526" s="147">
        <f>IF((SUM('Раздел 1'!E27:E27)=0),"","Неверно!")</f>
      </c>
      <c r="B526" s="137" t="s">
        <v>1545</v>
      </c>
      <c r="C526" s="137" t="s">
        <v>1558</v>
      </c>
      <c r="D526" s="137" t="s">
        <v>1547</v>
      </c>
      <c r="E526" s="137" t="str">
        <f>CONCATENATE(SUM('Раздел 1'!E27:E27),"=",0)</f>
        <v>0=0</v>
      </c>
      <c r="F526" s="137"/>
    </row>
    <row r="527" spans="1:6" ht="12.75">
      <c r="A527" s="147">
        <f>IF((SUM('Раздел 1'!W27:W27)=0),"","Неверно!")</f>
      </c>
      <c r="B527" s="137" t="s">
        <v>1545</v>
      </c>
      <c r="C527" s="137" t="s">
        <v>1559</v>
      </c>
      <c r="D527" s="137" t="s">
        <v>1547</v>
      </c>
      <c r="E527" s="137" t="str">
        <f>CONCATENATE(SUM('Раздел 1'!W27:W27),"=",0)</f>
        <v>0=0</v>
      </c>
      <c r="F527" s="137"/>
    </row>
    <row r="528" spans="1:6" ht="12.75">
      <c r="A528" s="147">
        <f>IF((SUM('Раздел 1'!X27:X27)=0),"","Неверно!")</f>
      </c>
      <c r="B528" s="137" t="s">
        <v>1545</v>
      </c>
      <c r="C528" s="137" t="s">
        <v>1560</v>
      </c>
      <c r="D528" s="137" t="s">
        <v>1547</v>
      </c>
      <c r="E528" s="137" t="str">
        <f>CONCATENATE(SUM('Раздел 1'!X27:X27),"=",0)</f>
        <v>0=0</v>
      </c>
      <c r="F528" s="137"/>
    </row>
    <row r="529" spans="1:6" ht="12.75">
      <c r="A529" s="147">
        <f>IF((SUM('Раздел 1'!Y27:Y27)=0),"","Неверно!")</f>
      </c>
      <c r="B529" s="137" t="s">
        <v>1545</v>
      </c>
      <c r="C529" s="137" t="s">
        <v>1561</v>
      </c>
      <c r="D529" s="137" t="s">
        <v>1547</v>
      </c>
      <c r="E529" s="137" t="str">
        <f>CONCATENATE(SUM('Раздел 1'!Y27:Y27),"=",0)</f>
        <v>0=0</v>
      </c>
      <c r="F529" s="137"/>
    </row>
    <row r="530" spans="1:6" ht="12.75">
      <c r="A530" s="147">
        <f>IF((SUM('Раздел 1'!Z27:Z27)=0),"","Неверно!")</f>
      </c>
      <c r="B530" s="137" t="s">
        <v>1545</v>
      </c>
      <c r="C530" s="137" t="s">
        <v>1562</v>
      </c>
      <c r="D530" s="137" t="s">
        <v>1547</v>
      </c>
      <c r="E530" s="137" t="str">
        <f>CONCATENATE(SUM('Раздел 1'!Z27:Z27),"=",0)</f>
        <v>0=0</v>
      </c>
      <c r="F530" s="137"/>
    </row>
    <row r="531" spans="1:6" ht="12.75">
      <c r="A531" s="147">
        <f>IF((SUM('Раздел 1'!AA27:AA27)=0),"","Неверно!")</f>
      </c>
      <c r="B531" s="137" t="s">
        <v>1545</v>
      </c>
      <c r="C531" s="137" t="s">
        <v>1563</v>
      </c>
      <c r="D531" s="137" t="s">
        <v>1547</v>
      </c>
      <c r="E531" s="137" t="str">
        <f>CONCATENATE(SUM('Раздел 1'!AA27:AA27),"=",0)</f>
        <v>0=0</v>
      </c>
      <c r="F531" s="137"/>
    </row>
    <row r="532" spans="1:6" ht="12.75">
      <c r="A532" s="147">
        <f>IF((SUM('Раздел 1'!AB27:AB27)=0),"","Неверно!")</f>
      </c>
      <c r="B532" s="137" t="s">
        <v>1545</v>
      </c>
      <c r="C532" s="137" t="s">
        <v>1564</v>
      </c>
      <c r="D532" s="137" t="s">
        <v>1547</v>
      </c>
      <c r="E532" s="137" t="str">
        <f>CONCATENATE(SUM('Раздел 1'!AB27:AB27),"=",0)</f>
        <v>0=0</v>
      </c>
      <c r="F532" s="137"/>
    </row>
    <row r="533" spans="1:6" ht="12.75">
      <c r="A533" s="147">
        <f>IF((SUM('Раздел 1'!AC27:AC27)=0),"","Неверно!")</f>
      </c>
      <c r="B533" s="137" t="s">
        <v>1545</v>
      </c>
      <c r="C533" s="137" t="s">
        <v>1565</v>
      </c>
      <c r="D533" s="137" t="s">
        <v>1547</v>
      </c>
      <c r="E533" s="137" t="str">
        <f>CONCATENATE(SUM('Раздел 1'!AC27:AC27),"=",0)</f>
        <v>0=0</v>
      </c>
      <c r="F533" s="137"/>
    </row>
    <row r="534" spans="1:6" ht="12.75">
      <c r="A534" s="147">
        <f>IF((SUM('Раздел 1'!AD27:AD27)=0),"","Неверно!")</f>
      </c>
      <c r="B534" s="137" t="s">
        <v>1545</v>
      </c>
      <c r="C534" s="137" t="s">
        <v>1566</v>
      </c>
      <c r="D534" s="137" t="s">
        <v>1547</v>
      </c>
      <c r="E534" s="137" t="str">
        <f>CONCATENATE(SUM('Раздел 1'!AD27:AD27),"=",0)</f>
        <v>0=0</v>
      </c>
      <c r="F534" s="137"/>
    </row>
    <row r="535" spans="1:6" ht="12.75">
      <c r="A535" s="147">
        <f>IF((SUM('Раздел 1'!AE27:AE27)=0),"","Неверно!")</f>
      </c>
      <c r="B535" s="137" t="s">
        <v>1545</v>
      </c>
      <c r="C535" s="137" t="s">
        <v>1567</v>
      </c>
      <c r="D535" s="137" t="s">
        <v>1547</v>
      </c>
      <c r="E535" s="137" t="str">
        <f>CONCATENATE(SUM('Раздел 1'!AE27:AE27),"=",0)</f>
        <v>0=0</v>
      </c>
      <c r="F535" s="137"/>
    </row>
    <row r="536" spans="1:6" ht="12.75">
      <c r="A536" s="147">
        <f>IF((SUM('Раздел 1'!AF27:AF27)=0),"","Неверно!")</f>
      </c>
      <c r="B536" s="137" t="s">
        <v>1545</v>
      </c>
      <c r="C536" s="137" t="s">
        <v>1568</v>
      </c>
      <c r="D536" s="137" t="s">
        <v>1547</v>
      </c>
      <c r="E536" s="137" t="str">
        <f>CONCATENATE(SUM('Раздел 1'!AF27:AF27),"=",0)</f>
        <v>0=0</v>
      </c>
      <c r="F536" s="137"/>
    </row>
    <row r="537" spans="1:6" ht="12.75">
      <c r="A537" s="147">
        <f>IF((SUM('Раздел 1'!F27:F27)=0),"","Неверно!")</f>
      </c>
      <c r="B537" s="137" t="s">
        <v>1545</v>
      </c>
      <c r="C537" s="137" t="s">
        <v>1569</v>
      </c>
      <c r="D537" s="137" t="s">
        <v>1547</v>
      </c>
      <c r="E537" s="137" t="str">
        <f>CONCATENATE(SUM('Раздел 1'!F27:F27),"=",0)</f>
        <v>0=0</v>
      </c>
      <c r="F537" s="137"/>
    </row>
    <row r="538" spans="1:6" ht="12.75">
      <c r="A538" s="147">
        <f>IF((SUM('Раздел 1'!AG27:AG27)=0),"","Неверно!")</f>
      </c>
      <c r="B538" s="137" t="s">
        <v>1545</v>
      </c>
      <c r="C538" s="137" t="s">
        <v>1570</v>
      </c>
      <c r="D538" s="137" t="s">
        <v>1547</v>
      </c>
      <c r="E538" s="137" t="str">
        <f>CONCATENATE(SUM('Раздел 1'!AG27:AG27),"=",0)</f>
        <v>0=0</v>
      </c>
      <c r="F538" s="137"/>
    </row>
    <row r="539" spans="1:6" ht="12.75">
      <c r="A539" s="147">
        <f>IF((SUM('Раздел 1'!AH27:AH27)=0),"","Неверно!")</f>
      </c>
      <c r="B539" s="137" t="s">
        <v>1545</v>
      </c>
      <c r="C539" s="137" t="s">
        <v>1571</v>
      </c>
      <c r="D539" s="137" t="s">
        <v>1547</v>
      </c>
      <c r="E539" s="137" t="str">
        <f>CONCATENATE(SUM('Раздел 1'!AH27:AH27),"=",0)</f>
        <v>0=0</v>
      </c>
      <c r="F539" s="137"/>
    </row>
    <row r="540" spans="1:6" ht="12.75">
      <c r="A540" s="147">
        <f>IF((SUM('Раздел 1'!AI27:AI27)=0),"","Неверно!")</f>
      </c>
      <c r="B540" s="137" t="s">
        <v>1545</v>
      </c>
      <c r="C540" s="137" t="s">
        <v>1572</v>
      </c>
      <c r="D540" s="137" t="s">
        <v>1547</v>
      </c>
      <c r="E540" s="137" t="str">
        <f>CONCATENATE(SUM('Раздел 1'!AI27:AI27),"=",0)</f>
        <v>0=0</v>
      </c>
      <c r="F540" s="137"/>
    </row>
    <row r="541" spans="1:6" ht="12.75">
      <c r="A541" s="147">
        <f>IF((SUM('Раздел 1'!AJ27:AJ27)=0),"","Неверно!")</f>
      </c>
      <c r="B541" s="137" t="s">
        <v>1545</v>
      </c>
      <c r="C541" s="137" t="s">
        <v>1573</v>
      </c>
      <c r="D541" s="137" t="s">
        <v>1547</v>
      </c>
      <c r="E541" s="137" t="str">
        <f>CONCATENATE(SUM('Раздел 1'!AJ27:AJ27),"=",0)</f>
        <v>0=0</v>
      </c>
      <c r="F541" s="137"/>
    </row>
    <row r="542" spans="1:6" ht="12.75">
      <c r="A542" s="147">
        <f>IF((SUM('Раздел 1'!AK27:AK27)=0),"","Неверно!")</f>
      </c>
      <c r="B542" s="137" t="s">
        <v>1545</v>
      </c>
      <c r="C542" s="137" t="s">
        <v>1574</v>
      </c>
      <c r="D542" s="137" t="s">
        <v>1547</v>
      </c>
      <c r="E542" s="137" t="str">
        <f>CONCATENATE(SUM('Раздел 1'!AK27:AK27),"=",0)</f>
        <v>0=0</v>
      </c>
      <c r="F542" s="137"/>
    </row>
    <row r="543" spans="1:6" ht="12.75">
      <c r="A543" s="147">
        <f>IF((SUM('Раздел 1'!AL27:AL27)=0),"","Неверно!")</f>
      </c>
      <c r="B543" s="137" t="s">
        <v>1545</v>
      </c>
      <c r="C543" s="137" t="s">
        <v>1575</v>
      </c>
      <c r="D543" s="137" t="s">
        <v>1547</v>
      </c>
      <c r="E543" s="137" t="str">
        <f>CONCATENATE(SUM('Раздел 1'!AL27:AL27),"=",0)</f>
        <v>0=0</v>
      </c>
      <c r="F543" s="137"/>
    </row>
    <row r="544" spans="1:6" ht="12.75">
      <c r="A544" s="147">
        <f>IF((SUM('Раздел 1'!AM27:AM27)=0),"","Неверно!")</f>
      </c>
      <c r="B544" s="137" t="s">
        <v>1545</v>
      </c>
      <c r="C544" s="137" t="s">
        <v>1576</v>
      </c>
      <c r="D544" s="137" t="s">
        <v>1547</v>
      </c>
      <c r="E544" s="137" t="str">
        <f>CONCATENATE(SUM('Раздел 1'!AM27:AM27),"=",0)</f>
        <v>0=0</v>
      </c>
      <c r="F544" s="137"/>
    </row>
    <row r="545" spans="1:6" ht="12.75">
      <c r="A545" s="147">
        <f>IF((SUM('Раздел 1'!AN27:AN27)=0),"","Неверно!")</f>
      </c>
      <c r="B545" s="137" t="s">
        <v>1545</v>
      </c>
      <c r="C545" s="137" t="s">
        <v>1577</v>
      </c>
      <c r="D545" s="137" t="s">
        <v>1547</v>
      </c>
      <c r="E545" s="137" t="str">
        <f>CONCATENATE(SUM('Раздел 1'!AN27:AN27),"=",0)</f>
        <v>0=0</v>
      </c>
      <c r="F545" s="137"/>
    </row>
    <row r="546" spans="1:6" ht="12.75">
      <c r="A546" s="147">
        <f>IF((SUM('Раздел 1'!AO27:AO27)=0),"","Неверно!")</f>
      </c>
      <c r="B546" s="137" t="s">
        <v>1545</v>
      </c>
      <c r="C546" s="137" t="s">
        <v>1578</v>
      </c>
      <c r="D546" s="137" t="s">
        <v>1547</v>
      </c>
      <c r="E546" s="137" t="str">
        <f>CONCATENATE(SUM('Раздел 1'!AO27:AO27),"=",0)</f>
        <v>0=0</v>
      </c>
      <c r="F546" s="137"/>
    </row>
    <row r="547" spans="1:6" ht="12.75">
      <c r="A547" s="147">
        <f>IF((SUM('Раздел 1'!AP27:AP27)=0),"","Неверно!")</f>
      </c>
      <c r="B547" s="137" t="s">
        <v>1545</v>
      </c>
      <c r="C547" s="137" t="s">
        <v>1579</v>
      </c>
      <c r="D547" s="137" t="s">
        <v>1547</v>
      </c>
      <c r="E547" s="137" t="str">
        <f>CONCATENATE(SUM('Раздел 1'!AP27:AP27),"=",0)</f>
        <v>0=0</v>
      </c>
      <c r="F547" s="137"/>
    </row>
    <row r="548" spans="1:6" ht="12.75">
      <c r="A548" s="147">
        <f>IF((SUM('Раздел 1'!G27:G27)=0),"","Неверно!")</f>
      </c>
      <c r="B548" s="137" t="s">
        <v>1545</v>
      </c>
      <c r="C548" s="137" t="s">
        <v>1580</v>
      </c>
      <c r="D548" s="137" t="s">
        <v>1547</v>
      </c>
      <c r="E548" s="137" t="str">
        <f>CONCATENATE(SUM('Раздел 1'!G27:G27),"=",0)</f>
        <v>0=0</v>
      </c>
      <c r="F548" s="137"/>
    </row>
    <row r="549" spans="1:6" ht="12.75">
      <c r="A549" s="147">
        <f>IF((SUM('Раздел 1'!AQ27:AQ27)=0),"","Неверно!")</f>
      </c>
      <c r="B549" s="137" t="s">
        <v>1545</v>
      </c>
      <c r="C549" s="137" t="s">
        <v>1581</v>
      </c>
      <c r="D549" s="137" t="s">
        <v>1547</v>
      </c>
      <c r="E549" s="137" t="str">
        <f>CONCATENATE(SUM('Раздел 1'!AQ27:AQ27),"=",0)</f>
        <v>0=0</v>
      </c>
      <c r="F549" s="137"/>
    </row>
    <row r="550" spans="1:6" ht="12.75">
      <c r="A550" s="147">
        <f>IF((SUM('Раздел 1'!AR27:AR27)=0),"","Неверно!")</f>
      </c>
      <c r="B550" s="137" t="s">
        <v>1545</v>
      </c>
      <c r="C550" s="137" t="s">
        <v>1582</v>
      </c>
      <c r="D550" s="137" t="s">
        <v>1547</v>
      </c>
      <c r="E550" s="137" t="str">
        <f>CONCATENATE(SUM('Раздел 1'!AR27:AR27),"=",0)</f>
        <v>0=0</v>
      </c>
      <c r="F550" s="137"/>
    </row>
    <row r="551" spans="1:6" ht="12.75">
      <c r="A551" s="147">
        <f>IF((SUM('Раздел 1'!AS27:AS27)=0),"","Неверно!")</f>
      </c>
      <c r="B551" s="137" t="s">
        <v>1545</v>
      </c>
      <c r="C551" s="137" t="s">
        <v>1583</v>
      </c>
      <c r="D551" s="137" t="s">
        <v>1547</v>
      </c>
      <c r="E551" s="137" t="str">
        <f>CONCATENATE(SUM('Раздел 1'!AS27:AS27),"=",0)</f>
        <v>0=0</v>
      </c>
      <c r="F551" s="137"/>
    </row>
    <row r="552" spans="1:6" ht="12.75">
      <c r="A552" s="147">
        <f>IF((SUM('Раздел 1'!H27:H27)=0),"","Неверно!")</f>
      </c>
      <c r="B552" s="137" t="s">
        <v>1545</v>
      </c>
      <c r="C552" s="137" t="s">
        <v>1584</v>
      </c>
      <c r="D552" s="137" t="s">
        <v>1547</v>
      </c>
      <c r="E552" s="137" t="str">
        <f>CONCATENATE(SUM('Раздел 1'!H27:H27),"=",0)</f>
        <v>0=0</v>
      </c>
      <c r="F552" s="137"/>
    </row>
    <row r="553" spans="1:6" ht="12.75">
      <c r="A553" s="147">
        <f>IF((SUM('Раздел 1'!I27:I27)=0),"","Неверно!")</f>
      </c>
      <c r="B553" s="137" t="s">
        <v>1545</v>
      </c>
      <c r="C553" s="137" t="s">
        <v>1585</v>
      </c>
      <c r="D553" s="137" t="s">
        <v>1547</v>
      </c>
      <c r="E553" s="137" t="str">
        <f>CONCATENATE(SUM('Раздел 1'!I27:I27),"=",0)</f>
        <v>0=0</v>
      </c>
      <c r="F553" s="137"/>
    </row>
    <row r="554" spans="1:6" ht="12.75">
      <c r="A554" s="147">
        <f>IF((SUM('Раздел 1'!J27:J27)=0),"","Неверно!")</f>
      </c>
      <c r="B554" s="137" t="s">
        <v>1545</v>
      </c>
      <c r="C554" s="137" t="s">
        <v>1586</v>
      </c>
      <c r="D554" s="137" t="s">
        <v>1547</v>
      </c>
      <c r="E554" s="137" t="str">
        <f>CONCATENATE(SUM('Раздел 1'!J27:J27),"=",0)</f>
        <v>0=0</v>
      </c>
      <c r="F554" s="137"/>
    </row>
    <row r="555" spans="1:6" ht="12.75">
      <c r="A555" s="147">
        <f>IF((SUM('Раздел 1'!K27:K27)=0),"","Неверно!")</f>
      </c>
      <c r="B555" s="137" t="s">
        <v>1545</v>
      </c>
      <c r="C555" s="137" t="s">
        <v>1587</v>
      </c>
      <c r="D555" s="137" t="s">
        <v>1547</v>
      </c>
      <c r="E555" s="137" t="str">
        <f>CONCATENATE(SUM('Раздел 1'!K27:K27),"=",0)</f>
        <v>0=0</v>
      </c>
      <c r="F555" s="137"/>
    </row>
    <row r="556" spans="1:6" ht="12.75">
      <c r="A556" s="147">
        <f>IF((SUM('Раздел 1'!L27:L27)=0),"","Неверно!")</f>
      </c>
      <c r="B556" s="137" t="s">
        <v>1545</v>
      </c>
      <c r="C556" s="137" t="s">
        <v>1588</v>
      </c>
      <c r="D556" s="137" t="s">
        <v>1547</v>
      </c>
      <c r="E556" s="137" t="str">
        <f>CONCATENATE(SUM('Раздел 1'!L27:L27),"=",0)</f>
        <v>0=0</v>
      </c>
      <c r="F556" s="137"/>
    </row>
    <row r="557" spans="1:6" ht="12.75">
      <c r="A557" s="147">
        <f>IF((SUM('Раздел 2'!D14:D14)&gt;=SUM('Раздел 2'!D47:D48)),"","Неверно!")</f>
      </c>
      <c r="B557" s="137" t="s">
        <v>1589</v>
      </c>
      <c r="C557" s="137" t="s">
        <v>1590</v>
      </c>
      <c r="D557" s="137" t="s">
        <v>1591</v>
      </c>
      <c r="E557" s="137" t="str">
        <f>CONCATENATE(SUM('Раздел 2'!D14:D14),"&gt;=",SUM('Раздел 2'!D47:D48))</f>
        <v>0&gt;=0</v>
      </c>
      <c r="F557" s="137"/>
    </row>
    <row r="558" spans="1:6" ht="12.75">
      <c r="A558" s="147">
        <f>IF((SUM('Раздел 2'!M14:M14)&gt;=SUM('Раздел 2'!M47:M48)),"","Неверно!")</f>
      </c>
      <c r="B558" s="137" t="s">
        <v>1589</v>
      </c>
      <c r="C558" s="137" t="s">
        <v>1592</v>
      </c>
      <c r="D558" s="137" t="s">
        <v>1591</v>
      </c>
      <c r="E558" s="137" t="str">
        <f>CONCATENATE(SUM('Раздел 2'!M14:M14),"&gt;=",SUM('Раздел 2'!M47:M48))</f>
        <v>0&gt;=0</v>
      </c>
      <c r="F558" s="137"/>
    </row>
    <row r="559" spans="1:6" ht="12.75">
      <c r="A559" s="147">
        <f>IF((SUM('Раздел 2'!N14:N14)&gt;=SUM('Раздел 2'!N47:N48)),"","Неверно!")</f>
      </c>
      <c r="B559" s="137" t="s">
        <v>1589</v>
      </c>
      <c r="C559" s="137" t="s">
        <v>1593</v>
      </c>
      <c r="D559" s="137" t="s">
        <v>1591</v>
      </c>
      <c r="E559" s="137" t="str">
        <f>CONCATENATE(SUM('Раздел 2'!N14:N14),"&gt;=",SUM('Раздел 2'!N47:N48))</f>
        <v>0&gt;=0</v>
      </c>
      <c r="F559" s="137"/>
    </row>
    <row r="560" spans="1:6" ht="12.75">
      <c r="A560" s="147">
        <f>IF((SUM('Раздел 2'!O14:O14)&gt;=SUM('Раздел 2'!O47:O48)),"","Неверно!")</f>
      </c>
      <c r="B560" s="137" t="s">
        <v>1589</v>
      </c>
      <c r="C560" s="137" t="s">
        <v>1594</v>
      </c>
      <c r="D560" s="137" t="s">
        <v>1591</v>
      </c>
      <c r="E560" s="137" t="str">
        <f>CONCATENATE(SUM('Раздел 2'!O14:O14),"&gt;=",SUM('Раздел 2'!O47:O48))</f>
        <v>0&gt;=0</v>
      </c>
      <c r="F560" s="137"/>
    </row>
    <row r="561" spans="1:6" ht="12.75">
      <c r="A561" s="147">
        <f>IF((SUM('Раздел 2'!P14:P14)&gt;=SUM('Раздел 2'!P47:P48)),"","Неверно!")</f>
      </c>
      <c r="B561" s="137" t="s">
        <v>1589</v>
      </c>
      <c r="C561" s="137" t="s">
        <v>1595</v>
      </c>
      <c r="D561" s="137" t="s">
        <v>1591</v>
      </c>
      <c r="E561" s="137" t="str">
        <f>CONCATENATE(SUM('Раздел 2'!P14:P14),"&gt;=",SUM('Раздел 2'!P47:P48))</f>
        <v>0&gt;=0</v>
      </c>
      <c r="F561" s="137"/>
    </row>
    <row r="562" spans="1:6" ht="12.75">
      <c r="A562" s="147">
        <f>IF((SUM('Раздел 2'!Q14:Q14)&gt;=SUM('Раздел 2'!Q47:Q48)),"","Неверно!")</f>
      </c>
      <c r="B562" s="137" t="s">
        <v>1589</v>
      </c>
      <c r="C562" s="137" t="s">
        <v>1596</v>
      </c>
      <c r="D562" s="137" t="s">
        <v>1591</v>
      </c>
      <c r="E562" s="137" t="str">
        <f>CONCATENATE(SUM('Раздел 2'!Q14:Q14),"&gt;=",SUM('Раздел 2'!Q47:Q48))</f>
        <v>0&gt;=0</v>
      </c>
      <c r="F562" s="137"/>
    </row>
    <row r="563" spans="1:6" ht="12.75">
      <c r="A563" s="147">
        <f>IF((SUM('Раздел 2'!R14:R14)&gt;=SUM('Раздел 2'!R47:R48)),"","Неверно!")</f>
      </c>
      <c r="B563" s="137" t="s">
        <v>1589</v>
      </c>
      <c r="C563" s="137" t="s">
        <v>1597</v>
      </c>
      <c r="D563" s="137" t="s">
        <v>1591</v>
      </c>
      <c r="E563" s="137" t="str">
        <f>CONCATENATE(SUM('Раздел 2'!R14:R14),"&gt;=",SUM('Раздел 2'!R47:R48))</f>
        <v>0&gt;=0</v>
      </c>
      <c r="F563" s="137"/>
    </row>
    <row r="564" spans="1:6" ht="12.75">
      <c r="A564" s="147">
        <f>IF((SUM('Раздел 2'!S14:S14)&gt;=SUM('Раздел 2'!S47:S48)),"","Неверно!")</f>
      </c>
      <c r="B564" s="137" t="s">
        <v>1589</v>
      </c>
      <c r="C564" s="137" t="s">
        <v>1598</v>
      </c>
      <c r="D564" s="137" t="s">
        <v>1591</v>
      </c>
      <c r="E564" s="137" t="str">
        <f>CONCATENATE(SUM('Раздел 2'!S14:S14),"&gt;=",SUM('Раздел 2'!S47:S48))</f>
        <v>0&gt;=0</v>
      </c>
      <c r="F564" s="137"/>
    </row>
    <row r="565" spans="1:6" ht="12.75">
      <c r="A565" s="147">
        <f>IF((SUM('Раздел 2'!T14:T14)&gt;=SUM('Раздел 2'!T47:T48)),"","Неверно!")</f>
      </c>
      <c r="B565" s="137" t="s">
        <v>1589</v>
      </c>
      <c r="C565" s="137" t="s">
        <v>1599</v>
      </c>
      <c r="D565" s="137" t="s">
        <v>1591</v>
      </c>
      <c r="E565" s="137" t="str">
        <f>CONCATENATE(SUM('Раздел 2'!T14:T14),"&gt;=",SUM('Раздел 2'!T47:T48))</f>
        <v>0&gt;=0</v>
      </c>
      <c r="F565" s="137"/>
    </row>
    <row r="566" spans="1:6" ht="12.75">
      <c r="A566" s="147">
        <f>IF((SUM('Раздел 2'!U14:U14)&gt;=SUM('Раздел 2'!U47:U48)),"","Неверно!")</f>
      </c>
      <c r="B566" s="137" t="s">
        <v>1589</v>
      </c>
      <c r="C566" s="137" t="s">
        <v>1600</v>
      </c>
      <c r="D566" s="137" t="s">
        <v>1591</v>
      </c>
      <c r="E566" s="137" t="str">
        <f>CONCATENATE(SUM('Раздел 2'!U14:U14),"&gt;=",SUM('Раздел 2'!U47:U48))</f>
        <v>0&gt;=0</v>
      </c>
      <c r="F566" s="137"/>
    </row>
    <row r="567" spans="1:6" ht="12.75">
      <c r="A567" s="147">
        <f>IF((SUM('Раздел 2'!V14:V14)&gt;=SUM('Раздел 2'!V47:V48)),"","Неверно!")</f>
      </c>
      <c r="B567" s="137" t="s">
        <v>1589</v>
      </c>
      <c r="C567" s="137" t="s">
        <v>1601</v>
      </c>
      <c r="D567" s="137" t="s">
        <v>1591</v>
      </c>
      <c r="E567" s="137" t="str">
        <f>CONCATENATE(SUM('Раздел 2'!V14:V14),"&gt;=",SUM('Раздел 2'!V47:V48))</f>
        <v>0&gt;=0</v>
      </c>
      <c r="F567" s="137"/>
    </row>
    <row r="568" spans="1:6" ht="12.75">
      <c r="A568" s="147">
        <f>IF((SUM('Раздел 2'!E14:E14)&gt;=SUM('Раздел 2'!E47:E48)),"","Неверно!")</f>
      </c>
      <c r="B568" s="137" t="s">
        <v>1589</v>
      </c>
      <c r="C568" s="137" t="s">
        <v>1602</v>
      </c>
      <c r="D568" s="137" t="s">
        <v>1591</v>
      </c>
      <c r="E568" s="137" t="str">
        <f>CONCATENATE(SUM('Раздел 2'!E14:E14),"&gt;=",SUM('Раздел 2'!E47:E48))</f>
        <v>0&gt;=0</v>
      </c>
      <c r="F568" s="137"/>
    </row>
    <row r="569" spans="1:6" ht="12.75">
      <c r="A569" s="147">
        <f>IF((SUM('Раздел 2'!W14:W14)&gt;=SUM('Раздел 2'!W47:W48)),"","Неверно!")</f>
      </c>
      <c r="B569" s="137" t="s">
        <v>1589</v>
      </c>
      <c r="C569" s="137" t="s">
        <v>1603</v>
      </c>
      <c r="D569" s="137" t="s">
        <v>1591</v>
      </c>
      <c r="E569" s="137" t="str">
        <f>CONCATENATE(SUM('Раздел 2'!W14:W14),"&gt;=",SUM('Раздел 2'!W47:W48))</f>
        <v>0&gt;=0</v>
      </c>
      <c r="F569" s="137"/>
    </row>
    <row r="570" spans="1:6" ht="12.75">
      <c r="A570" s="147">
        <f>IF((SUM('Раздел 2'!X14:X14)&gt;=SUM('Раздел 2'!X47:X48)),"","Неверно!")</f>
      </c>
      <c r="B570" s="137" t="s">
        <v>1589</v>
      </c>
      <c r="C570" s="137" t="s">
        <v>1604</v>
      </c>
      <c r="D570" s="137" t="s">
        <v>1591</v>
      </c>
      <c r="E570" s="137" t="str">
        <f>CONCATENATE(SUM('Раздел 2'!X14:X14),"&gt;=",SUM('Раздел 2'!X47:X48))</f>
        <v>0&gt;=0</v>
      </c>
      <c r="F570" s="137"/>
    </row>
    <row r="571" spans="1:6" ht="12.75">
      <c r="A571" s="147">
        <f>IF((SUM('Раздел 2'!Y14:Y14)&gt;=SUM('Раздел 2'!Y47:Y48)),"","Неверно!")</f>
      </c>
      <c r="B571" s="137" t="s">
        <v>1589</v>
      </c>
      <c r="C571" s="137" t="s">
        <v>1605</v>
      </c>
      <c r="D571" s="137" t="s">
        <v>1591</v>
      </c>
      <c r="E571" s="137" t="str">
        <f>CONCATENATE(SUM('Раздел 2'!Y14:Y14),"&gt;=",SUM('Раздел 2'!Y47:Y48))</f>
        <v>0&gt;=0</v>
      </c>
      <c r="F571" s="137"/>
    </row>
    <row r="572" spans="1:6" ht="12.75">
      <c r="A572" s="147">
        <f>IF((SUM('Раздел 2'!Z14:Z14)&gt;=SUM('Раздел 2'!Z47:Z48)),"","Неверно!")</f>
      </c>
      <c r="B572" s="137" t="s">
        <v>1589</v>
      </c>
      <c r="C572" s="137" t="s">
        <v>1606</v>
      </c>
      <c r="D572" s="137" t="s">
        <v>1591</v>
      </c>
      <c r="E572" s="137" t="str">
        <f>CONCATENATE(SUM('Раздел 2'!Z14:Z14),"&gt;=",SUM('Раздел 2'!Z47:Z48))</f>
        <v>0&gt;=0</v>
      </c>
      <c r="F572" s="137"/>
    </row>
    <row r="573" spans="1:6" ht="12.75">
      <c r="A573" s="147">
        <f>IF((SUM('Раздел 2'!AA14:AA14)&gt;=SUM('Раздел 2'!AA47:AA48)),"","Неверно!")</f>
      </c>
      <c r="B573" s="137" t="s">
        <v>1589</v>
      </c>
      <c r="C573" s="137" t="s">
        <v>1607</v>
      </c>
      <c r="D573" s="137" t="s">
        <v>1591</v>
      </c>
      <c r="E573" s="137" t="str">
        <f>CONCATENATE(SUM('Раздел 2'!AA14:AA14),"&gt;=",SUM('Раздел 2'!AA47:AA48))</f>
        <v>0&gt;=0</v>
      </c>
      <c r="F573" s="137"/>
    </row>
    <row r="574" spans="1:6" ht="12.75">
      <c r="A574" s="147">
        <f>IF((SUM('Раздел 2'!AB14:AB14)&gt;=SUM('Раздел 2'!AB47:AB48)),"","Неверно!")</f>
      </c>
      <c r="B574" s="137" t="s">
        <v>1589</v>
      </c>
      <c r="C574" s="137" t="s">
        <v>1608</v>
      </c>
      <c r="D574" s="137" t="s">
        <v>1591</v>
      </c>
      <c r="E574" s="137" t="str">
        <f>CONCATENATE(SUM('Раздел 2'!AB14:AB14),"&gt;=",SUM('Раздел 2'!AB47:AB48))</f>
        <v>0&gt;=0</v>
      </c>
      <c r="F574" s="137"/>
    </row>
    <row r="575" spans="1:6" ht="12.75">
      <c r="A575" s="147">
        <f>IF((SUM('Раздел 2'!AC14:AC14)&gt;=SUM('Раздел 2'!AC47:AC48)),"","Неверно!")</f>
      </c>
      <c r="B575" s="137" t="s">
        <v>1589</v>
      </c>
      <c r="C575" s="137" t="s">
        <v>1609</v>
      </c>
      <c r="D575" s="137" t="s">
        <v>1591</v>
      </c>
      <c r="E575" s="137" t="str">
        <f>CONCATENATE(SUM('Раздел 2'!AC14:AC14),"&gt;=",SUM('Раздел 2'!AC47:AC48))</f>
        <v>0&gt;=0</v>
      </c>
      <c r="F575" s="137"/>
    </row>
    <row r="576" spans="1:6" ht="12.75">
      <c r="A576" s="147">
        <f>IF((SUM('Раздел 2'!AD14:AD14)&gt;=SUM('Раздел 2'!AD47:AD48)),"","Неверно!")</f>
      </c>
      <c r="B576" s="137" t="s">
        <v>1589</v>
      </c>
      <c r="C576" s="137" t="s">
        <v>1610</v>
      </c>
      <c r="D576" s="137" t="s">
        <v>1591</v>
      </c>
      <c r="E576" s="137" t="str">
        <f>CONCATENATE(SUM('Раздел 2'!AD14:AD14),"&gt;=",SUM('Раздел 2'!AD47:AD48))</f>
        <v>0&gt;=0</v>
      </c>
      <c r="F576" s="137"/>
    </row>
    <row r="577" spans="1:6" ht="12.75">
      <c r="A577" s="147">
        <f>IF((SUM('Раздел 2'!AE14:AE14)&gt;=SUM('Раздел 2'!AE47:AE48)),"","Неверно!")</f>
      </c>
      <c r="B577" s="137" t="s">
        <v>1589</v>
      </c>
      <c r="C577" s="137" t="s">
        <v>1611</v>
      </c>
      <c r="D577" s="137" t="s">
        <v>1591</v>
      </c>
      <c r="E577" s="137" t="str">
        <f>CONCATENATE(SUM('Раздел 2'!AE14:AE14),"&gt;=",SUM('Раздел 2'!AE47:AE48))</f>
        <v>0&gt;=0</v>
      </c>
      <c r="F577" s="137"/>
    </row>
    <row r="578" spans="1:6" ht="12.75">
      <c r="A578" s="147">
        <f>IF((SUM('Раздел 2'!AF14:AF14)&gt;=SUM('Раздел 2'!AF47:AF48)),"","Неверно!")</f>
      </c>
      <c r="B578" s="137" t="s">
        <v>1589</v>
      </c>
      <c r="C578" s="137" t="s">
        <v>1612</v>
      </c>
      <c r="D578" s="137" t="s">
        <v>1591</v>
      </c>
      <c r="E578" s="137" t="str">
        <f>CONCATENATE(SUM('Раздел 2'!AF14:AF14),"&gt;=",SUM('Раздел 2'!AF47:AF48))</f>
        <v>0&gt;=0</v>
      </c>
      <c r="F578" s="137"/>
    </row>
    <row r="579" spans="1:6" ht="12.75">
      <c r="A579" s="147">
        <f>IF((SUM('Раздел 2'!F14:F14)&gt;=SUM('Раздел 2'!F47:F48)),"","Неверно!")</f>
      </c>
      <c r="B579" s="137" t="s">
        <v>1589</v>
      </c>
      <c r="C579" s="137" t="s">
        <v>1613</v>
      </c>
      <c r="D579" s="137" t="s">
        <v>1591</v>
      </c>
      <c r="E579" s="137" t="str">
        <f>CONCATENATE(SUM('Раздел 2'!F14:F14),"&gt;=",SUM('Раздел 2'!F47:F48))</f>
        <v>0&gt;=0</v>
      </c>
      <c r="F579" s="137"/>
    </row>
    <row r="580" spans="1:6" ht="12.75">
      <c r="A580" s="147">
        <f>IF((SUM('Раздел 2'!AG14:AG14)&gt;=SUM('Раздел 2'!AG47:AG48)),"","Неверно!")</f>
      </c>
      <c r="B580" s="137" t="s">
        <v>1589</v>
      </c>
      <c r="C580" s="137" t="s">
        <v>1614</v>
      </c>
      <c r="D580" s="137" t="s">
        <v>1591</v>
      </c>
      <c r="E580" s="137" t="str">
        <f>CONCATENATE(SUM('Раздел 2'!AG14:AG14),"&gt;=",SUM('Раздел 2'!AG47:AG48))</f>
        <v>0&gt;=0</v>
      </c>
      <c r="F580" s="137"/>
    </row>
    <row r="581" spans="1:6" ht="12.75">
      <c r="A581" s="147">
        <f>IF((SUM('Раздел 2'!AH14:AH14)&gt;=SUM('Раздел 2'!AH47:AH48)),"","Неверно!")</f>
      </c>
      <c r="B581" s="137" t="s">
        <v>1589</v>
      </c>
      <c r="C581" s="137" t="s">
        <v>1615</v>
      </c>
      <c r="D581" s="137" t="s">
        <v>1591</v>
      </c>
      <c r="E581" s="137" t="str">
        <f>CONCATENATE(SUM('Раздел 2'!AH14:AH14),"&gt;=",SUM('Раздел 2'!AH47:AH48))</f>
        <v>0&gt;=0</v>
      </c>
      <c r="F581" s="137"/>
    </row>
    <row r="582" spans="1:6" ht="12.75">
      <c r="A582" s="147">
        <f>IF((SUM('Раздел 2'!AI14:AI14)&gt;=SUM('Раздел 2'!AI47:AI48)),"","Неверно!")</f>
      </c>
      <c r="B582" s="137" t="s">
        <v>1589</v>
      </c>
      <c r="C582" s="137" t="s">
        <v>1616</v>
      </c>
      <c r="D582" s="137" t="s">
        <v>1591</v>
      </c>
      <c r="E582" s="137" t="str">
        <f>CONCATENATE(SUM('Раздел 2'!AI14:AI14),"&gt;=",SUM('Раздел 2'!AI47:AI48))</f>
        <v>0&gt;=0</v>
      </c>
      <c r="F582" s="137"/>
    </row>
    <row r="583" spans="1:6" ht="12.75">
      <c r="A583" s="147">
        <f>IF((SUM('Раздел 2'!AJ14:AJ14)&gt;=SUM('Раздел 2'!AJ47:AJ48)),"","Неверно!")</f>
      </c>
      <c r="B583" s="137" t="s">
        <v>1589</v>
      </c>
      <c r="C583" s="137" t="s">
        <v>1617</v>
      </c>
      <c r="D583" s="137" t="s">
        <v>1591</v>
      </c>
      <c r="E583" s="137" t="str">
        <f>CONCATENATE(SUM('Раздел 2'!AJ14:AJ14),"&gt;=",SUM('Раздел 2'!AJ47:AJ48))</f>
        <v>0&gt;=0</v>
      </c>
      <c r="F583" s="137"/>
    </row>
    <row r="584" spans="1:6" ht="12.75">
      <c r="A584" s="147">
        <f>IF((SUM('Раздел 2'!AK14:AK14)&gt;=SUM('Раздел 2'!AK47:AK48)),"","Неверно!")</f>
      </c>
      <c r="B584" s="137" t="s">
        <v>1589</v>
      </c>
      <c r="C584" s="137" t="s">
        <v>1618</v>
      </c>
      <c r="D584" s="137" t="s">
        <v>1591</v>
      </c>
      <c r="E584" s="137" t="str">
        <f>CONCATENATE(SUM('Раздел 2'!AK14:AK14),"&gt;=",SUM('Раздел 2'!AK47:AK48))</f>
        <v>0&gt;=0</v>
      </c>
      <c r="F584" s="137"/>
    </row>
    <row r="585" spans="1:6" ht="12.75">
      <c r="A585" s="147">
        <f>IF((SUM('Раздел 2'!AL14:AL14)&gt;=SUM('Раздел 2'!AL47:AL48)),"","Неверно!")</f>
      </c>
      <c r="B585" s="137" t="s">
        <v>1589</v>
      </c>
      <c r="C585" s="137" t="s">
        <v>1619</v>
      </c>
      <c r="D585" s="137" t="s">
        <v>1591</v>
      </c>
      <c r="E585" s="137" t="str">
        <f>CONCATENATE(SUM('Раздел 2'!AL14:AL14),"&gt;=",SUM('Раздел 2'!AL47:AL48))</f>
        <v>0&gt;=0</v>
      </c>
      <c r="F585" s="137"/>
    </row>
    <row r="586" spans="1:6" ht="12.75">
      <c r="A586" s="147">
        <f>IF((SUM('Раздел 2'!AM14:AM14)&gt;=SUM('Раздел 2'!AM47:AM48)),"","Неверно!")</f>
      </c>
      <c r="B586" s="137" t="s">
        <v>1589</v>
      </c>
      <c r="C586" s="137" t="s">
        <v>1620</v>
      </c>
      <c r="D586" s="137" t="s">
        <v>1591</v>
      </c>
      <c r="E586" s="137" t="str">
        <f>CONCATENATE(SUM('Раздел 2'!AM14:AM14),"&gt;=",SUM('Раздел 2'!AM47:AM48))</f>
        <v>0&gt;=0</v>
      </c>
      <c r="F586" s="137"/>
    </row>
    <row r="587" spans="1:6" ht="12.75">
      <c r="A587" s="147">
        <f>IF((SUM('Раздел 2'!AN14:AN14)&gt;=SUM('Раздел 2'!AN47:AN48)),"","Неверно!")</f>
      </c>
      <c r="B587" s="137" t="s">
        <v>1589</v>
      </c>
      <c r="C587" s="137" t="s">
        <v>1621</v>
      </c>
      <c r="D587" s="137" t="s">
        <v>1591</v>
      </c>
      <c r="E587" s="137" t="str">
        <f>CONCATENATE(SUM('Раздел 2'!AN14:AN14),"&gt;=",SUM('Раздел 2'!AN47:AN48))</f>
        <v>0&gt;=0</v>
      </c>
      <c r="F587" s="137"/>
    </row>
    <row r="588" spans="1:6" ht="12.75">
      <c r="A588" s="147">
        <f>IF((SUM('Раздел 2'!AO14:AO14)&gt;=SUM('Раздел 2'!AO47:AO48)),"","Неверно!")</f>
      </c>
      <c r="B588" s="137" t="s">
        <v>1589</v>
      </c>
      <c r="C588" s="137" t="s">
        <v>1622</v>
      </c>
      <c r="D588" s="137" t="s">
        <v>1591</v>
      </c>
      <c r="E588" s="137" t="str">
        <f>CONCATENATE(SUM('Раздел 2'!AO14:AO14),"&gt;=",SUM('Раздел 2'!AO47:AO48))</f>
        <v>0&gt;=0</v>
      </c>
      <c r="F588" s="137"/>
    </row>
    <row r="589" spans="1:6" ht="12.75">
      <c r="A589" s="147">
        <f>IF((SUM('Раздел 2'!AP14:AP14)&gt;=SUM('Раздел 2'!AP47:AP48)),"","Неверно!")</f>
      </c>
      <c r="B589" s="137" t="s">
        <v>1589</v>
      </c>
      <c r="C589" s="137" t="s">
        <v>1623</v>
      </c>
      <c r="D589" s="137" t="s">
        <v>1591</v>
      </c>
      <c r="E589" s="137" t="str">
        <f>CONCATENATE(SUM('Раздел 2'!AP14:AP14),"&gt;=",SUM('Раздел 2'!AP47:AP48))</f>
        <v>0&gt;=0</v>
      </c>
      <c r="F589" s="137"/>
    </row>
    <row r="590" spans="1:6" ht="12.75">
      <c r="A590" s="147">
        <f>IF((SUM('Раздел 2'!G14:G14)&gt;=SUM('Раздел 2'!G47:G48)),"","Неверно!")</f>
      </c>
      <c r="B590" s="137" t="s">
        <v>1589</v>
      </c>
      <c r="C590" s="137" t="s">
        <v>1624</v>
      </c>
      <c r="D590" s="137" t="s">
        <v>1591</v>
      </c>
      <c r="E590" s="137" t="str">
        <f>CONCATENATE(SUM('Раздел 2'!G14:G14),"&gt;=",SUM('Раздел 2'!G47:G48))</f>
        <v>0&gt;=0</v>
      </c>
      <c r="F590" s="137"/>
    </row>
    <row r="591" spans="1:6" ht="12.75">
      <c r="A591" s="147">
        <f>IF((SUM('Раздел 2'!AQ14:AQ14)&gt;=SUM('Раздел 2'!AQ47:AQ48)),"","Неверно!")</f>
      </c>
      <c r="B591" s="137" t="s">
        <v>1589</v>
      </c>
      <c r="C591" s="137" t="s">
        <v>1625</v>
      </c>
      <c r="D591" s="137" t="s">
        <v>1591</v>
      </c>
      <c r="E591" s="137" t="str">
        <f>CONCATENATE(SUM('Раздел 2'!AQ14:AQ14),"&gt;=",SUM('Раздел 2'!AQ47:AQ48))</f>
        <v>0&gt;=0</v>
      </c>
      <c r="F591" s="137"/>
    </row>
    <row r="592" spans="1:6" ht="12.75">
      <c r="A592" s="147">
        <f>IF((SUM('Раздел 2'!H14:H14)&gt;=SUM('Раздел 2'!H47:H48)),"","Неверно!")</f>
      </c>
      <c r="B592" s="137" t="s">
        <v>1589</v>
      </c>
      <c r="C592" s="137" t="s">
        <v>1626</v>
      </c>
      <c r="D592" s="137" t="s">
        <v>1591</v>
      </c>
      <c r="E592" s="137" t="str">
        <f>CONCATENATE(SUM('Раздел 2'!H14:H14),"&gt;=",SUM('Раздел 2'!H47:H48))</f>
        <v>0&gt;=0</v>
      </c>
      <c r="F592" s="137"/>
    </row>
    <row r="593" spans="1:6" ht="12.75">
      <c r="A593" s="147">
        <f>IF((SUM('Раздел 2'!I14:I14)&gt;=SUM('Раздел 2'!I47:I48)),"","Неверно!")</f>
      </c>
      <c r="B593" s="137" t="s">
        <v>1589</v>
      </c>
      <c r="C593" s="137" t="s">
        <v>1627</v>
      </c>
      <c r="D593" s="137" t="s">
        <v>1591</v>
      </c>
      <c r="E593" s="137" t="str">
        <f>CONCATENATE(SUM('Раздел 2'!I14:I14),"&gt;=",SUM('Раздел 2'!I47:I48))</f>
        <v>0&gt;=0</v>
      </c>
      <c r="F593" s="137"/>
    </row>
    <row r="594" spans="1:6" ht="12.75">
      <c r="A594" s="147">
        <f>IF((SUM('Раздел 2'!J14:J14)&gt;=SUM('Раздел 2'!J47:J48)),"","Неверно!")</f>
      </c>
      <c r="B594" s="137" t="s">
        <v>1589</v>
      </c>
      <c r="C594" s="137" t="s">
        <v>1628</v>
      </c>
      <c r="D594" s="137" t="s">
        <v>1591</v>
      </c>
      <c r="E594" s="137" t="str">
        <f>CONCATENATE(SUM('Раздел 2'!J14:J14),"&gt;=",SUM('Раздел 2'!J47:J48))</f>
        <v>0&gt;=0</v>
      </c>
      <c r="F594" s="137"/>
    </row>
    <row r="595" spans="1:6" ht="12.75">
      <c r="A595" s="147">
        <f>IF((SUM('Раздел 2'!K14:K14)&gt;=SUM('Раздел 2'!K47:K48)),"","Неверно!")</f>
      </c>
      <c r="B595" s="137" t="s">
        <v>1589</v>
      </c>
      <c r="C595" s="137" t="s">
        <v>1629</v>
      </c>
      <c r="D595" s="137" t="s">
        <v>1591</v>
      </c>
      <c r="E595" s="137" t="str">
        <f>CONCATENATE(SUM('Раздел 2'!K14:K14),"&gt;=",SUM('Раздел 2'!K47:K48))</f>
        <v>0&gt;=0</v>
      </c>
      <c r="F595" s="137"/>
    </row>
    <row r="596" spans="1:6" ht="12.75">
      <c r="A596" s="147">
        <f>IF((SUM('Раздел 2'!L14:L14)&gt;=SUM('Раздел 2'!L47:L48)),"","Неверно!")</f>
      </c>
      <c r="B596" s="137" t="s">
        <v>1589</v>
      </c>
      <c r="C596" s="137" t="s">
        <v>1630</v>
      </c>
      <c r="D596" s="137" t="s">
        <v>1591</v>
      </c>
      <c r="E596" s="137" t="str">
        <f>CONCATENATE(SUM('Раздел 2'!L14:L14),"&gt;=",SUM('Раздел 2'!L47:L48))</f>
        <v>0&gt;=0</v>
      </c>
      <c r="F596" s="137"/>
    </row>
    <row r="597" spans="1:6" ht="12.75">
      <c r="A597" s="147">
        <f>IF((SUM('Раздел 1'!O14:O14)=0),"","Неверно!")</f>
      </c>
      <c r="B597" s="137" t="s">
        <v>1631</v>
      </c>
      <c r="C597" s="137" t="s">
        <v>1632</v>
      </c>
      <c r="D597" s="137" t="s">
        <v>1633</v>
      </c>
      <c r="E597" s="137" t="str">
        <f>CONCATENATE(SUM('Раздел 1'!O14:O14),"=",0)</f>
        <v>0=0</v>
      </c>
      <c r="F597" s="137"/>
    </row>
    <row r="598" spans="1:6" ht="12.75">
      <c r="A598" s="147">
        <f>IF((SUM('Раздел 1'!O23:O23)=0),"","Неверно!")</f>
      </c>
      <c r="B598" s="137" t="s">
        <v>1631</v>
      </c>
      <c r="C598" s="137" t="s">
        <v>1634</v>
      </c>
      <c r="D598" s="137" t="s">
        <v>1633</v>
      </c>
      <c r="E598" s="137" t="str">
        <f>CONCATENATE(SUM('Раздел 1'!O23:O23),"=",0)</f>
        <v>0=0</v>
      </c>
      <c r="F598" s="137"/>
    </row>
    <row r="599" spans="1:6" ht="12.75">
      <c r="A599" s="147">
        <f>IF((SUM('Раздел 1'!O24:O24)=0),"","Неверно!")</f>
      </c>
      <c r="B599" s="137" t="s">
        <v>1631</v>
      </c>
      <c r="C599" s="137" t="s">
        <v>1635</v>
      </c>
      <c r="D599" s="137" t="s">
        <v>1633</v>
      </c>
      <c r="E599" s="137" t="str">
        <f>CONCATENATE(SUM('Раздел 1'!O24:O24),"=",0)</f>
        <v>0=0</v>
      </c>
      <c r="F599" s="137"/>
    </row>
    <row r="600" spans="1:6" ht="12.75">
      <c r="A600" s="147">
        <f>IF((SUM('Раздел 1'!O25:O25)=0),"","Неверно!")</f>
      </c>
      <c r="B600" s="137" t="s">
        <v>1631</v>
      </c>
      <c r="C600" s="137" t="s">
        <v>1636</v>
      </c>
      <c r="D600" s="137" t="s">
        <v>1633</v>
      </c>
      <c r="E600" s="137" t="str">
        <f>CONCATENATE(SUM('Раздел 1'!O25:O25),"=",0)</f>
        <v>0=0</v>
      </c>
      <c r="F600" s="137"/>
    </row>
    <row r="601" spans="1:6" ht="12.75">
      <c r="A601" s="147">
        <f>IF((SUM('Раздел 1'!O26:O26)=0),"","Неверно!")</f>
      </c>
      <c r="B601" s="137" t="s">
        <v>1631</v>
      </c>
      <c r="C601" s="137" t="s">
        <v>1637</v>
      </c>
      <c r="D601" s="137" t="s">
        <v>1633</v>
      </c>
      <c r="E601" s="137" t="str">
        <f>CONCATENATE(SUM('Раздел 1'!O26:O26),"=",0)</f>
        <v>0=0</v>
      </c>
      <c r="F601" s="137"/>
    </row>
    <row r="602" spans="1:6" ht="12.75">
      <c r="A602" s="147">
        <f>IF((SUM('Раздел 1'!O27:O27)=0),"","Неверно!")</f>
      </c>
      <c r="B602" s="137" t="s">
        <v>1631</v>
      </c>
      <c r="C602" s="137" t="s">
        <v>1550</v>
      </c>
      <c r="D602" s="137" t="s">
        <v>1633</v>
      </c>
      <c r="E602" s="137" t="str">
        <f>CONCATENATE(SUM('Раздел 1'!O27:O27),"=",0)</f>
        <v>0=0</v>
      </c>
      <c r="F602" s="137"/>
    </row>
    <row r="603" spans="1:6" ht="12.75">
      <c r="A603" s="147">
        <f>IF((SUM('Раздел 1'!O28:O28)=0),"","Неверно!")</f>
      </c>
      <c r="B603" s="137" t="s">
        <v>1631</v>
      </c>
      <c r="C603" s="137" t="s">
        <v>1638</v>
      </c>
      <c r="D603" s="137" t="s">
        <v>1633</v>
      </c>
      <c r="E603" s="137" t="str">
        <f>CONCATENATE(SUM('Раздел 1'!O28:O28),"=",0)</f>
        <v>0=0</v>
      </c>
      <c r="F603" s="137"/>
    </row>
    <row r="604" spans="1:6" ht="12.75">
      <c r="A604" s="147">
        <f>IF((SUM('Раздел 1'!O29:O29)=0),"","Неверно!")</f>
      </c>
      <c r="B604" s="137" t="s">
        <v>1631</v>
      </c>
      <c r="C604" s="137" t="s">
        <v>1639</v>
      </c>
      <c r="D604" s="137" t="s">
        <v>1633</v>
      </c>
      <c r="E604" s="137" t="str">
        <f>CONCATENATE(SUM('Раздел 1'!O29:O29),"=",0)</f>
        <v>0=0</v>
      </c>
      <c r="F604" s="137"/>
    </row>
    <row r="605" spans="1:6" ht="12.75">
      <c r="A605" s="147">
        <f>IF((SUM('Раздел 1'!O30:O30)=0),"","Неверно!")</f>
      </c>
      <c r="B605" s="137" t="s">
        <v>1631</v>
      </c>
      <c r="C605" s="137" t="s">
        <v>1640</v>
      </c>
      <c r="D605" s="137" t="s">
        <v>1633</v>
      </c>
      <c r="E605" s="137" t="str">
        <f>CONCATENATE(SUM('Раздел 1'!O30:O30),"=",0)</f>
        <v>0=0</v>
      </c>
      <c r="F605" s="137"/>
    </row>
    <row r="606" spans="1:6" ht="12.75">
      <c r="A606" s="147">
        <f>IF((SUM('Раздел 1'!O31:O31)=0),"","Неверно!")</f>
      </c>
      <c r="B606" s="137" t="s">
        <v>1631</v>
      </c>
      <c r="C606" s="137" t="s">
        <v>1641</v>
      </c>
      <c r="D606" s="137" t="s">
        <v>1633</v>
      </c>
      <c r="E606" s="137" t="str">
        <f>CONCATENATE(SUM('Раздел 1'!O31:O31),"=",0)</f>
        <v>0=0</v>
      </c>
      <c r="F606" s="137"/>
    </row>
    <row r="607" spans="1:6" ht="12.75">
      <c r="A607" s="147">
        <f>IF((SUM('Раздел 1'!O32:O32)=0),"","Неверно!")</f>
      </c>
      <c r="B607" s="137" t="s">
        <v>1631</v>
      </c>
      <c r="C607" s="137" t="s">
        <v>1642</v>
      </c>
      <c r="D607" s="137" t="s">
        <v>1633</v>
      </c>
      <c r="E607" s="137" t="str">
        <f>CONCATENATE(SUM('Раздел 1'!O32:O32),"=",0)</f>
        <v>0=0</v>
      </c>
      <c r="F607" s="137"/>
    </row>
    <row r="608" spans="1:6" ht="12.75">
      <c r="A608" s="147">
        <f>IF((SUM('Раздел 1'!O15:O15)=0),"","Неверно!")</f>
      </c>
      <c r="B608" s="137" t="s">
        <v>1631</v>
      </c>
      <c r="C608" s="137" t="s">
        <v>1643</v>
      </c>
      <c r="D608" s="137" t="s">
        <v>1633</v>
      </c>
      <c r="E608" s="137" t="str">
        <f>CONCATENATE(SUM('Раздел 1'!O15:O15),"=",0)</f>
        <v>0=0</v>
      </c>
      <c r="F608" s="137"/>
    </row>
    <row r="609" spans="1:6" ht="12.75">
      <c r="A609" s="147">
        <f>IF((SUM('Раздел 1'!O33:O33)=0),"","Неверно!")</f>
      </c>
      <c r="B609" s="137" t="s">
        <v>1631</v>
      </c>
      <c r="C609" s="137" t="s">
        <v>1644</v>
      </c>
      <c r="D609" s="137" t="s">
        <v>1633</v>
      </c>
      <c r="E609" s="137" t="str">
        <f>CONCATENATE(SUM('Раздел 1'!O33:O33),"=",0)</f>
        <v>0=0</v>
      </c>
      <c r="F609" s="137"/>
    </row>
    <row r="610" spans="1:6" ht="12.75">
      <c r="A610" s="147">
        <f>IF((SUM('Раздел 1'!O34:O34)=0),"","Неверно!")</f>
      </c>
      <c r="B610" s="137" t="s">
        <v>1631</v>
      </c>
      <c r="C610" s="137" t="s">
        <v>1645</v>
      </c>
      <c r="D610" s="137" t="s">
        <v>1633</v>
      </c>
      <c r="E610" s="137" t="str">
        <f>CONCATENATE(SUM('Раздел 1'!O34:O34),"=",0)</f>
        <v>0=0</v>
      </c>
      <c r="F610" s="137"/>
    </row>
    <row r="611" spans="1:6" ht="12.75">
      <c r="A611" s="147">
        <f>IF((SUM('Раздел 1'!O35:O35)=0),"","Неверно!")</f>
      </c>
      <c r="B611" s="137" t="s">
        <v>1631</v>
      </c>
      <c r="C611" s="137" t="s">
        <v>1646</v>
      </c>
      <c r="D611" s="137" t="s">
        <v>1633</v>
      </c>
      <c r="E611" s="137" t="str">
        <f>CONCATENATE(SUM('Раздел 1'!O35:O35),"=",0)</f>
        <v>0=0</v>
      </c>
      <c r="F611" s="137"/>
    </row>
    <row r="612" spans="1:6" ht="12.75">
      <c r="A612" s="147">
        <f>IF((SUM('Раздел 1'!O36:O36)=0),"","Неверно!")</f>
      </c>
      <c r="B612" s="137" t="s">
        <v>1631</v>
      </c>
      <c r="C612" s="137" t="s">
        <v>1647</v>
      </c>
      <c r="D612" s="137" t="s">
        <v>1633</v>
      </c>
      <c r="E612" s="137" t="str">
        <f>CONCATENATE(SUM('Раздел 1'!O36:O36),"=",0)</f>
        <v>0=0</v>
      </c>
      <c r="F612" s="137"/>
    </row>
    <row r="613" spans="1:6" ht="12.75">
      <c r="A613" s="147">
        <f>IF((SUM('Раздел 1'!O37:O37)=0),"","Неверно!")</f>
      </c>
      <c r="B613" s="137" t="s">
        <v>1631</v>
      </c>
      <c r="C613" s="137" t="s">
        <v>1648</v>
      </c>
      <c r="D613" s="137" t="s">
        <v>1633</v>
      </c>
      <c r="E613" s="137" t="str">
        <f>CONCATENATE(SUM('Раздел 1'!O37:O37),"=",0)</f>
        <v>0=0</v>
      </c>
      <c r="F613" s="137"/>
    </row>
    <row r="614" spans="1:6" ht="12.75">
      <c r="A614" s="147">
        <f>IF((SUM('Раздел 1'!O38:O38)=0),"","Неверно!")</f>
      </c>
      <c r="B614" s="137" t="s">
        <v>1631</v>
      </c>
      <c r="C614" s="137" t="s">
        <v>1649</v>
      </c>
      <c r="D614" s="137" t="s">
        <v>1633</v>
      </c>
      <c r="E614" s="137" t="str">
        <f>CONCATENATE(SUM('Раздел 1'!O38:O38),"=",0)</f>
        <v>0=0</v>
      </c>
      <c r="F614" s="137"/>
    </row>
    <row r="615" spans="1:6" ht="12.75">
      <c r="A615" s="147">
        <f>IF((SUM('Раздел 1'!O39:O39)=0),"","Неверно!")</f>
      </c>
      <c r="B615" s="137" t="s">
        <v>1631</v>
      </c>
      <c r="C615" s="137" t="s">
        <v>1650</v>
      </c>
      <c r="D615" s="137" t="s">
        <v>1633</v>
      </c>
      <c r="E615" s="137" t="str">
        <f>CONCATENATE(SUM('Раздел 1'!O39:O39),"=",0)</f>
        <v>0=0</v>
      </c>
      <c r="F615" s="137"/>
    </row>
    <row r="616" spans="1:6" ht="12.75">
      <c r="A616" s="147">
        <f>IF((SUM('Раздел 1'!O40:O40)=0),"","Неверно!")</f>
      </c>
      <c r="B616" s="137" t="s">
        <v>1631</v>
      </c>
      <c r="C616" s="137" t="s">
        <v>1651</v>
      </c>
      <c r="D616" s="137" t="s">
        <v>1633</v>
      </c>
      <c r="E616" s="137" t="str">
        <f>CONCATENATE(SUM('Раздел 1'!O40:O40),"=",0)</f>
        <v>0=0</v>
      </c>
      <c r="F616" s="137"/>
    </row>
    <row r="617" spans="1:6" ht="12.75">
      <c r="A617" s="147">
        <f>IF((SUM('Раздел 1'!O41:O41)=0),"","Неверно!")</f>
      </c>
      <c r="B617" s="137" t="s">
        <v>1631</v>
      </c>
      <c r="C617" s="137" t="s">
        <v>1652</v>
      </c>
      <c r="D617" s="137" t="s">
        <v>1633</v>
      </c>
      <c r="E617" s="137" t="str">
        <f>CONCATENATE(SUM('Раздел 1'!O41:O41),"=",0)</f>
        <v>0=0</v>
      </c>
      <c r="F617" s="137"/>
    </row>
    <row r="618" spans="1:6" ht="12.75">
      <c r="A618" s="147">
        <f>IF((SUM('Раздел 1'!O42:O42)=0),"","Неверно!")</f>
      </c>
      <c r="B618" s="137" t="s">
        <v>1631</v>
      </c>
      <c r="C618" s="137" t="s">
        <v>1653</v>
      </c>
      <c r="D618" s="137" t="s">
        <v>1633</v>
      </c>
      <c r="E618" s="137" t="str">
        <f>CONCATENATE(SUM('Раздел 1'!O42:O42),"=",0)</f>
        <v>0=0</v>
      </c>
      <c r="F618" s="137"/>
    </row>
    <row r="619" spans="1:6" ht="12.75">
      <c r="A619" s="147">
        <f>IF((SUM('Раздел 1'!O16:O16)=0),"","Неверно!")</f>
      </c>
      <c r="B619" s="137" t="s">
        <v>1631</v>
      </c>
      <c r="C619" s="137" t="s">
        <v>1654</v>
      </c>
      <c r="D619" s="137" t="s">
        <v>1633</v>
      </c>
      <c r="E619" s="137" t="str">
        <f>CONCATENATE(SUM('Раздел 1'!O16:O16),"=",0)</f>
        <v>0=0</v>
      </c>
      <c r="F619" s="137"/>
    </row>
    <row r="620" spans="1:6" ht="12.75">
      <c r="A620" s="147">
        <f>IF((SUM('Раздел 1'!O43:O43)=0),"","Неверно!")</f>
      </c>
      <c r="B620" s="137" t="s">
        <v>1631</v>
      </c>
      <c r="C620" s="137" t="s">
        <v>1655</v>
      </c>
      <c r="D620" s="137" t="s">
        <v>1633</v>
      </c>
      <c r="E620" s="137" t="str">
        <f>CONCATENATE(SUM('Раздел 1'!O43:O43),"=",0)</f>
        <v>0=0</v>
      </c>
      <c r="F620" s="137"/>
    </row>
    <row r="621" spans="1:6" ht="12.75">
      <c r="A621" s="147">
        <f>IF((SUM('Раздел 1'!O44:O44)=0),"","Неверно!")</f>
      </c>
      <c r="B621" s="137" t="s">
        <v>1631</v>
      </c>
      <c r="C621" s="137" t="s">
        <v>1656</v>
      </c>
      <c r="D621" s="137" t="s">
        <v>1633</v>
      </c>
      <c r="E621" s="137" t="str">
        <f>CONCATENATE(SUM('Раздел 1'!O44:O44),"=",0)</f>
        <v>0=0</v>
      </c>
      <c r="F621" s="137"/>
    </row>
    <row r="622" spans="1:6" ht="12.75">
      <c r="A622" s="147">
        <f>IF((SUM('Раздел 1'!O45:O45)=0),"","Неверно!")</f>
      </c>
      <c r="B622" s="137" t="s">
        <v>1631</v>
      </c>
      <c r="C622" s="137" t="s">
        <v>1657</v>
      </c>
      <c r="D622" s="137" t="s">
        <v>1633</v>
      </c>
      <c r="E622" s="137" t="str">
        <f>CONCATENATE(SUM('Раздел 1'!O45:O45),"=",0)</f>
        <v>0=0</v>
      </c>
      <c r="F622" s="137"/>
    </row>
    <row r="623" spans="1:6" ht="12.75">
      <c r="A623" s="147">
        <f>IF((SUM('Раздел 1'!O46:O46)=0),"","Неверно!")</f>
      </c>
      <c r="B623" s="137" t="s">
        <v>1631</v>
      </c>
      <c r="C623" s="137" t="s">
        <v>1658</v>
      </c>
      <c r="D623" s="137" t="s">
        <v>1633</v>
      </c>
      <c r="E623" s="137" t="str">
        <f>CONCATENATE(SUM('Раздел 1'!O46:O46),"=",0)</f>
        <v>0=0</v>
      </c>
      <c r="F623" s="137"/>
    </row>
    <row r="624" spans="1:6" ht="12.75">
      <c r="A624" s="147">
        <f>IF((SUM('Раздел 1'!O47:O47)=0),"","Неверно!")</f>
      </c>
      <c r="B624" s="137" t="s">
        <v>1631</v>
      </c>
      <c r="C624" s="137" t="s">
        <v>1659</v>
      </c>
      <c r="D624" s="137" t="s">
        <v>1633</v>
      </c>
      <c r="E624" s="137" t="str">
        <f>CONCATENATE(SUM('Раздел 1'!O47:O47),"=",0)</f>
        <v>0=0</v>
      </c>
      <c r="F624" s="137"/>
    </row>
    <row r="625" spans="1:6" ht="12.75">
      <c r="A625" s="147">
        <f>IF((SUM('Раздел 1'!O48:O48)=0),"","Неверно!")</f>
      </c>
      <c r="B625" s="137" t="s">
        <v>1631</v>
      </c>
      <c r="C625" s="137" t="s">
        <v>1660</v>
      </c>
      <c r="D625" s="137" t="s">
        <v>1633</v>
      </c>
      <c r="E625" s="137" t="str">
        <f>CONCATENATE(SUM('Раздел 1'!O48:O48),"=",0)</f>
        <v>0=0</v>
      </c>
      <c r="F625" s="137"/>
    </row>
    <row r="626" spans="1:6" ht="12.75">
      <c r="A626" s="147">
        <f>IF((SUM('Раздел 1'!O49:O49)=0),"","Неверно!")</f>
      </c>
      <c r="B626" s="137" t="s">
        <v>1631</v>
      </c>
      <c r="C626" s="137" t="s">
        <v>1661</v>
      </c>
      <c r="D626" s="137" t="s">
        <v>1633</v>
      </c>
      <c r="E626" s="137" t="str">
        <f>CONCATENATE(SUM('Раздел 1'!O49:O49),"=",0)</f>
        <v>0=0</v>
      </c>
      <c r="F626" s="137"/>
    </row>
    <row r="627" spans="1:6" ht="12.75">
      <c r="A627" s="147">
        <f>IF((SUM('Раздел 1'!O50:O50)=0),"","Неверно!")</f>
      </c>
      <c r="B627" s="137" t="s">
        <v>1631</v>
      </c>
      <c r="C627" s="137" t="s">
        <v>1662</v>
      </c>
      <c r="D627" s="137" t="s">
        <v>1633</v>
      </c>
      <c r="E627" s="137" t="str">
        <f>CONCATENATE(SUM('Раздел 1'!O50:O50),"=",0)</f>
        <v>0=0</v>
      </c>
      <c r="F627" s="137"/>
    </row>
    <row r="628" spans="1:6" ht="12.75">
      <c r="A628" s="147">
        <f>IF((SUM('Раздел 1'!O51:O51)=0),"","Неверно!")</f>
      </c>
      <c r="B628" s="137" t="s">
        <v>1631</v>
      </c>
      <c r="C628" s="137" t="s">
        <v>1663</v>
      </c>
      <c r="D628" s="137" t="s">
        <v>1633</v>
      </c>
      <c r="E628" s="137" t="str">
        <f>CONCATENATE(SUM('Раздел 1'!O51:O51),"=",0)</f>
        <v>0=0</v>
      </c>
      <c r="F628" s="137"/>
    </row>
    <row r="629" spans="1:6" ht="12.75">
      <c r="A629" s="147">
        <f>IF((SUM('Раздел 1'!O17:O17)=0),"","Неверно!")</f>
      </c>
      <c r="B629" s="137" t="s">
        <v>1631</v>
      </c>
      <c r="C629" s="137" t="s">
        <v>1664</v>
      </c>
      <c r="D629" s="137" t="s">
        <v>1633</v>
      </c>
      <c r="E629" s="137" t="str">
        <f>CONCATENATE(SUM('Раздел 1'!O17:O17),"=",0)</f>
        <v>0=0</v>
      </c>
      <c r="F629" s="137"/>
    </row>
    <row r="630" spans="1:6" ht="12.75">
      <c r="A630" s="147">
        <f>IF((SUM('Раздел 1'!O18:O18)=0),"","Неверно!")</f>
      </c>
      <c r="B630" s="137" t="s">
        <v>1631</v>
      </c>
      <c r="C630" s="137" t="s">
        <v>1665</v>
      </c>
      <c r="D630" s="137" t="s">
        <v>1633</v>
      </c>
      <c r="E630" s="137" t="str">
        <f>CONCATENATE(SUM('Раздел 1'!O18:O18),"=",0)</f>
        <v>0=0</v>
      </c>
      <c r="F630" s="137"/>
    </row>
    <row r="631" spans="1:6" ht="12.75">
      <c r="A631" s="147">
        <f>IF((SUM('Раздел 1'!O19:O19)=0),"","Неверно!")</f>
      </c>
      <c r="B631" s="137" t="s">
        <v>1631</v>
      </c>
      <c r="C631" s="137" t="s">
        <v>1666</v>
      </c>
      <c r="D631" s="137" t="s">
        <v>1633</v>
      </c>
      <c r="E631" s="137" t="str">
        <f>CONCATENATE(SUM('Раздел 1'!O19:O19),"=",0)</f>
        <v>0=0</v>
      </c>
      <c r="F631" s="137"/>
    </row>
    <row r="632" spans="1:6" ht="12.75">
      <c r="A632" s="147">
        <f>IF((SUM('Раздел 1'!O20:O20)=0),"","Неверно!")</f>
      </c>
      <c r="B632" s="137" t="s">
        <v>1631</v>
      </c>
      <c r="C632" s="137" t="s">
        <v>1667</v>
      </c>
      <c r="D632" s="137" t="s">
        <v>1633</v>
      </c>
      <c r="E632" s="137" t="str">
        <f>CONCATENATE(SUM('Раздел 1'!O20:O20),"=",0)</f>
        <v>0=0</v>
      </c>
      <c r="F632" s="137"/>
    </row>
    <row r="633" spans="1:6" ht="12.75">
      <c r="A633" s="147">
        <f>IF((SUM('Раздел 1'!O21:O21)=0),"","Неверно!")</f>
      </c>
      <c r="B633" s="137" t="s">
        <v>1631</v>
      </c>
      <c r="C633" s="137" t="s">
        <v>1668</v>
      </c>
      <c r="D633" s="137" t="s">
        <v>1633</v>
      </c>
      <c r="E633" s="137" t="str">
        <f>CONCATENATE(SUM('Раздел 1'!O21:O21),"=",0)</f>
        <v>0=0</v>
      </c>
      <c r="F633" s="137"/>
    </row>
    <row r="634" spans="1:6" ht="12.75">
      <c r="A634" s="147">
        <f>IF((SUM('Раздел 1'!O22:O22)=0),"","Неверно!")</f>
      </c>
      <c r="B634" s="137" t="s">
        <v>1631</v>
      </c>
      <c r="C634" s="137" t="s">
        <v>1669</v>
      </c>
      <c r="D634" s="137" t="s">
        <v>1633</v>
      </c>
      <c r="E634" s="137" t="str">
        <f>CONCATENATE(SUM('Раздел 1'!O22:O22),"=",0)</f>
        <v>0=0</v>
      </c>
      <c r="F634" s="137"/>
    </row>
    <row r="635" spans="1:6" ht="12.75">
      <c r="A635" s="147">
        <f>IF((SUM('Раздел 1'!AO14:AO14)&gt;=SUM('Раздел 2'!AM14:AM14)),"","Неверно!")</f>
      </c>
      <c r="B635" s="137" t="s">
        <v>1670</v>
      </c>
      <c r="C635" s="137" t="s">
        <v>1671</v>
      </c>
      <c r="D635" s="137" t="s">
        <v>1672</v>
      </c>
      <c r="E635" s="137" t="str">
        <f>CONCATENATE(SUM('Раздел 1'!AO14:AO14),"&gt;=",SUM('Раздел 2'!AM14:AM14))</f>
        <v>0&gt;=0</v>
      </c>
      <c r="F635" s="137"/>
    </row>
    <row r="636" spans="1:6" ht="12.75">
      <c r="A636" s="147">
        <f>IF((SUM('Раздел 1'!AO23:AO23)&gt;=SUM('Раздел 2'!AM23:AM23)),"","Неверно!")</f>
      </c>
      <c r="B636" s="137" t="s">
        <v>1670</v>
      </c>
      <c r="C636" s="137" t="s">
        <v>1673</v>
      </c>
      <c r="D636" s="137" t="s">
        <v>1672</v>
      </c>
      <c r="E636" s="137" t="str">
        <f>CONCATENATE(SUM('Раздел 1'!AO23:AO23),"&gt;=",SUM('Раздел 2'!AM23:AM23))</f>
        <v>0&gt;=0</v>
      </c>
      <c r="F636" s="137"/>
    </row>
    <row r="637" spans="1:6" ht="12.75">
      <c r="A637" s="147">
        <f>IF((SUM('Раздел 1'!AO24:AO24)&gt;=SUM('Раздел 2'!AM24:AM24)),"","Неверно!")</f>
      </c>
      <c r="B637" s="137" t="s">
        <v>1670</v>
      </c>
      <c r="C637" s="137" t="s">
        <v>1674</v>
      </c>
      <c r="D637" s="137" t="s">
        <v>1672</v>
      </c>
      <c r="E637" s="137" t="str">
        <f>CONCATENATE(SUM('Раздел 1'!AO24:AO24),"&gt;=",SUM('Раздел 2'!AM24:AM24))</f>
        <v>0&gt;=0</v>
      </c>
      <c r="F637" s="137"/>
    </row>
    <row r="638" spans="1:6" ht="12.75">
      <c r="A638" s="147">
        <f>IF((SUM('Раздел 1'!AO25:AO25)&gt;=SUM('Раздел 2'!AM25:AM25)),"","Неверно!")</f>
      </c>
      <c r="B638" s="137" t="s">
        <v>1670</v>
      </c>
      <c r="C638" s="137" t="s">
        <v>1675</v>
      </c>
      <c r="D638" s="137" t="s">
        <v>1672</v>
      </c>
      <c r="E638" s="137" t="str">
        <f>CONCATENATE(SUM('Раздел 1'!AO25:AO25),"&gt;=",SUM('Раздел 2'!AM25:AM25))</f>
        <v>0&gt;=0</v>
      </c>
      <c r="F638" s="137"/>
    </row>
    <row r="639" spans="1:6" ht="12.75">
      <c r="A639" s="147">
        <f>IF((SUM('Раздел 1'!AO26:AO26)&gt;=SUM('Раздел 2'!AM26:AM26)),"","Неверно!")</f>
      </c>
      <c r="B639" s="137" t="s">
        <v>1670</v>
      </c>
      <c r="C639" s="137" t="s">
        <v>1676</v>
      </c>
      <c r="D639" s="137" t="s">
        <v>1672</v>
      </c>
      <c r="E639" s="137" t="str">
        <f>CONCATENATE(SUM('Раздел 1'!AO26:AO26),"&gt;=",SUM('Раздел 2'!AM26:AM26))</f>
        <v>0&gt;=0</v>
      </c>
      <c r="F639" s="137"/>
    </row>
    <row r="640" spans="1:6" ht="12.75">
      <c r="A640" s="147">
        <f>IF((SUM('Раздел 1'!AO27:AO27)&gt;=SUM('Раздел 2'!AM27:AM27)),"","Неверно!")</f>
      </c>
      <c r="B640" s="137" t="s">
        <v>1670</v>
      </c>
      <c r="C640" s="137" t="s">
        <v>1677</v>
      </c>
      <c r="D640" s="137" t="s">
        <v>1672</v>
      </c>
      <c r="E640" s="137" t="str">
        <f>CONCATENATE(SUM('Раздел 1'!AO27:AO27),"&gt;=",SUM('Раздел 2'!AM27:AM27))</f>
        <v>0&gt;=0</v>
      </c>
      <c r="F640" s="137"/>
    </row>
    <row r="641" spans="1:6" ht="12.75">
      <c r="A641" s="147">
        <f>IF((SUM('Раздел 1'!AO28:AO28)&gt;=SUM('Раздел 2'!AM28:AM28)),"","Неверно!")</f>
      </c>
      <c r="B641" s="137" t="s">
        <v>1670</v>
      </c>
      <c r="C641" s="137" t="s">
        <v>1678</v>
      </c>
      <c r="D641" s="137" t="s">
        <v>1672</v>
      </c>
      <c r="E641" s="137" t="str">
        <f>CONCATENATE(SUM('Раздел 1'!AO28:AO28),"&gt;=",SUM('Раздел 2'!AM28:AM28))</f>
        <v>0&gt;=0</v>
      </c>
      <c r="F641" s="137"/>
    </row>
    <row r="642" spans="1:6" ht="12.75">
      <c r="A642" s="147">
        <f>IF((SUM('Раздел 1'!AO29:AO29)&gt;=SUM('Раздел 2'!AM29:AM29)),"","Неверно!")</f>
      </c>
      <c r="B642" s="137" t="s">
        <v>1670</v>
      </c>
      <c r="C642" s="137" t="s">
        <v>1679</v>
      </c>
      <c r="D642" s="137" t="s">
        <v>1672</v>
      </c>
      <c r="E642" s="137" t="str">
        <f>CONCATENATE(SUM('Раздел 1'!AO29:AO29),"&gt;=",SUM('Раздел 2'!AM29:AM29))</f>
        <v>0&gt;=0</v>
      </c>
      <c r="F642" s="137"/>
    </row>
    <row r="643" spans="1:6" ht="12.75">
      <c r="A643" s="147">
        <f>IF((SUM('Раздел 1'!AO30:AO30)&gt;=SUM('Раздел 2'!AM30:AM30)),"","Неверно!")</f>
      </c>
      <c r="B643" s="137" t="s">
        <v>1670</v>
      </c>
      <c r="C643" s="137" t="s">
        <v>1680</v>
      </c>
      <c r="D643" s="137" t="s">
        <v>1672</v>
      </c>
      <c r="E643" s="137" t="str">
        <f>CONCATENATE(SUM('Раздел 1'!AO30:AO30),"&gt;=",SUM('Раздел 2'!AM30:AM30))</f>
        <v>0&gt;=0</v>
      </c>
      <c r="F643" s="137"/>
    </row>
    <row r="644" spans="1:6" ht="12.75">
      <c r="A644" s="147">
        <f>IF((SUM('Раздел 1'!AO31:AO31)&gt;=SUM('Раздел 2'!AM31:AM31)),"","Неверно!")</f>
      </c>
      <c r="B644" s="137" t="s">
        <v>1670</v>
      </c>
      <c r="C644" s="137" t="s">
        <v>1681</v>
      </c>
      <c r="D644" s="137" t="s">
        <v>1672</v>
      </c>
      <c r="E644" s="137" t="str">
        <f>CONCATENATE(SUM('Раздел 1'!AO31:AO31),"&gt;=",SUM('Раздел 2'!AM31:AM31))</f>
        <v>0&gt;=0</v>
      </c>
      <c r="F644" s="137"/>
    </row>
    <row r="645" spans="1:6" ht="12.75">
      <c r="A645" s="147">
        <f>IF((SUM('Раздел 1'!AO32:AO32)&gt;=SUM('Раздел 2'!AM32:AM32)),"","Неверно!")</f>
      </c>
      <c r="B645" s="137" t="s">
        <v>1670</v>
      </c>
      <c r="C645" s="137" t="s">
        <v>1682</v>
      </c>
      <c r="D645" s="137" t="s">
        <v>1672</v>
      </c>
      <c r="E645" s="137" t="str">
        <f>CONCATENATE(SUM('Раздел 1'!AO32:AO32),"&gt;=",SUM('Раздел 2'!AM32:AM32))</f>
        <v>0&gt;=0</v>
      </c>
      <c r="F645" s="137"/>
    </row>
    <row r="646" spans="1:6" ht="12.75">
      <c r="A646" s="147">
        <f>IF((SUM('Раздел 1'!AO15:AO15)&gt;=SUM('Раздел 2'!AM15:AM15)),"","Неверно!")</f>
      </c>
      <c r="B646" s="137" t="s">
        <v>1670</v>
      </c>
      <c r="C646" s="137" t="s">
        <v>1683</v>
      </c>
      <c r="D646" s="137" t="s">
        <v>1672</v>
      </c>
      <c r="E646" s="137" t="str">
        <f>CONCATENATE(SUM('Раздел 1'!AO15:AO15),"&gt;=",SUM('Раздел 2'!AM15:AM15))</f>
        <v>0&gt;=0</v>
      </c>
      <c r="F646" s="137"/>
    </row>
    <row r="647" spans="1:6" ht="12.75">
      <c r="A647" s="147">
        <f>IF((SUM('Раздел 1'!AO33:AO33)&gt;=SUM('Раздел 2'!AM33:AM33)),"","Неверно!")</f>
      </c>
      <c r="B647" s="137" t="s">
        <v>1670</v>
      </c>
      <c r="C647" s="137" t="s">
        <v>1684</v>
      </c>
      <c r="D647" s="137" t="s">
        <v>1672</v>
      </c>
      <c r="E647" s="137" t="str">
        <f>CONCATENATE(SUM('Раздел 1'!AO33:AO33),"&gt;=",SUM('Раздел 2'!AM33:AM33))</f>
        <v>0&gt;=0</v>
      </c>
      <c r="F647" s="137"/>
    </row>
    <row r="648" spans="1:6" ht="12.75">
      <c r="A648" s="147">
        <f>IF((SUM('Раздел 1'!AO34:AO34)&gt;=SUM('Раздел 2'!AM34:AM34)),"","Неверно!")</f>
      </c>
      <c r="B648" s="137" t="s">
        <v>1670</v>
      </c>
      <c r="C648" s="137" t="s">
        <v>1685</v>
      </c>
      <c r="D648" s="137" t="s">
        <v>1672</v>
      </c>
      <c r="E648" s="137" t="str">
        <f>CONCATENATE(SUM('Раздел 1'!AO34:AO34),"&gt;=",SUM('Раздел 2'!AM34:AM34))</f>
        <v>0&gt;=0</v>
      </c>
      <c r="F648" s="137"/>
    </row>
    <row r="649" spans="1:6" ht="12.75">
      <c r="A649" s="147">
        <f>IF((SUM('Раздел 1'!AO35:AO35)&gt;=SUM('Раздел 2'!AM35:AM35)),"","Неверно!")</f>
      </c>
      <c r="B649" s="137" t="s">
        <v>1670</v>
      </c>
      <c r="C649" s="137" t="s">
        <v>1686</v>
      </c>
      <c r="D649" s="137" t="s">
        <v>1672</v>
      </c>
      <c r="E649" s="137" t="str">
        <f>CONCATENATE(SUM('Раздел 1'!AO35:AO35),"&gt;=",SUM('Раздел 2'!AM35:AM35))</f>
        <v>0&gt;=0</v>
      </c>
      <c r="F649" s="137"/>
    </row>
    <row r="650" spans="1:6" ht="12.75">
      <c r="A650" s="147">
        <f>IF((SUM('Раздел 1'!AO36:AO36)&gt;=SUM('Раздел 2'!AM36:AM36)),"","Неверно!")</f>
      </c>
      <c r="B650" s="137" t="s">
        <v>1670</v>
      </c>
      <c r="C650" s="137" t="s">
        <v>1687</v>
      </c>
      <c r="D650" s="137" t="s">
        <v>1672</v>
      </c>
      <c r="E650" s="137" t="str">
        <f>CONCATENATE(SUM('Раздел 1'!AO36:AO36),"&gt;=",SUM('Раздел 2'!AM36:AM36))</f>
        <v>0&gt;=0</v>
      </c>
      <c r="F650" s="137"/>
    </row>
    <row r="651" spans="1:6" ht="12.75">
      <c r="A651" s="147">
        <f>IF((SUM('Раздел 1'!AO37:AO37)&gt;=SUM('Раздел 2'!AM37:AM37)),"","Неверно!")</f>
      </c>
      <c r="B651" s="137" t="s">
        <v>1670</v>
      </c>
      <c r="C651" s="137" t="s">
        <v>1688</v>
      </c>
      <c r="D651" s="137" t="s">
        <v>1672</v>
      </c>
      <c r="E651" s="137" t="str">
        <f>CONCATENATE(SUM('Раздел 1'!AO37:AO37),"&gt;=",SUM('Раздел 2'!AM37:AM37))</f>
        <v>0&gt;=0</v>
      </c>
      <c r="F651" s="137"/>
    </row>
    <row r="652" spans="1:6" ht="12.75">
      <c r="A652" s="147">
        <f>IF((SUM('Раздел 1'!AO38:AO38)&gt;=SUM('Раздел 2'!AM38:AM38)),"","Неверно!")</f>
      </c>
      <c r="B652" s="137" t="s">
        <v>1670</v>
      </c>
      <c r="C652" s="137" t="s">
        <v>1689</v>
      </c>
      <c r="D652" s="137" t="s">
        <v>1672</v>
      </c>
      <c r="E652" s="137" t="str">
        <f>CONCATENATE(SUM('Раздел 1'!AO38:AO38),"&gt;=",SUM('Раздел 2'!AM38:AM38))</f>
        <v>0&gt;=0</v>
      </c>
      <c r="F652" s="137"/>
    </row>
    <row r="653" spans="1:6" ht="12.75">
      <c r="A653" s="147">
        <f>IF((SUM('Раздел 1'!AO39:AO39)&gt;=SUM('Раздел 2'!AM39:AM39)),"","Неверно!")</f>
      </c>
      <c r="B653" s="137" t="s">
        <v>1670</v>
      </c>
      <c r="C653" s="137" t="s">
        <v>1690</v>
      </c>
      <c r="D653" s="137" t="s">
        <v>1672</v>
      </c>
      <c r="E653" s="137" t="str">
        <f>CONCATENATE(SUM('Раздел 1'!AO39:AO39),"&gt;=",SUM('Раздел 2'!AM39:AM39))</f>
        <v>0&gt;=0</v>
      </c>
      <c r="F653" s="137"/>
    </row>
    <row r="654" spans="1:6" ht="12.75">
      <c r="A654" s="147">
        <f>IF((SUM('Раздел 1'!AO40:AO40)&gt;=SUM('Раздел 2'!AM40:AM40)),"","Неверно!")</f>
      </c>
      <c r="B654" s="137" t="s">
        <v>1670</v>
      </c>
      <c r="C654" s="137" t="s">
        <v>1691</v>
      </c>
      <c r="D654" s="137" t="s">
        <v>1672</v>
      </c>
      <c r="E654" s="137" t="str">
        <f>CONCATENATE(SUM('Раздел 1'!AO40:AO40),"&gt;=",SUM('Раздел 2'!AM40:AM40))</f>
        <v>0&gt;=0</v>
      </c>
      <c r="F654" s="137"/>
    </row>
    <row r="655" spans="1:6" ht="12.75">
      <c r="A655" s="147">
        <f>IF((SUM('Раздел 1'!AO41:AO41)&gt;=SUM('Раздел 2'!AM41:AM41)),"","Неверно!")</f>
      </c>
      <c r="B655" s="137" t="s">
        <v>1670</v>
      </c>
      <c r="C655" s="137" t="s">
        <v>1692</v>
      </c>
      <c r="D655" s="137" t="s">
        <v>1672</v>
      </c>
      <c r="E655" s="137" t="str">
        <f>CONCATENATE(SUM('Раздел 1'!AO41:AO41),"&gt;=",SUM('Раздел 2'!AM41:AM41))</f>
        <v>0&gt;=0</v>
      </c>
      <c r="F655" s="137"/>
    </row>
    <row r="656" spans="1:6" ht="12.75">
      <c r="A656" s="147">
        <f>IF((SUM('Раздел 1'!AO42:AO42)&gt;=SUM('Раздел 2'!AM42:AM42)),"","Неверно!")</f>
      </c>
      <c r="B656" s="137" t="s">
        <v>1670</v>
      </c>
      <c r="C656" s="137" t="s">
        <v>1693</v>
      </c>
      <c r="D656" s="137" t="s">
        <v>1672</v>
      </c>
      <c r="E656" s="137" t="str">
        <f>CONCATENATE(SUM('Раздел 1'!AO42:AO42),"&gt;=",SUM('Раздел 2'!AM42:AM42))</f>
        <v>0&gt;=0</v>
      </c>
      <c r="F656" s="137"/>
    </row>
    <row r="657" spans="1:6" ht="12.75">
      <c r="A657" s="147">
        <f>IF((SUM('Раздел 1'!AO16:AO16)&gt;=SUM('Раздел 2'!AM16:AM16)),"","Неверно!")</f>
      </c>
      <c r="B657" s="137" t="s">
        <v>1670</v>
      </c>
      <c r="C657" s="137" t="s">
        <v>1694</v>
      </c>
      <c r="D657" s="137" t="s">
        <v>1672</v>
      </c>
      <c r="E657" s="137" t="str">
        <f>CONCATENATE(SUM('Раздел 1'!AO16:AO16),"&gt;=",SUM('Раздел 2'!AM16:AM16))</f>
        <v>0&gt;=0</v>
      </c>
      <c r="F657" s="137"/>
    </row>
    <row r="658" spans="1:6" ht="12.75">
      <c r="A658" s="147">
        <f>IF((SUM('Раздел 1'!AO43:AO43)&gt;=SUM('Раздел 2'!AM43:AM43)),"","Неверно!")</f>
      </c>
      <c r="B658" s="137" t="s">
        <v>1670</v>
      </c>
      <c r="C658" s="137" t="s">
        <v>1695</v>
      </c>
      <c r="D658" s="137" t="s">
        <v>1672</v>
      </c>
      <c r="E658" s="137" t="str">
        <f>CONCATENATE(SUM('Раздел 1'!AO43:AO43),"&gt;=",SUM('Раздел 2'!AM43:AM43))</f>
        <v>0&gt;=0</v>
      </c>
      <c r="F658" s="137"/>
    </row>
    <row r="659" spans="1:6" ht="12.75">
      <c r="A659" s="147">
        <f>IF((SUM('Раздел 1'!AO44:AO44)&gt;=SUM('Раздел 2'!AM44:AM44)),"","Неверно!")</f>
      </c>
      <c r="B659" s="137" t="s">
        <v>1670</v>
      </c>
      <c r="C659" s="137" t="s">
        <v>1696</v>
      </c>
      <c r="D659" s="137" t="s">
        <v>1672</v>
      </c>
      <c r="E659" s="137" t="str">
        <f>CONCATENATE(SUM('Раздел 1'!AO44:AO44),"&gt;=",SUM('Раздел 2'!AM44:AM44))</f>
        <v>0&gt;=0</v>
      </c>
      <c r="F659" s="137"/>
    </row>
    <row r="660" spans="1:6" ht="12.75">
      <c r="A660" s="147">
        <f>IF((SUM('Раздел 1'!AO45:AO45)&gt;=SUM('Раздел 2'!AM45:AM45)),"","Неверно!")</f>
      </c>
      <c r="B660" s="137" t="s">
        <v>1670</v>
      </c>
      <c r="C660" s="137" t="s">
        <v>1697</v>
      </c>
      <c r="D660" s="137" t="s">
        <v>1672</v>
      </c>
      <c r="E660" s="137" t="str">
        <f>CONCATENATE(SUM('Раздел 1'!AO45:AO45),"&gt;=",SUM('Раздел 2'!AM45:AM45))</f>
        <v>0&gt;=0</v>
      </c>
      <c r="F660" s="137"/>
    </row>
    <row r="661" spans="1:6" ht="12.75">
      <c r="A661" s="147">
        <f>IF((SUM('Раздел 1'!AO46:AO46)&gt;=SUM('Раздел 2'!AM46:AM46)),"","Неверно!")</f>
      </c>
      <c r="B661" s="137" t="s">
        <v>1670</v>
      </c>
      <c r="C661" s="137" t="s">
        <v>1698</v>
      </c>
      <c r="D661" s="137" t="s">
        <v>1672</v>
      </c>
      <c r="E661" s="137" t="str">
        <f>CONCATENATE(SUM('Раздел 1'!AO46:AO46),"&gt;=",SUM('Раздел 2'!AM46:AM46))</f>
        <v>0&gt;=0</v>
      </c>
      <c r="F661" s="137"/>
    </row>
    <row r="662" spans="1:6" ht="12.75">
      <c r="A662" s="147">
        <f>IF((SUM('Раздел 1'!AO17:AO17)&gt;=SUM('Раздел 2'!AM17:AM17)),"","Неверно!")</f>
      </c>
      <c r="B662" s="137" t="s">
        <v>1670</v>
      </c>
      <c r="C662" s="137" t="s">
        <v>1699</v>
      </c>
      <c r="D662" s="137" t="s">
        <v>1672</v>
      </c>
      <c r="E662" s="137" t="str">
        <f>CONCATENATE(SUM('Раздел 1'!AO17:AO17),"&gt;=",SUM('Раздел 2'!AM17:AM17))</f>
        <v>0&gt;=0</v>
      </c>
      <c r="F662" s="137"/>
    </row>
    <row r="663" spans="1:6" ht="12.75">
      <c r="A663" s="147">
        <f>IF((SUM('Раздел 1'!AO18:AO18)&gt;=SUM('Раздел 2'!AM18:AM18)),"","Неверно!")</f>
      </c>
      <c r="B663" s="137" t="s">
        <v>1670</v>
      </c>
      <c r="C663" s="137" t="s">
        <v>1700</v>
      </c>
      <c r="D663" s="137" t="s">
        <v>1672</v>
      </c>
      <c r="E663" s="137" t="str">
        <f>CONCATENATE(SUM('Раздел 1'!AO18:AO18),"&gt;=",SUM('Раздел 2'!AM18:AM18))</f>
        <v>0&gt;=0</v>
      </c>
      <c r="F663" s="137"/>
    </row>
    <row r="664" spans="1:6" ht="12.75">
      <c r="A664" s="147">
        <f>IF((SUM('Раздел 1'!AO19:AO19)&gt;=SUM('Раздел 2'!AM19:AM19)),"","Неверно!")</f>
      </c>
      <c r="B664" s="137" t="s">
        <v>1670</v>
      </c>
      <c r="C664" s="137" t="s">
        <v>1701</v>
      </c>
      <c r="D664" s="137" t="s">
        <v>1672</v>
      </c>
      <c r="E664" s="137" t="str">
        <f>CONCATENATE(SUM('Раздел 1'!AO19:AO19),"&gt;=",SUM('Раздел 2'!AM19:AM19))</f>
        <v>0&gt;=0</v>
      </c>
      <c r="F664" s="137"/>
    </row>
    <row r="665" spans="1:6" ht="12.75">
      <c r="A665" s="147">
        <f>IF((SUM('Раздел 1'!AO20:AO20)&gt;=SUM('Раздел 2'!AM20:AM20)),"","Неверно!")</f>
      </c>
      <c r="B665" s="137" t="s">
        <v>1670</v>
      </c>
      <c r="C665" s="137" t="s">
        <v>1702</v>
      </c>
      <c r="D665" s="137" t="s">
        <v>1672</v>
      </c>
      <c r="E665" s="137" t="str">
        <f>CONCATENATE(SUM('Раздел 1'!AO20:AO20),"&gt;=",SUM('Раздел 2'!AM20:AM20))</f>
        <v>0&gt;=0</v>
      </c>
      <c r="F665" s="137"/>
    </row>
    <row r="666" spans="1:6" ht="12.75">
      <c r="A666" s="147">
        <f>IF((SUM('Раздел 1'!AO21:AO21)&gt;=SUM('Раздел 2'!AM21:AM21)),"","Неверно!")</f>
      </c>
      <c r="B666" s="137" t="s">
        <v>1670</v>
      </c>
      <c r="C666" s="137" t="s">
        <v>1703</v>
      </c>
      <c r="D666" s="137" t="s">
        <v>1672</v>
      </c>
      <c r="E666" s="137" t="str">
        <f>CONCATENATE(SUM('Раздел 1'!AO21:AO21),"&gt;=",SUM('Раздел 2'!AM21:AM21))</f>
        <v>0&gt;=0</v>
      </c>
      <c r="F666" s="137"/>
    </row>
    <row r="667" spans="1:6" ht="12.75">
      <c r="A667" s="147">
        <f>IF((SUM('Раздел 1'!AO22:AO22)&gt;=SUM('Раздел 2'!AM22:AM22)),"","Неверно!")</f>
      </c>
      <c r="B667" s="137" t="s">
        <v>1670</v>
      </c>
      <c r="C667" s="137" t="s">
        <v>1704</v>
      </c>
      <c r="D667" s="137" t="s">
        <v>1672</v>
      </c>
      <c r="E667" s="137" t="str">
        <f>CONCATENATE(SUM('Раздел 1'!AO22:AO22),"&gt;=",SUM('Раздел 2'!AM22:AM22))</f>
        <v>0&gt;=0</v>
      </c>
      <c r="F667" s="137"/>
    </row>
    <row r="668" spans="1:6" ht="12.75">
      <c r="A668" s="147">
        <f>IF((SUM('Раздел 2'!AN14:AN14)&lt;=SUM('Раздел 2'!AB14:AC14)+SUM('Раздел 2'!AE14:AH14)),"","Неверно!")</f>
      </c>
      <c r="B668" s="137" t="s">
        <v>1705</v>
      </c>
      <c r="C668" s="137" t="s">
        <v>1706</v>
      </c>
      <c r="D668" s="137" t="s">
        <v>1707</v>
      </c>
      <c r="E668" s="137" t="str">
        <f>CONCATENATE(SUM('Раздел 2'!AN14:AN14),"&lt;=",SUM('Раздел 2'!AB14:AC14),"+",SUM('Раздел 2'!AE14:AH14))</f>
        <v>0&lt;=0+0</v>
      </c>
      <c r="F668" s="137"/>
    </row>
    <row r="669" spans="1:6" ht="12.75">
      <c r="A669" s="147">
        <f>IF((SUM('Раздел 2'!AN23:AN23)&lt;=SUM('Раздел 2'!AB23:AC23)+SUM('Раздел 2'!AE23:AH23)),"","Неверно!")</f>
      </c>
      <c r="B669" s="137" t="s">
        <v>1705</v>
      </c>
      <c r="C669" s="137" t="s">
        <v>1708</v>
      </c>
      <c r="D669" s="137" t="s">
        <v>1707</v>
      </c>
      <c r="E669" s="137" t="str">
        <f>CONCATENATE(SUM('Раздел 2'!AN23:AN23),"&lt;=",SUM('Раздел 2'!AB23:AC23),"+",SUM('Раздел 2'!AE23:AH23))</f>
        <v>0&lt;=0+0</v>
      </c>
      <c r="F669" s="137"/>
    </row>
    <row r="670" spans="1:6" ht="12.75">
      <c r="A670" s="147">
        <f>IF((SUM('Раздел 2'!AN24:AN24)&lt;=SUM('Раздел 2'!AB24:AC24)+SUM('Раздел 2'!AE24:AH24)),"","Неверно!")</f>
      </c>
      <c r="B670" s="137" t="s">
        <v>1705</v>
      </c>
      <c r="C670" s="137" t="s">
        <v>1709</v>
      </c>
      <c r="D670" s="137" t="s">
        <v>1707</v>
      </c>
      <c r="E670" s="137" t="str">
        <f>CONCATENATE(SUM('Раздел 2'!AN24:AN24),"&lt;=",SUM('Раздел 2'!AB24:AC24),"+",SUM('Раздел 2'!AE24:AH24))</f>
        <v>0&lt;=0+0</v>
      </c>
      <c r="F670" s="137"/>
    </row>
    <row r="671" spans="1:6" ht="12.75">
      <c r="A671" s="147">
        <f>IF((SUM('Раздел 2'!AN25:AN25)&lt;=SUM('Раздел 2'!AB25:AC25)+SUM('Раздел 2'!AE25:AH25)),"","Неверно!")</f>
      </c>
      <c r="B671" s="137" t="s">
        <v>1705</v>
      </c>
      <c r="C671" s="137" t="s">
        <v>1710</v>
      </c>
      <c r="D671" s="137" t="s">
        <v>1707</v>
      </c>
      <c r="E671" s="137" t="str">
        <f>CONCATENATE(SUM('Раздел 2'!AN25:AN25),"&lt;=",SUM('Раздел 2'!AB25:AC25),"+",SUM('Раздел 2'!AE25:AH25))</f>
        <v>0&lt;=0+0</v>
      </c>
      <c r="F671" s="137"/>
    </row>
    <row r="672" spans="1:6" ht="12.75">
      <c r="A672" s="147">
        <f>IF((SUM('Раздел 2'!AN26:AN26)&lt;=SUM('Раздел 2'!AB26:AC26)+SUM('Раздел 2'!AE26:AH26)),"","Неверно!")</f>
      </c>
      <c r="B672" s="137" t="s">
        <v>1705</v>
      </c>
      <c r="C672" s="137" t="s">
        <v>1711</v>
      </c>
      <c r="D672" s="137" t="s">
        <v>1707</v>
      </c>
      <c r="E672" s="137" t="str">
        <f>CONCATENATE(SUM('Раздел 2'!AN26:AN26),"&lt;=",SUM('Раздел 2'!AB26:AC26),"+",SUM('Раздел 2'!AE26:AH26))</f>
        <v>0&lt;=0+0</v>
      </c>
      <c r="F672" s="137"/>
    </row>
    <row r="673" spans="1:6" ht="12.75">
      <c r="A673" s="147">
        <f>IF((SUM('Раздел 2'!AN27:AN27)&lt;=SUM('Раздел 2'!AB27:AC27)+SUM('Раздел 2'!AE27:AH27)),"","Неверно!")</f>
      </c>
      <c r="B673" s="137" t="s">
        <v>1705</v>
      </c>
      <c r="C673" s="137" t="s">
        <v>1712</v>
      </c>
      <c r="D673" s="137" t="s">
        <v>1707</v>
      </c>
      <c r="E673" s="137" t="str">
        <f>CONCATENATE(SUM('Раздел 2'!AN27:AN27),"&lt;=",SUM('Раздел 2'!AB27:AC27),"+",SUM('Раздел 2'!AE27:AH27))</f>
        <v>0&lt;=0+0</v>
      </c>
      <c r="F673" s="137"/>
    </row>
    <row r="674" spans="1:6" ht="12.75">
      <c r="A674" s="147">
        <f>IF((SUM('Раздел 2'!AN28:AN28)&lt;=SUM('Раздел 2'!AB28:AC28)+SUM('Раздел 2'!AE28:AH28)),"","Неверно!")</f>
      </c>
      <c r="B674" s="137" t="s">
        <v>1705</v>
      </c>
      <c r="C674" s="137" t="s">
        <v>1713</v>
      </c>
      <c r="D674" s="137" t="s">
        <v>1707</v>
      </c>
      <c r="E674" s="137" t="str">
        <f>CONCATENATE(SUM('Раздел 2'!AN28:AN28),"&lt;=",SUM('Раздел 2'!AB28:AC28),"+",SUM('Раздел 2'!AE28:AH28))</f>
        <v>0&lt;=0+0</v>
      </c>
      <c r="F674" s="137"/>
    </row>
    <row r="675" spans="1:6" ht="12.75">
      <c r="A675" s="147">
        <f>IF((SUM('Раздел 2'!AN29:AN29)&lt;=SUM('Раздел 2'!AB29:AC29)+SUM('Раздел 2'!AE29:AH29)),"","Неверно!")</f>
      </c>
      <c r="B675" s="137" t="s">
        <v>1705</v>
      </c>
      <c r="C675" s="137" t="s">
        <v>1714</v>
      </c>
      <c r="D675" s="137" t="s">
        <v>1707</v>
      </c>
      <c r="E675" s="137" t="str">
        <f>CONCATENATE(SUM('Раздел 2'!AN29:AN29),"&lt;=",SUM('Раздел 2'!AB29:AC29),"+",SUM('Раздел 2'!AE29:AH29))</f>
        <v>0&lt;=0+0</v>
      </c>
      <c r="F675" s="137"/>
    </row>
    <row r="676" spans="1:6" ht="12.75">
      <c r="A676" s="147">
        <f>IF((SUM('Раздел 2'!AN30:AN30)&lt;=SUM('Раздел 2'!AB30:AC30)+SUM('Раздел 2'!AE30:AH30)),"","Неверно!")</f>
      </c>
      <c r="B676" s="137" t="s">
        <v>1705</v>
      </c>
      <c r="C676" s="137" t="s">
        <v>1715</v>
      </c>
      <c r="D676" s="137" t="s">
        <v>1707</v>
      </c>
      <c r="E676" s="137" t="str">
        <f>CONCATENATE(SUM('Раздел 2'!AN30:AN30),"&lt;=",SUM('Раздел 2'!AB30:AC30),"+",SUM('Раздел 2'!AE30:AH30))</f>
        <v>0&lt;=0+0</v>
      </c>
      <c r="F676" s="137"/>
    </row>
    <row r="677" spans="1:6" ht="12.75">
      <c r="A677" s="147">
        <f>IF((SUM('Раздел 2'!AN31:AN31)&lt;=SUM('Раздел 2'!AB31:AC31)+SUM('Раздел 2'!AE31:AH31)),"","Неверно!")</f>
      </c>
      <c r="B677" s="137" t="s">
        <v>1705</v>
      </c>
      <c r="C677" s="137" t="s">
        <v>1716</v>
      </c>
      <c r="D677" s="137" t="s">
        <v>1707</v>
      </c>
      <c r="E677" s="137" t="str">
        <f>CONCATENATE(SUM('Раздел 2'!AN31:AN31),"&lt;=",SUM('Раздел 2'!AB31:AC31),"+",SUM('Раздел 2'!AE31:AH31))</f>
        <v>0&lt;=0+0</v>
      </c>
      <c r="F677" s="137"/>
    </row>
    <row r="678" spans="1:6" ht="12.75">
      <c r="A678" s="147">
        <f>IF((SUM('Раздел 2'!AN32:AN32)&lt;=SUM('Раздел 2'!AB32:AC32)+SUM('Раздел 2'!AE32:AH32)),"","Неверно!")</f>
      </c>
      <c r="B678" s="137" t="s">
        <v>1705</v>
      </c>
      <c r="C678" s="137" t="s">
        <v>1717</v>
      </c>
      <c r="D678" s="137" t="s">
        <v>1707</v>
      </c>
      <c r="E678" s="137" t="str">
        <f>CONCATENATE(SUM('Раздел 2'!AN32:AN32),"&lt;=",SUM('Раздел 2'!AB32:AC32),"+",SUM('Раздел 2'!AE32:AH32))</f>
        <v>0&lt;=0+0</v>
      </c>
      <c r="F678" s="137"/>
    </row>
    <row r="679" spans="1:6" ht="12.75">
      <c r="A679" s="147">
        <f>IF((SUM('Раздел 2'!AN15:AN15)&lt;=SUM('Раздел 2'!AB15:AC15)+SUM('Раздел 2'!AE15:AH15)),"","Неверно!")</f>
      </c>
      <c r="B679" s="137" t="s">
        <v>1705</v>
      </c>
      <c r="C679" s="137" t="s">
        <v>1718</v>
      </c>
      <c r="D679" s="137" t="s">
        <v>1707</v>
      </c>
      <c r="E679" s="137" t="str">
        <f>CONCATENATE(SUM('Раздел 2'!AN15:AN15),"&lt;=",SUM('Раздел 2'!AB15:AC15),"+",SUM('Раздел 2'!AE15:AH15))</f>
        <v>0&lt;=0+0</v>
      </c>
      <c r="F679" s="137"/>
    </row>
    <row r="680" spans="1:6" ht="12.75">
      <c r="A680" s="147">
        <f>IF((SUM('Раздел 2'!AN33:AN33)&lt;=SUM('Раздел 2'!AB33:AC33)+SUM('Раздел 2'!AE33:AH33)),"","Неверно!")</f>
      </c>
      <c r="B680" s="137" t="s">
        <v>1705</v>
      </c>
      <c r="C680" s="137" t="s">
        <v>1719</v>
      </c>
      <c r="D680" s="137" t="s">
        <v>1707</v>
      </c>
      <c r="E680" s="137" t="str">
        <f>CONCATENATE(SUM('Раздел 2'!AN33:AN33),"&lt;=",SUM('Раздел 2'!AB33:AC33),"+",SUM('Раздел 2'!AE33:AH33))</f>
        <v>0&lt;=0+0</v>
      </c>
      <c r="F680" s="137"/>
    </row>
    <row r="681" spans="1:6" ht="12.75">
      <c r="A681" s="147">
        <f>IF((SUM('Раздел 2'!AN34:AN34)&lt;=SUM('Раздел 2'!AB34:AC34)+SUM('Раздел 2'!AE34:AH34)),"","Неверно!")</f>
      </c>
      <c r="B681" s="137" t="s">
        <v>1705</v>
      </c>
      <c r="C681" s="137" t="s">
        <v>1720</v>
      </c>
      <c r="D681" s="137" t="s">
        <v>1707</v>
      </c>
      <c r="E681" s="137" t="str">
        <f>CONCATENATE(SUM('Раздел 2'!AN34:AN34),"&lt;=",SUM('Раздел 2'!AB34:AC34),"+",SUM('Раздел 2'!AE34:AH34))</f>
        <v>0&lt;=0+0</v>
      </c>
      <c r="F681" s="137"/>
    </row>
    <row r="682" spans="1:6" ht="12.75">
      <c r="A682" s="147">
        <f>IF((SUM('Раздел 2'!AN35:AN35)&lt;=SUM('Раздел 2'!AB35:AC35)+SUM('Раздел 2'!AE35:AH35)),"","Неверно!")</f>
      </c>
      <c r="B682" s="137" t="s">
        <v>1705</v>
      </c>
      <c r="C682" s="137" t="s">
        <v>1721</v>
      </c>
      <c r="D682" s="137" t="s">
        <v>1707</v>
      </c>
      <c r="E682" s="137" t="str">
        <f>CONCATENATE(SUM('Раздел 2'!AN35:AN35),"&lt;=",SUM('Раздел 2'!AB35:AC35),"+",SUM('Раздел 2'!AE35:AH35))</f>
        <v>0&lt;=0+0</v>
      </c>
      <c r="F682" s="137"/>
    </row>
    <row r="683" spans="1:6" ht="12.75">
      <c r="A683" s="147">
        <f>IF((SUM('Раздел 2'!AN36:AN36)&lt;=SUM('Раздел 2'!AB36:AC36)+SUM('Раздел 2'!AE36:AH36)),"","Неверно!")</f>
      </c>
      <c r="B683" s="137" t="s">
        <v>1705</v>
      </c>
      <c r="C683" s="137" t="s">
        <v>1722</v>
      </c>
      <c r="D683" s="137" t="s">
        <v>1707</v>
      </c>
      <c r="E683" s="137" t="str">
        <f>CONCATENATE(SUM('Раздел 2'!AN36:AN36),"&lt;=",SUM('Раздел 2'!AB36:AC36),"+",SUM('Раздел 2'!AE36:AH36))</f>
        <v>0&lt;=0+0</v>
      </c>
      <c r="F683" s="137"/>
    </row>
    <row r="684" spans="1:6" ht="12.75">
      <c r="A684" s="147">
        <f>IF((SUM('Раздел 2'!AN37:AN37)&lt;=SUM('Раздел 2'!AB37:AC37)+SUM('Раздел 2'!AE37:AH37)),"","Неверно!")</f>
      </c>
      <c r="B684" s="137" t="s">
        <v>1705</v>
      </c>
      <c r="C684" s="137" t="s">
        <v>1723</v>
      </c>
      <c r="D684" s="137" t="s">
        <v>1707</v>
      </c>
      <c r="E684" s="137" t="str">
        <f>CONCATENATE(SUM('Раздел 2'!AN37:AN37),"&lt;=",SUM('Раздел 2'!AB37:AC37),"+",SUM('Раздел 2'!AE37:AH37))</f>
        <v>0&lt;=0+0</v>
      </c>
      <c r="F684" s="137"/>
    </row>
    <row r="685" spans="1:6" ht="12.75">
      <c r="A685" s="147">
        <f>IF((SUM('Раздел 2'!AN38:AN38)&lt;=SUM('Раздел 2'!AB38:AC38)+SUM('Раздел 2'!AE38:AH38)),"","Неверно!")</f>
      </c>
      <c r="B685" s="137" t="s">
        <v>1705</v>
      </c>
      <c r="C685" s="137" t="s">
        <v>1724</v>
      </c>
      <c r="D685" s="137" t="s">
        <v>1707</v>
      </c>
      <c r="E685" s="137" t="str">
        <f>CONCATENATE(SUM('Раздел 2'!AN38:AN38),"&lt;=",SUM('Раздел 2'!AB38:AC38),"+",SUM('Раздел 2'!AE38:AH38))</f>
        <v>0&lt;=0+0</v>
      </c>
      <c r="F685" s="137"/>
    </row>
    <row r="686" spans="1:6" ht="12.75">
      <c r="A686" s="147">
        <f>IF((SUM('Раздел 2'!AN39:AN39)&lt;=SUM('Раздел 2'!AB39:AC39)+SUM('Раздел 2'!AE39:AH39)),"","Неверно!")</f>
      </c>
      <c r="B686" s="137" t="s">
        <v>1705</v>
      </c>
      <c r="C686" s="137" t="s">
        <v>1725</v>
      </c>
      <c r="D686" s="137" t="s">
        <v>1707</v>
      </c>
      <c r="E686" s="137" t="str">
        <f>CONCATENATE(SUM('Раздел 2'!AN39:AN39),"&lt;=",SUM('Раздел 2'!AB39:AC39),"+",SUM('Раздел 2'!AE39:AH39))</f>
        <v>0&lt;=0+0</v>
      </c>
      <c r="F686" s="137"/>
    </row>
    <row r="687" spans="1:6" ht="12.75">
      <c r="A687" s="147">
        <f>IF((SUM('Раздел 2'!AN40:AN40)&lt;=SUM('Раздел 2'!AB40:AC40)+SUM('Раздел 2'!AE40:AH40)),"","Неверно!")</f>
      </c>
      <c r="B687" s="137" t="s">
        <v>1705</v>
      </c>
      <c r="C687" s="137" t="s">
        <v>1726</v>
      </c>
      <c r="D687" s="137" t="s">
        <v>1707</v>
      </c>
      <c r="E687" s="137" t="str">
        <f>CONCATENATE(SUM('Раздел 2'!AN40:AN40),"&lt;=",SUM('Раздел 2'!AB40:AC40),"+",SUM('Раздел 2'!AE40:AH40))</f>
        <v>0&lt;=0+0</v>
      </c>
      <c r="F687" s="137"/>
    </row>
    <row r="688" spans="1:6" ht="12.75">
      <c r="A688" s="147">
        <f>IF((SUM('Раздел 2'!AN41:AN41)&lt;=SUM('Раздел 2'!AB41:AC41)+SUM('Раздел 2'!AE41:AH41)),"","Неверно!")</f>
      </c>
      <c r="B688" s="137" t="s">
        <v>1705</v>
      </c>
      <c r="C688" s="137" t="s">
        <v>1727</v>
      </c>
      <c r="D688" s="137" t="s">
        <v>1707</v>
      </c>
      <c r="E688" s="137" t="str">
        <f>CONCATENATE(SUM('Раздел 2'!AN41:AN41),"&lt;=",SUM('Раздел 2'!AB41:AC41),"+",SUM('Раздел 2'!AE41:AH41))</f>
        <v>0&lt;=0+0</v>
      </c>
      <c r="F688" s="137"/>
    </row>
    <row r="689" spans="1:6" ht="12.75">
      <c r="A689" s="147">
        <f>IF((SUM('Раздел 2'!AN42:AN42)&lt;=SUM('Раздел 2'!AB42:AC42)+SUM('Раздел 2'!AE42:AH42)),"","Неверно!")</f>
      </c>
      <c r="B689" s="137" t="s">
        <v>1705</v>
      </c>
      <c r="C689" s="137" t="s">
        <v>1728</v>
      </c>
      <c r="D689" s="137" t="s">
        <v>1707</v>
      </c>
      <c r="E689" s="137" t="str">
        <f>CONCATENATE(SUM('Раздел 2'!AN42:AN42),"&lt;=",SUM('Раздел 2'!AB42:AC42),"+",SUM('Раздел 2'!AE42:AH42))</f>
        <v>0&lt;=0+0</v>
      </c>
      <c r="F689" s="137"/>
    </row>
    <row r="690" spans="1:6" ht="12.75">
      <c r="A690" s="147">
        <f>IF((SUM('Раздел 2'!AN16:AN16)&lt;=SUM('Раздел 2'!AB16:AC16)+SUM('Раздел 2'!AE16:AH16)),"","Неверно!")</f>
      </c>
      <c r="B690" s="137" t="s">
        <v>1705</v>
      </c>
      <c r="C690" s="137" t="s">
        <v>1729</v>
      </c>
      <c r="D690" s="137" t="s">
        <v>1707</v>
      </c>
      <c r="E690" s="137" t="str">
        <f>CONCATENATE(SUM('Раздел 2'!AN16:AN16),"&lt;=",SUM('Раздел 2'!AB16:AC16),"+",SUM('Раздел 2'!AE16:AH16))</f>
        <v>0&lt;=0+0</v>
      </c>
      <c r="F690" s="137"/>
    </row>
    <row r="691" spans="1:6" ht="12.75">
      <c r="A691" s="147">
        <f>IF((SUM('Раздел 2'!AN43:AN43)&lt;=SUM('Раздел 2'!AB43:AC43)+SUM('Раздел 2'!AE43:AH43)),"","Неверно!")</f>
      </c>
      <c r="B691" s="137" t="s">
        <v>1705</v>
      </c>
      <c r="C691" s="137" t="s">
        <v>1730</v>
      </c>
      <c r="D691" s="137" t="s">
        <v>1707</v>
      </c>
      <c r="E691" s="137" t="str">
        <f>CONCATENATE(SUM('Раздел 2'!AN43:AN43),"&lt;=",SUM('Раздел 2'!AB43:AC43),"+",SUM('Раздел 2'!AE43:AH43))</f>
        <v>0&lt;=0+0</v>
      </c>
      <c r="F691" s="137"/>
    </row>
    <row r="692" spans="1:6" ht="12.75">
      <c r="A692" s="147">
        <f>IF((SUM('Раздел 2'!AN44:AN44)&lt;=SUM('Раздел 2'!AB44:AC44)+SUM('Раздел 2'!AE44:AH44)),"","Неверно!")</f>
      </c>
      <c r="B692" s="137" t="s">
        <v>1705</v>
      </c>
      <c r="C692" s="137" t="s">
        <v>1731</v>
      </c>
      <c r="D692" s="137" t="s">
        <v>1707</v>
      </c>
      <c r="E692" s="137" t="str">
        <f>CONCATENATE(SUM('Раздел 2'!AN44:AN44),"&lt;=",SUM('Раздел 2'!AB44:AC44),"+",SUM('Раздел 2'!AE44:AH44))</f>
        <v>0&lt;=0+0</v>
      </c>
      <c r="F692" s="137"/>
    </row>
    <row r="693" spans="1:6" ht="12.75">
      <c r="A693" s="147">
        <f>IF((SUM('Раздел 2'!AN45:AN45)&lt;=SUM('Раздел 2'!AB45:AC45)+SUM('Раздел 2'!AE45:AH45)),"","Неверно!")</f>
      </c>
      <c r="B693" s="137" t="s">
        <v>1705</v>
      </c>
      <c r="C693" s="137" t="s">
        <v>1732</v>
      </c>
      <c r="D693" s="137" t="s">
        <v>1707</v>
      </c>
      <c r="E693" s="137" t="str">
        <f>CONCATENATE(SUM('Раздел 2'!AN45:AN45),"&lt;=",SUM('Раздел 2'!AB45:AC45),"+",SUM('Раздел 2'!AE45:AH45))</f>
        <v>0&lt;=0+0</v>
      </c>
      <c r="F693" s="137"/>
    </row>
    <row r="694" spans="1:6" ht="12.75">
      <c r="A694" s="147">
        <f>IF((SUM('Раздел 2'!AN46:AN46)&lt;=SUM('Раздел 2'!AB46:AC46)+SUM('Раздел 2'!AE46:AH46)),"","Неверно!")</f>
      </c>
      <c r="B694" s="137" t="s">
        <v>1705</v>
      </c>
      <c r="C694" s="137" t="s">
        <v>1733</v>
      </c>
      <c r="D694" s="137" t="s">
        <v>1707</v>
      </c>
      <c r="E694" s="137" t="str">
        <f>CONCATENATE(SUM('Раздел 2'!AN46:AN46),"&lt;=",SUM('Раздел 2'!AB46:AC46),"+",SUM('Раздел 2'!AE46:AH46))</f>
        <v>0&lt;=0+0</v>
      </c>
      <c r="F694" s="137"/>
    </row>
    <row r="695" spans="1:6" ht="12.75">
      <c r="A695" s="147">
        <f>IF((SUM('Раздел 2'!AN17:AN17)&lt;=SUM('Раздел 2'!AB17:AC17)+SUM('Раздел 2'!AE17:AH17)),"","Неверно!")</f>
      </c>
      <c r="B695" s="137" t="s">
        <v>1705</v>
      </c>
      <c r="C695" s="137" t="s">
        <v>1734</v>
      </c>
      <c r="D695" s="137" t="s">
        <v>1707</v>
      </c>
      <c r="E695" s="137" t="str">
        <f>CONCATENATE(SUM('Раздел 2'!AN17:AN17),"&lt;=",SUM('Раздел 2'!AB17:AC17),"+",SUM('Раздел 2'!AE17:AH17))</f>
        <v>0&lt;=0+0</v>
      </c>
      <c r="F695" s="137"/>
    </row>
    <row r="696" spans="1:6" ht="12.75">
      <c r="A696" s="147">
        <f>IF((SUM('Раздел 2'!AN18:AN18)&lt;=SUM('Раздел 2'!AB18:AC18)+SUM('Раздел 2'!AE18:AH18)),"","Неверно!")</f>
      </c>
      <c r="B696" s="137" t="s">
        <v>1705</v>
      </c>
      <c r="C696" s="137" t="s">
        <v>1735</v>
      </c>
      <c r="D696" s="137" t="s">
        <v>1707</v>
      </c>
      <c r="E696" s="137" t="str">
        <f>CONCATENATE(SUM('Раздел 2'!AN18:AN18),"&lt;=",SUM('Раздел 2'!AB18:AC18),"+",SUM('Раздел 2'!AE18:AH18))</f>
        <v>0&lt;=0+0</v>
      </c>
      <c r="F696" s="137"/>
    </row>
    <row r="697" spans="1:6" ht="12.75">
      <c r="A697" s="147">
        <f>IF((SUM('Раздел 2'!AN19:AN19)&lt;=SUM('Раздел 2'!AB19:AC19)+SUM('Раздел 2'!AE19:AH19)),"","Неверно!")</f>
      </c>
      <c r="B697" s="137" t="s">
        <v>1705</v>
      </c>
      <c r="C697" s="137" t="s">
        <v>1736</v>
      </c>
      <c r="D697" s="137" t="s">
        <v>1707</v>
      </c>
      <c r="E697" s="137" t="str">
        <f>CONCATENATE(SUM('Раздел 2'!AN19:AN19),"&lt;=",SUM('Раздел 2'!AB19:AC19),"+",SUM('Раздел 2'!AE19:AH19))</f>
        <v>0&lt;=0+0</v>
      </c>
      <c r="F697" s="137"/>
    </row>
    <row r="698" spans="1:6" ht="12.75">
      <c r="A698" s="147">
        <f>IF((SUM('Раздел 2'!AN20:AN20)&lt;=SUM('Раздел 2'!AB20:AC20)+SUM('Раздел 2'!AE20:AH20)),"","Неверно!")</f>
      </c>
      <c r="B698" s="137" t="s">
        <v>1705</v>
      </c>
      <c r="C698" s="137" t="s">
        <v>1737</v>
      </c>
      <c r="D698" s="137" t="s">
        <v>1707</v>
      </c>
      <c r="E698" s="137" t="str">
        <f>CONCATENATE(SUM('Раздел 2'!AN20:AN20),"&lt;=",SUM('Раздел 2'!AB20:AC20),"+",SUM('Раздел 2'!AE20:AH20))</f>
        <v>0&lt;=0+0</v>
      </c>
      <c r="F698" s="137"/>
    </row>
    <row r="699" spans="1:6" ht="12.75">
      <c r="A699" s="147">
        <f>IF((SUM('Раздел 2'!AN21:AN21)&lt;=SUM('Раздел 2'!AB21:AC21)+SUM('Раздел 2'!AE21:AH21)),"","Неверно!")</f>
      </c>
      <c r="B699" s="137" t="s">
        <v>1705</v>
      </c>
      <c r="C699" s="137" t="s">
        <v>1738</v>
      </c>
      <c r="D699" s="137" t="s">
        <v>1707</v>
      </c>
      <c r="E699" s="137" t="str">
        <f>CONCATENATE(SUM('Раздел 2'!AN21:AN21),"&lt;=",SUM('Раздел 2'!AB21:AC21),"+",SUM('Раздел 2'!AE21:AH21))</f>
        <v>0&lt;=0+0</v>
      </c>
      <c r="F699" s="137"/>
    </row>
    <row r="700" spans="1:6" ht="12.75">
      <c r="A700" s="147">
        <f>IF((SUM('Раздел 2'!AN22:AN22)&lt;=SUM('Раздел 2'!AB22:AC22)+SUM('Раздел 2'!AE22:AH22)),"","Неверно!")</f>
      </c>
      <c r="B700" s="137" t="s">
        <v>1705</v>
      </c>
      <c r="C700" s="137" t="s">
        <v>1739</v>
      </c>
      <c r="D700" s="137" t="s">
        <v>1707</v>
      </c>
      <c r="E700" s="137" t="str">
        <f>CONCATENATE(SUM('Раздел 2'!AN22:AN22),"&lt;=",SUM('Раздел 2'!AB22:AC22),"+",SUM('Раздел 2'!AE22:AH22))</f>
        <v>0&lt;=0+0</v>
      </c>
      <c r="F700" s="137"/>
    </row>
    <row r="701" spans="1:6" ht="12.75">
      <c r="A701" s="147">
        <f>IF((SUM('Раздел 1'!D14:D14)=SUM('Раздел 1'!AA14:AL14)+SUM('Раздел 1'!O14:P14)),"","Неверно!")</f>
      </c>
      <c r="B701" s="137" t="s">
        <v>1740</v>
      </c>
      <c r="C701" s="137" t="s">
        <v>1741</v>
      </c>
      <c r="D701" s="137" t="s">
        <v>1742</v>
      </c>
      <c r="E701" s="137" t="str">
        <f>CONCATENATE(SUM('Раздел 1'!D14:D14),"=",SUM('Раздел 1'!AA14:AL14),"+",SUM('Раздел 1'!O14:P14))</f>
        <v>0=0+0</v>
      </c>
      <c r="F701" s="137"/>
    </row>
    <row r="702" spans="1:6" ht="12.75">
      <c r="A702" s="147">
        <f>IF((SUM('Раздел 1'!D23:D23)=SUM('Раздел 1'!AA23:AL23)+SUM('Раздел 1'!O23:P23)),"","Неверно!")</f>
      </c>
      <c r="B702" s="137" t="s">
        <v>1740</v>
      </c>
      <c r="C702" s="137" t="s">
        <v>1743</v>
      </c>
      <c r="D702" s="137" t="s">
        <v>1742</v>
      </c>
      <c r="E702" s="137" t="str">
        <f>CONCATENATE(SUM('Раздел 1'!D23:D23),"=",SUM('Раздел 1'!AA23:AL23),"+",SUM('Раздел 1'!O23:P23))</f>
        <v>0=0+0</v>
      </c>
      <c r="F702" s="137"/>
    </row>
    <row r="703" spans="1:6" ht="12.75">
      <c r="A703" s="147">
        <f>IF((SUM('Раздел 1'!D24:D24)=SUM('Раздел 1'!AA24:AL24)+SUM('Раздел 1'!O24:P24)),"","Неверно!")</f>
      </c>
      <c r="B703" s="137" t="s">
        <v>1740</v>
      </c>
      <c r="C703" s="137" t="s">
        <v>1744</v>
      </c>
      <c r="D703" s="137" t="s">
        <v>1742</v>
      </c>
      <c r="E703" s="137" t="str">
        <f>CONCATENATE(SUM('Раздел 1'!D24:D24),"=",SUM('Раздел 1'!AA24:AL24),"+",SUM('Раздел 1'!O24:P24))</f>
        <v>0=0+0</v>
      </c>
      <c r="F703" s="137"/>
    </row>
    <row r="704" spans="1:6" ht="12.75">
      <c r="A704" s="147">
        <f>IF((SUM('Раздел 1'!D25:D25)=SUM('Раздел 1'!AA25:AL25)+SUM('Раздел 1'!O25:P25)),"","Неверно!")</f>
      </c>
      <c r="B704" s="137" t="s">
        <v>1740</v>
      </c>
      <c r="C704" s="137" t="s">
        <v>1745</v>
      </c>
      <c r="D704" s="137" t="s">
        <v>1742</v>
      </c>
      <c r="E704" s="137" t="str">
        <f>CONCATENATE(SUM('Раздел 1'!D25:D25),"=",SUM('Раздел 1'!AA25:AL25),"+",SUM('Раздел 1'!O25:P25))</f>
        <v>0=0+0</v>
      </c>
      <c r="F704" s="137"/>
    </row>
    <row r="705" spans="1:6" ht="12.75">
      <c r="A705" s="147">
        <f>IF((SUM('Раздел 1'!D26:D26)=SUM('Раздел 1'!AA26:AL26)+SUM('Раздел 1'!O26:P26)),"","Неверно!")</f>
      </c>
      <c r="B705" s="137" t="s">
        <v>1740</v>
      </c>
      <c r="C705" s="137" t="s">
        <v>1746</v>
      </c>
      <c r="D705" s="137" t="s">
        <v>1742</v>
      </c>
      <c r="E705" s="137" t="str">
        <f>CONCATENATE(SUM('Раздел 1'!D26:D26),"=",SUM('Раздел 1'!AA26:AL26),"+",SUM('Раздел 1'!O26:P26))</f>
        <v>0=0+0</v>
      </c>
      <c r="F705" s="137"/>
    </row>
    <row r="706" spans="1:6" ht="12.75">
      <c r="A706" s="147">
        <f>IF((SUM('Раздел 1'!D27:D27)=SUM('Раздел 1'!AA27:AL27)+SUM('Раздел 1'!O27:P27)),"","Неверно!")</f>
      </c>
      <c r="B706" s="137" t="s">
        <v>1740</v>
      </c>
      <c r="C706" s="137" t="s">
        <v>1747</v>
      </c>
      <c r="D706" s="137" t="s">
        <v>1742</v>
      </c>
      <c r="E706" s="137" t="str">
        <f>CONCATENATE(SUM('Раздел 1'!D27:D27),"=",SUM('Раздел 1'!AA27:AL27),"+",SUM('Раздел 1'!O27:P27))</f>
        <v>0=0+0</v>
      </c>
      <c r="F706" s="137"/>
    </row>
    <row r="707" spans="1:6" ht="12.75">
      <c r="A707" s="147">
        <f>IF((SUM('Раздел 1'!D28:D28)=SUM('Раздел 1'!AA28:AL28)+SUM('Раздел 1'!O28:P28)),"","Неверно!")</f>
      </c>
      <c r="B707" s="137" t="s">
        <v>1740</v>
      </c>
      <c r="C707" s="137" t="s">
        <v>1748</v>
      </c>
      <c r="D707" s="137" t="s">
        <v>1742</v>
      </c>
      <c r="E707" s="137" t="str">
        <f>CONCATENATE(SUM('Раздел 1'!D28:D28),"=",SUM('Раздел 1'!AA28:AL28),"+",SUM('Раздел 1'!O28:P28))</f>
        <v>0=0+0</v>
      </c>
      <c r="F707" s="137"/>
    </row>
    <row r="708" spans="1:6" ht="12.75">
      <c r="A708" s="147">
        <f>IF((SUM('Раздел 1'!D29:D29)=SUM('Раздел 1'!AA29:AL29)+SUM('Раздел 1'!O29:P29)),"","Неверно!")</f>
      </c>
      <c r="B708" s="137" t="s">
        <v>1740</v>
      </c>
      <c r="C708" s="137" t="s">
        <v>1749</v>
      </c>
      <c r="D708" s="137" t="s">
        <v>1742</v>
      </c>
      <c r="E708" s="137" t="str">
        <f>CONCATENATE(SUM('Раздел 1'!D29:D29),"=",SUM('Раздел 1'!AA29:AL29),"+",SUM('Раздел 1'!O29:P29))</f>
        <v>0=0+0</v>
      </c>
      <c r="F708" s="137"/>
    </row>
    <row r="709" spans="1:6" ht="12.75">
      <c r="A709" s="147">
        <f>IF((SUM('Раздел 1'!D30:D30)=SUM('Раздел 1'!AA30:AL30)+SUM('Раздел 1'!O30:P30)),"","Неверно!")</f>
      </c>
      <c r="B709" s="137" t="s">
        <v>1740</v>
      </c>
      <c r="C709" s="137" t="s">
        <v>1750</v>
      </c>
      <c r="D709" s="137" t="s">
        <v>1742</v>
      </c>
      <c r="E709" s="137" t="str">
        <f>CONCATENATE(SUM('Раздел 1'!D30:D30),"=",SUM('Раздел 1'!AA30:AL30),"+",SUM('Раздел 1'!O30:P30))</f>
        <v>0=0+0</v>
      </c>
      <c r="F709" s="137"/>
    </row>
    <row r="710" spans="1:6" ht="12.75">
      <c r="A710" s="147">
        <f>IF((SUM('Раздел 1'!D31:D31)=SUM('Раздел 1'!AA31:AL31)+SUM('Раздел 1'!O31:P31)),"","Неверно!")</f>
      </c>
      <c r="B710" s="137" t="s">
        <v>1740</v>
      </c>
      <c r="C710" s="137" t="s">
        <v>1751</v>
      </c>
      <c r="D710" s="137" t="s">
        <v>1742</v>
      </c>
      <c r="E710" s="137" t="str">
        <f>CONCATENATE(SUM('Раздел 1'!D31:D31),"=",SUM('Раздел 1'!AA31:AL31),"+",SUM('Раздел 1'!O31:P31))</f>
        <v>0=0+0</v>
      </c>
      <c r="F710" s="137"/>
    </row>
    <row r="711" spans="1:6" ht="12.75">
      <c r="A711" s="147">
        <f>IF((SUM('Раздел 1'!D32:D32)=SUM('Раздел 1'!AA32:AL32)+SUM('Раздел 1'!O32:P32)),"","Неверно!")</f>
      </c>
      <c r="B711" s="137" t="s">
        <v>1740</v>
      </c>
      <c r="C711" s="137" t="s">
        <v>1752</v>
      </c>
      <c r="D711" s="137" t="s">
        <v>1742</v>
      </c>
      <c r="E711" s="137" t="str">
        <f>CONCATENATE(SUM('Раздел 1'!D32:D32),"=",SUM('Раздел 1'!AA32:AL32),"+",SUM('Раздел 1'!O32:P32))</f>
        <v>0=0+0</v>
      </c>
      <c r="F711" s="137"/>
    </row>
    <row r="712" spans="1:6" ht="12.75">
      <c r="A712" s="147">
        <f>IF((SUM('Раздел 1'!D15:D15)=SUM('Раздел 1'!AA15:AL15)+SUM('Раздел 1'!O15:P15)),"","Неверно!")</f>
      </c>
      <c r="B712" s="137" t="s">
        <v>1740</v>
      </c>
      <c r="C712" s="137" t="s">
        <v>1753</v>
      </c>
      <c r="D712" s="137" t="s">
        <v>1742</v>
      </c>
      <c r="E712" s="137" t="str">
        <f>CONCATENATE(SUM('Раздел 1'!D15:D15),"=",SUM('Раздел 1'!AA15:AL15),"+",SUM('Раздел 1'!O15:P15))</f>
        <v>0=0+0</v>
      </c>
      <c r="F712" s="137"/>
    </row>
    <row r="713" spans="1:6" ht="12.75">
      <c r="A713" s="147">
        <f>IF((SUM('Раздел 1'!D33:D33)=SUM('Раздел 1'!AA33:AL33)+SUM('Раздел 1'!O33:P33)),"","Неверно!")</f>
      </c>
      <c r="B713" s="137" t="s">
        <v>1740</v>
      </c>
      <c r="C713" s="137" t="s">
        <v>1754</v>
      </c>
      <c r="D713" s="137" t="s">
        <v>1742</v>
      </c>
      <c r="E713" s="137" t="str">
        <f>CONCATENATE(SUM('Раздел 1'!D33:D33),"=",SUM('Раздел 1'!AA33:AL33),"+",SUM('Раздел 1'!O33:P33))</f>
        <v>0=0+0</v>
      </c>
      <c r="F713" s="137"/>
    </row>
    <row r="714" spans="1:6" ht="12.75">
      <c r="A714" s="147">
        <f>IF((SUM('Раздел 1'!D34:D34)=SUM('Раздел 1'!AA34:AL34)+SUM('Раздел 1'!O34:P34)),"","Неверно!")</f>
      </c>
      <c r="B714" s="137" t="s">
        <v>1740</v>
      </c>
      <c r="C714" s="137" t="s">
        <v>1755</v>
      </c>
      <c r="D714" s="137" t="s">
        <v>1742</v>
      </c>
      <c r="E714" s="137" t="str">
        <f>CONCATENATE(SUM('Раздел 1'!D34:D34),"=",SUM('Раздел 1'!AA34:AL34),"+",SUM('Раздел 1'!O34:P34))</f>
        <v>0=0+0</v>
      </c>
      <c r="F714" s="137"/>
    </row>
    <row r="715" spans="1:6" ht="12.75">
      <c r="A715" s="147">
        <f>IF((SUM('Раздел 1'!D35:D35)=SUM('Раздел 1'!AA35:AL35)+SUM('Раздел 1'!O35:P35)),"","Неверно!")</f>
      </c>
      <c r="B715" s="137" t="s">
        <v>1740</v>
      </c>
      <c r="C715" s="137" t="s">
        <v>1756</v>
      </c>
      <c r="D715" s="137" t="s">
        <v>1742</v>
      </c>
      <c r="E715" s="137" t="str">
        <f>CONCATENATE(SUM('Раздел 1'!D35:D35),"=",SUM('Раздел 1'!AA35:AL35),"+",SUM('Раздел 1'!O35:P35))</f>
        <v>0=0+0</v>
      </c>
      <c r="F715" s="137"/>
    </row>
    <row r="716" spans="1:6" ht="12.75">
      <c r="A716" s="147">
        <f>IF((SUM('Раздел 1'!D36:D36)=SUM('Раздел 1'!AA36:AL36)+SUM('Раздел 1'!O36:P36)),"","Неверно!")</f>
      </c>
      <c r="B716" s="137" t="s">
        <v>1740</v>
      </c>
      <c r="C716" s="137" t="s">
        <v>1757</v>
      </c>
      <c r="D716" s="137" t="s">
        <v>1742</v>
      </c>
      <c r="E716" s="137" t="str">
        <f>CONCATENATE(SUM('Раздел 1'!D36:D36),"=",SUM('Раздел 1'!AA36:AL36),"+",SUM('Раздел 1'!O36:P36))</f>
        <v>0=0+0</v>
      </c>
      <c r="F716" s="137"/>
    </row>
    <row r="717" spans="1:6" ht="12.75">
      <c r="A717" s="147">
        <f>IF((SUM('Раздел 1'!D37:D37)=SUM('Раздел 1'!AA37:AL37)+SUM('Раздел 1'!O37:P37)),"","Неверно!")</f>
      </c>
      <c r="B717" s="137" t="s">
        <v>1740</v>
      </c>
      <c r="C717" s="137" t="s">
        <v>1758</v>
      </c>
      <c r="D717" s="137" t="s">
        <v>1742</v>
      </c>
      <c r="E717" s="137" t="str">
        <f>CONCATENATE(SUM('Раздел 1'!D37:D37),"=",SUM('Раздел 1'!AA37:AL37),"+",SUM('Раздел 1'!O37:P37))</f>
        <v>0=0+0</v>
      </c>
      <c r="F717" s="137"/>
    </row>
    <row r="718" spans="1:6" ht="12.75">
      <c r="A718" s="147">
        <f>IF((SUM('Раздел 1'!D38:D38)=SUM('Раздел 1'!AA38:AL38)+SUM('Раздел 1'!O38:P38)),"","Неверно!")</f>
      </c>
      <c r="B718" s="137" t="s">
        <v>1740</v>
      </c>
      <c r="C718" s="137" t="s">
        <v>1759</v>
      </c>
      <c r="D718" s="137" t="s">
        <v>1742</v>
      </c>
      <c r="E718" s="137" t="str">
        <f>CONCATENATE(SUM('Раздел 1'!D38:D38),"=",SUM('Раздел 1'!AA38:AL38),"+",SUM('Раздел 1'!O38:P38))</f>
        <v>0=0+0</v>
      </c>
      <c r="F718" s="137"/>
    </row>
    <row r="719" spans="1:6" ht="12.75">
      <c r="A719" s="147">
        <f>IF((SUM('Раздел 1'!D39:D39)=SUM('Раздел 1'!AA39:AL39)+SUM('Раздел 1'!O39:P39)),"","Неверно!")</f>
      </c>
      <c r="B719" s="137" t="s">
        <v>1740</v>
      </c>
      <c r="C719" s="137" t="s">
        <v>1760</v>
      </c>
      <c r="D719" s="137" t="s">
        <v>1742</v>
      </c>
      <c r="E719" s="137" t="str">
        <f>CONCATENATE(SUM('Раздел 1'!D39:D39),"=",SUM('Раздел 1'!AA39:AL39),"+",SUM('Раздел 1'!O39:P39))</f>
        <v>0=0+0</v>
      </c>
      <c r="F719" s="137"/>
    </row>
    <row r="720" spans="1:6" ht="12.75">
      <c r="A720" s="147">
        <f>IF((SUM('Раздел 1'!D40:D40)=SUM('Раздел 1'!AA40:AL40)+SUM('Раздел 1'!O40:P40)),"","Неверно!")</f>
      </c>
      <c r="B720" s="137" t="s">
        <v>1740</v>
      </c>
      <c r="C720" s="137" t="s">
        <v>1761</v>
      </c>
      <c r="D720" s="137" t="s">
        <v>1742</v>
      </c>
      <c r="E720" s="137" t="str">
        <f>CONCATENATE(SUM('Раздел 1'!D40:D40),"=",SUM('Раздел 1'!AA40:AL40),"+",SUM('Раздел 1'!O40:P40))</f>
        <v>0=0+0</v>
      </c>
      <c r="F720" s="137"/>
    </row>
    <row r="721" spans="1:6" ht="12.75">
      <c r="A721" s="147">
        <f>IF((SUM('Раздел 1'!D41:D41)=SUM('Раздел 1'!AA41:AL41)+SUM('Раздел 1'!O41:P41)),"","Неверно!")</f>
      </c>
      <c r="B721" s="137" t="s">
        <v>1740</v>
      </c>
      <c r="C721" s="137" t="s">
        <v>1762</v>
      </c>
      <c r="D721" s="137" t="s">
        <v>1742</v>
      </c>
      <c r="E721" s="137" t="str">
        <f>CONCATENATE(SUM('Раздел 1'!D41:D41),"=",SUM('Раздел 1'!AA41:AL41),"+",SUM('Раздел 1'!O41:P41))</f>
        <v>0=0+0</v>
      </c>
      <c r="F721" s="137"/>
    </row>
    <row r="722" spans="1:6" ht="12.75">
      <c r="A722" s="147">
        <f>IF((SUM('Раздел 1'!D42:D42)=SUM('Раздел 1'!AA42:AL42)+SUM('Раздел 1'!O42:P42)),"","Неверно!")</f>
      </c>
      <c r="B722" s="137" t="s">
        <v>1740</v>
      </c>
      <c r="C722" s="137" t="s">
        <v>1763</v>
      </c>
      <c r="D722" s="137" t="s">
        <v>1742</v>
      </c>
      <c r="E722" s="137" t="str">
        <f>CONCATENATE(SUM('Раздел 1'!D42:D42),"=",SUM('Раздел 1'!AA42:AL42),"+",SUM('Раздел 1'!O42:P42))</f>
        <v>0=0+0</v>
      </c>
      <c r="F722" s="137"/>
    </row>
    <row r="723" spans="1:6" ht="12.75">
      <c r="A723" s="147">
        <f>IF((SUM('Раздел 1'!D16:D16)=SUM('Раздел 1'!AA16:AL16)+SUM('Раздел 1'!O16:P16)),"","Неверно!")</f>
      </c>
      <c r="B723" s="137" t="s">
        <v>1740</v>
      </c>
      <c r="C723" s="137" t="s">
        <v>1764</v>
      </c>
      <c r="D723" s="137" t="s">
        <v>1742</v>
      </c>
      <c r="E723" s="137" t="str">
        <f>CONCATENATE(SUM('Раздел 1'!D16:D16),"=",SUM('Раздел 1'!AA16:AL16),"+",SUM('Раздел 1'!O16:P16))</f>
        <v>0=0+0</v>
      </c>
      <c r="F723" s="137"/>
    </row>
    <row r="724" spans="1:6" ht="12.75">
      <c r="A724" s="147">
        <f>IF((SUM('Раздел 1'!D43:D43)=SUM('Раздел 1'!AA43:AL43)+SUM('Раздел 1'!O43:P43)),"","Неверно!")</f>
      </c>
      <c r="B724" s="137" t="s">
        <v>1740</v>
      </c>
      <c r="C724" s="137" t="s">
        <v>1765</v>
      </c>
      <c r="D724" s="137" t="s">
        <v>1742</v>
      </c>
      <c r="E724" s="137" t="str">
        <f>CONCATENATE(SUM('Раздел 1'!D43:D43),"=",SUM('Раздел 1'!AA43:AL43),"+",SUM('Раздел 1'!O43:P43))</f>
        <v>0=0+0</v>
      </c>
      <c r="F724" s="137"/>
    </row>
    <row r="725" spans="1:6" ht="12.75">
      <c r="A725" s="147">
        <f>IF((SUM('Раздел 1'!D44:D44)=SUM('Раздел 1'!AA44:AL44)+SUM('Раздел 1'!O44:P44)),"","Неверно!")</f>
      </c>
      <c r="B725" s="137" t="s">
        <v>1740</v>
      </c>
      <c r="C725" s="137" t="s">
        <v>1766</v>
      </c>
      <c r="D725" s="137" t="s">
        <v>1742</v>
      </c>
      <c r="E725" s="137" t="str">
        <f>CONCATENATE(SUM('Раздел 1'!D44:D44),"=",SUM('Раздел 1'!AA44:AL44),"+",SUM('Раздел 1'!O44:P44))</f>
        <v>0=0+0</v>
      </c>
      <c r="F725" s="137"/>
    </row>
    <row r="726" spans="1:6" ht="12.75">
      <c r="A726" s="147">
        <f>IF((SUM('Раздел 1'!D45:D45)=SUM('Раздел 1'!AA45:AL45)+SUM('Раздел 1'!O45:P45)),"","Неверно!")</f>
      </c>
      <c r="B726" s="137" t="s">
        <v>1740</v>
      </c>
      <c r="C726" s="137" t="s">
        <v>1767</v>
      </c>
      <c r="D726" s="137" t="s">
        <v>1742</v>
      </c>
      <c r="E726" s="137" t="str">
        <f>CONCATENATE(SUM('Раздел 1'!D45:D45),"=",SUM('Раздел 1'!AA45:AL45),"+",SUM('Раздел 1'!O45:P45))</f>
        <v>0=0+0</v>
      </c>
      <c r="F726" s="137"/>
    </row>
    <row r="727" spans="1:6" ht="12.75">
      <c r="A727" s="147">
        <f>IF((SUM('Раздел 1'!D46:D46)=SUM('Раздел 1'!AA46:AL46)+SUM('Раздел 1'!O46:P46)),"","Неверно!")</f>
      </c>
      <c r="B727" s="137" t="s">
        <v>1740</v>
      </c>
      <c r="C727" s="137" t="s">
        <v>1768</v>
      </c>
      <c r="D727" s="137" t="s">
        <v>1742</v>
      </c>
      <c r="E727" s="137" t="str">
        <f>CONCATENATE(SUM('Раздел 1'!D46:D46),"=",SUM('Раздел 1'!AA46:AL46),"+",SUM('Раздел 1'!O46:P46))</f>
        <v>0=0+0</v>
      </c>
      <c r="F727" s="137"/>
    </row>
    <row r="728" spans="1:6" ht="12.75">
      <c r="A728" s="147">
        <f>IF((SUM('Раздел 1'!D47:D47)=SUM('Раздел 1'!AA47:AL47)+SUM('Раздел 1'!O47:P47)),"","Неверно!")</f>
      </c>
      <c r="B728" s="137" t="s">
        <v>1740</v>
      </c>
      <c r="C728" s="137" t="s">
        <v>1769</v>
      </c>
      <c r="D728" s="137" t="s">
        <v>1742</v>
      </c>
      <c r="E728" s="137" t="str">
        <f>CONCATENATE(SUM('Раздел 1'!D47:D47),"=",SUM('Раздел 1'!AA47:AL47),"+",SUM('Раздел 1'!O47:P47))</f>
        <v>0=0+0</v>
      </c>
      <c r="F728" s="137"/>
    </row>
    <row r="729" spans="1:6" ht="12.75">
      <c r="A729" s="147">
        <f>IF((SUM('Раздел 1'!D48:D48)=SUM('Раздел 1'!AA48:AL48)+SUM('Раздел 1'!O48:P48)),"","Неверно!")</f>
      </c>
      <c r="B729" s="137" t="s">
        <v>1740</v>
      </c>
      <c r="C729" s="137" t="s">
        <v>1770</v>
      </c>
      <c r="D729" s="137" t="s">
        <v>1742</v>
      </c>
      <c r="E729" s="137" t="str">
        <f>CONCATENATE(SUM('Раздел 1'!D48:D48),"=",SUM('Раздел 1'!AA48:AL48),"+",SUM('Раздел 1'!O48:P48))</f>
        <v>0=0+0</v>
      </c>
      <c r="F729" s="137"/>
    </row>
    <row r="730" spans="1:6" ht="12.75">
      <c r="A730" s="147">
        <f>IF((SUM('Раздел 1'!D49:D49)=SUM('Раздел 1'!AA49:AL49)+SUM('Раздел 1'!O49:P49)),"","Неверно!")</f>
      </c>
      <c r="B730" s="137" t="s">
        <v>1740</v>
      </c>
      <c r="C730" s="137" t="s">
        <v>1771</v>
      </c>
      <c r="D730" s="137" t="s">
        <v>1742</v>
      </c>
      <c r="E730" s="137" t="str">
        <f>CONCATENATE(SUM('Раздел 1'!D49:D49),"=",SUM('Раздел 1'!AA49:AL49),"+",SUM('Раздел 1'!O49:P49))</f>
        <v>0=0+0</v>
      </c>
      <c r="F730" s="137"/>
    </row>
    <row r="731" spans="1:6" ht="12.75">
      <c r="A731" s="147">
        <f>IF((SUM('Раздел 1'!D50:D50)=SUM('Раздел 1'!AA50:AL50)+SUM('Раздел 1'!O50:P50)),"","Неверно!")</f>
      </c>
      <c r="B731" s="137" t="s">
        <v>1740</v>
      </c>
      <c r="C731" s="137" t="s">
        <v>1772</v>
      </c>
      <c r="D731" s="137" t="s">
        <v>1742</v>
      </c>
      <c r="E731" s="137" t="str">
        <f>CONCATENATE(SUM('Раздел 1'!D50:D50),"=",SUM('Раздел 1'!AA50:AL50),"+",SUM('Раздел 1'!O50:P50))</f>
        <v>0=0+0</v>
      </c>
      <c r="F731" s="137"/>
    </row>
    <row r="732" spans="1:6" ht="12.75">
      <c r="A732" s="147">
        <f>IF((SUM('Раздел 1'!D51:D51)=SUM('Раздел 1'!AA51:AL51)+SUM('Раздел 1'!O51:P51)),"","Неверно!")</f>
      </c>
      <c r="B732" s="137" t="s">
        <v>1740</v>
      </c>
      <c r="C732" s="137" t="s">
        <v>1773</v>
      </c>
      <c r="D732" s="137" t="s">
        <v>1742</v>
      </c>
      <c r="E732" s="137" t="str">
        <f>CONCATENATE(SUM('Раздел 1'!D51:D51),"=",SUM('Раздел 1'!AA51:AL51),"+",SUM('Раздел 1'!O51:P51))</f>
        <v>0=0+0</v>
      </c>
      <c r="F732" s="137"/>
    </row>
    <row r="733" spans="1:6" ht="12.75">
      <c r="A733" s="147">
        <f>IF((SUM('Раздел 1'!D17:D17)=SUM('Раздел 1'!AA17:AL17)+SUM('Раздел 1'!O17:P17)),"","Неверно!")</f>
      </c>
      <c r="B733" s="137" t="s">
        <v>1740</v>
      </c>
      <c r="C733" s="137" t="s">
        <v>1774</v>
      </c>
      <c r="D733" s="137" t="s">
        <v>1742</v>
      </c>
      <c r="E733" s="137" t="str">
        <f>CONCATENATE(SUM('Раздел 1'!D17:D17),"=",SUM('Раздел 1'!AA17:AL17),"+",SUM('Раздел 1'!O17:P17))</f>
        <v>0=0+0</v>
      </c>
      <c r="F733" s="137"/>
    </row>
    <row r="734" spans="1:6" ht="12.75">
      <c r="A734" s="147">
        <f>IF((SUM('Раздел 1'!D18:D18)=SUM('Раздел 1'!AA18:AL18)+SUM('Раздел 1'!O18:P18)),"","Неверно!")</f>
      </c>
      <c r="B734" s="137" t="s">
        <v>1740</v>
      </c>
      <c r="C734" s="137" t="s">
        <v>1775</v>
      </c>
      <c r="D734" s="137" t="s">
        <v>1742</v>
      </c>
      <c r="E734" s="137" t="str">
        <f>CONCATENATE(SUM('Раздел 1'!D18:D18),"=",SUM('Раздел 1'!AA18:AL18),"+",SUM('Раздел 1'!O18:P18))</f>
        <v>0=0+0</v>
      </c>
      <c r="F734" s="137"/>
    </row>
    <row r="735" spans="1:6" ht="12.75">
      <c r="A735" s="147">
        <f>IF((SUM('Раздел 1'!D19:D19)=SUM('Раздел 1'!AA19:AL19)+SUM('Раздел 1'!O19:P19)),"","Неверно!")</f>
      </c>
      <c r="B735" s="137" t="s">
        <v>1740</v>
      </c>
      <c r="C735" s="137" t="s">
        <v>1776</v>
      </c>
      <c r="D735" s="137" t="s">
        <v>1742</v>
      </c>
      <c r="E735" s="137" t="str">
        <f>CONCATENATE(SUM('Раздел 1'!D19:D19),"=",SUM('Раздел 1'!AA19:AL19),"+",SUM('Раздел 1'!O19:P19))</f>
        <v>0=0+0</v>
      </c>
      <c r="F735" s="137"/>
    </row>
    <row r="736" spans="1:6" ht="12.75">
      <c r="A736" s="147">
        <f>IF((SUM('Раздел 1'!D20:D20)=SUM('Раздел 1'!AA20:AL20)+SUM('Раздел 1'!O20:P20)),"","Неверно!")</f>
      </c>
      <c r="B736" s="137" t="s">
        <v>1740</v>
      </c>
      <c r="C736" s="137" t="s">
        <v>1777</v>
      </c>
      <c r="D736" s="137" t="s">
        <v>1742</v>
      </c>
      <c r="E736" s="137" t="str">
        <f>CONCATENATE(SUM('Раздел 1'!D20:D20),"=",SUM('Раздел 1'!AA20:AL20),"+",SUM('Раздел 1'!O20:P20))</f>
        <v>0=0+0</v>
      </c>
      <c r="F736" s="137"/>
    </row>
    <row r="737" spans="1:6" ht="12.75">
      <c r="A737" s="147">
        <f>IF((SUM('Раздел 1'!D21:D21)=SUM('Раздел 1'!AA21:AL21)+SUM('Раздел 1'!O21:P21)),"","Неверно!")</f>
      </c>
      <c r="B737" s="137" t="s">
        <v>1740</v>
      </c>
      <c r="C737" s="137" t="s">
        <v>1778</v>
      </c>
      <c r="D737" s="137" t="s">
        <v>1742</v>
      </c>
      <c r="E737" s="137" t="str">
        <f>CONCATENATE(SUM('Раздел 1'!D21:D21),"=",SUM('Раздел 1'!AA21:AL21),"+",SUM('Раздел 1'!O21:P21))</f>
        <v>0=0+0</v>
      </c>
      <c r="F737" s="137"/>
    </row>
    <row r="738" spans="1:6" ht="12.75">
      <c r="A738" s="147">
        <f>IF((SUM('Раздел 1'!D22:D22)=SUM('Раздел 1'!AA22:AL22)+SUM('Раздел 1'!O22:P22)),"","Неверно!")</f>
      </c>
      <c r="B738" s="137" t="s">
        <v>1740</v>
      </c>
      <c r="C738" s="137" t="s">
        <v>1779</v>
      </c>
      <c r="D738" s="137" t="s">
        <v>1742</v>
      </c>
      <c r="E738" s="137" t="str">
        <f>CONCATENATE(SUM('Раздел 1'!D22:D22),"=",SUM('Раздел 1'!AA22:AL22),"+",SUM('Раздел 1'!O22:P22))</f>
        <v>0=0+0</v>
      </c>
      <c r="F738" s="137"/>
    </row>
    <row r="739" spans="1:6" ht="12.75">
      <c r="A739" s="147">
        <f>IF((SUM('Раздел 3'!D14:D14)&gt;=SUM('Раздел 3'!D15:D18)),"","Неверно!")</f>
      </c>
      <c r="B739" s="137" t="s">
        <v>1780</v>
      </c>
      <c r="C739" s="137" t="s">
        <v>1781</v>
      </c>
      <c r="D739" s="137" t="s">
        <v>1782</v>
      </c>
      <c r="E739" s="137" t="str">
        <f>CONCATENATE(SUM('Раздел 3'!D14:D14),"&gt;=",SUM('Раздел 3'!D15:D18))</f>
        <v>9&gt;=0</v>
      </c>
      <c r="F739" s="137"/>
    </row>
    <row r="740" spans="1:6" ht="12.75">
      <c r="A740" s="147">
        <f>IF((SUM('Раздел 3'!M14:M14)&gt;=SUM('Раздел 3'!M15:M18)),"","Неверно!")</f>
      </c>
      <c r="B740" s="137" t="s">
        <v>1780</v>
      </c>
      <c r="C740" s="137" t="s">
        <v>1783</v>
      </c>
      <c r="D740" s="137" t="s">
        <v>1782</v>
      </c>
      <c r="E740" s="137" t="str">
        <f>CONCATENATE(SUM('Раздел 3'!M14:M14),"&gt;=",SUM('Раздел 3'!M15:M18))</f>
        <v>0&gt;=0</v>
      </c>
      <c r="F740" s="137"/>
    </row>
    <row r="741" spans="1:6" ht="12.75">
      <c r="A741" s="147">
        <f>IF((SUM('Раздел 3'!N14:N14)&gt;=SUM('Раздел 3'!N15:N18)),"","Неверно!")</f>
      </c>
      <c r="B741" s="137" t="s">
        <v>1780</v>
      </c>
      <c r="C741" s="137" t="s">
        <v>1784</v>
      </c>
      <c r="D741" s="137" t="s">
        <v>1782</v>
      </c>
      <c r="E741" s="137" t="str">
        <f>CONCATENATE(SUM('Раздел 3'!N14:N14),"&gt;=",SUM('Раздел 3'!N15:N18))</f>
        <v>1&gt;=0</v>
      </c>
      <c r="F741" s="137"/>
    </row>
    <row r="742" spans="1:6" ht="12.75">
      <c r="A742" s="147">
        <f>IF((SUM('Раздел 3'!O14:O14)&gt;=SUM('Раздел 3'!O15:O18)),"","Неверно!")</f>
      </c>
      <c r="B742" s="137" t="s">
        <v>1780</v>
      </c>
      <c r="C742" s="137" t="s">
        <v>1785</v>
      </c>
      <c r="D742" s="137" t="s">
        <v>1782</v>
      </c>
      <c r="E742" s="137" t="str">
        <f>CONCATENATE(SUM('Раздел 3'!O14:O14),"&gt;=",SUM('Раздел 3'!O15:O18))</f>
        <v>0&gt;=0</v>
      </c>
      <c r="F742" s="137"/>
    </row>
    <row r="743" spans="1:6" ht="12.75">
      <c r="A743" s="147">
        <f>IF((SUM('Раздел 3'!P14:P14)&gt;=SUM('Раздел 3'!P15:P18)),"","Неверно!")</f>
      </c>
      <c r="B743" s="137" t="s">
        <v>1780</v>
      </c>
      <c r="C743" s="137" t="s">
        <v>1786</v>
      </c>
      <c r="D743" s="137" t="s">
        <v>1782</v>
      </c>
      <c r="E743" s="137" t="str">
        <f>CONCATENATE(SUM('Раздел 3'!P14:P14),"&gt;=",SUM('Раздел 3'!P15:P18))</f>
        <v>8&gt;=0</v>
      </c>
      <c r="F743" s="137"/>
    </row>
    <row r="744" spans="1:6" ht="12.75">
      <c r="A744" s="147">
        <f>IF((SUM('Раздел 3'!Q14:Q14)&gt;=SUM('Раздел 3'!Q15:Q18)),"","Неверно!")</f>
      </c>
      <c r="B744" s="137" t="s">
        <v>1780</v>
      </c>
      <c r="C744" s="137" t="s">
        <v>1787</v>
      </c>
      <c r="D744" s="137" t="s">
        <v>1782</v>
      </c>
      <c r="E744" s="137" t="str">
        <f>CONCATENATE(SUM('Раздел 3'!Q14:Q14),"&gt;=",SUM('Раздел 3'!Q15:Q18))</f>
        <v>0&gt;=0</v>
      </c>
      <c r="F744" s="137"/>
    </row>
    <row r="745" spans="1:6" ht="12.75">
      <c r="A745" s="147">
        <f>IF((SUM('Раздел 3'!R14:R14)&gt;=SUM('Раздел 3'!R15:R18)),"","Неверно!")</f>
      </c>
      <c r="B745" s="137" t="s">
        <v>1780</v>
      </c>
      <c r="C745" s="137" t="s">
        <v>1788</v>
      </c>
      <c r="D745" s="137" t="s">
        <v>1782</v>
      </c>
      <c r="E745" s="137" t="str">
        <f>CONCATENATE(SUM('Раздел 3'!R14:R14),"&gt;=",SUM('Раздел 3'!R15:R18))</f>
        <v>0&gt;=0</v>
      </c>
      <c r="F745" s="137"/>
    </row>
    <row r="746" spans="1:6" ht="12.75">
      <c r="A746" s="147">
        <f>IF((SUM('Раздел 3'!S14:S14)&gt;=SUM('Раздел 3'!S15:S18)),"","Неверно!")</f>
      </c>
      <c r="B746" s="137" t="s">
        <v>1780</v>
      </c>
      <c r="C746" s="137" t="s">
        <v>1789</v>
      </c>
      <c r="D746" s="137" t="s">
        <v>1782</v>
      </c>
      <c r="E746" s="137" t="str">
        <f>CONCATENATE(SUM('Раздел 3'!S14:S14),"&gt;=",SUM('Раздел 3'!S15:S18))</f>
        <v>0&gt;=0</v>
      </c>
      <c r="F746" s="137"/>
    </row>
    <row r="747" spans="1:6" ht="12.75">
      <c r="A747" s="147">
        <f>IF((SUM('Раздел 3'!T14:T14)&gt;=SUM('Раздел 3'!T15:T18)),"","Неверно!")</f>
      </c>
      <c r="B747" s="137" t="s">
        <v>1780</v>
      </c>
      <c r="C747" s="137" t="s">
        <v>1790</v>
      </c>
      <c r="D747" s="137" t="s">
        <v>1782</v>
      </c>
      <c r="E747" s="137" t="str">
        <f>CONCATENATE(SUM('Раздел 3'!T14:T14),"&gt;=",SUM('Раздел 3'!T15:T18))</f>
        <v>0&gt;=0</v>
      </c>
      <c r="F747" s="137"/>
    </row>
    <row r="748" spans="1:6" ht="12.75">
      <c r="A748" s="147">
        <f>IF((SUM('Раздел 3'!U14:U14)&gt;=SUM('Раздел 3'!U15:U18)),"","Неверно!")</f>
      </c>
      <c r="B748" s="137" t="s">
        <v>1780</v>
      </c>
      <c r="C748" s="137" t="s">
        <v>1791</v>
      </c>
      <c r="D748" s="137" t="s">
        <v>1782</v>
      </c>
      <c r="E748" s="137" t="str">
        <f>CONCATENATE(SUM('Раздел 3'!U14:U14),"&gt;=",SUM('Раздел 3'!U15:U18))</f>
        <v>0&gt;=0</v>
      </c>
      <c r="F748" s="137"/>
    </row>
    <row r="749" spans="1:6" ht="12.75">
      <c r="A749" s="147">
        <f>IF((SUM('Раздел 3'!V14:V14)&gt;=SUM('Раздел 3'!V15:V18)),"","Неверно!")</f>
      </c>
      <c r="B749" s="137" t="s">
        <v>1780</v>
      </c>
      <c r="C749" s="137" t="s">
        <v>1792</v>
      </c>
      <c r="D749" s="137" t="s">
        <v>1782</v>
      </c>
      <c r="E749" s="137" t="str">
        <f>CONCATENATE(SUM('Раздел 3'!V14:V14),"&gt;=",SUM('Раздел 3'!V15:V18))</f>
        <v>0&gt;=0</v>
      </c>
      <c r="F749" s="137"/>
    </row>
    <row r="750" spans="1:6" ht="12.75">
      <c r="A750" s="147">
        <f>IF((SUM('Раздел 3'!E14:E14)&gt;=SUM('Раздел 3'!E15:E18)),"","Неверно!")</f>
      </c>
      <c r="B750" s="137" t="s">
        <v>1780</v>
      </c>
      <c r="C750" s="137" t="s">
        <v>1793</v>
      </c>
      <c r="D750" s="137" t="s">
        <v>1782</v>
      </c>
      <c r="E750" s="137" t="str">
        <f>CONCATENATE(SUM('Раздел 3'!E14:E14),"&gt;=",SUM('Раздел 3'!E15:E18))</f>
        <v>0&gt;=0</v>
      </c>
      <c r="F750" s="137"/>
    </row>
    <row r="751" spans="1:6" ht="12.75">
      <c r="A751" s="147">
        <f>IF((SUM('Раздел 3'!W14:W14)&gt;=SUM('Раздел 3'!W15:W18)),"","Неверно!")</f>
      </c>
      <c r="B751" s="137" t="s">
        <v>1780</v>
      </c>
      <c r="C751" s="137" t="s">
        <v>1794</v>
      </c>
      <c r="D751" s="137" t="s">
        <v>1782</v>
      </c>
      <c r="E751" s="137" t="str">
        <f>CONCATENATE(SUM('Раздел 3'!W14:W14),"&gt;=",SUM('Раздел 3'!W15:W18))</f>
        <v>5&gt;=0</v>
      </c>
      <c r="F751" s="137"/>
    </row>
    <row r="752" spans="1:6" ht="12.75">
      <c r="A752" s="147">
        <f>IF((SUM('Раздел 3'!X14:X14)&gt;=SUM('Раздел 3'!X15:X18)),"","Неверно!")</f>
      </c>
      <c r="B752" s="137" t="s">
        <v>1780</v>
      </c>
      <c r="C752" s="137" t="s">
        <v>1795</v>
      </c>
      <c r="D752" s="137" t="s">
        <v>1782</v>
      </c>
      <c r="E752" s="137" t="str">
        <f>CONCATENATE(SUM('Раздел 3'!X14:X14),"&gt;=",SUM('Раздел 3'!X15:X18))</f>
        <v>3&gt;=0</v>
      </c>
      <c r="F752" s="137"/>
    </row>
    <row r="753" spans="1:6" ht="12.75">
      <c r="A753" s="147">
        <f>IF((SUM('Раздел 3'!Y14:Y14)&gt;=SUM('Раздел 3'!Y15:Y18)),"","Неверно!")</f>
      </c>
      <c r="B753" s="137" t="s">
        <v>1780</v>
      </c>
      <c r="C753" s="137" t="s">
        <v>1796</v>
      </c>
      <c r="D753" s="137" t="s">
        <v>1782</v>
      </c>
      <c r="E753" s="137" t="str">
        <f>CONCATENATE(SUM('Раздел 3'!Y14:Y14),"&gt;=",SUM('Раздел 3'!Y15:Y18))</f>
        <v>0&gt;=0</v>
      </c>
      <c r="F753" s="137"/>
    </row>
    <row r="754" spans="1:6" ht="12.75">
      <c r="A754" s="147">
        <f>IF((SUM('Раздел 3'!Z14:Z14)&gt;=SUM('Раздел 3'!Z15:Z18)),"","Неверно!")</f>
      </c>
      <c r="B754" s="137" t="s">
        <v>1780</v>
      </c>
      <c r="C754" s="137" t="s">
        <v>1797</v>
      </c>
      <c r="D754" s="137" t="s">
        <v>1782</v>
      </c>
      <c r="E754" s="137" t="str">
        <f>CONCATENATE(SUM('Раздел 3'!Z14:Z14),"&gt;=",SUM('Раздел 3'!Z15:Z18))</f>
        <v>0&gt;=0</v>
      </c>
      <c r="F754" s="137"/>
    </row>
    <row r="755" spans="1:6" ht="12.75">
      <c r="A755" s="147">
        <f>IF((SUM('Раздел 3'!AA14:AA14)&gt;=SUM('Раздел 3'!AA15:AA18)),"","Неверно!")</f>
      </c>
      <c r="B755" s="137" t="s">
        <v>1780</v>
      </c>
      <c r="C755" s="137" t="s">
        <v>1798</v>
      </c>
      <c r="D755" s="137" t="s">
        <v>1782</v>
      </c>
      <c r="E755" s="137" t="str">
        <f>CONCATENATE(SUM('Раздел 3'!AA14:AA14),"&gt;=",SUM('Раздел 3'!AA15:AA18))</f>
        <v>0&gt;=0</v>
      </c>
      <c r="F755" s="137"/>
    </row>
    <row r="756" spans="1:6" ht="12.75">
      <c r="A756" s="147">
        <f>IF((SUM('Раздел 3'!AB14:AB14)&gt;=SUM('Раздел 3'!AB15:AB18)),"","Неверно!")</f>
      </c>
      <c r="B756" s="137" t="s">
        <v>1780</v>
      </c>
      <c r="C756" s="137" t="s">
        <v>1799</v>
      </c>
      <c r="D756" s="137" t="s">
        <v>1782</v>
      </c>
      <c r="E756" s="137" t="str">
        <f>CONCATENATE(SUM('Раздел 3'!AB14:AB14),"&gt;=",SUM('Раздел 3'!AB15:AB18))</f>
        <v>0&gt;=0</v>
      </c>
      <c r="F756" s="137"/>
    </row>
    <row r="757" spans="1:6" ht="12.75">
      <c r="A757" s="147">
        <f>IF((SUM('Раздел 3'!AC14:AC14)&gt;=SUM('Раздел 3'!AC15:AC18)),"","Неверно!")</f>
      </c>
      <c r="B757" s="137" t="s">
        <v>1780</v>
      </c>
      <c r="C757" s="137" t="s">
        <v>1800</v>
      </c>
      <c r="D757" s="137" t="s">
        <v>1782</v>
      </c>
      <c r="E757" s="137" t="str">
        <f>CONCATENATE(SUM('Раздел 3'!AC14:AC14),"&gt;=",SUM('Раздел 3'!AC15:AC18))</f>
        <v>0&gt;=0</v>
      </c>
      <c r="F757" s="137"/>
    </row>
    <row r="758" spans="1:6" ht="12.75">
      <c r="A758" s="147">
        <f>IF((SUM('Раздел 3'!AD14:AD14)&gt;=SUM('Раздел 3'!AD15:AD18)),"","Неверно!")</f>
      </c>
      <c r="B758" s="137" t="s">
        <v>1780</v>
      </c>
      <c r="C758" s="137" t="s">
        <v>1801</v>
      </c>
      <c r="D758" s="137" t="s">
        <v>1782</v>
      </c>
      <c r="E758" s="137" t="str">
        <f>CONCATENATE(SUM('Раздел 3'!AD14:AD14),"&gt;=",SUM('Раздел 3'!AD15:AD18))</f>
        <v>0&gt;=0</v>
      </c>
      <c r="F758" s="137"/>
    </row>
    <row r="759" spans="1:6" ht="12.75">
      <c r="A759" s="147">
        <f>IF((SUM('Раздел 3'!AE14:AE14)&gt;=SUM('Раздел 3'!AE15:AE18)),"","Неверно!")</f>
      </c>
      <c r="B759" s="137" t="s">
        <v>1780</v>
      </c>
      <c r="C759" s="137" t="s">
        <v>1802</v>
      </c>
      <c r="D759" s="137" t="s">
        <v>1782</v>
      </c>
      <c r="E759" s="137" t="str">
        <f>CONCATENATE(SUM('Раздел 3'!AE14:AE14),"&gt;=",SUM('Раздел 3'!AE15:AE18))</f>
        <v>0&gt;=0</v>
      </c>
      <c r="F759" s="137"/>
    </row>
    <row r="760" spans="1:6" ht="12.75">
      <c r="A760" s="147">
        <f>IF((SUM('Раздел 3'!AF14:AF14)&gt;=SUM('Раздел 3'!AF15:AF18)),"","Неверно!")</f>
      </c>
      <c r="B760" s="137" t="s">
        <v>1780</v>
      </c>
      <c r="C760" s="137" t="s">
        <v>1803</v>
      </c>
      <c r="D760" s="137" t="s">
        <v>1782</v>
      </c>
      <c r="E760" s="137" t="str">
        <f>CONCATENATE(SUM('Раздел 3'!AF14:AF14),"&gt;=",SUM('Раздел 3'!AF15:AF18))</f>
        <v>0&gt;=0</v>
      </c>
      <c r="F760" s="137"/>
    </row>
    <row r="761" spans="1:6" ht="12.75">
      <c r="A761" s="147">
        <f>IF((SUM('Раздел 3'!F14:F14)&gt;=SUM('Раздел 3'!F15:F18)),"","Неверно!")</f>
      </c>
      <c r="B761" s="137" t="s">
        <v>1780</v>
      </c>
      <c r="C761" s="137" t="s">
        <v>1804</v>
      </c>
      <c r="D761" s="137" t="s">
        <v>1782</v>
      </c>
      <c r="E761" s="137" t="str">
        <f>CONCATENATE(SUM('Раздел 3'!F14:F14),"&gt;=",SUM('Раздел 3'!F15:F18))</f>
        <v>1&gt;=0</v>
      </c>
      <c r="F761" s="137"/>
    </row>
    <row r="762" spans="1:6" ht="12.75">
      <c r="A762" s="147">
        <f>IF((SUM('Раздел 3'!AG14:AG14)&gt;=SUM('Раздел 3'!AG15:AG18)),"","Неверно!")</f>
      </c>
      <c r="B762" s="137" t="s">
        <v>1780</v>
      </c>
      <c r="C762" s="137" t="s">
        <v>1805</v>
      </c>
      <c r="D762" s="137" t="s">
        <v>1782</v>
      </c>
      <c r="E762" s="137" t="str">
        <f>CONCATENATE(SUM('Раздел 3'!AG14:AG14),"&gt;=",SUM('Раздел 3'!AG15:AG18))</f>
        <v>0&gt;=0</v>
      </c>
      <c r="F762" s="137"/>
    </row>
    <row r="763" spans="1:6" ht="12.75">
      <c r="A763" s="147">
        <f>IF((SUM('Раздел 3'!AH14:AH14)&gt;=SUM('Раздел 3'!AH15:AH18)),"","Неверно!")</f>
      </c>
      <c r="B763" s="137" t="s">
        <v>1780</v>
      </c>
      <c r="C763" s="137" t="s">
        <v>1806</v>
      </c>
      <c r="D763" s="137" t="s">
        <v>1782</v>
      </c>
      <c r="E763" s="137" t="str">
        <f>CONCATENATE(SUM('Раздел 3'!AH14:AH14),"&gt;=",SUM('Раздел 3'!AH15:AH18))</f>
        <v>0&gt;=0</v>
      </c>
      <c r="F763" s="137"/>
    </row>
    <row r="764" spans="1:6" ht="12.75">
      <c r="A764" s="147">
        <f>IF((SUM('Раздел 3'!AI14:AI14)&gt;=SUM('Раздел 3'!AI15:AI18)),"","Неверно!")</f>
      </c>
      <c r="B764" s="137" t="s">
        <v>1780</v>
      </c>
      <c r="C764" s="137" t="s">
        <v>1807</v>
      </c>
      <c r="D764" s="137" t="s">
        <v>1782</v>
      </c>
      <c r="E764" s="137" t="str">
        <f>CONCATENATE(SUM('Раздел 3'!AI14:AI14),"&gt;=",SUM('Раздел 3'!AI15:AI18))</f>
        <v>0&gt;=0</v>
      </c>
      <c r="F764" s="137"/>
    </row>
    <row r="765" spans="1:6" ht="12.75">
      <c r="A765" s="147">
        <f>IF((SUM('Раздел 3'!AJ14:AJ14)&gt;=SUM('Раздел 3'!AJ15:AJ18)),"","Неверно!")</f>
      </c>
      <c r="B765" s="137" t="s">
        <v>1780</v>
      </c>
      <c r="C765" s="137" t="s">
        <v>1808</v>
      </c>
      <c r="D765" s="137" t="s">
        <v>1782</v>
      </c>
      <c r="E765" s="137" t="str">
        <f>CONCATENATE(SUM('Раздел 3'!AJ14:AJ14),"&gt;=",SUM('Раздел 3'!AJ15:AJ18))</f>
        <v>1&gt;=0</v>
      </c>
      <c r="F765" s="137"/>
    </row>
    <row r="766" spans="1:6" ht="12.75">
      <c r="A766" s="147">
        <f>IF((SUM('Раздел 3'!AK14:AK14)&gt;=SUM('Раздел 3'!AK15:AK18)),"","Неверно!")</f>
      </c>
      <c r="B766" s="137" t="s">
        <v>1780</v>
      </c>
      <c r="C766" s="137" t="s">
        <v>1809</v>
      </c>
      <c r="D766" s="137" t="s">
        <v>1782</v>
      </c>
      <c r="E766" s="137" t="str">
        <f>CONCATENATE(SUM('Раздел 3'!AK14:AK14),"&gt;=",SUM('Раздел 3'!AK15:AK18))</f>
        <v>0&gt;=0</v>
      </c>
      <c r="F766" s="137"/>
    </row>
    <row r="767" spans="1:6" ht="12.75">
      <c r="A767" s="147">
        <f>IF((SUM('Раздел 3'!AL14:AL14)&gt;=SUM('Раздел 3'!AL15:AL18)),"","Неверно!")</f>
      </c>
      <c r="B767" s="137" t="s">
        <v>1780</v>
      </c>
      <c r="C767" s="137" t="s">
        <v>1810</v>
      </c>
      <c r="D767" s="137" t="s">
        <v>1782</v>
      </c>
      <c r="E767" s="137" t="str">
        <f>CONCATENATE(SUM('Раздел 3'!AL14:AL14),"&gt;=",SUM('Раздел 3'!AL15:AL18))</f>
        <v>0&gt;=0</v>
      </c>
      <c r="F767" s="137"/>
    </row>
    <row r="768" spans="1:6" ht="12.75">
      <c r="A768" s="147">
        <f>IF((SUM('Раздел 3'!AM14:AM14)&gt;=SUM('Раздел 3'!AM15:AM18)),"","Неверно!")</f>
      </c>
      <c r="B768" s="137" t="s">
        <v>1780</v>
      </c>
      <c r="C768" s="137" t="s">
        <v>1811</v>
      </c>
      <c r="D768" s="137" t="s">
        <v>1782</v>
      </c>
      <c r="E768" s="137" t="str">
        <f>CONCATENATE(SUM('Раздел 3'!AM14:AM14),"&gt;=",SUM('Раздел 3'!AM15:AM18))</f>
        <v>0&gt;=0</v>
      </c>
      <c r="F768" s="137"/>
    </row>
    <row r="769" spans="1:6" ht="12.75">
      <c r="A769" s="147">
        <f>IF((SUM('Раздел 3'!AN14:AN14)&gt;=SUM('Раздел 3'!AN15:AN18)),"","Неверно!")</f>
      </c>
      <c r="B769" s="137" t="s">
        <v>1780</v>
      </c>
      <c r="C769" s="137" t="s">
        <v>1812</v>
      </c>
      <c r="D769" s="137" t="s">
        <v>1782</v>
      </c>
      <c r="E769" s="137" t="str">
        <f>CONCATENATE(SUM('Раздел 3'!AN14:AN14),"&gt;=",SUM('Раздел 3'!AN15:AN18))</f>
        <v>0&gt;=0</v>
      </c>
      <c r="F769" s="137"/>
    </row>
    <row r="770" spans="1:6" ht="12.75">
      <c r="A770" s="147">
        <f>IF((SUM('Раздел 3'!AO14:AO14)&gt;=SUM('Раздел 3'!AO15:AO18)),"","Неверно!")</f>
      </c>
      <c r="B770" s="137" t="s">
        <v>1780</v>
      </c>
      <c r="C770" s="137" t="s">
        <v>1813</v>
      </c>
      <c r="D770" s="137" t="s">
        <v>1782</v>
      </c>
      <c r="E770" s="137" t="str">
        <f>CONCATENATE(SUM('Раздел 3'!AO14:AO14),"&gt;=",SUM('Раздел 3'!AO15:AO18))</f>
        <v>7&gt;=0</v>
      </c>
      <c r="F770" s="137"/>
    </row>
    <row r="771" spans="1:6" ht="12.75">
      <c r="A771" s="147">
        <f>IF((SUM('Раздел 3'!AP14:AP14)&gt;=SUM('Раздел 3'!AP15:AP18)),"","Неверно!")</f>
      </c>
      <c r="B771" s="137" t="s">
        <v>1780</v>
      </c>
      <c r="C771" s="137" t="s">
        <v>1814</v>
      </c>
      <c r="D771" s="137" t="s">
        <v>1782</v>
      </c>
      <c r="E771" s="137" t="str">
        <f>CONCATENATE(SUM('Раздел 3'!AP14:AP14),"&gt;=",SUM('Раздел 3'!AP15:AP18))</f>
        <v>0&gt;=0</v>
      </c>
      <c r="F771" s="137"/>
    </row>
    <row r="772" spans="1:6" ht="12.75">
      <c r="A772" s="147">
        <f>IF((SUM('Раздел 3'!G14:G14)&gt;=SUM('Раздел 3'!G15:G18)),"","Неверно!")</f>
      </c>
      <c r="B772" s="137" t="s">
        <v>1780</v>
      </c>
      <c r="C772" s="137" t="s">
        <v>1815</v>
      </c>
      <c r="D772" s="137" t="s">
        <v>1782</v>
      </c>
      <c r="E772" s="137" t="str">
        <f>CONCATENATE(SUM('Раздел 3'!G14:G14),"&gt;=",SUM('Раздел 3'!G15:G18))</f>
        <v>5&gt;=0</v>
      </c>
      <c r="F772" s="137"/>
    </row>
    <row r="773" spans="1:6" ht="12.75">
      <c r="A773" s="147">
        <f>IF((SUM('Раздел 3'!AQ14:AQ14)&gt;=SUM('Раздел 3'!AQ15:AQ18)),"","Неверно!")</f>
      </c>
      <c r="B773" s="137" t="s">
        <v>1780</v>
      </c>
      <c r="C773" s="137" t="s">
        <v>1816</v>
      </c>
      <c r="D773" s="137" t="s">
        <v>1782</v>
      </c>
      <c r="E773" s="137" t="str">
        <f>CONCATENATE(SUM('Раздел 3'!AQ14:AQ14),"&gt;=",SUM('Раздел 3'!AQ15:AQ18))</f>
        <v>0&gt;=0</v>
      </c>
      <c r="F773" s="137"/>
    </row>
    <row r="774" spans="1:6" ht="12.75">
      <c r="A774" s="147">
        <f>IF((SUM('Раздел 3'!AR14:AR14)&gt;=SUM('Раздел 3'!AR15:AR18)),"","Неверно!")</f>
      </c>
      <c r="B774" s="137" t="s">
        <v>1780</v>
      </c>
      <c r="C774" s="137" t="s">
        <v>1817</v>
      </c>
      <c r="D774" s="137" t="s">
        <v>1782</v>
      </c>
      <c r="E774" s="137" t="str">
        <f>CONCATENATE(SUM('Раздел 3'!AR14:AR14),"&gt;=",SUM('Раздел 3'!AR15:AR18))</f>
        <v>0&gt;=0</v>
      </c>
      <c r="F774" s="137"/>
    </row>
    <row r="775" spans="1:6" ht="12.75">
      <c r="A775" s="147">
        <f>IF((SUM('Раздел 3'!AS14:AS14)&gt;=SUM('Раздел 3'!AS15:AS18)),"","Неверно!")</f>
      </c>
      <c r="B775" s="137" t="s">
        <v>1780</v>
      </c>
      <c r="C775" s="137" t="s">
        <v>1818</v>
      </c>
      <c r="D775" s="137" t="s">
        <v>1782</v>
      </c>
      <c r="E775" s="137" t="str">
        <f>CONCATENATE(SUM('Раздел 3'!AS14:AS14),"&gt;=",SUM('Раздел 3'!AS15:AS18))</f>
        <v>0&gt;=0</v>
      </c>
      <c r="F775" s="137"/>
    </row>
    <row r="776" spans="1:6" ht="12.75">
      <c r="A776" s="147">
        <f>IF((SUM('Раздел 3'!H14:H14)&gt;=SUM('Раздел 3'!H15:H18)),"","Неверно!")</f>
      </c>
      <c r="B776" s="137" t="s">
        <v>1780</v>
      </c>
      <c r="C776" s="137" t="s">
        <v>1819</v>
      </c>
      <c r="D776" s="137" t="s">
        <v>1782</v>
      </c>
      <c r="E776" s="137" t="str">
        <f>CONCATENATE(SUM('Раздел 3'!H14:H14),"&gt;=",SUM('Раздел 3'!H15:H18))</f>
        <v>0&gt;=0</v>
      </c>
      <c r="F776" s="137"/>
    </row>
    <row r="777" spans="1:6" ht="12.75">
      <c r="A777" s="147">
        <f>IF((SUM('Раздел 3'!I14:I14)&gt;=SUM('Раздел 3'!I15:I18)),"","Неверно!")</f>
      </c>
      <c r="B777" s="137" t="s">
        <v>1780</v>
      </c>
      <c r="C777" s="137" t="s">
        <v>1820</v>
      </c>
      <c r="D777" s="137" t="s">
        <v>1782</v>
      </c>
      <c r="E777" s="137" t="str">
        <f>CONCATENATE(SUM('Раздел 3'!I14:I14),"&gt;=",SUM('Раздел 3'!I15:I18))</f>
        <v>3&gt;=0</v>
      </c>
      <c r="F777" s="137"/>
    </row>
    <row r="778" spans="1:6" ht="12.75">
      <c r="A778" s="147">
        <f>IF((SUM('Раздел 3'!J14:J14)&gt;=SUM('Раздел 3'!J15:J18)),"","Неверно!")</f>
      </c>
      <c r="B778" s="137" t="s">
        <v>1780</v>
      </c>
      <c r="C778" s="137" t="s">
        <v>1821</v>
      </c>
      <c r="D778" s="137" t="s">
        <v>1782</v>
      </c>
      <c r="E778" s="137" t="str">
        <f>CONCATENATE(SUM('Раздел 3'!J14:J14),"&gt;=",SUM('Раздел 3'!J15:J18))</f>
        <v>0&gt;=0</v>
      </c>
      <c r="F778" s="137"/>
    </row>
    <row r="779" spans="1:6" ht="12.75">
      <c r="A779" s="147">
        <f>IF((SUM('Раздел 3'!K14:K14)&gt;=SUM('Раздел 3'!K15:K18)),"","Неверно!")</f>
      </c>
      <c r="B779" s="137" t="s">
        <v>1780</v>
      </c>
      <c r="C779" s="137" t="s">
        <v>1822</v>
      </c>
      <c r="D779" s="137" t="s">
        <v>1782</v>
      </c>
      <c r="E779" s="137" t="str">
        <f>CONCATENATE(SUM('Раздел 3'!K14:K14),"&gt;=",SUM('Раздел 3'!K15:K18))</f>
        <v>8&gt;=0</v>
      </c>
      <c r="F779" s="137"/>
    </row>
    <row r="780" spans="1:6" ht="12.75">
      <c r="A780" s="147">
        <f>IF((SUM('Раздел 3'!L14:L14)&gt;=SUM('Раздел 3'!L15:L18)),"","Неверно!")</f>
      </c>
      <c r="B780" s="137" t="s">
        <v>1780</v>
      </c>
      <c r="C780" s="137" t="s">
        <v>1823</v>
      </c>
      <c r="D780" s="137" t="s">
        <v>1782</v>
      </c>
      <c r="E780" s="137" t="str">
        <f>CONCATENATE(SUM('Раздел 3'!L14:L14),"&gt;=",SUM('Раздел 3'!L15:L18))</f>
        <v>0&gt;=0</v>
      </c>
      <c r="F780" s="137"/>
    </row>
    <row r="781" spans="1:6" ht="12.75">
      <c r="A781" s="147">
        <f>IF((SUM('Раздел 3'!AQ14:AQ14)&lt;=SUM('Раздел 3'!D14:D14)),"","Неверно!")</f>
      </c>
      <c r="B781" s="137" t="s">
        <v>1824</v>
      </c>
      <c r="C781" s="137" t="s">
        <v>1825</v>
      </c>
      <c r="D781" s="137" t="s">
        <v>1826</v>
      </c>
      <c r="E781" s="137" t="str">
        <f>CONCATENATE(SUM('Раздел 3'!AQ14:AQ14),"&lt;=",SUM('Раздел 3'!D14:D14))</f>
        <v>0&lt;=9</v>
      </c>
      <c r="F781" s="137"/>
    </row>
    <row r="782" spans="1:6" ht="12.75">
      <c r="A782" s="147">
        <f>IF((SUM('Раздел 3'!AQ15:AQ15)&lt;=SUM('Раздел 3'!D15:D15)),"","Неверно!")</f>
      </c>
      <c r="B782" s="137" t="s">
        <v>1824</v>
      </c>
      <c r="C782" s="137" t="s">
        <v>1827</v>
      </c>
      <c r="D782" s="137" t="s">
        <v>1826</v>
      </c>
      <c r="E782" s="137" t="str">
        <f>CONCATENATE(SUM('Раздел 3'!AQ15:AQ15),"&lt;=",SUM('Раздел 3'!D15:D15))</f>
        <v>0&lt;=0</v>
      </c>
      <c r="F782" s="137"/>
    </row>
    <row r="783" spans="1:6" ht="12.75">
      <c r="A783" s="147">
        <f>IF((SUM('Раздел 3'!AQ16:AQ16)&lt;=SUM('Раздел 3'!D16:D16)),"","Неверно!")</f>
      </c>
      <c r="B783" s="137" t="s">
        <v>1824</v>
      </c>
      <c r="C783" s="137" t="s">
        <v>1828</v>
      </c>
      <c r="D783" s="137" t="s">
        <v>1826</v>
      </c>
      <c r="E783" s="137" t="str">
        <f>CONCATENATE(SUM('Раздел 3'!AQ16:AQ16),"&lt;=",SUM('Раздел 3'!D16:D16))</f>
        <v>0&lt;=0</v>
      </c>
      <c r="F783" s="137"/>
    </row>
    <row r="784" spans="1:6" ht="12.75">
      <c r="A784" s="147">
        <f>IF((SUM('Раздел 3'!AQ17:AQ17)&lt;=SUM('Раздел 3'!D17:D17)),"","Неверно!")</f>
      </c>
      <c r="B784" s="137" t="s">
        <v>1824</v>
      </c>
      <c r="C784" s="137" t="s">
        <v>1829</v>
      </c>
      <c r="D784" s="137" t="s">
        <v>1826</v>
      </c>
      <c r="E784" s="137" t="str">
        <f>CONCATENATE(SUM('Раздел 3'!AQ17:AQ17),"&lt;=",SUM('Раздел 3'!D17:D17))</f>
        <v>0&lt;=0</v>
      </c>
      <c r="F784" s="137"/>
    </row>
    <row r="785" spans="1:6" ht="12.75">
      <c r="A785" s="147">
        <f>IF((SUM('Раздел 3'!AQ18:AQ18)&lt;=SUM('Раздел 3'!D18:D18)),"","Неверно!")</f>
      </c>
      <c r="B785" s="137" t="s">
        <v>1824</v>
      </c>
      <c r="C785" s="137" t="s">
        <v>1830</v>
      </c>
      <c r="D785" s="137" t="s">
        <v>1826</v>
      </c>
      <c r="E785" s="137" t="str">
        <f>CONCATENATE(SUM('Раздел 3'!AQ18:AQ18),"&lt;=",SUM('Раздел 3'!D18:D18))</f>
        <v>0&lt;=0</v>
      </c>
      <c r="F785" s="137"/>
    </row>
    <row r="786" spans="1:6" ht="12.75">
      <c r="A786" s="147">
        <f>IF((SUM('Раздел 1'!P14:P14)=SUM('Раздел 1'!Q14:Z14)),"","Неверно!")</f>
      </c>
      <c r="B786" s="137" t="s">
        <v>1831</v>
      </c>
      <c r="C786" s="137" t="s">
        <v>1832</v>
      </c>
      <c r="D786" s="137" t="s">
        <v>1833</v>
      </c>
      <c r="E786" s="137" t="str">
        <f>CONCATENATE(SUM('Раздел 1'!P14:P14),"=",SUM('Раздел 1'!Q14:Z14))</f>
        <v>0=0</v>
      </c>
      <c r="F786" s="137"/>
    </row>
    <row r="787" spans="1:6" ht="12.75">
      <c r="A787" s="147">
        <f>IF((SUM('Раздел 1'!P23:P23)=SUM('Раздел 1'!Q23:Z23)),"","Неверно!")</f>
      </c>
      <c r="B787" s="137" t="s">
        <v>1831</v>
      </c>
      <c r="C787" s="137" t="s">
        <v>1834</v>
      </c>
      <c r="D787" s="137" t="s">
        <v>1833</v>
      </c>
      <c r="E787" s="137" t="str">
        <f>CONCATENATE(SUM('Раздел 1'!P23:P23),"=",SUM('Раздел 1'!Q23:Z23))</f>
        <v>0=0</v>
      </c>
      <c r="F787" s="137"/>
    </row>
    <row r="788" spans="1:6" ht="12.75">
      <c r="A788" s="147">
        <f>IF((SUM('Раздел 1'!P24:P24)=SUM('Раздел 1'!Q24:Z24)),"","Неверно!")</f>
      </c>
      <c r="B788" s="137" t="s">
        <v>1831</v>
      </c>
      <c r="C788" s="137" t="s">
        <v>1835</v>
      </c>
      <c r="D788" s="137" t="s">
        <v>1833</v>
      </c>
      <c r="E788" s="137" t="str">
        <f>CONCATENATE(SUM('Раздел 1'!P24:P24),"=",SUM('Раздел 1'!Q24:Z24))</f>
        <v>0=0</v>
      </c>
      <c r="F788" s="137"/>
    </row>
    <row r="789" spans="1:6" ht="12.75">
      <c r="A789" s="147">
        <f>IF((SUM('Раздел 1'!P25:P25)=SUM('Раздел 1'!Q25:Z25)),"","Неверно!")</f>
      </c>
      <c r="B789" s="137" t="s">
        <v>1831</v>
      </c>
      <c r="C789" s="137" t="s">
        <v>1836</v>
      </c>
      <c r="D789" s="137" t="s">
        <v>1833</v>
      </c>
      <c r="E789" s="137" t="str">
        <f>CONCATENATE(SUM('Раздел 1'!P25:P25),"=",SUM('Раздел 1'!Q25:Z25))</f>
        <v>0=0</v>
      </c>
      <c r="F789" s="137"/>
    </row>
    <row r="790" spans="1:6" ht="12.75">
      <c r="A790" s="147">
        <f>IF((SUM('Раздел 1'!P26:P26)=SUM('Раздел 1'!Q26:Z26)),"","Неверно!")</f>
      </c>
      <c r="B790" s="137" t="s">
        <v>1831</v>
      </c>
      <c r="C790" s="137" t="s">
        <v>1837</v>
      </c>
      <c r="D790" s="137" t="s">
        <v>1833</v>
      </c>
      <c r="E790" s="137" t="str">
        <f>CONCATENATE(SUM('Раздел 1'!P26:P26),"=",SUM('Раздел 1'!Q26:Z26))</f>
        <v>0=0</v>
      </c>
      <c r="F790" s="137"/>
    </row>
    <row r="791" spans="1:6" ht="12.75">
      <c r="A791" s="147">
        <f>IF((SUM('Раздел 1'!P27:P27)=SUM('Раздел 1'!Q27:Z27)),"","Неверно!")</f>
      </c>
      <c r="B791" s="137" t="s">
        <v>1831</v>
      </c>
      <c r="C791" s="137" t="s">
        <v>1838</v>
      </c>
      <c r="D791" s="137" t="s">
        <v>1833</v>
      </c>
      <c r="E791" s="137" t="str">
        <f>CONCATENATE(SUM('Раздел 1'!P27:P27),"=",SUM('Раздел 1'!Q27:Z27))</f>
        <v>0=0</v>
      </c>
      <c r="F791" s="137"/>
    </row>
    <row r="792" spans="1:6" ht="12.75">
      <c r="A792" s="147">
        <f>IF((SUM('Раздел 1'!P28:P28)=SUM('Раздел 1'!Q28:Z28)),"","Неверно!")</f>
      </c>
      <c r="B792" s="137" t="s">
        <v>1831</v>
      </c>
      <c r="C792" s="137" t="s">
        <v>1839</v>
      </c>
      <c r="D792" s="137" t="s">
        <v>1833</v>
      </c>
      <c r="E792" s="137" t="str">
        <f>CONCATENATE(SUM('Раздел 1'!P28:P28),"=",SUM('Раздел 1'!Q28:Z28))</f>
        <v>0=0</v>
      </c>
      <c r="F792" s="137"/>
    </row>
    <row r="793" spans="1:6" ht="12.75">
      <c r="A793" s="147">
        <f>IF((SUM('Раздел 1'!P29:P29)=SUM('Раздел 1'!Q29:Z29)),"","Неверно!")</f>
      </c>
      <c r="B793" s="137" t="s">
        <v>1831</v>
      </c>
      <c r="C793" s="137" t="s">
        <v>1840</v>
      </c>
      <c r="D793" s="137" t="s">
        <v>1833</v>
      </c>
      <c r="E793" s="137" t="str">
        <f>CONCATENATE(SUM('Раздел 1'!P29:P29),"=",SUM('Раздел 1'!Q29:Z29))</f>
        <v>0=0</v>
      </c>
      <c r="F793" s="137"/>
    </row>
    <row r="794" spans="1:6" ht="12.75">
      <c r="A794" s="147">
        <f>IF((SUM('Раздел 1'!P30:P30)=SUM('Раздел 1'!Q30:Z30)),"","Неверно!")</f>
      </c>
      <c r="B794" s="137" t="s">
        <v>1831</v>
      </c>
      <c r="C794" s="137" t="s">
        <v>1841</v>
      </c>
      <c r="D794" s="137" t="s">
        <v>1833</v>
      </c>
      <c r="E794" s="137" t="str">
        <f>CONCATENATE(SUM('Раздел 1'!P30:P30),"=",SUM('Раздел 1'!Q30:Z30))</f>
        <v>0=0</v>
      </c>
      <c r="F794" s="137"/>
    </row>
    <row r="795" spans="1:6" ht="12.75">
      <c r="A795" s="147">
        <f>IF((SUM('Раздел 1'!P31:P31)=SUM('Раздел 1'!Q31:Z31)),"","Неверно!")</f>
      </c>
      <c r="B795" s="137" t="s">
        <v>1831</v>
      </c>
      <c r="C795" s="137" t="s">
        <v>1842</v>
      </c>
      <c r="D795" s="137" t="s">
        <v>1833</v>
      </c>
      <c r="E795" s="137" t="str">
        <f>CONCATENATE(SUM('Раздел 1'!P31:P31),"=",SUM('Раздел 1'!Q31:Z31))</f>
        <v>0=0</v>
      </c>
      <c r="F795" s="137"/>
    </row>
    <row r="796" spans="1:6" ht="12.75">
      <c r="A796" s="147">
        <f>IF((SUM('Раздел 1'!P32:P32)=SUM('Раздел 1'!Q32:Z32)),"","Неверно!")</f>
      </c>
      <c r="B796" s="137" t="s">
        <v>1831</v>
      </c>
      <c r="C796" s="137" t="s">
        <v>1843</v>
      </c>
      <c r="D796" s="137" t="s">
        <v>1833</v>
      </c>
      <c r="E796" s="137" t="str">
        <f>CONCATENATE(SUM('Раздел 1'!P32:P32),"=",SUM('Раздел 1'!Q32:Z32))</f>
        <v>0=0</v>
      </c>
      <c r="F796" s="137"/>
    </row>
    <row r="797" spans="1:6" ht="12.75">
      <c r="A797" s="147">
        <f>IF((SUM('Раздел 1'!P15:P15)=SUM('Раздел 1'!Q15:Z15)),"","Неверно!")</f>
      </c>
      <c r="B797" s="137" t="s">
        <v>1831</v>
      </c>
      <c r="C797" s="137" t="s">
        <v>1844</v>
      </c>
      <c r="D797" s="137" t="s">
        <v>1833</v>
      </c>
      <c r="E797" s="137" t="str">
        <f>CONCATENATE(SUM('Раздел 1'!P15:P15),"=",SUM('Раздел 1'!Q15:Z15))</f>
        <v>0=0</v>
      </c>
      <c r="F797" s="137"/>
    </row>
    <row r="798" spans="1:6" ht="12.75">
      <c r="A798" s="147">
        <f>IF((SUM('Раздел 1'!P33:P33)=SUM('Раздел 1'!Q33:Z33)),"","Неверно!")</f>
      </c>
      <c r="B798" s="137" t="s">
        <v>1831</v>
      </c>
      <c r="C798" s="137" t="s">
        <v>1845</v>
      </c>
      <c r="D798" s="137" t="s">
        <v>1833</v>
      </c>
      <c r="E798" s="137" t="str">
        <f>CONCATENATE(SUM('Раздел 1'!P33:P33),"=",SUM('Раздел 1'!Q33:Z33))</f>
        <v>0=0</v>
      </c>
      <c r="F798" s="137"/>
    </row>
    <row r="799" spans="1:6" ht="12.75">
      <c r="A799" s="147">
        <f>IF((SUM('Раздел 1'!P34:P34)=SUM('Раздел 1'!Q34:Z34)),"","Неверно!")</f>
      </c>
      <c r="B799" s="137" t="s">
        <v>1831</v>
      </c>
      <c r="C799" s="137" t="s">
        <v>1846</v>
      </c>
      <c r="D799" s="137" t="s">
        <v>1833</v>
      </c>
      <c r="E799" s="137" t="str">
        <f>CONCATENATE(SUM('Раздел 1'!P34:P34),"=",SUM('Раздел 1'!Q34:Z34))</f>
        <v>0=0</v>
      </c>
      <c r="F799" s="137"/>
    </row>
    <row r="800" spans="1:6" ht="12.75">
      <c r="A800" s="147">
        <f>IF((SUM('Раздел 1'!P35:P35)=SUM('Раздел 1'!Q35:Z35)),"","Неверно!")</f>
      </c>
      <c r="B800" s="137" t="s">
        <v>1831</v>
      </c>
      <c r="C800" s="137" t="s">
        <v>1847</v>
      </c>
      <c r="D800" s="137" t="s">
        <v>1833</v>
      </c>
      <c r="E800" s="137" t="str">
        <f>CONCATENATE(SUM('Раздел 1'!P35:P35),"=",SUM('Раздел 1'!Q35:Z35))</f>
        <v>0=0</v>
      </c>
      <c r="F800" s="137"/>
    </row>
    <row r="801" spans="1:6" ht="12.75">
      <c r="A801" s="147">
        <f>IF((SUM('Раздел 1'!P36:P36)=SUM('Раздел 1'!Q36:Z36)),"","Неверно!")</f>
      </c>
      <c r="B801" s="137" t="s">
        <v>1831</v>
      </c>
      <c r="C801" s="137" t="s">
        <v>1848</v>
      </c>
      <c r="D801" s="137" t="s">
        <v>1833</v>
      </c>
      <c r="E801" s="137" t="str">
        <f>CONCATENATE(SUM('Раздел 1'!P36:P36),"=",SUM('Раздел 1'!Q36:Z36))</f>
        <v>0=0</v>
      </c>
      <c r="F801" s="137"/>
    </row>
    <row r="802" spans="1:6" ht="12.75">
      <c r="A802" s="147">
        <f>IF((SUM('Раздел 1'!P37:P37)=SUM('Раздел 1'!Q37:Z37)),"","Неверно!")</f>
      </c>
      <c r="B802" s="137" t="s">
        <v>1831</v>
      </c>
      <c r="C802" s="137" t="s">
        <v>1849</v>
      </c>
      <c r="D802" s="137" t="s">
        <v>1833</v>
      </c>
      <c r="E802" s="137" t="str">
        <f>CONCATENATE(SUM('Раздел 1'!P37:P37),"=",SUM('Раздел 1'!Q37:Z37))</f>
        <v>0=0</v>
      </c>
      <c r="F802" s="137"/>
    </row>
    <row r="803" spans="1:6" ht="12.75">
      <c r="A803" s="147">
        <f>IF((SUM('Раздел 1'!P38:P38)=SUM('Раздел 1'!Q38:Z38)),"","Неверно!")</f>
      </c>
      <c r="B803" s="137" t="s">
        <v>1831</v>
      </c>
      <c r="C803" s="137" t="s">
        <v>1850</v>
      </c>
      <c r="D803" s="137" t="s">
        <v>1833</v>
      </c>
      <c r="E803" s="137" t="str">
        <f>CONCATENATE(SUM('Раздел 1'!P38:P38),"=",SUM('Раздел 1'!Q38:Z38))</f>
        <v>0=0</v>
      </c>
      <c r="F803" s="137"/>
    </row>
    <row r="804" spans="1:6" ht="12.75">
      <c r="A804" s="147">
        <f>IF((SUM('Раздел 1'!P39:P39)=SUM('Раздел 1'!Q39:Z39)),"","Неверно!")</f>
      </c>
      <c r="B804" s="137" t="s">
        <v>1831</v>
      </c>
      <c r="C804" s="137" t="s">
        <v>1851</v>
      </c>
      <c r="D804" s="137" t="s">
        <v>1833</v>
      </c>
      <c r="E804" s="137" t="str">
        <f>CONCATENATE(SUM('Раздел 1'!P39:P39),"=",SUM('Раздел 1'!Q39:Z39))</f>
        <v>0=0</v>
      </c>
      <c r="F804" s="137"/>
    </row>
    <row r="805" spans="1:6" ht="12.75">
      <c r="A805" s="147">
        <f>IF((SUM('Раздел 1'!P40:P40)=SUM('Раздел 1'!Q40:Z40)),"","Неверно!")</f>
      </c>
      <c r="B805" s="137" t="s">
        <v>1831</v>
      </c>
      <c r="C805" s="137" t="s">
        <v>1852</v>
      </c>
      <c r="D805" s="137" t="s">
        <v>1833</v>
      </c>
      <c r="E805" s="137" t="str">
        <f>CONCATENATE(SUM('Раздел 1'!P40:P40),"=",SUM('Раздел 1'!Q40:Z40))</f>
        <v>0=0</v>
      </c>
      <c r="F805" s="137"/>
    </row>
    <row r="806" spans="1:6" ht="12.75">
      <c r="A806" s="147">
        <f>IF((SUM('Раздел 1'!P41:P41)=SUM('Раздел 1'!Q41:Z41)),"","Неверно!")</f>
      </c>
      <c r="B806" s="137" t="s">
        <v>1831</v>
      </c>
      <c r="C806" s="137" t="s">
        <v>1853</v>
      </c>
      <c r="D806" s="137" t="s">
        <v>1833</v>
      </c>
      <c r="E806" s="137" t="str">
        <f>CONCATENATE(SUM('Раздел 1'!P41:P41),"=",SUM('Раздел 1'!Q41:Z41))</f>
        <v>0=0</v>
      </c>
      <c r="F806" s="137"/>
    </row>
    <row r="807" spans="1:6" ht="12.75">
      <c r="A807" s="147">
        <f>IF((SUM('Раздел 1'!P42:P42)=SUM('Раздел 1'!Q42:Z42)),"","Неверно!")</f>
      </c>
      <c r="B807" s="137" t="s">
        <v>1831</v>
      </c>
      <c r="C807" s="137" t="s">
        <v>1854</v>
      </c>
      <c r="D807" s="137" t="s">
        <v>1833</v>
      </c>
      <c r="E807" s="137" t="str">
        <f>CONCATENATE(SUM('Раздел 1'!P42:P42),"=",SUM('Раздел 1'!Q42:Z42))</f>
        <v>0=0</v>
      </c>
      <c r="F807" s="137"/>
    </row>
    <row r="808" spans="1:6" ht="12.75">
      <c r="A808" s="147">
        <f>IF((SUM('Раздел 1'!P16:P16)=SUM('Раздел 1'!Q16:Z16)),"","Неверно!")</f>
      </c>
      <c r="B808" s="137" t="s">
        <v>1831</v>
      </c>
      <c r="C808" s="137" t="s">
        <v>1855</v>
      </c>
      <c r="D808" s="137" t="s">
        <v>1833</v>
      </c>
      <c r="E808" s="137" t="str">
        <f>CONCATENATE(SUM('Раздел 1'!P16:P16),"=",SUM('Раздел 1'!Q16:Z16))</f>
        <v>0=0</v>
      </c>
      <c r="F808" s="137"/>
    </row>
    <row r="809" spans="1:6" ht="12.75">
      <c r="A809" s="147">
        <f>IF((SUM('Раздел 1'!P43:P43)=SUM('Раздел 1'!Q43:Z43)),"","Неверно!")</f>
      </c>
      <c r="B809" s="137" t="s">
        <v>1831</v>
      </c>
      <c r="C809" s="137" t="s">
        <v>1856</v>
      </c>
      <c r="D809" s="137" t="s">
        <v>1833</v>
      </c>
      <c r="E809" s="137" t="str">
        <f>CONCATENATE(SUM('Раздел 1'!P43:P43),"=",SUM('Раздел 1'!Q43:Z43))</f>
        <v>0=0</v>
      </c>
      <c r="F809" s="137"/>
    </row>
    <row r="810" spans="1:6" ht="12.75">
      <c r="A810" s="147">
        <f>IF((SUM('Раздел 1'!P44:P44)=SUM('Раздел 1'!Q44:Z44)),"","Неверно!")</f>
      </c>
      <c r="B810" s="137" t="s">
        <v>1831</v>
      </c>
      <c r="C810" s="137" t="s">
        <v>767</v>
      </c>
      <c r="D810" s="137" t="s">
        <v>1833</v>
      </c>
      <c r="E810" s="137" t="str">
        <f>CONCATENATE(SUM('Раздел 1'!P44:P44),"=",SUM('Раздел 1'!Q44:Z44))</f>
        <v>0=0</v>
      </c>
      <c r="F810" s="137"/>
    </row>
    <row r="811" spans="1:6" ht="12.75">
      <c r="A811" s="147">
        <f>IF((SUM('Раздел 1'!P45:P45)=SUM('Раздел 1'!Q45:Z45)),"","Неверно!")</f>
      </c>
      <c r="B811" s="137" t="s">
        <v>1831</v>
      </c>
      <c r="C811" s="137" t="s">
        <v>768</v>
      </c>
      <c r="D811" s="137" t="s">
        <v>1833</v>
      </c>
      <c r="E811" s="137" t="str">
        <f>CONCATENATE(SUM('Раздел 1'!P45:P45),"=",SUM('Раздел 1'!Q45:Z45))</f>
        <v>0=0</v>
      </c>
      <c r="F811" s="137"/>
    </row>
    <row r="812" spans="1:6" ht="12.75">
      <c r="A812" s="147">
        <f>IF((SUM('Раздел 1'!P46:P46)=SUM('Раздел 1'!Q46:Z46)),"","Неверно!")</f>
      </c>
      <c r="B812" s="137" t="s">
        <v>1831</v>
      </c>
      <c r="C812" s="137" t="s">
        <v>769</v>
      </c>
      <c r="D812" s="137" t="s">
        <v>1833</v>
      </c>
      <c r="E812" s="137" t="str">
        <f>CONCATENATE(SUM('Раздел 1'!P46:P46),"=",SUM('Раздел 1'!Q46:Z46))</f>
        <v>0=0</v>
      </c>
      <c r="F812" s="137"/>
    </row>
    <row r="813" spans="1:6" ht="12.75">
      <c r="A813" s="147">
        <f>IF((SUM('Раздел 1'!P47:P47)=SUM('Раздел 1'!Q47:Z47)),"","Неверно!")</f>
      </c>
      <c r="B813" s="137" t="s">
        <v>1831</v>
      </c>
      <c r="C813" s="137" t="s">
        <v>770</v>
      </c>
      <c r="D813" s="137" t="s">
        <v>1833</v>
      </c>
      <c r="E813" s="137" t="str">
        <f>CONCATENATE(SUM('Раздел 1'!P47:P47),"=",SUM('Раздел 1'!Q47:Z47))</f>
        <v>0=0</v>
      </c>
      <c r="F813" s="137"/>
    </row>
    <row r="814" spans="1:6" ht="12.75">
      <c r="A814" s="147">
        <f>IF((SUM('Раздел 1'!P48:P48)=SUM('Раздел 1'!Q48:Z48)),"","Неверно!")</f>
      </c>
      <c r="B814" s="137" t="s">
        <v>1831</v>
      </c>
      <c r="C814" s="137" t="s">
        <v>771</v>
      </c>
      <c r="D814" s="137" t="s">
        <v>1833</v>
      </c>
      <c r="E814" s="137" t="str">
        <f>CONCATENATE(SUM('Раздел 1'!P48:P48),"=",SUM('Раздел 1'!Q48:Z48))</f>
        <v>0=0</v>
      </c>
      <c r="F814" s="137"/>
    </row>
    <row r="815" spans="1:6" ht="12.75">
      <c r="A815" s="147">
        <f>IF((SUM('Раздел 1'!P49:P49)=SUM('Раздел 1'!Q49:Z49)),"","Неверно!")</f>
      </c>
      <c r="B815" s="137" t="s">
        <v>1831</v>
      </c>
      <c r="C815" s="137" t="s">
        <v>772</v>
      </c>
      <c r="D815" s="137" t="s">
        <v>1833</v>
      </c>
      <c r="E815" s="137" t="str">
        <f>CONCATENATE(SUM('Раздел 1'!P49:P49),"=",SUM('Раздел 1'!Q49:Z49))</f>
        <v>0=0</v>
      </c>
      <c r="F815" s="137"/>
    </row>
    <row r="816" spans="1:6" ht="12.75">
      <c r="A816" s="147">
        <f>IF((SUM('Раздел 1'!P50:P50)=SUM('Раздел 1'!Q50:Z50)),"","Неверно!")</f>
      </c>
      <c r="B816" s="137" t="s">
        <v>1831</v>
      </c>
      <c r="C816" s="137" t="s">
        <v>773</v>
      </c>
      <c r="D816" s="137" t="s">
        <v>1833</v>
      </c>
      <c r="E816" s="137" t="str">
        <f>CONCATENATE(SUM('Раздел 1'!P50:P50),"=",SUM('Раздел 1'!Q50:Z50))</f>
        <v>0=0</v>
      </c>
      <c r="F816" s="137"/>
    </row>
    <row r="817" spans="1:6" ht="12.75">
      <c r="A817" s="147">
        <f>IF((SUM('Раздел 1'!P51:P51)=SUM('Раздел 1'!Q51:Z51)),"","Неверно!")</f>
      </c>
      <c r="B817" s="137" t="s">
        <v>1831</v>
      </c>
      <c r="C817" s="137" t="s">
        <v>774</v>
      </c>
      <c r="D817" s="137" t="s">
        <v>1833</v>
      </c>
      <c r="E817" s="137" t="str">
        <f>CONCATENATE(SUM('Раздел 1'!P51:P51),"=",SUM('Раздел 1'!Q51:Z51))</f>
        <v>0=0</v>
      </c>
      <c r="F817" s="137"/>
    </row>
    <row r="818" spans="1:6" ht="12.75">
      <c r="A818" s="147">
        <f>IF((SUM('Раздел 1'!P17:P17)=SUM('Раздел 1'!Q17:Z17)),"","Неверно!")</f>
      </c>
      <c r="B818" s="137" t="s">
        <v>1831</v>
      </c>
      <c r="C818" s="137" t="s">
        <v>775</v>
      </c>
      <c r="D818" s="137" t="s">
        <v>1833</v>
      </c>
      <c r="E818" s="137" t="str">
        <f>CONCATENATE(SUM('Раздел 1'!P17:P17),"=",SUM('Раздел 1'!Q17:Z17))</f>
        <v>0=0</v>
      </c>
      <c r="F818" s="137"/>
    </row>
    <row r="819" spans="1:6" ht="12.75">
      <c r="A819" s="147">
        <f>IF((SUM('Раздел 1'!P18:P18)=SUM('Раздел 1'!Q18:Z18)),"","Неверно!")</f>
      </c>
      <c r="B819" s="137" t="s">
        <v>1831</v>
      </c>
      <c r="C819" s="137" t="s">
        <v>776</v>
      </c>
      <c r="D819" s="137" t="s">
        <v>1833</v>
      </c>
      <c r="E819" s="137" t="str">
        <f>CONCATENATE(SUM('Раздел 1'!P18:P18),"=",SUM('Раздел 1'!Q18:Z18))</f>
        <v>0=0</v>
      </c>
      <c r="F819" s="137"/>
    </row>
    <row r="820" spans="1:6" ht="12.75">
      <c r="A820" s="147">
        <f>IF((SUM('Раздел 1'!P19:P19)=SUM('Раздел 1'!Q19:Z19)),"","Неверно!")</f>
      </c>
      <c r="B820" s="137" t="s">
        <v>1831</v>
      </c>
      <c r="C820" s="137" t="s">
        <v>777</v>
      </c>
      <c r="D820" s="137" t="s">
        <v>1833</v>
      </c>
      <c r="E820" s="137" t="str">
        <f>CONCATENATE(SUM('Раздел 1'!P19:P19),"=",SUM('Раздел 1'!Q19:Z19))</f>
        <v>0=0</v>
      </c>
      <c r="F820" s="137"/>
    </row>
    <row r="821" spans="1:6" ht="12.75">
      <c r="A821" s="147">
        <f>IF((SUM('Раздел 1'!P20:P20)=SUM('Раздел 1'!Q20:Z20)),"","Неверно!")</f>
      </c>
      <c r="B821" s="137" t="s">
        <v>1831</v>
      </c>
      <c r="C821" s="137" t="s">
        <v>778</v>
      </c>
      <c r="D821" s="137" t="s">
        <v>1833</v>
      </c>
      <c r="E821" s="137" t="str">
        <f>CONCATENATE(SUM('Раздел 1'!P20:P20),"=",SUM('Раздел 1'!Q20:Z20))</f>
        <v>0=0</v>
      </c>
      <c r="F821" s="137"/>
    </row>
    <row r="822" spans="1:6" ht="12.75">
      <c r="A822" s="147">
        <f>IF((SUM('Раздел 1'!P21:P21)=SUM('Раздел 1'!Q21:Z21)),"","Неверно!")</f>
      </c>
      <c r="B822" s="137" t="s">
        <v>1831</v>
      </c>
      <c r="C822" s="137" t="s">
        <v>779</v>
      </c>
      <c r="D822" s="137" t="s">
        <v>1833</v>
      </c>
      <c r="E822" s="137" t="str">
        <f>CONCATENATE(SUM('Раздел 1'!P21:P21),"=",SUM('Раздел 1'!Q21:Z21))</f>
        <v>0=0</v>
      </c>
      <c r="F822" s="137"/>
    </row>
    <row r="823" spans="1:6" ht="12.75">
      <c r="A823" s="147">
        <f>IF((SUM('Раздел 1'!P22:P22)=SUM('Раздел 1'!Q22:Z22)),"","Неверно!")</f>
      </c>
      <c r="B823" s="137" t="s">
        <v>1831</v>
      </c>
      <c r="C823" s="137" t="s">
        <v>780</v>
      </c>
      <c r="D823" s="137" t="s">
        <v>1833</v>
      </c>
      <c r="E823" s="137" t="str">
        <f>CONCATENATE(SUM('Раздел 1'!P22:P22),"=",SUM('Раздел 1'!Q22:Z22))</f>
        <v>0=0</v>
      </c>
      <c r="F823" s="137"/>
    </row>
    <row r="824" spans="1:6" ht="12.75">
      <c r="A824" s="147">
        <f>IF((SUM('Раздел 2'!D14:D14)&gt;=SUM('Раздел 2'!AN14:AN14)),"","Неверно!")</f>
      </c>
      <c r="B824" s="137" t="s">
        <v>781</v>
      </c>
      <c r="C824" s="137" t="s">
        <v>782</v>
      </c>
      <c r="D824" s="137" t="s">
        <v>783</v>
      </c>
      <c r="E824" s="137" t="str">
        <f>CONCATENATE(SUM('Раздел 2'!D14:D14),"&gt;=",SUM('Раздел 2'!AN14:AN14))</f>
        <v>0&gt;=0</v>
      </c>
      <c r="F824" s="137"/>
    </row>
    <row r="825" spans="1:6" ht="12.75">
      <c r="A825" s="147">
        <f>IF((SUM('Раздел 2'!D23:D23)&gt;=SUM('Раздел 2'!AN23:AN23)),"","Неверно!")</f>
      </c>
      <c r="B825" s="137" t="s">
        <v>781</v>
      </c>
      <c r="C825" s="137" t="s">
        <v>784</v>
      </c>
      <c r="D825" s="137" t="s">
        <v>783</v>
      </c>
      <c r="E825" s="137" t="str">
        <f>CONCATENATE(SUM('Раздел 2'!D23:D23),"&gt;=",SUM('Раздел 2'!AN23:AN23))</f>
        <v>0&gt;=0</v>
      </c>
      <c r="F825" s="137"/>
    </row>
    <row r="826" spans="1:6" ht="12.75">
      <c r="A826" s="147">
        <f>IF((SUM('Раздел 2'!D24:D24)&gt;=SUM('Раздел 2'!AN24:AN24)),"","Неверно!")</f>
      </c>
      <c r="B826" s="137" t="s">
        <v>781</v>
      </c>
      <c r="C826" s="137" t="s">
        <v>785</v>
      </c>
      <c r="D826" s="137" t="s">
        <v>783</v>
      </c>
      <c r="E826" s="137" t="str">
        <f>CONCATENATE(SUM('Раздел 2'!D24:D24),"&gt;=",SUM('Раздел 2'!AN24:AN24))</f>
        <v>0&gt;=0</v>
      </c>
      <c r="F826" s="137"/>
    </row>
    <row r="827" spans="1:6" ht="12.75">
      <c r="A827" s="147">
        <f>IF((SUM('Раздел 2'!D25:D25)&gt;=SUM('Раздел 2'!AN25:AN25)),"","Неверно!")</f>
      </c>
      <c r="B827" s="137" t="s">
        <v>781</v>
      </c>
      <c r="C827" s="137" t="s">
        <v>786</v>
      </c>
      <c r="D827" s="137" t="s">
        <v>783</v>
      </c>
      <c r="E827" s="137" t="str">
        <f>CONCATENATE(SUM('Раздел 2'!D25:D25),"&gt;=",SUM('Раздел 2'!AN25:AN25))</f>
        <v>0&gt;=0</v>
      </c>
      <c r="F827" s="137"/>
    </row>
    <row r="828" spans="1:6" ht="12.75">
      <c r="A828" s="147">
        <f>IF((SUM('Раздел 2'!D26:D26)&gt;=SUM('Раздел 2'!AN26:AN26)),"","Неверно!")</f>
      </c>
      <c r="B828" s="137" t="s">
        <v>781</v>
      </c>
      <c r="C828" s="137" t="s">
        <v>787</v>
      </c>
      <c r="D828" s="137" t="s">
        <v>783</v>
      </c>
      <c r="E828" s="137" t="str">
        <f>CONCATENATE(SUM('Раздел 2'!D26:D26),"&gt;=",SUM('Раздел 2'!AN26:AN26))</f>
        <v>0&gt;=0</v>
      </c>
      <c r="F828" s="137"/>
    </row>
    <row r="829" spans="1:6" ht="12.75">
      <c r="A829" s="147">
        <f>IF((SUM('Раздел 2'!D27:D27)&gt;=SUM('Раздел 2'!AN27:AN27)),"","Неверно!")</f>
      </c>
      <c r="B829" s="137" t="s">
        <v>781</v>
      </c>
      <c r="C829" s="137" t="s">
        <v>788</v>
      </c>
      <c r="D829" s="137" t="s">
        <v>783</v>
      </c>
      <c r="E829" s="137" t="str">
        <f>CONCATENATE(SUM('Раздел 2'!D27:D27),"&gt;=",SUM('Раздел 2'!AN27:AN27))</f>
        <v>0&gt;=0</v>
      </c>
      <c r="F829" s="137"/>
    </row>
    <row r="830" spans="1:6" ht="12.75">
      <c r="A830" s="147">
        <f>IF((SUM('Раздел 2'!D28:D28)&gt;=SUM('Раздел 2'!AN28:AN28)),"","Неверно!")</f>
      </c>
      <c r="B830" s="137" t="s">
        <v>781</v>
      </c>
      <c r="C830" s="137" t="s">
        <v>789</v>
      </c>
      <c r="D830" s="137" t="s">
        <v>783</v>
      </c>
      <c r="E830" s="137" t="str">
        <f>CONCATENATE(SUM('Раздел 2'!D28:D28),"&gt;=",SUM('Раздел 2'!AN28:AN28))</f>
        <v>0&gt;=0</v>
      </c>
      <c r="F830" s="137"/>
    </row>
    <row r="831" spans="1:6" ht="12.75">
      <c r="A831" s="147">
        <f>IF((SUM('Раздел 2'!D29:D29)&gt;=SUM('Раздел 2'!AN29:AN29)),"","Неверно!")</f>
      </c>
      <c r="B831" s="137" t="s">
        <v>781</v>
      </c>
      <c r="C831" s="137" t="s">
        <v>790</v>
      </c>
      <c r="D831" s="137" t="s">
        <v>783</v>
      </c>
      <c r="E831" s="137" t="str">
        <f>CONCATENATE(SUM('Раздел 2'!D29:D29),"&gt;=",SUM('Раздел 2'!AN29:AN29))</f>
        <v>0&gt;=0</v>
      </c>
      <c r="F831" s="137"/>
    </row>
    <row r="832" spans="1:6" ht="12.75">
      <c r="A832" s="147">
        <f>IF((SUM('Раздел 2'!D30:D30)&gt;=SUM('Раздел 2'!AN30:AN30)),"","Неверно!")</f>
      </c>
      <c r="B832" s="137" t="s">
        <v>781</v>
      </c>
      <c r="C832" s="137" t="s">
        <v>791</v>
      </c>
      <c r="D832" s="137" t="s">
        <v>783</v>
      </c>
      <c r="E832" s="137" t="str">
        <f>CONCATENATE(SUM('Раздел 2'!D30:D30),"&gt;=",SUM('Раздел 2'!AN30:AN30))</f>
        <v>0&gt;=0</v>
      </c>
      <c r="F832" s="137"/>
    </row>
    <row r="833" spans="1:6" ht="12.75">
      <c r="A833" s="147">
        <f>IF((SUM('Раздел 2'!D31:D31)&gt;=SUM('Раздел 2'!AN31:AN31)),"","Неверно!")</f>
      </c>
      <c r="B833" s="137" t="s">
        <v>781</v>
      </c>
      <c r="C833" s="137" t="s">
        <v>792</v>
      </c>
      <c r="D833" s="137" t="s">
        <v>783</v>
      </c>
      <c r="E833" s="137" t="str">
        <f>CONCATENATE(SUM('Раздел 2'!D31:D31),"&gt;=",SUM('Раздел 2'!AN31:AN31))</f>
        <v>0&gt;=0</v>
      </c>
      <c r="F833" s="137"/>
    </row>
    <row r="834" spans="1:6" ht="12.75">
      <c r="A834" s="147">
        <f>IF((SUM('Раздел 2'!D32:D32)&gt;=SUM('Раздел 2'!AN32:AN32)),"","Неверно!")</f>
      </c>
      <c r="B834" s="137" t="s">
        <v>781</v>
      </c>
      <c r="C834" s="137" t="s">
        <v>793</v>
      </c>
      <c r="D834" s="137" t="s">
        <v>783</v>
      </c>
      <c r="E834" s="137" t="str">
        <f>CONCATENATE(SUM('Раздел 2'!D32:D32),"&gt;=",SUM('Раздел 2'!AN32:AN32))</f>
        <v>0&gt;=0</v>
      </c>
      <c r="F834" s="137"/>
    </row>
    <row r="835" spans="1:6" ht="12.75">
      <c r="A835" s="147">
        <f>IF((SUM('Раздел 2'!D15:D15)&gt;=SUM('Раздел 2'!AN15:AN15)),"","Неверно!")</f>
      </c>
      <c r="B835" s="137" t="s">
        <v>781</v>
      </c>
      <c r="C835" s="137" t="s">
        <v>794</v>
      </c>
      <c r="D835" s="137" t="s">
        <v>783</v>
      </c>
      <c r="E835" s="137" t="str">
        <f>CONCATENATE(SUM('Раздел 2'!D15:D15),"&gt;=",SUM('Раздел 2'!AN15:AN15))</f>
        <v>0&gt;=0</v>
      </c>
      <c r="F835" s="137"/>
    </row>
    <row r="836" spans="1:6" ht="12.75">
      <c r="A836" s="147">
        <f>IF((SUM('Раздел 2'!D33:D33)&gt;=SUM('Раздел 2'!AN33:AN33)),"","Неверно!")</f>
      </c>
      <c r="B836" s="137" t="s">
        <v>781</v>
      </c>
      <c r="C836" s="137" t="s">
        <v>795</v>
      </c>
      <c r="D836" s="137" t="s">
        <v>783</v>
      </c>
      <c r="E836" s="137" t="str">
        <f>CONCATENATE(SUM('Раздел 2'!D33:D33),"&gt;=",SUM('Раздел 2'!AN33:AN33))</f>
        <v>0&gt;=0</v>
      </c>
      <c r="F836" s="137"/>
    </row>
    <row r="837" spans="1:6" ht="12.75">
      <c r="A837" s="147">
        <f>IF((SUM('Раздел 2'!D34:D34)&gt;=SUM('Раздел 2'!AN34:AN34)),"","Неверно!")</f>
      </c>
      <c r="B837" s="137" t="s">
        <v>781</v>
      </c>
      <c r="C837" s="137" t="s">
        <v>796</v>
      </c>
      <c r="D837" s="137" t="s">
        <v>783</v>
      </c>
      <c r="E837" s="137" t="str">
        <f>CONCATENATE(SUM('Раздел 2'!D34:D34),"&gt;=",SUM('Раздел 2'!AN34:AN34))</f>
        <v>0&gt;=0</v>
      </c>
      <c r="F837" s="137"/>
    </row>
    <row r="838" spans="1:6" ht="12.75">
      <c r="A838" s="147">
        <f>IF((SUM('Раздел 2'!D35:D35)&gt;=SUM('Раздел 2'!AN35:AN35)),"","Неверно!")</f>
      </c>
      <c r="B838" s="137" t="s">
        <v>781</v>
      </c>
      <c r="C838" s="137" t="s">
        <v>797</v>
      </c>
      <c r="D838" s="137" t="s">
        <v>783</v>
      </c>
      <c r="E838" s="137" t="str">
        <f>CONCATENATE(SUM('Раздел 2'!D35:D35),"&gt;=",SUM('Раздел 2'!AN35:AN35))</f>
        <v>0&gt;=0</v>
      </c>
      <c r="F838" s="137"/>
    </row>
    <row r="839" spans="1:6" ht="12.75">
      <c r="A839" s="147">
        <f>IF((SUM('Раздел 2'!D36:D36)&gt;=SUM('Раздел 2'!AN36:AN36)),"","Неверно!")</f>
      </c>
      <c r="B839" s="137" t="s">
        <v>781</v>
      </c>
      <c r="C839" s="137" t="s">
        <v>798</v>
      </c>
      <c r="D839" s="137" t="s">
        <v>783</v>
      </c>
      <c r="E839" s="137" t="str">
        <f>CONCATENATE(SUM('Раздел 2'!D36:D36),"&gt;=",SUM('Раздел 2'!AN36:AN36))</f>
        <v>0&gt;=0</v>
      </c>
      <c r="F839" s="137"/>
    </row>
    <row r="840" spans="1:6" ht="12.75">
      <c r="A840" s="147">
        <f>IF((SUM('Раздел 2'!D37:D37)&gt;=SUM('Раздел 2'!AN37:AN37)),"","Неверно!")</f>
      </c>
      <c r="B840" s="137" t="s">
        <v>781</v>
      </c>
      <c r="C840" s="137" t="s">
        <v>799</v>
      </c>
      <c r="D840" s="137" t="s">
        <v>783</v>
      </c>
      <c r="E840" s="137" t="str">
        <f>CONCATENATE(SUM('Раздел 2'!D37:D37),"&gt;=",SUM('Раздел 2'!AN37:AN37))</f>
        <v>0&gt;=0</v>
      </c>
      <c r="F840" s="137"/>
    </row>
    <row r="841" spans="1:6" ht="12.75">
      <c r="A841" s="147">
        <f>IF((SUM('Раздел 2'!D38:D38)&gt;=SUM('Раздел 2'!AN38:AN38)),"","Неверно!")</f>
      </c>
      <c r="B841" s="137" t="s">
        <v>781</v>
      </c>
      <c r="C841" s="137" t="s">
        <v>800</v>
      </c>
      <c r="D841" s="137" t="s">
        <v>783</v>
      </c>
      <c r="E841" s="137" t="str">
        <f>CONCATENATE(SUM('Раздел 2'!D38:D38),"&gt;=",SUM('Раздел 2'!AN38:AN38))</f>
        <v>0&gt;=0</v>
      </c>
      <c r="F841" s="137"/>
    </row>
    <row r="842" spans="1:6" ht="12.75">
      <c r="A842" s="147">
        <f>IF((SUM('Раздел 2'!D39:D39)&gt;=SUM('Раздел 2'!AN39:AN39)),"","Неверно!")</f>
      </c>
      <c r="B842" s="137" t="s">
        <v>781</v>
      </c>
      <c r="C842" s="137" t="s">
        <v>801</v>
      </c>
      <c r="D842" s="137" t="s">
        <v>783</v>
      </c>
      <c r="E842" s="137" t="str">
        <f>CONCATENATE(SUM('Раздел 2'!D39:D39),"&gt;=",SUM('Раздел 2'!AN39:AN39))</f>
        <v>0&gt;=0</v>
      </c>
      <c r="F842" s="137"/>
    </row>
    <row r="843" spans="1:6" ht="12.75">
      <c r="A843" s="147">
        <f>IF((SUM('Раздел 2'!D40:D40)&gt;=SUM('Раздел 2'!AN40:AN40)),"","Неверно!")</f>
      </c>
      <c r="B843" s="137" t="s">
        <v>781</v>
      </c>
      <c r="C843" s="137" t="s">
        <v>802</v>
      </c>
      <c r="D843" s="137" t="s">
        <v>783</v>
      </c>
      <c r="E843" s="137" t="str">
        <f>CONCATENATE(SUM('Раздел 2'!D40:D40),"&gt;=",SUM('Раздел 2'!AN40:AN40))</f>
        <v>0&gt;=0</v>
      </c>
      <c r="F843" s="137"/>
    </row>
    <row r="844" spans="1:6" ht="12.75">
      <c r="A844" s="147">
        <f>IF((SUM('Раздел 2'!D41:D41)&gt;=SUM('Раздел 2'!AN41:AN41)),"","Неверно!")</f>
      </c>
      <c r="B844" s="137" t="s">
        <v>781</v>
      </c>
      <c r="C844" s="137" t="s">
        <v>803</v>
      </c>
      <c r="D844" s="137" t="s">
        <v>783</v>
      </c>
      <c r="E844" s="137" t="str">
        <f>CONCATENATE(SUM('Раздел 2'!D41:D41),"&gt;=",SUM('Раздел 2'!AN41:AN41))</f>
        <v>0&gt;=0</v>
      </c>
      <c r="F844" s="137"/>
    </row>
    <row r="845" spans="1:6" ht="12.75">
      <c r="A845" s="147">
        <f>IF((SUM('Раздел 2'!D42:D42)&gt;=SUM('Раздел 2'!AN42:AN42)),"","Неверно!")</f>
      </c>
      <c r="B845" s="137" t="s">
        <v>781</v>
      </c>
      <c r="C845" s="137" t="s">
        <v>804</v>
      </c>
      <c r="D845" s="137" t="s">
        <v>783</v>
      </c>
      <c r="E845" s="137" t="str">
        <f>CONCATENATE(SUM('Раздел 2'!D42:D42),"&gt;=",SUM('Раздел 2'!AN42:AN42))</f>
        <v>0&gt;=0</v>
      </c>
      <c r="F845" s="137"/>
    </row>
    <row r="846" spans="1:6" ht="12.75">
      <c r="A846" s="147">
        <f>IF((SUM('Раздел 2'!D16:D16)&gt;=SUM('Раздел 2'!AN16:AN16)),"","Неверно!")</f>
      </c>
      <c r="B846" s="137" t="s">
        <v>781</v>
      </c>
      <c r="C846" s="137" t="s">
        <v>805</v>
      </c>
      <c r="D846" s="137" t="s">
        <v>783</v>
      </c>
      <c r="E846" s="137" t="str">
        <f>CONCATENATE(SUM('Раздел 2'!D16:D16),"&gt;=",SUM('Раздел 2'!AN16:AN16))</f>
        <v>0&gt;=0</v>
      </c>
      <c r="F846" s="137"/>
    </row>
    <row r="847" spans="1:6" ht="12.75">
      <c r="A847" s="147">
        <f>IF((SUM('Раздел 2'!D43:D43)&gt;=SUM('Раздел 2'!AN43:AN43)),"","Неверно!")</f>
      </c>
      <c r="B847" s="137" t="s">
        <v>781</v>
      </c>
      <c r="C847" s="137" t="s">
        <v>806</v>
      </c>
      <c r="D847" s="137" t="s">
        <v>783</v>
      </c>
      <c r="E847" s="137" t="str">
        <f>CONCATENATE(SUM('Раздел 2'!D43:D43),"&gt;=",SUM('Раздел 2'!AN43:AN43))</f>
        <v>0&gt;=0</v>
      </c>
      <c r="F847" s="137"/>
    </row>
    <row r="848" spans="1:6" ht="12.75">
      <c r="A848" s="147">
        <f>IF((SUM('Раздел 2'!D44:D44)&gt;=SUM('Раздел 2'!AN44:AN44)),"","Неверно!")</f>
      </c>
      <c r="B848" s="137" t="s">
        <v>781</v>
      </c>
      <c r="C848" s="137" t="s">
        <v>807</v>
      </c>
      <c r="D848" s="137" t="s">
        <v>783</v>
      </c>
      <c r="E848" s="137" t="str">
        <f>CONCATENATE(SUM('Раздел 2'!D44:D44),"&gt;=",SUM('Раздел 2'!AN44:AN44))</f>
        <v>0&gt;=0</v>
      </c>
      <c r="F848" s="137"/>
    </row>
    <row r="849" spans="1:6" ht="12.75">
      <c r="A849" s="147">
        <f>IF((SUM('Раздел 2'!D45:D45)&gt;=SUM('Раздел 2'!AN45:AN45)),"","Неверно!")</f>
      </c>
      <c r="B849" s="137" t="s">
        <v>781</v>
      </c>
      <c r="C849" s="137" t="s">
        <v>808</v>
      </c>
      <c r="D849" s="137" t="s">
        <v>783</v>
      </c>
      <c r="E849" s="137" t="str">
        <f>CONCATENATE(SUM('Раздел 2'!D45:D45),"&gt;=",SUM('Раздел 2'!AN45:AN45))</f>
        <v>0&gt;=0</v>
      </c>
      <c r="F849" s="137"/>
    </row>
    <row r="850" spans="1:6" ht="12.75">
      <c r="A850" s="147">
        <f>IF((SUM('Раздел 2'!D46:D46)&gt;=SUM('Раздел 2'!AN46:AN46)),"","Неверно!")</f>
      </c>
      <c r="B850" s="137" t="s">
        <v>781</v>
      </c>
      <c r="C850" s="137" t="s">
        <v>809</v>
      </c>
      <c r="D850" s="137" t="s">
        <v>783</v>
      </c>
      <c r="E850" s="137" t="str">
        <f>CONCATENATE(SUM('Раздел 2'!D46:D46),"&gt;=",SUM('Раздел 2'!AN46:AN46))</f>
        <v>0&gt;=0</v>
      </c>
      <c r="F850" s="137"/>
    </row>
    <row r="851" spans="1:6" ht="12.75">
      <c r="A851" s="147">
        <f>IF((SUM('Раздел 2'!D47:D47)&gt;=SUM('Раздел 2'!AN47:AN47)),"","Неверно!")</f>
      </c>
      <c r="B851" s="137" t="s">
        <v>781</v>
      </c>
      <c r="C851" s="137" t="s">
        <v>810</v>
      </c>
      <c r="D851" s="137" t="s">
        <v>783</v>
      </c>
      <c r="E851" s="137" t="str">
        <f>CONCATENATE(SUM('Раздел 2'!D47:D47),"&gt;=",SUM('Раздел 2'!AN47:AN47))</f>
        <v>0&gt;=0</v>
      </c>
      <c r="F851" s="137"/>
    </row>
    <row r="852" spans="1:6" ht="12.75">
      <c r="A852" s="147">
        <f>IF((SUM('Раздел 2'!D48:D48)&gt;=SUM('Раздел 2'!AN48:AN48)),"","Неверно!")</f>
      </c>
      <c r="B852" s="137" t="s">
        <v>781</v>
      </c>
      <c r="C852" s="137" t="s">
        <v>811</v>
      </c>
      <c r="D852" s="137" t="s">
        <v>783</v>
      </c>
      <c r="E852" s="137" t="str">
        <f>CONCATENATE(SUM('Раздел 2'!D48:D48),"&gt;=",SUM('Раздел 2'!AN48:AN48))</f>
        <v>0&gt;=0</v>
      </c>
      <c r="F852" s="137"/>
    </row>
    <row r="853" spans="1:6" ht="12.75">
      <c r="A853" s="147">
        <f>IF((SUM('Раздел 2'!D49:D49)&gt;=SUM('Раздел 2'!AN49:AN49)),"","Неверно!")</f>
      </c>
      <c r="B853" s="137" t="s">
        <v>781</v>
      </c>
      <c r="C853" s="137" t="s">
        <v>812</v>
      </c>
      <c r="D853" s="137" t="s">
        <v>783</v>
      </c>
      <c r="E853" s="137" t="str">
        <f>CONCATENATE(SUM('Раздел 2'!D49:D49),"&gt;=",SUM('Раздел 2'!AN49:AN49))</f>
        <v>0&gt;=0</v>
      </c>
      <c r="F853" s="137"/>
    </row>
    <row r="854" spans="1:6" ht="12.75">
      <c r="A854" s="147">
        <f>IF((SUM('Раздел 2'!D50:D50)&gt;=SUM('Раздел 2'!AN50:AN50)),"","Неверно!")</f>
      </c>
      <c r="B854" s="137" t="s">
        <v>781</v>
      </c>
      <c r="C854" s="137" t="s">
        <v>813</v>
      </c>
      <c r="D854" s="137" t="s">
        <v>783</v>
      </c>
      <c r="E854" s="137" t="str">
        <f>CONCATENATE(SUM('Раздел 2'!D50:D50),"&gt;=",SUM('Раздел 2'!AN50:AN50))</f>
        <v>0&gt;=0</v>
      </c>
      <c r="F854" s="137"/>
    </row>
    <row r="855" spans="1:6" ht="12.75">
      <c r="A855" s="147">
        <f>IF((SUM('Раздел 2'!D51:D51)&gt;=SUM('Раздел 2'!AN51:AN51)),"","Неверно!")</f>
      </c>
      <c r="B855" s="137" t="s">
        <v>781</v>
      </c>
      <c r="C855" s="137" t="s">
        <v>814</v>
      </c>
      <c r="D855" s="137" t="s">
        <v>783</v>
      </c>
      <c r="E855" s="137" t="str">
        <f>CONCATENATE(SUM('Раздел 2'!D51:D51),"&gt;=",SUM('Раздел 2'!AN51:AN51))</f>
        <v>0&gt;=0</v>
      </c>
      <c r="F855" s="137"/>
    </row>
    <row r="856" spans="1:6" ht="12.75">
      <c r="A856" s="147">
        <f>IF((SUM('Раздел 2'!D17:D17)&gt;=SUM('Раздел 2'!AN17:AN17)),"","Неверно!")</f>
      </c>
      <c r="B856" s="137" t="s">
        <v>781</v>
      </c>
      <c r="C856" s="137" t="s">
        <v>815</v>
      </c>
      <c r="D856" s="137" t="s">
        <v>783</v>
      </c>
      <c r="E856" s="137" t="str">
        <f>CONCATENATE(SUM('Раздел 2'!D17:D17),"&gt;=",SUM('Раздел 2'!AN17:AN17))</f>
        <v>0&gt;=0</v>
      </c>
      <c r="F856" s="137"/>
    </row>
    <row r="857" spans="1:6" ht="12.75">
      <c r="A857" s="147">
        <f>IF((SUM('Раздел 2'!D18:D18)&gt;=SUM('Раздел 2'!AN18:AN18)),"","Неверно!")</f>
      </c>
      <c r="B857" s="137" t="s">
        <v>781</v>
      </c>
      <c r="C857" s="137" t="s">
        <v>816</v>
      </c>
      <c r="D857" s="137" t="s">
        <v>783</v>
      </c>
      <c r="E857" s="137" t="str">
        <f>CONCATENATE(SUM('Раздел 2'!D18:D18),"&gt;=",SUM('Раздел 2'!AN18:AN18))</f>
        <v>0&gt;=0</v>
      </c>
      <c r="F857" s="137"/>
    </row>
    <row r="858" spans="1:6" ht="12.75">
      <c r="A858" s="147">
        <f>IF((SUM('Раздел 2'!D19:D19)&gt;=SUM('Раздел 2'!AN19:AN19)),"","Неверно!")</f>
      </c>
      <c r="B858" s="137" t="s">
        <v>781</v>
      </c>
      <c r="C858" s="137" t="s">
        <v>817</v>
      </c>
      <c r="D858" s="137" t="s">
        <v>783</v>
      </c>
      <c r="E858" s="137" t="str">
        <f>CONCATENATE(SUM('Раздел 2'!D19:D19),"&gt;=",SUM('Раздел 2'!AN19:AN19))</f>
        <v>0&gt;=0</v>
      </c>
      <c r="F858" s="137"/>
    </row>
    <row r="859" spans="1:6" ht="12.75">
      <c r="A859" s="147">
        <f>IF((SUM('Раздел 2'!D20:D20)&gt;=SUM('Раздел 2'!AN20:AN20)),"","Неверно!")</f>
      </c>
      <c r="B859" s="137" t="s">
        <v>781</v>
      </c>
      <c r="C859" s="137" t="s">
        <v>818</v>
      </c>
      <c r="D859" s="137" t="s">
        <v>783</v>
      </c>
      <c r="E859" s="137" t="str">
        <f>CONCATENATE(SUM('Раздел 2'!D20:D20),"&gt;=",SUM('Раздел 2'!AN20:AN20))</f>
        <v>0&gt;=0</v>
      </c>
      <c r="F859" s="137"/>
    </row>
    <row r="860" spans="1:6" ht="12.75">
      <c r="A860" s="147">
        <f>IF((SUM('Раздел 2'!D21:D21)&gt;=SUM('Раздел 2'!AN21:AN21)),"","Неверно!")</f>
      </c>
      <c r="B860" s="137" t="s">
        <v>781</v>
      </c>
      <c r="C860" s="137" t="s">
        <v>819</v>
      </c>
      <c r="D860" s="137" t="s">
        <v>783</v>
      </c>
      <c r="E860" s="137" t="str">
        <f>CONCATENATE(SUM('Раздел 2'!D21:D21),"&gt;=",SUM('Раздел 2'!AN21:AN21))</f>
        <v>0&gt;=0</v>
      </c>
      <c r="F860" s="137"/>
    </row>
    <row r="861" spans="1:6" ht="12.75">
      <c r="A861" s="147">
        <f>IF((SUM('Раздел 2'!D22:D22)&gt;=SUM('Раздел 2'!AN22:AN22)),"","Неверно!")</f>
      </c>
      <c r="B861" s="137" t="s">
        <v>781</v>
      </c>
      <c r="C861" s="137" t="s">
        <v>820</v>
      </c>
      <c r="D861" s="137" t="s">
        <v>783</v>
      </c>
      <c r="E861" s="137" t="str">
        <f>CONCATENATE(SUM('Раздел 2'!D22:D22),"&gt;=",SUM('Раздел 2'!AN22:AN22))</f>
        <v>0&gt;=0</v>
      </c>
      <c r="F861" s="137"/>
    </row>
    <row r="862" spans="1:6" ht="12.75">
      <c r="A862" s="147">
        <f>IF((SUM('Раздел 3'!D17:D17)&lt;=SUM('Раздел 3'!D14:D14)),"","Неверно!")</f>
      </c>
      <c r="B862" s="137" t="s">
        <v>821</v>
      </c>
      <c r="C862" s="137" t="s">
        <v>822</v>
      </c>
      <c r="D862" s="137" t="s">
        <v>823</v>
      </c>
      <c r="E862" s="137" t="str">
        <f>CONCATENATE(SUM('Раздел 3'!D17:D17),"&lt;=",SUM('Раздел 3'!D14:D14))</f>
        <v>0&lt;=9</v>
      </c>
      <c r="F862" s="137"/>
    </row>
    <row r="863" spans="1:6" ht="12.75">
      <c r="A863" s="147">
        <f>IF((SUM('Раздел 3'!M17:M17)&lt;=SUM('Раздел 3'!M14:M14)),"","Неверно!")</f>
      </c>
      <c r="B863" s="137" t="s">
        <v>821</v>
      </c>
      <c r="C863" s="137" t="s">
        <v>824</v>
      </c>
      <c r="D863" s="137" t="s">
        <v>823</v>
      </c>
      <c r="E863" s="137" t="str">
        <f>CONCATENATE(SUM('Раздел 3'!M17:M17),"&lt;=",SUM('Раздел 3'!M14:M14))</f>
        <v>0&lt;=0</v>
      </c>
      <c r="F863" s="137"/>
    </row>
    <row r="864" spans="1:6" ht="12.75">
      <c r="A864" s="147">
        <f>IF((SUM('Раздел 3'!N17:N17)&lt;=SUM('Раздел 3'!N14:N14)),"","Неверно!")</f>
      </c>
      <c r="B864" s="137" t="s">
        <v>821</v>
      </c>
      <c r="C864" s="137" t="s">
        <v>825</v>
      </c>
      <c r="D864" s="137" t="s">
        <v>823</v>
      </c>
      <c r="E864" s="137" t="str">
        <f>CONCATENATE(SUM('Раздел 3'!N17:N17),"&lt;=",SUM('Раздел 3'!N14:N14))</f>
        <v>0&lt;=1</v>
      </c>
      <c r="F864" s="137"/>
    </row>
    <row r="865" spans="1:6" ht="12.75">
      <c r="A865" s="147">
        <f>IF((SUM('Раздел 3'!O17:O17)&lt;=SUM('Раздел 3'!O14:O14)),"","Неверно!")</f>
      </c>
      <c r="B865" s="137" t="s">
        <v>821</v>
      </c>
      <c r="C865" s="137" t="s">
        <v>826</v>
      </c>
      <c r="D865" s="137" t="s">
        <v>823</v>
      </c>
      <c r="E865" s="137" t="str">
        <f>CONCATENATE(SUM('Раздел 3'!O17:O17),"&lt;=",SUM('Раздел 3'!O14:O14))</f>
        <v>0&lt;=0</v>
      </c>
      <c r="F865" s="137"/>
    </row>
    <row r="866" spans="1:6" ht="12.75">
      <c r="A866" s="147">
        <f>IF((SUM('Раздел 3'!P17:P17)&lt;=SUM('Раздел 3'!P14:P14)),"","Неверно!")</f>
      </c>
      <c r="B866" s="137" t="s">
        <v>821</v>
      </c>
      <c r="C866" s="137" t="s">
        <v>827</v>
      </c>
      <c r="D866" s="137" t="s">
        <v>823</v>
      </c>
      <c r="E866" s="137" t="str">
        <f>CONCATENATE(SUM('Раздел 3'!P17:P17),"&lt;=",SUM('Раздел 3'!P14:P14))</f>
        <v>0&lt;=8</v>
      </c>
      <c r="F866" s="137"/>
    </row>
    <row r="867" spans="1:6" ht="12.75">
      <c r="A867" s="147">
        <f>IF((SUM('Раздел 3'!Q17:Q17)&lt;=SUM('Раздел 3'!Q14:Q14)),"","Неверно!")</f>
      </c>
      <c r="B867" s="137" t="s">
        <v>821</v>
      </c>
      <c r="C867" s="137" t="s">
        <v>828</v>
      </c>
      <c r="D867" s="137" t="s">
        <v>823</v>
      </c>
      <c r="E867" s="137" t="str">
        <f>CONCATENATE(SUM('Раздел 3'!Q17:Q17),"&lt;=",SUM('Раздел 3'!Q14:Q14))</f>
        <v>0&lt;=0</v>
      </c>
      <c r="F867" s="137"/>
    </row>
    <row r="868" spans="1:6" ht="12.75">
      <c r="A868" s="147">
        <f>IF((SUM('Раздел 3'!R17:R17)&lt;=SUM('Раздел 3'!R14:R14)),"","Неверно!")</f>
      </c>
      <c r="B868" s="137" t="s">
        <v>821</v>
      </c>
      <c r="C868" s="137" t="s">
        <v>829</v>
      </c>
      <c r="D868" s="137" t="s">
        <v>823</v>
      </c>
      <c r="E868" s="137" t="str">
        <f>CONCATENATE(SUM('Раздел 3'!R17:R17),"&lt;=",SUM('Раздел 3'!R14:R14))</f>
        <v>0&lt;=0</v>
      </c>
      <c r="F868" s="137"/>
    </row>
    <row r="869" spans="1:6" ht="12.75">
      <c r="A869" s="147">
        <f>IF((SUM('Раздел 3'!S17:S17)&lt;=SUM('Раздел 3'!S14:S14)),"","Неверно!")</f>
      </c>
      <c r="B869" s="137" t="s">
        <v>821</v>
      </c>
      <c r="C869" s="137" t="s">
        <v>830</v>
      </c>
      <c r="D869" s="137" t="s">
        <v>823</v>
      </c>
      <c r="E869" s="137" t="str">
        <f>CONCATENATE(SUM('Раздел 3'!S17:S17),"&lt;=",SUM('Раздел 3'!S14:S14))</f>
        <v>0&lt;=0</v>
      </c>
      <c r="F869" s="137"/>
    </row>
    <row r="870" spans="1:6" ht="12.75">
      <c r="A870" s="147">
        <f>IF((SUM('Раздел 3'!T17:T17)&lt;=SUM('Раздел 3'!T14:T14)),"","Неверно!")</f>
      </c>
      <c r="B870" s="137" t="s">
        <v>821</v>
      </c>
      <c r="C870" s="137" t="s">
        <v>831</v>
      </c>
      <c r="D870" s="137" t="s">
        <v>823</v>
      </c>
      <c r="E870" s="137" t="str">
        <f>CONCATENATE(SUM('Раздел 3'!T17:T17),"&lt;=",SUM('Раздел 3'!T14:T14))</f>
        <v>0&lt;=0</v>
      </c>
      <c r="F870" s="137"/>
    </row>
    <row r="871" spans="1:6" ht="12.75">
      <c r="A871" s="147">
        <f>IF((SUM('Раздел 3'!U17:U17)&lt;=SUM('Раздел 3'!U14:U14)),"","Неверно!")</f>
      </c>
      <c r="B871" s="137" t="s">
        <v>821</v>
      </c>
      <c r="C871" s="137" t="s">
        <v>832</v>
      </c>
      <c r="D871" s="137" t="s">
        <v>823</v>
      </c>
      <c r="E871" s="137" t="str">
        <f>CONCATENATE(SUM('Раздел 3'!U17:U17),"&lt;=",SUM('Раздел 3'!U14:U14))</f>
        <v>0&lt;=0</v>
      </c>
      <c r="F871" s="137"/>
    </row>
    <row r="872" spans="1:6" ht="12.75">
      <c r="A872" s="147">
        <f>IF((SUM('Раздел 3'!V17:V17)&lt;=SUM('Раздел 3'!V14:V14)),"","Неверно!")</f>
      </c>
      <c r="B872" s="137" t="s">
        <v>821</v>
      </c>
      <c r="C872" s="137" t="s">
        <v>833</v>
      </c>
      <c r="D872" s="137" t="s">
        <v>823</v>
      </c>
      <c r="E872" s="137" t="str">
        <f>CONCATENATE(SUM('Раздел 3'!V17:V17),"&lt;=",SUM('Раздел 3'!V14:V14))</f>
        <v>0&lt;=0</v>
      </c>
      <c r="F872" s="137"/>
    </row>
    <row r="873" spans="1:6" ht="12.75">
      <c r="A873" s="147">
        <f>IF((SUM('Раздел 3'!E17:E17)&lt;=SUM('Раздел 3'!E14:E14)),"","Неверно!")</f>
      </c>
      <c r="B873" s="137" t="s">
        <v>821</v>
      </c>
      <c r="C873" s="137" t="s">
        <v>834</v>
      </c>
      <c r="D873" s="137" t="s">
        <v>823</v>
      </c>
      <c r="E873" s="137" t="str">
        <f>CONCATENATE(SUM('Раздел 3'!E17:E17),"&lt;=",SUM('Раздел 3'!E14:E14))</f>
        <v>0&lt;=0</v>
      </c>
      <c r="F873" s="137"/>
    </row>
    <row r="874" spans="1:6" ht="12.75">
      <c r="A874" s="147">
        <f>IF((SUM('Раздел 3'!W17:W17)&lt;=SUM('Раздел 3'!W14:W14)),"","Неверно!")</f>
      </c>
      <c r="B874" s="137" t="s">
        <v>821</v>
      </c>
      <c r="C874" s="137" t="s">
        <v>835</v>
      </c>
      <c r="D874" s="137" t="s">
        <v>823</v>
      </c>
      <c r="E874" s="137" t="str">
        <f>CONCATENATE(SUM('Раздел 3'!W17:W17),"&lt;=",SUM('Раздел 3'!W14:W14))</f>
        <v>0&lt;=5</v>
      </c>
      <c r="F874" s="137"/>
    </row>
    <row r="875" spans="1:6" ht="12.75">
      <c r="A875" s="147">
        <f>IF((SUM('Раздел 3'!X17:X17)&lt;=SUM('Раздел 3'!X14:X14)),"","Неверно!")</f>
      </c>
      <c r="B875" s="137" t="s">
        <v>821</v>
      </c>
      <c r="C875" s="137" t="s">
        <v>836</v>
      </c>
      <c r="D875" s="137" t="s">
        <v>823</v>
      </c>
      <c r="E875" s="137" t="str">
        <f>CONCATENATE(SUM('Раздел 3'!X17:X17),"&lt;=",SUM('Раздел 3'!X14:X14))</f>
        <v>0&lt;=3</v>
      </c>
      <c r="F875" s="137"/>
    </row>
    <row r="876" spans="1:6" ht="12.75">
      <c r="A876" s="147">
        <f>IF((SUM('Раздел 3'!Y17:Y17)&lt;=SUM('Раздел 3'!Y14:Y14)),"","Неверно!")</f>
      </c>
      <c r="B876" s="137" t="s">
        <v>821</v>
      </c>
      <c r="C876" s="137" t="s">
        <v>837</v>
      </c>
      <c r="D876" s="137" t="s">
        <v>823</v>
      </c>
      <c r="E876" s="137" t="str">
        <f>CONCATENATE(SUM('Раздел 3'!Y17:Y17),"&lt;=",SUM('Раздел 3'!Y14:Y14))</f>
        <v>0&lt;=0</v>
      </c>
      <c r="F876" s="137"/>
    </row>
    <row r="877" spans="1:6" ht="12.75">
      <c r="A877" s="147">
        <f>IF((SUM('Раздел 3'!Z17:Z17)&lt;=SUM('Раздел 3'!Z14:Z14)),"","Неверно!")</f>
      </c>
      <c r="B877" s="137" t="s">
        <v>821</v>
      </c>
      <c r="C877" s="137" t="s">
        <v>838</v>
      </c>
      <c r="D877" s="137" t="s">
        <v>823</v>
      </c>
      <c r="E877" s="137" t="str">
        <f>CONCATENATE(SUM('Раздел 3'!Z17:Z17),"&lt;=",SUM('Раздел 3'!Z14:Z14))</f>
        <v>0&lt;=0</v>
      </c>
      <c r="F877" s="137"/>
    </row>
    <row r="878" spans="1:6" ht="12.75">
      <c r="A878" s="147">
        <f>IF((SUM('Раздел 3'!AA17:AA17)&lt;=SUM('Раздел 3'!AA14:AA14)),"","Неверно!")</f>
      </c>
      <c r="B878" s="137" t="s">
        <v>821</v>
      </c>
      <c r="C878" s="137" t="s">
        <v>839</v>
      </c>
      <c r="D878" s="137" t="s">
        <v>823</v>
      </c>
      <c r="E878" s="137" t="str">
        <f>CONCATENATE(SUM('Раздел 3'!AA17:AA17),"&lt;=",SUM('Раздел 3'!AA14:AA14))</f>
        <v>0&lt;=0</v>
      </c>
      <c r="F878" s="137"/>
    </row>
    <row r="879" spans="1:6" ht="12.75">
      <c r="A879" s="147">
        <f>IF((SUM('Раздел 3'!AB17:AB17)&lt;=SUM('Раздел 3'!AB14:AB14)),"","Неверно!")</f>
      </c>
      <c r="B879" s="137" t="s">
        <v>821</v>
      </c>
      <c r="C879" s="137" t="s">
        <v>840</v>
      </c>
      <c r="D879" s="137" t="s">
        <v>823</v>
      </c>
      <c r="E879" s="137" t="str">
        <f>CONCATENATE(SUM('Раздел 3'!AB17:AB17),"&lt;=",SUM('Раздел 3'!AB14:AB14))</f>
        <v>0&lt;=0</v>
      </c>
      <c r="F879" s="137"/>
    </row>
    <row r="880" spans="1:6" ht="12.75">
      <c r="A880" s="147">
        <f>IF((SUM('Раздел 3'!AC17:AC17)&lt;=SUM('Раздел 3'!AC14:AC14)),"","Неверно!")</f>
      </c>
      <c r="B880" s="137" t="s">
        <v>821</v>
      </c>
      <c r="C880" s="137" t="s">
        <v>841</v>
      </c>
      <c r="D880" s="137" t="s">
        <v>823</v>
      </c>
      <c r="E880" s="137" t="str">
        <f>CONCATENATE(SUM('Раздел 3'!AC17:AC17),"&lt;=",SUM('Раздел 3'!AC14:AC14))</f>
        <v>0&lt;=0</v>
      </c>
      <c r="F880" s="137"/>
    </row>
    <row r="881" spans="1:6" ht="12.75">
      <c r="A881" s="147">
        <f>IF((SUM('Раздел 3'!AD17:AD17)&lt;=SUM('Раздел 3'!AD14:AD14)),"","Неверно!")</f>
      </c>
      <c r="B881" s="137" t="s">
        <v>821</v>
      </c>
      <c r="C881" s="137" t="s">
        <v>842</v>
      </c>
      <c r="D881" s="137" t="s">
        <v>823</v>
      </c>
      <c r="E881" s="137" t="str">
        <f>CONCATENATE(SUM('Раздел 3'!AD17:AD17),"&lt;=",SUM('Раздел 3'!AD14:AD14))</f>
        <v>0&lt;=0</v>
      </c>
      <c r="F881" s="137"/>
    </row>
    <row r="882" spans="1:6" ht="12.75">
      <c r="A882" s="147">
        <f>IF((SUM('Раздел 3'!AE17:AE17)&lt;=SUM('Раздел 3'!AE14:AE14)),"","Неверно!")</f>
      </c>
      <c r="B882" s="137" t="s">
        <v>821</v>
      </c>
      <c r="C882" s="137" t="s">
        <v>843</v>
      </c>
      <c r="D882" s="137" t="s">
        <v>823</v>
      </c>
      <c r="E882" s="137" t="str">
        <f>CONCATENATE(SUM('Раздел 3'!AE17:AE17),"&lt;=",SUM('Раздел 3'!AE14:AE14))</f>
        <v>0&lt;=0</v>
      </c>
      <c r="F882" s="137"/>
    </row>
    <row r="883" spans="1:6" ht="12.75">
      <c r="A883" s="147">
        <f>IF((SUM('Раздел 3'!AF17:AF17)&lt;=SUM('Раздел 3'!AF14:AF14)),"","Неверно!")</f>
      </c>
      <c r="B883" s="137" t="s">
        <v>821</v>
      </c>
      <c r="C883" s="137" t="s">
        <v>844</v>
      </c>
      <c r="D883" s="137" t="s">
        <v>823</v>
      </c>
      <c r="E883" s="137" t="str">
        <f>CONCATENATE(SUM('Раздел 3'!AF17:AF17),"&lt;=",SUM('Раздел 3'!AF14:AF14))</f>
        <v>0&lt;=0</v>
      </c>
      <c r="F883" s="137"/>
    </row>
    <row r="884" spans="1:6" ht="12.75">
      <c r="A884" s="147">
        <f>IF((SUM('Раздел 3'!F17:F17)&lt;=SUM('Раздел 3'!F14:F14)),"","Неверно!")</f>
      </c>
      <c r="B884" s="137" t="s">
        <v>821</v>
      </c>
      <c r="C884" s="137" t="s">
        <v>845</v>
      </c>
      <c r="D884" s="137" t="s">
        <v>823</v>
      </c>
      <c r="E884" s="137" t="str">
        <f>CONCATENATE(SUM('Раздел 3'!F17:F17),"&lt;=",SUM('Раздел 3'!F14:F14))</f>
        <v>0&lt;=1</v>
      </c>
      <c r="F884" s="137"/>
    </row>
    <row r="885" spans="1:6" ht="12.75">
      <c r="A885" s="147">
        <f>IF((SUM('Раздел 3'!AG17:AG17)&lt;=SUM('Раздел 3'!AG14:AG14)),"","Неверно!")</f>
      </c>
      <c r="B885" s="137" t="s">
        <v>821</v>
      </c>
      <c r="C885" s="137" t="s">
        <v>846</v>
      </c>
      <c r="D885" s="137" t="s">
        <v>823</v>
      </c>
      <c r="E885" s="137" t="str">
        <f>CONCATENATE(SUM('Раздел 3'!AG17:AG17),"&lt;=",SUM('Раздел 3'!AG14:AG14))</f>
        <v>0&lt;=0</v>
      </c>
      <c r="F885" s="137"/>
    </row>
    <row r="886" spans="1:6" ht="12.75">
      <c r="A886" s="147">
        <f>IF((SUM('Раздел 3'!AH17:AH17)&lt;=SUM('Раздел 3'!AH14:AH14)),"","Неверно!")</f>
      </c>
      <c r="B886" s="137" t="s">
        <v>821</v>
      </c>
      <c r="C886" s="137" t="s">
        <v>847</v>
      </c>
      <c r="D886" s="137" t="s">
        <v>823</v>
      </c>
      <c r="E886" s="137" t="str">
        <f>CONCATENATE(SUM('Раздел 3'!AH17:AH17),"&lt;=",SUM('Раздел 3'!AH14:AH14))</f>
        <v>0&lt;=0</v>
      </c>
      <c r="F886" s="137"/>
    </row>
    <row r="887" spans="1:6" ht="12.75">
      <c r="A887" s="147">
        <f>IF((SUM('Раздел 3'!AI17:AI17)&lt;=SUM('Раздел 3'!AI14:AI14)),"","Неверно!")</f>
      </c>
      <c r="B887" s="137" t="s">
        <v>821</v>
      </c>
      <c r="C887" s="137" t="s">
        <v>848</v>
      </c>
      <c r="D887" s="137" t="s">
        <v>823</v>
      </c>
      <c r="E887" s="137" t="str">
        <f>CONCATENATE(SUM('Раздел 3'!AI17:AI17),"&lt;=",SUM('Раздел 3'!AI14:AI14))</f>
        <v>0&lt;=0</v>
      </c>
      <c r="F887" s="137"/>
    </row>
    <row r="888" spans="1:6" ht="12.75">
      <c r="A888" s="147">
        <f>IF((SUM('Раздел 3'!AJ17:AJ17)&lt;=SUM('Раздел 3'!AJ14:AJ14)),"","Неверно!")</f>
      </c>
      <c r="B888" s="137" t="s">
        <v>821</v>
      </c>
      <c r="C888" s="137" t="s">
        <v>849</v>
      </c>
      <c r="D888" s="137" t="s">
        <v>823</v>
      </c>
      <c r="E888" s="137" t="str">
        <f>CONCATENATE(SUM('Раздел 3'!AJ17:AJ17),"&lt;=",SUM('Раздел 3'!AJ14:AJ14))</f>
        <v>0&lt;=1</v>
      </c>
      <c r="F888" s="137"/>
    </row>
    <row r="889" spans="1:6" ht="12.75">
      <c r="A889" s="147">
        <f>IF((SUM('Раздел 3'!AK17:AK17)&lt;=SUM('Раздел 3'!AK14:AK14)),"","Неверно!")</f>
      </c>
      <c r="B889" s="137" t="s">
        <v>821</v>
      </c>
      <c r="C889" s="137" t="s">
        <v>850</v>
      </c>
      <c r="D889" s="137" t="s">
        <v>823</v>
      </c>
      <c r="E889" s="137" t="str">
        <f>CONCATENATE(SUM('Раздел 3'!AK17:AK17),"&lt;=",SUM('Раздел 3'!AK14:AK14))</f>
        <v>0&lt;=0</v>
      </c>
      <c r="F889" s="137"/>
    </row>
    <row r="890" spans="1:6" ht="12.75">
      <c r="A890" s="147">
        <f>IF((SUM('Раздел 3'!AL17:AL17)&lt;=SUM('Раздел 3'!AL14:AL14)),"","Неверно!")</f>
      </c>
      <c r="B890" s="137" t="s">
        <v>821</v>
      </c>
      <c r="C890" s="137" t="s">
        <v>851</v>
      </c>
      <c r="D890" s="137" t="s">
        <v>823</v>
      </c>
      <c r="E890" s="137" t="str">
        <f>CONCATENATE(SUM('Раздел 3'!AL17:AL17),"&lt;=",SUM('Раздел 3'!AL14:AL14))</f>
        <v>0&lt;=0</v>
      </c>
      <c r="F890" s="137"/>
    </row>
    <row r="891" spans="1:6" ht="12.75">
      <c r="A891" s="147">
        <f>IF((SUM('Раздел 3'!AM17:AM17)&lt;=SUM('Раздел 3'!AM14:AM14)),"","Неверно!")</f>
      </c>
      <c r="B891" s="137" t="s">
        <v>821</v>
      </c>
      <c r="C891" s="137" t="s">
        <v>852</v>
      </c>
      <c r="D891" s="137" t="s">
        <v>823</v>
      </c>
      <c r="E891" s="137" t="str">
        <f>CONCATENATE(SUM('Раздел 3'!AM17:AM17),"&lt;=",SUM('Раздел 3'!AM14:AM14))</f>
        <v>0&lt;=0</v>
      </c>
      <c r="F891" s="137"/>
    </row>
    <row r="892" spans="1:6" ht="12.75">
      <c r="A892" s="147">
        <f>IF((SUM('Раздел 3'!AN17:AN17)&lt;=SUM('Раздел 3'!AN14:AN14)),"","Неверно!")</f>
      </c>
      <c r="B892" s="137" t="s">
        <v>821</v>
      </c>
      <c r="C892" s="137" t="s">
        <v>853</v>
      </c>
      <c r="D892" s="137" t="s">
        <v>823</v>
      </c>
      <c r="E892" s="137" t="str">
        <f>CONCATENATE(SUM('Раздел 3'!AN17:AN17),"&lt;=",SUM('Раздел 3'!AN14:AN14))</f>
        <v>0&lt;=0</v>
      </c>
      <c r="F892" s="137"/>
    </row>
    <row r="893" spans="1:6" ht="12.75">
      <c r="A893" s="147">
        <f>IF((SUM('Раздел 3'!AO17:AO17)&lt;=SUM('Раздел 3'!AO14:AO14)),"","Неверно!")</f>
      </c>
      <c r="B893" s="137" t="s">
        <v>821</v>
      </c>
      <c r="C893" s="137" t="s">
        <v>854</v>
      </c>
      <c r="D893" s="137" t="s">
        <v>823</v>
      </c>
      <c r="E893" s="137" t="str">
        <f>CONCATENATE(SUM('Раздел 3'!AO17:AO17),"&lt;=",SUM('Раздел 3'!AO14:AO14))</f>
        <v>0&lt;=7</v>
      </c>
      <c r="F893" s="137"/>
    </row>
    <row r="894" spans="1:6" ht="12.75">
      <c r="A894" s="147">
        <f>IF((SUM('Раздел 3'!AP17:AP17)&lt;=SUM('Раздел 3'!AP14:AP14)),"","Неверно!")</f>
      </c>
      <c r="B894" s="137" t="s">
        <v>821</v>
      </c>
      <c r="C894" s="137" t="s">
        <v>855</v>
      </c>
      <c r="D894" s="137" t="s">
        <v>823</v>
      </c>
      <c r="E894" s="137" t="str">
        <f>CONCATENATE(SUM('Раздел 3'!AP17:AP17),"&lt;=",SUM('Раздел 3'!AP14:AP14))</f>
        <v>0&lt;=0</v>
      </c>
      <c r="F894" s="137"/>
    </row>
    <row r="895" spans="1:6" ht="12.75">
      <c r="A895" s="147">
        <f>IF((SUM('Раздел 3'!G17:G17)&lt;=SUM('Раздел 3'!G14:G14)),"","Неверно!")</f>
      </c>
      <c r="B895" s="137" t="s">
        <v>821</v>
      </c>
      <c r="C895" s="137" t="s">
        <v>856</v>
      </c>
      <c r="D895" s="137" t="s">
        <v>823</v>
      </c>
      <c r="E895" s="137" t="str">
        <f>CONCATENATE(SUM('Раздел 3'!G17:G17),"&lt;=",SUM('Раздел 3'!G14:G14))</f>
        <v>0&lt;=5</v>
      </c>
      <c r="F895" s="137"/>
    </row>
    <row r="896" spans="1:6" ht="12.75">
      <c r="A896" s="147">
        <f>IF((SUM('Раздел 3'!AQ17:AQ17)&lt;=SUM('Раздел 3'!AQ14:AQ14)),"","Неверно!")</f>
      </c>
      <c r="B896" s="137" t="s">
        <v>821</v>
      </c>
      <c r="C896" s="137" t="s">
        <v>857</v>
      </c>
      <c r="D896" s="137" t="s">
        <v>823</v>
      </c>
      <c r="E896" s="137" t="str">
        <f>CONCATENATE(SUM('Раздел 3'!AQ17:AQ17),"&lt;=",SUM('Раздел 3'!AQ14:AQ14))</f>
        <v>0&lt;=0</v>
      </c>
      <c r="F896" s="137"/>
    </row>
    <row r="897" spans="1:6" ht="12.75">
      <c r="A897" s="147">
        <f>IF((SUM('Раздел 3'!AR17:AR17)&lt;=SUM('Раздел 3'!AR14:AR14)),"","Неверно!")</f>
      </c>
      <c r="B897" s="137" t="s">
        <v>821</v>
      </c>
      <c r="C897" s="137" t="s">
        <v>858</v>
      </c>
      <c r="D897" s="137" t="s">
        <v>823</v>
      </c>
      <c r="E897" s="137" t="str">
        <f>CONCATENATE(SUM('Раздел 3'!AR17:AR17),"&lt;=",SUM('Раздел 3'!AR14:AR14))</f>
        <v>0&lt;=0</v>
      </c>
      <c r="F897" s="137"/>
    </row>
    <row r="898" spans="1:6" ht="12.75">
      <c r="A898" s="147">
        <f>IF((SUM('Раздел 3'!AS17:AS17)&lt;=SUM('Раздел 3'!AS14:AS14)),"","Неверно!")</f>
      </c>
      <c r="B898" s="137" t="s">
        <v>821</v>
      </c>
      <c r="C898" s="137" t="s">
        <v>859</v>
      </c>
      <c r="D898" s="137" t="s">
        <v>823</v>
      </c>
      <c r="E898" s="137" t="str">
        <f>CONCATENATE(SUM('Раздел 3'!AS17:AS17),"&lt;=",SUM('Раздел 3'!AS14:AS14))</f>
        <v>0&lt;=0</v>
      </c>
      <c r="F898" s="137"/>
    </row>
    <row r="899" spans="1:6" ht="12.75">
      <c r="A899" s="147">
        <f>IF((SUM('Раздел 3'!H17:H17)&lt;=SUM('Раздел 3'!H14:H14)),"","Неверно!")</f>
      </c>
      <c r="B899" s="137" t="s">
        <v>821</v>
      </c>
      <c r="C899" s="137" t="s">
        <v>860</v>
      </c>
      <c r="D899" s="137" t="s">
        <v>823</v>
      </c>
      <c r="E899" s="137" t="str">
        <f>CONCATENATE(SUM('Раздел 3'!H17:H17),"&lt;=",SUM('Раздел 3'!H14:H14))</f>
        <v>0&lt;=0</v>
      </c>
      <c r="F899" s="137"/>
    </row>
    <row r="900" spans="1:6" ht="12.75">
      <c r="A900" s="147">
        <f>IF((SUM('Раздел 3'!I17:I17)&lt;=SUM('Раздел 3'!I14:I14)),"","Неверно!")</f>
      </c>
      <c r="B900" s="137" t="s">
        <v>821</v>
      </c>
      <c r="C900" s="137" t="s">
        <v>861</v>
      </c>
      <c r="D900" s="137" t="s">
        <v>823</v>
      </c>
      <c r="E900" s="137" t="str">
        <f>CONCATENATE(SUM('Раздел 3'!I17:I17),"&lt;=",SUM('Раздел 3'!I14:I14))</f>
        <v>0&lt;=3</v>
      </c>
      <c r="F900" s="137"/>
    </row>
    <row r="901" spans="1:6" ht="12.75">
      <c r="A901" s="147">
        <f>IF((SUM('Раздел 3'!J17:J17)&lt;=SUM('Раздел 3'!J14:J14)),"","Неверно!")</f>
      </c>
      <c r="B901" s="137" t="s">
        <v>821</v>
      </c>
      <c r="C901" s="137" t="s">
        <v>862</v>
      </c>
      <c r="D901" s="137" t="s">
        <v>823</v>
      </c>
      <c r="E901" s="137" t="str">
        <f>CONCATENATE(SUM('Раздел 3'!J17:J17),"&lt;=",SUM('Раздел 3'!J14:J14))</f>
        <v>0&lt;=0</v>
      </c>
      <c r="F901" s="137"/>
    </row>
    <row r="902" spans="1:6" ht="12.75">
      <c r="A902" s="147">
        <f>IF((SUM('Раздел 3'!K17:K17)&lt;=SUM('Раздел 3'!K14:K14)),"","Неверно!")</f>
      </c>
      <c r="B902" s="137" t="s">
        <v>821</v>
      </c>
      <c r="C902" s="137" t="s">
        <v>863</v>
      </c>
      <c r="D902" s="137" t="s">
        <v>823</v>
      </c>
      <c r="E902" s="137" t="str">
        <f>CONCATENATE(SUM('Раздел 3'!K17:K17),"&lt;=",SUM('Раздел 3'!K14:K14))</f>
        <v>0&lt;=8</v>
      </c>
      <c r="F902" s="137"/>
    </row>
    <row r="903" spans="1:6" ht="12.75">
      <c r="A903" s="147">
        <f>IF((SUM('Раздел 3'!L17:L17)&lt;=SUM('Раздел 3'!L14:L14)),"","Неверно!")</f>
      </c>
      <c r="B903" s="137" t="s">
        <v>821</v>
      </c>
      <c r="C903" s="137" t="s">
        <v>864</v>
      </c>
      <c r="D903" s="137" t="s">
        <v>823</v>
      </c>
      <c r="E903" s="137" t="str">
        <f>CONCATENATE(SUM('Раздел 3'!L17:L17),"&lt;=",SUM('Раздел 3'!L14:L14))</f>
        <v>0&lt;=0</v>
      </c>
      <c r="F903" s="137"/>
    </row>
    <row r="904" spans="1:6" ht="12.75">
      <c r="A904" s="147">
        <f>IF((SUM('Раздел 1'!AC14:AC14)=0),"","Неверно!")</f>
      </c>
      <c r="B904" s="137" t="s">
        <v>865</v>
      </c>
      <c r="C904" s="137" t="s">
        <v>866</v>
      </c>
      <c r="D904" s="137" t="s">
        <v>867</v>
      </c>
      <c r="E904" s="137" t="str">
        <f>CONCATENATE(SUM('Раздел 1'!AC14:AC14),"=",0)</f>
        <v>0=0</v>
      </c>
      <c r="F904" s="137"/>
    </row>
    <row r="905" spans="1:6" ht="12.75">
      <c r="A905" s="147">
        <f>IF((SUM('Раздел 1'!AC23:AC23)=0),"","Неверно!")</f>
      </c>
      <c r="B905" s="137" t="s">
        <v>865</v>
      </c>
      <c r="C905" s="137" t="s">
        <v>868</v>
      </c>
      <c r="D905" s="137" t="s">
        <v>867</v>
      </c>
      <c r="E905" s="137" t="str">
        <f>CONCATENATE(SUM('Раздел 1'!AC23:AC23),"=",0)</f>
        <v>0=0</v>
      </c>
      <c r="F905" s="137"/>
    </row>
    <row r="906" spans="1:6" ht="12.75">
      <c r="A906" s="147">
        <f>IF((SUM('Раздел 1'!AC24:AC24)=0),"","Неверно!")</f>
      </c>
      <c r="B906" s="137" t="s">
        <v>865</v>
      </c>
      <c r="C906" s="137" t="s">
        <v>869</v>
      </c>
      <c r="D906" s="137" t="s">
        <v>867</v>
      </c>
      <c r="E906" s="137" t="str">
        <f>CONCATENATE(SUM('Раздел 1'!AC24:AC24),"=",0)</f>
        <v>0=0</v>
      </c>
      <c r="F906" s="137"/>
    </row>
    <row r="907" spans="1:6" ht="12.75">
      <c r="A907" s="147">
        <f>IF((SUM('Раздел 1'!AC25:AC25)=0),"","Неверно!")</f>
      </c>
      <c r="B907" s="137" t="s">
        <v>865</v>
      </c>
      <c r="C907" s="137" t="s">
        <v>870</v>
      </c>
      <c r="D907" s="137" t="s">
        <v>867</v>
      </c>
      <c r="E907" s="137" t="str">
        <f>CONCATENATE(SUM('Раздел 1'!AC25:AC25),"=",0)</f>
        <v>0=0</v>
      </c>
      <c r="F907" s="137"/>
    </row>
    <row r="908" spans="1:6" ht="12.75">
      <c r="A908" s="147">
        <f>IF((SUM('Раздел 1'!AC26:AC26)=0),"","Неверно!")</f>
      </c>
      <c r="B908" s="137" t="s">
        <v>865</v>
      </c>
      <c r="C908" s="137" t="s">
        <v>871</v>
      </c>
      <c r="D908" s="137" t="s">
        <v>867</v>
      </c>
      <c r="E908" s="137" t="str">
        <f>CONCATENATE(SUM('Раздел 1'!AC26:AC26),"=",0)</f>
        <v>0=0</v>
      </c>
      <c r="F908" s="137"/>
    </row>
    <row r="909" spans="1:6" ht="12.75">
      <c r="A909" s="147">
        <f>IF((SUM('Раздел 1'!AC27:AC27)=0),"","Неверно!")</f>
      </c>
      <c r="B909" s="137" t="s">
        <v>865</v>
      </c>
      <c r="C909" s="137" t="s">
        <v>1565</v>
      </c>
      <c r="D909" s="137" t="s">
        <v>867</v>
      </c>
      <c r="E909" s="137" t="str">
        <f>CONCATENATE(SUM('Раздел 1'!AC27:AC27),"=",0)</f>
        <v>0=0</v>
      </c>
      <c r="F909" s="137"/>
    </row>
    <row r="910" spans="1:6" ht="12.75">
      <c r="A910" s="147">
        <f>IF((SUM('Раздел 1'!AC28:AC28)=0),"","Неверно!")</f>
      </c>
      <c r="B910" s="137" t="s">
        <v>865</v>
      </c>
      <c r="C910" s="137" t="s">
        <v>872</v>
      </c>
      <c r="D910" s="137" t="s">
        <v>867</v>
      </c>
      <c r="E910" s="137" t="str">
        <f>CONCATENATE(SUM('Раздел 1'!AC28:AC28),"=",0)</f>
        <v>0=0</v>
      </c>
      <c r="F910" s="137"/>
    </row>
    <row r="911" spans="1:6" ht="12.75">
      <c r="A911" s="147">
        <f>IF((SUM('Раздел 1'!AC29:AC29)=0),"","Неверно!")</f>
      </c>
      <c r="B911" s="137" t="s">
        <v>865</v>
      </c>
      <c r="C911" s="137" t="s">
        <v>873</v>
      </c>
      <c r="D911" s="137" t="s">
        <v>867</v>
      </c>
      <c r="E911" s="137" t="str">
        <f>CONCATENATE(SUM('Раздел 1'!AC29:AC29),"=",0)</f>
        <v>0=0</v>
      </c>
      <c r="F911" s="137"/>
    </row>
    <row r="912" spans="1:6" ht="12.75">
      <c r="A912" s="147">
        <f>IF((SUM('Раздел 1'!AC30:AC30)=0),"","Неверно!")</f>
      </c>
      <c r="B912" s="137" t="s">
        <v>865</v>
      </c>
      <c r="C912" s="137" t="s">
        <v>874</v>
      </c>
      <c r="D912" s="137" t="s">
        <v>867</v>
      </c>
      <c r="E912" s="137" t="str">
        <f>CONCATENATE(SUM('Раздел 1'!AC30:AC30),"=",0)</f>
        <v>0=0</v>
      </c>
      <c r="F912" s="137"/>
    </row>
    <row r="913" spans="1:6" ht="12.75">
      <c r="A913" s="147">
        <f>IF((SUM('Раздел 1'!AC31:AC31)=0),"","Неверно!")</f>
      </c>
      <c r="B913" s="137" t="s">
        <v>865</v>
      </c>
      <c r="C913" s="137" t="s">
        <v>875</v>
      </c>
      <c r="D913" s="137" t="s">
        <v>867</v>
      </c>
      <c r="E913" s="137" t="str">
        <f>CONCATENATE(SUM('Раздел 1'!AC31:AC31),"=",0)</f>
        <v>0=0</v>
      </c>
      <c r="F913" s="137"/>
    </row>
    <row r="914" spans="1:6" ht="12.75">
      <c r="A914" s="147">
        <f>IF((SUM('Раздел 1'!AC32:AC32)=0),"","Неверно!")</f>
      </c>
      <c r="B914" s="137" t="s">
        <v>865</v>
      </c>
      <c r="C914" s="137" t="s">
        <v>876</v>
      </c>
      <c r="D914" s="137" t="s">
        <v>867</v>
      </c>
      <c r="E914" s="137" t="str">
        <f>CONCATENATE(SUM('Раздел 1'!AC32:AC32),"=",0)</f>
        <v>0=0</v>
      </c>
      <c r="F914" s="137"/>
    </row>
    <row r="915" spans="1:6" ht="12.75">
      <c r="A915" s="147">
        <f>IF((SUM('Раздел 1'!AC15:AC15)=0),"","Неверно!")</f>
      </c>
      <c r="B915" s="137" t="s">
        <v>865</v>
      </c>
      <c r="C915" s="137" t="s">
        <v>877</v>
      </c>
      <c r="D915" s="137" t="s">
        <v>867</v>
      </c>
      <c r="E915" s="137" t="str">
        <f>CONCATENATE(SUM('Раздел 1'!AC15:AC15),"=",0)</f>
        <v>0=0</v>
      </c>
      <c r="F915" s="137"/>
    </row>
    <row r="916" spans="1:6" ht="12.75">
      <c r="A916" s="147">
        <f>IF((SUM('Раздел 1'!AC33:AC33)=0),"","Неверно!")</f>
      </c>
      <c r="B916" s="137" t="s">
        <v>865</v>
      </c>
      <c r="C916" s="137" t="s">
        <v>878</v>
      </c>
      <c r="D916" s="137" t="s">
        <v>867</v>
      </c>
      <c r="E916" s="137" t="str">
        <f>CONCATENATE(SUM('Раздел 1'!AC33:AC33),"=",0)</f>
        <v>0=0</v>
      </c>
      <c r="F916" s="137"/>
    </row>
    <row r="917" spans="1:6" ht="12.75">
      <c r="A917" s="147">
        <f>IF((SUM('Раздел 1'!AC34:AC34)=0),"","Неверно!")</f>
      </c>
      <c r="B917" s="137" t="s">
        <v>865</v>
      </c>
      <c r="C917" s="137" t="s">
        <v>879</v>
      </c>
      <c r="D917" s="137" t="s">
        <v>867</v>
      </c>
      <c r="E917" s="137" t="str">
        <f>CONCATENATE(SUM('Раздел 1'!AC34:AC34),"=",0)</f>
        <v>0=0</v>
      </c>
      <c r="F917" s="137"/>
    </row>
    <row r="918" spans="1:6" ht="12.75">
      <c r="A918" s="147">
        <f>IF((SUM('Раздел 1'!AC35:AC35)=0),"","Неверно!")</f>
      </c>
      <c r="B918" s="137" t="s">
        <v>865</v>
      </c>
      <c r="C918" s="137" t="s">
        <v>880</v>
      </c>
      <c r="D918" s="137" t="s">
        <v>867</v>
      </c>
      <c r="E918" s="137" t="str">
        <f>CONCATENATE(SUM('Раздел 1'!AC35:AC35),"=",0)</f>
        <v>0=0</v>
      </c>
      <c r="F918" s="137"/>
    </row>
    <row r="919" spans="1:6" ht="12.75">
      <c r="A919" s="147">
        <f>IF((SUM('Раздел 1'!AC36:AC36)=0),"","Неверно!")</f>
      </c>
      <c r="B919" s="137" t="s">
        <v>865</v>
      </c>
      <c r="C919" s="137" t="s">
        <v>881</v>
      </c>
      <c r="D919" s="137" t="s">
        <v>867</v>
      </c>
      <c r="E919" s="137" t="str">
        <f>CONCATENATE(SUM('Раздел 1'!AC36:AC36),"=",0)</f>
        <v>0=0</v>
      </c>
      <c r="F919" s="137"/>
    </row>
    <row r="920" spans="1:6" ht="12.75">
      <c r="A920" s="147">
        <f>IF((SUM('Раздел 1'!AC37:AC37)=0),"","Неверно!")</f>
      </c>
      <c r="B920" s="137" t="s">
        <v>865</v>
      </c>
      <c r="C920" s="137" t="s">
        <v>882</v>
      </c>
      <c r="D920" s="137" t="s">
        <v>867</v>
      </c>
      <c r="E920" s="137" t="str">
        <f>CONCATENATE(SUM('Раздел 1'!AC37:AC37),"=",0)</f>
        <v>0=0</v>
      </c>
      <c r="F920" s="137"/>
    </row>
    <row r="921" spans="1:6" ht="12.75">
      <c r="A921" s="147">
        <f>IF((SUM('Раздел 1'!AC38:AC38)=0),"","Неверно!")</f>
      </c>
      <c r="B921" s="137" t="s">
        <v>865</v>
      </c>
      <c r="C921" s="137" t="s">
        <v>883</v>
      </c>
      <c r="D921" s="137" t="s">
        <v>867</v>
      </c>
      <c r="E921" s="137" t="str">
        <f>CONCATENATE(SUM('Раздел 1'!AC38:AC38),"=",0)</f>
        <v>0=0</v>
      </c>
      <c r="F921" s="137"/>
    </row>
    <row r="922" spans="1:6" ht="12.75">
      <c r="A922" s="147">
        <f>IF((SUM('Раздел 1'!AC39:AC39)=0),"","Неверно!")</f>
      </c>
      <c r="B922" s="137" t="s">
        <v>865</v>
      </c>
      <c r="C922" s="137" t="s">
        <v>884</v>
      </c>
      <c r="D922" s="137" t="s">
        <v>867</v>
      </c>
      <c r="E922" s="137" t="str">
        <f>CONCATENATE(SUM('Раздел 1'!AC39:AC39),"=",0)</f>
        <v>0=0</v>
      </c>
      <c r="F922" s="137"/>
    </row>
    <row r="923" spans="1:6" ht="12.75">
      <c r="A923" s="147">
        <f>IF((SUM('Раздел 1'!AC40:AC40)=0),"","Неверно!")</f>
      </c>
      <c r="B923" s="137" t="s">
        <v>865</v>
      </c>
      <c r="C923" s="137" t="s">
        <v>885</v>
      </c>
      <c r="D923" s="137" t="s">
        <v>867</v>
      </c>
      <c r="E923" s="137" t="str">
        <f>CONCATENATE(SUM('Раздел 1'!AC40:AC40),"=",0)</f>
        <v>0=0</v>
      </c>
      <c r="F923" s="137"/>
    </row>
    <row r="924" spans="1:6" ht="12.75">
      <c r="A924" s="147">
        <f>IF((SUM('Раздел 1'!AC41:AC41)=0),"","Неверно!")</f>
      </c>
      <c r="B924" s="137" t="s">
        <v>865</v>
      </c>
      <c r="C924" s="137" t="s">
        <v>886</v>
      </c>
      <c r="D924" s="137" t="s">
        <v>867</v>
      </c>
      <c r="E924" s="137" t="str">
        <f>CONCATENATE(SUM('Раздел 1'!AC41:AC41),"=",0)</f>
        <v>0=0</v>
      </c>
      <c r="F924" s="137"/>
    </row>
    <row r="925" spans="1:6" ht="12.75">
      <c r="A925" s="147">
        <f>IF((SUM('Раздел 1'!AC42:AC42)=0),"","Неверно!")</f>
      </c>
      <c r="B925" s="137" t="s">
        <v>865</v>
      </c>
      <c r="C925" s="137" t="s">
        <v>887</v>
      </c>
      <c r="D925" s="137" t="s">
        <v>867</v>
      </c>
      <c r="E925" s="137" t="str">
        <f>CONCATENATE(SUM('Раздел 1'!AC42:AC42),"=",0)</f>
        <v>0=0</v>
      </c>
      <c r="F925" s="137"/>
    </row>
    <row r="926" spans="1:6" ht="12.75">
      <c r="A926" s="147">
        <f>IF((SUM('Раздел 1'!AC16:AC16)=0),"","Неверно!")</f>
      </c>
      <c r="B926" s="137" t="s">
        <v>865</v>
      </c>
      <c r="C926" s="137" t="s">
        <v>888</v>
      </c>
      <c r="D926" s="137" t="s">
        <v>867</v>
      </c>
      <c r="E926" s="137" t="str">
        <f>CONCATENATE(SUM('Раздел 1'!AC16:AC16),"=",0)</f>
        <v>0=0</v>
      </c>
      <c r="F926" s="137"/>
    </row>
    <row r="927" spans="1:6" ht="12.75">
      <c r="A927" s="147">
        <f>IF((SUM('Раздел 1'!AC43:AC43)=0),"","Неверно!")</f>
      </c>
      <c r="B927" s="137" t="s">
        <v>865</v>
      </c>
      <c r="C927" s="137" t="s">
        <v>889</v>
      </c>
      <c r="D927" s="137" t="s">
        <v>867</v>
      </c>
      <c r="E927" s="137" t="str">
        <f>CONCATENATE(SUM('Раздел 1'!AC43:AC43),"=",0)</f>
        <v>0=0</v>
      </c>
      <c r="F927" s="137"/>
    </row>
    <row r="928" spans="1:6" ht="12.75">
      <c r="A928" s="147">
        <f>IF((SUM('Раздел 1'!AC44:AC44)=0),"","Неверно!")</f>
      </c>
      <c r="B928" s="137" t="s">
        <v>865</v>
      </c>
      <c r="C928" s="137" t="s">
        <v>890</v>
      </c>
      <c r="D928" s="137" t="s">
        <v>867</v>
      </c>
      <c r="E928" s="137" t="str">
        <f>CONCATENATE(SUM('Раздел 1'!AC44:AC44),"=",0)</f>
        <v>0=0</v>
      </c>
      <c r="F928" s="137"/>
    </row>
    <row r="929" spans="1:6" ht="12.75">
      <c r="A929" s="147">
        <f>IF((SUM('Раздел 1'!AC45:AC45)=0),"","Неверно!")</f>
      </c>
      <c r="B929" s="137" t="s">
        <v>865</v>
      </c>
      <c r="C929" s="137" t="s">
        <v>891</v>
      </c>
      <c r="D929" s="137" t="s">
        <v>867</v>
      </c>
      <c r="E929" s="137" t="str">
        <f>CONCATENATE(SUM('Раздел 1'!AC45:AC45),"=",0)</f>
        <v>0=0</v>
      </c>
      <c r="F929" s="137"/>
    </row>
    <row r="930" spans="1:6" ht="12.75">
      <c r="A930" s="147">
        <f>IF((SUM('Раздел 1'!AC46:AC46)=0),"","Неверно!")</f>
      </c>
      <c r="B930" s="137" t="s">
        <v>865</v>
      </c>
      <c r="C930" s="137" t="s">
        <v>892</v>
      </c>
      <c r="D930" s="137" t="s">
        <v>867</v>
      </c>
      <c r="E930" s="137" t="str">
        <f>CONCATENATE(SUM('Раздел 1'!AC46:AC46),"=",0)</f>
        <v>0=0</v>
      </c>
      <c r="F930" s="137"/>
    </row>
    <row r="931" spans="1:6" ht="12.75">
      <c r="A931" s="147">
        <f>IF((SUM('Раздел 1'!AC47:AC47)=0),"","Неверно!")</f>
      </c>
      <c r="B931" s="137" t="s">
        <v>865</v>
      </c>
      <c r="C931" s="137" t="s">
        <v>893</v>
      </c>
      <c r="D931" s="137" t="s">
        <v>867</v>
      </c>
      <c r="E931" s="137" t="str">
        <f>CONCATENATE(SUM('Раздел 1'!AC47:AC47),"=",0)</f>
        <v>0=0</v>
      </c>
      <c r="F931" s="137"/>
    </row>
    <row r="932" spans="1:6" ht="12.75">
      <c r="A932" s="147">
        <f>IF((SUM('Раздел 1'!AC48:AC48)=0),"","Неверно!")</f>
      </c>
      <c r="B932" s="137" t="s">
        <v>865</v>
      </c>
      <c r="C932" s="137" t="s">
        <v>894</v>
      </c>
      <c r="D932" s="137" t="s">
        <v>867</v>
      </c>
      <c r="E932" s="137" t="str">
        <f>CONCATENATE(SUM('Раздел 1'!AC48:AC48),"=",0)</f>
        <v>0=0</v>
      </c>
      <c r="F932" s="137"/>
    </row>
    <row r="933" spans="1:6" ht="12.75">
      <c r="A933" s="147">
        <f>IF((SUM('Раздел 1'!AC49:AC49)=0),"","Неверно!")</f>
      </c>
      <c r="B933" s="137" t="s">
        <v>865</v>
      </c>
      <c r="C933" s="137" t="s">
        <v>895</v>
      </c>
      <c r="D933" s="137" t="s">
        <v>867</v>
      </c>
      <c r="E933" s="137" t="str">
        <f>CONCATENATE(SUM('Раздел 1'!AC49:AC49),"=",0)</f>
        <v>0=0</v>
      </c>
      <c r="F933" s="137"/>
    </row>
    <row r="934" spans="1:6" ht="12.75">
      <c r="A934" s="147">
        <f>IF((SUM('Раздел 1'!AC50:AC50)=0),"","Неверно!")</f>
      </c>
      <c r="B934" s="137" t="s">
        <v>865</v>
      </c>
      <c r="C934" s="137" t="s">
        <v>896</v>
      </c>
      <c r="D934" s="137" t="s">
        <v>867</v>
      </c>
      <c r="E934" s="137" t="str">
        <f>CONCATENATE(SUM('Раздел 1'!AC50:AC50),"=",0)</f>
        <v>0=0</v>
      </c>
      <c r="F934" s="137"/>
    </row>
    <row r="935" spans="1:6" ht="12.75">
      <c r="A935" s="147">
        <f>IF((SUM('Раздел 1'!AC51:AC51)=0),"","Неверно!")</f>
      </c>
      <c r="B935" s="137" t="s">
        <v>865</v>
      </c>
      <c r="C935" s="137" t="s">
        <v>897</v>
      </c>
      <c r="D935" s="137" t="s">
        <v>867</v>
      </c>
      <c r="E935" s="137" t="str">
        <f>CONCATENATE(SUM('Раздел 1'!AC51:AC51),"=",0)</f>
        <v>0=0</v>
      </c>
      <c r="F935" s="137"/>
    </row>
    <row r="936" spans="1:6" ht="12.75">
      <c r="A936" s="147">
        <f>IF((SUM('Раздел 1'!AC17:AC17)=0),"","Неверно!")</f>
      </c>
      <c r="B936" s="137" t="s">
        <v>865</v>
      </c>
      <c r="C936" s="137" t="s">
        <v>898</v>
      </c>
      <c r="D936" s="137" t="s">
        <v>867</v>
      </c>
      <c r="E936" s="137" t="str">
        <f>CONCATENATE(SUM('Раздел 1'!AC17:AC17),"=",0)</f>
        <v>0=0</v>
      </c>
      <c r="F936" s="137"/>
    </row>
    <row r="937" spans="1:6" ht="12.75">
      <c r="A937" s="147">
        <f>IF((SUM('Раздел 1'!AC18:AC18)=0),"","Неверно!")</f>
      </c>
      <c r="B937" s="137" t="s">
        <v>865</v>
      </c>
      <c r="C937" s="137" t="s">
        <v>899</v>
      </c>
      <c r="D937" s="137" t="s">
        <v>867</v>
      </c>
      <c r="E937" s="137" t="str">
        <f>CONCATENATE(SUM('Раздел 1'!AC18:AC18),"=",0)</f>
        <v>0=0</v>
      </c>
      <c r="F937" s="137"/>
    </row>
    <row r="938" spans="1:6" ht="12.75">
      <c r="A938" s="147">
        <f>IF((SUM('Раздел 1'!AC19:AC19)=0),"","Неверно!")</f>
      </c>
      <c r="B938" s="137" t="s">
        <v>865</v>
      </c>
      <c r="C938" s="137" t="s">
        <v>900</v>
      </c>
      <c r="D938" s="137" t="s">
        <v>867</v>
      </c>
      <c r="E938" s="137" t="str">
        <f>CONCATENATE(SUM('Раздел 1'!AC19:AC19),"=",0)</f>
        <v>0=0</v>
      </c>
      <c r="F938" s="137"/>
    </row>
    <row r="939" spans="1:6" ht="12.75">
      <c r="A939" s="147">
        <f>IF((SUM('Раздел 1'!AC20:AC20)=0),"","Неверно!")</f>
      </c>
      <c r="B939" s="137" t="s">
        <v>865</v>
      </c>
      <c r="C939" s="137" t="s">
        <v>901</v>
      </c>
      <c r="D939" s="137" t="s">
        <v>867</v>
      </c>
      <c r="E939" s="137" t="str">
        <f>CONCATENATE(SUM('Раздел 1'!AC20:AC20),"=",0)</f>
        <v>0=0</v>
      </c>
      <c r="F939" s="137"/>
    </row>
    <row r="940" spans="1:6" ht="12.75">
      <c r="A940" s="147">
        <f>IF((SUM('Раздел 1'!AC21:AC21)=0),"","Неверно!")</f>
      </c>
      <c r="B940" s="137" t="s">
        <v>865</v>
      </c>
      <c r="C940" s="137" t="s">
        <v>902</v>
      </c>
      <c r="D940" s="137" t="s">
        <v>867</v>
      </c>
      <c r="E940" s="137" t="str">
        <f>CONCATENATE(SUM('Раздел 1'!AC21:AC21),"=",0)</f>
        <v>0=0</v>
      </c>
      <c r="F940" s="137"/>
    </row>
    <row r="941" spans="1:6" ht="12.75">
      <c r="A941" s="147">
        <f>IF((SUM('Раздел 1'!AC22:AC22)=0),"","Неверно!")</f>
      </c>
      <c r="B941" s="137" t="s">
        <v>865</v>
      </c>
      <c r="C941" s="137" t="s">
        <v>903</v>
      </c>
      <c r="D941" s="137" t="s">
        <v>867</v>
      </c>
      <c r="E941" s="137" t="str">
        <f>CONCATENATE(SUM('Раздел 1'!AC22:AC22),"=",0)</f>
        <v>0=0</v>
      </c>
      <c r="F941" s="137"/>
    </row>
    <row r="942" spans="1:6" ht="12.75">
      <c r="A942" s="147">
        <f>IF((SUM('Раздел 3'!D14:D14)=SUM('Раздел 3'!K14:N14)),"","Неверно!")</f>
      </c>
      <c r="B942" s="137" t="s">
        <v>904</v>
      </c>
      <c r="C942" s="137" t="s">
        <v>905</v>
      </c>
      <c r="D942" s="137" t="s">
        <v>906</v>
      </c>
      <c r="E942" s="137" t="str">
        <f>CONCATENATE(SUM('Раздел 3'!D14:D14),"=",SUM('Раздел 3'!K14:N14))</f>
        <v>9=9</v>
      </c>
      <c r="F942" s="137"/>
    </row>
    <row r="943" spans="1:6" ht="12.75">
      <c r="A943" s="147">
        <f>IF((SUM('Раздел 3'!D15:D15)=SUM('Раздел 3'!K15:N15)),"","Неверно!")</f>
      </c>
      <c r="B943" s="137" t="s">
        <v>904</v>
      </c>
      <c r="C943" s="137" t="s">
        <v>907</v>
      </c>
      <c r="D943" s="137" t="s">
        <v>906</v>
      </c>
      <c r="E943" s="137" t="str">
        <f>CONCATENATE(SUM('Раздел 3'!D15:D15),"=",SUM('Раздел 3'!K15:N15))</f>
        <v>0=0</v>
      </c>
      <c r="F943" s="137"/>
    </row>
    <row r="944" spans="1:6" ht="12.75">
      <c r="A944" s="147">
        <f>IF((SUM('Раздел 3'!D16:D16)=SUM('Раздел 3'!K16:N16)),"","Неверно!")</f>
      </c>
      <c r="B944" s="137" t="s">
        <v>904</v>
      </c>
      <c r="C944" s="137" t="s">
        <v>908</v>
      </c>
      <c r="D944" s="137" t="s">
        <v>906</v>
      </c>
      <c r="E944" s="137" t="str">
        <f>CONCATENATE(SUM('Раздел 3'!D16:D16),"=",SUM('Раздел 3'!K16:N16))</f>
        <v>0=0</v>
      </c>
      <c r="F944" s="137"/>
    </row>
    <row r="945" spans="1:6" ht="12.75">
      <c r="A945" s="147">
        <f>IF((SUM('Раздел 3'!D17:D17)=SUM('Раздел 3'!K17:N17)),"","Неверно!")</f>
      </c>
      <c r="B945" s="137" t="s">
        <v>904</v>
      </c>
      <c r="C945" s="137" t="s">
        <v>909</v>
      </c>
      <c r="D945" s="137" t="s">
        <v>906</v>
      </c>
      <c r="E945" s="137" t="str">
        <f>CONCATENATE(SUM('Раздел 3'!D17:D17),"=",SUM('Раздел 3'!K17:N17))</f>
        <v>0=0</v>
      </c>
      <c r="F945" s="137"/>
    </row>
    <row r="946" spans="1:6" ht="12.75">
      <c r="A946" s="147">
        <f>IF((SUM('Раздел 3'!D18:D18)=SUM('Раздел 3'!K18:N18)),"","Неверно!")</f>
      </c>
      <c r="B946" s="137" t="s">
        <v>904</v>
      </c>
      <c r="C946" s="137" t="s">
        <v>910</v>
      </c>
      <c r="D946" s="137" t="s">
        <v>906</v>
      </c>
      <c r="E946" s="137" t="str">
        <f>CONCATENATE(SUM('Раздел 3'!D18:D18),"=",SUM('Раздел 3'!K18:N18))</f>
        <v>0=0</v>
      </c>
      <c r="F946" s="137"/>
    </row>
    <row r="947" spans="1:6" ht="12.75">
      <c r="A947" s="147">
        <f>IF((SUM('Раздел 3'!AP14:AP14)&lt;=SUM('Раздел 3'!D14:D14)),"","Неверно!")</f>
      </c>
      <c r="B947" s="137" t="s">
        <v>911</v>
      </c>
      <c r="C947" s="137" t="s">
        <v>912</v>
      </c>
      <c r="D947" s="137" t="s">
        <v>913</v>
      </c>
      <c r="E947" s="137" t="str">
        <f>CONCATENATE(SUM('Раздел 3'!AP14:AP14),"&lt;=",SUM('Раздел 3'!D14:D14))</f>
        <v>0&lt;=9</v>
      </c>
      <c r="F947" s="137"/>
    </row>
    <row r="948" spans="1:6" ht="12.75">
      <c r="A948" s="147">
        <f>IF((SUM('Раздел 3'!AP15:AP15)&lt;=SUM('Раздел 3'!D15:D15)),"","Неверно!")</f>
      </c>
      <c r="B948" s="137" t="s">
        <v>911</v>
      </c>
      <c r="C948" s="137" t="s">
        <v>914</v>
      </c>
      <c r="D948" s="137" t="s">
        <v>913</v>
      </c>
      <c r="E948" s="137" t="str">
        <f>CONCATENATE(SUM('Раздел 3'!AP15:AP15),"&lt;=",SUM('Раздел 3'!D15:D15))</f>
        <v>0&lt;=0</v>
      </c>
      <c r="F948" s="137"/>
    </row>
    <row r="949" spans="1:6" ht="12.75">
      <c r="A949" s="147">
        <f>IF((SUM('Раздел 3'!AP16:AP16)&lt;=SUM('Раздел 3'!D16:D16)),"","Неверно!")</f>
      </c>
      <c r="B949" s="137" t="s">
        <v>911</v>
      </c>
      <c r="C949" s="137" t="s">
        <v>915</v>
      </c>
      <c r="D949" s="137" t="s">
        <v>913</v>
      </c>
      <c r="E949" s="137" t="str">
        <f>CONCATENATE(SUM('Раздел 3'!AP16:AP16),"&lt;=",SUM('Раздел 3'!D16:D16))</f>
        <v>0&lt;=0</v>
      </c>
      <c r="F949" s="137"/>
    </row>
    <row r="950" spans="1:6" ht="12.75">
      <c r="A950" s="147">
        <f>IF((SUM('Раздел 3'!AP17:AP17)&lt;=SUM('Раздел 3'!D17:D17)),"","Неверно!")</f>
      </c>
      <c r="B950" s="137" t="s">
        <v>911</v>
      </c>
      <c r="C950" s="137" t="s">
        <v>916</v>
      </c>
      <c r="D950" s="137" t="s">
        <v>913</v>
      </c>
      <c r="E950" s="137" t="str">
        <f>CONCATENATE(SUM('Раздел 3'!AP17:AP17),"&lt;=",SUM('Раздел 3'!D17:D17))</f>
        <v>0&lt;=0</v>
      </c>
      <c r="F950" s="137"/>
    </row>
    <row r="951" spans="1:6" ht="12.75">
      <c r="A951" s="147">
        <f>IF((SUM('Раздел 3'!AP18:AP18)&lt;=SUM('Раздел 3'!D18:D18)),"","Неверно!")</f>
      </c>
      <c r="B951" s="137" t="s">
        <v>911</v>
      </c>
      <c r="C951" s="137" t="s">
        <v>917</v>
      </c>
      <c r="D951" s="137" t="s">
        <v>913</v>
      </c>
      <c r="E951" s="137" t="str">
        <f>CONCATENATE(SUM('Раздел 3'!AP18:AP18),"&lt;=",SUM('Раздел 3'!D18:D18))</f>
        <v>0&lt;=0</v>
      </c>
      <c r="F951" s="137"/>
    </row>
    <row r="952" spans="1:6" ht="12.75">
      <c r="A952" s="147">
        <f>IF((SUM('Раздел 2'!D14:D14)=SUM('Раздел 2'!E14:I14)),"","Неверно!")</f>
      </c>
      <c r="B952" s="137" t="s">
        <v>918</v>
      </c>
      <c r="C952" s="137" t="s">
        <v>919</v>
      </c>
      <c r="D952" s="137" t="s">
        <v>920</v>
      </c>
      <c r="E952" s="137" t="str">
        <f>CONCATENATE(SUM('Раздел 2'!D14:D14),"=",SUM('Раздел 2'!E14:I14))</f>
        <v>0=0</v>
      </c>
      <c r="F952" s="137"/>
    </row>
    <row r="953" spans="1:6" ht="12.75">
      <c r="A953" s="147">
        <f>IF((SUM('Раздел 2'!D23:D23)=SUM('Раздел 2'!E23:I23)),"","Неверно!")</f>
      </c>
      <c r="B953" s="137" t="s">
        <v>918</v>
      </c>
      <c r="C953" s="137" t="s">
        <v>921</v>
      </c>
      <c r="D953" s="137" t="s">
        <v>920</v>
      </c>
      <c r="E953" s="137" t="str">
        <f>CONCATENATE(SUM('Раздел 2'!D23:D23),"=",SUM('Раздел 2'!E23:I23))</f>
        <v>0=0</v>
      </c>
      <c r="F953" s="137"/>
    </row>
    <row r="954" spans="1:6" ht="12.75">
      <c r="A954" s="147">
        <f>IF((SUM('Раздел 2'!D24:D24)=SUM('Раздел 2'!E24:I24)),"","Неверно!")</f>
      </c>
      <c r="B954" s="137" t="s">
        <v>918</v>
      </c>
      <c r="C954" s="137" t="s">
        <v>922</v>
      </c>
      <c r="D954" s="137" t="s">
        <v>920</v>
      </c>
      <c r="E954" s="137" t="str">
        <f>CONCATENATE(SUM('Раздел 2'!D24:D24),"=",SUM('Раздел 2'!E24:I24))</f>
        <v>0=0</v>
      </c>
      <c r="F954" s="137"/>
    </row>
    <row r="955" spans="1:6" ht="12.75">
      <c r="A955" s="147">
        <f>IF((SUM('Раздел 2'!D25:D25)=SUM('Раздел 2'!E25:I25)),"","Неверно!")</f>
      </c>
      <c r="B955" s="137" t="s">
        <v>918</v>
      </c>
      <c r="C955" s="137" t="s">
        <v>923</v>
      </c>
      <c r="D955" s="137" t="s">
        <v>920</v>
      </c>
      <c r="E955" s="137" t="str">
        <f>CONCATENATE(SUM('Раздел 2'!D25:D25),"=",SUM('Раздел 2'!E25:I25))</f>
        <v>0=0</v>
      </c>
      <c r="F955" s="137"/>
    </row>
    <row r="956" spans="1:6" ht="12.75">
      <c r="A956" s="147">
        <f>IF((SUM('Раздел 2'!D26:D26)=SUM('Раздел 2'!E26:I26)),"","Неверно!")</f>
      </c>
      <c r="B956" s="137" t="s">
        <v>918</v>
      </c>
      <c r="C956" s="137" t="s">
        <v>924</v>
      </c>
      <c r="D956" s="137" t="s">
        <v>920</v>
      </c>
      <c r="E956" s="137" t="str">
        <f>CONCATENATE(SUM('Раздел 2'!D26:D26),"=",SUM('Раздел 2'!E26:I26))</f>
        <v>0=0</v>
      </c>
      <c r="F956" s="137"/>
    </row>
    <row r="957" spans="1:6" ht="12.75">
      <c r="A957" s="147">
        <f>IF((SUM('Раздел 2'!D27:D27)=SUM('Раздел 2'!E27:I27)),"","Неверно!")</f>
      </c>
      <c r="B957" s="137" t="s">
        <v>918</v>
      </c>
      <c r="C957" s="137" t="s">
        <v>925</v>
      </c>
      <c r="D957" s="137" t="s">
        <v>920</v>
      </c>
      <c r="E957" s="137" t="str">
        <f>CONCATENATE(SUM('Раздел 2'!D27:D27),"=",SUM('Раздел 2'!E27:I27))</f>
        <v>0=0</v>
      </c>
      <c r="F957" s="137"/>
    </row>
    <row r="958" spans="1:6" ht="12.75">
      <c r="A958" s="147">
        <f>IF((SUM('Раздел 2'!D28:D28)=SUM('Раздел 2'!E28:I28)),"","Неверно!")</f>
      </c>
      <c r="B958" s="137" t="s">
        <v>918</v>
      </c>
      <c r="C958" s="137" t="s">
        <v>926</v>
      </c>
      <c r="D958" s="137" t="s">
        <v>920</v>
      </c>
      <c r="E958" s="137" t="str">
        <f>CONCATENATE(SUM('Раздел 2'!D28:D28),"=",SUM('Раздел 2'!E28:I28))</f>
        <v>0=0</v>
      </c>
      <c r="F958" s="137"/>
    </row>
    <row r="959" spans="1:6" ht="12.75">
      <c r="A959" s="147">
        <f>IF((SUM('Раздел 2'!D29:D29)=SUM('Раздел 2'!E29:I29)),"","Неверно!")</f>
      </c>
      <c r="B959" s="137" t="s">
        <v>918</v>
      </c>
      <c r="C959" s="137" t="s">
        <v>927</v>
      </c>
      <c r="D959" s="137" t="s">
        <v>920</v>
      </c>
      <c r="E959" s="137" t="str">
        <f>CONCATENATE(SUM('Раздел 2'!D29:D29),"=",SUM('Раздел 2'!E29:I29))</f>
        <v>0=0</v>
      </c>
      <c r="F959" s="137"/>
    </row>
    <row r="960" spans="1:6" ht="12.75">
      <c r="A960" s="147">
        <f>IF((SUM('Раздел 2'!D30:D30)=SUM('Раздел 2'!E30:I30)),"","Неверно!")</f>
      </c>
      <c r="B960" s="137" t="s">
        <v>918</v>
      </c>
      <c r="C960" s="137" t="s">
        <v>928</v>
      </c>
      <c r="D960" s="137" t="s">
        <v>920</v>
      </c>
      <c r="E960" s="137" t="str">
        <f>CONCATENATE(SUM('Раздел 2'!D30:D30),"=",SUM('Раздел 2'!E30:I30))</f>
        <v>0=0</v>
      </c>
      <c r="F960" s="137"/>
    </row>
    <row r="961" spans="1:6" ht="12.75">
      <c r="A961" s="147">
        <f>IF((SUM('Раздел 2'!D31:D31)=SUM('Раздел 2'!E31:I31)),"","Неверно!")</f>
      </c>
      <c r="B961" s="137" t="s">
        <v>918</v>
      </c>
      <c r="C961" s="137" t="s">
        <v>929</v>
      </c>
      <c r="D961" s="137" t="s">
        <v>920</v>
      </c>
      <c r="E961" s="137" t="str">
        <f>CONCATENATE(SUM('Раздел 2'!D31:D31),"=",SUM('Раздел 2'!E31:I31))</f>
        <v>0=0</v>
      </c>
      <c r="F961" s="137"/>
    </row>
    <row r="962" spans="1:6" ht="12.75">
      <c r="A962" s="147">
        <f>IF((SUM('Раздел 2'!D32:D32)=SUM('Раздел 2'!E32:I32)),"","Неверно!")</f>
      </c>
      <c r="B962" s="137" t="s">
        <v>918</v>
      </c>
      <c r="C962" s="137" t="s">
        <v>930</v>
      </c>
      <c r="D962" s="137" t="s">
        <v>920</v>
      </c>
      <c r="E962" s="137" t="str">
        <f>CONCATENATE(SUM('Раздел 2'!D32:D32),"=",SUM('Раздел 2'!E32:I32))</f>
        <v>0=0</v>
      </c>
      <c r="F962" s="137"/>
    </row>
    <row r="963" spans="1:6" ht="12.75">
      <c r="A963" s="147">
        <f>IF((SUM('Раздел 2'!D15:D15)=SUM('Раздел 2'!E15:I15)),"","Неверно!")</f>
      </c>
      <c r="B963" s="137" t="s">
        <v>918</v>
      </c>
      <c r="C963" s="137" t="s">
        <v>931</v>
      </c>
      <c r="D963" s="137" t="s">
        <v>920</v>
      </c>
      <c r="E963" s="137" t="str">
        <f>CONCATENATE(SUM('Раздел 2'!D15:D15),"=",SUM('Раздел 2'!E15:I15))</f>
        <v>0=0</v>
      </c>
      <c r="F963" s="137"/>
    </row>
    <row r="964" spans="1:6" ht="12.75">
      <c r="A964" s="147">
        <f>IF((SUM('Раздел 2'!D33:D33)=SUM('Раздел 2'!E33:I33)),"","Неверно!")</f>
      </c>
      <c r="B964" s="137" t="s">
        <v>918</v>
      </c>
      <c r="C964" s="137" t="s">
        <v>932</v>
      </c>
      <c r="D964" s="137" t="s">
        <v>920</v>
      </c>
      <c r="E964" s="137" t="str">
        <f>CONCATENATE(SUM('Раздел 2'!D33:D33),"=",SUM('Раздел 2'!E33:I33))</f>
        <v>0=0</v>
      </c>
      <c r="F964" s="137"/>
    </row>
    <row r="965" spans="1:6" ht="12.75">
      <c r="A965" s="147">
        <f>IF((SUM('Раздел 2'!D34:D34)=SUM('Раздел 2'!E34:I34)),"","Неверно!")</f>
      </c>
      <c r="B965" s="137" t="s">
        <v>918</v>
      </c>
      <c r="C965" s="137" t="s">
        <v>933</v>
      </c>
      <c r="D965" s="137" t="s">
        <v>920</v>
      </c>
      <c r="E965" s="137" t="str">
        <f>CONCATENATE(SUM('Раздел 2'!D34:D34),"=",SUM('Раздел 2'!E34:I34))</f>
        <v>0=0</v>
      </c>
      <c r="F965" s="137"/>
    </row>
    <row r="966" spans="1:6" ht="12.75">
      <c r="A966" s="147">
        <f>IF((SUM('Раздел 2'!D35:D35)=SUM('Раздел 2'!E35:I35)),"","Неверно!")</f>
      </c>
      <c r="B966" s="137" t="s">
        <v>918</v>
      </c>
      <c r="C966" s="137" t="s">
        <v>934</v>
      </c>
      <c r="D966" s="137" t="s">
        <v>920</v>
      </c>
      <c r="E966" s="137" t="str">
        <f>CONCATENATE(SUM('Раздел 2'!D35:D35),"=",SUM('Раздел 2'!E35:I35))</f>
        <v>0=0</v>
      </c>
      <c r="F966" s="137"/>
    </row>
    <row r="967" spans="1:6" ht="12.75">
      <c r="A967" s="147">
        <f>IF((SUM('Раздел 2'!D36:D36)=SUM('Раздел 2'!E36:I36)),"","Неверно!")</f>
      </c>
      <c r="B967" s="137" t="s">
        <v>918</v>
      </c>
      <c r="C967" s="137" t="s">
        <v>935</v>
      </c>
      <c r="D967" s="137" t="s">
        <v>920</v>
      </c>
      <c r="E967" s="137" t="str">
        <f>CONCATENATE(SUM('Раздел 2'!D36:D36),"=",SUM('Раздел 2'!E36:I36))</f>
        <v>0=0</v>
      </c>
      <c r="F967" s="137"/>
    </row>
    <row r="968" spans="1:6" ht="12.75">
      <c r="A968" s="147">
        <f>IF((SUM('Раздел 2'!D37:D37)=SUM('Раздел 2'!E37:I37)),"","Неверно!")</f>
      </c>
      <c r="B968" s="137" t="s">
        <v>918</v>
      </c>
      <c r="C968" s="137" t="s">
        <v>936</v>
      </c>
      <c r="D968" s="137" t="s">
        <v>920</v>
      </c>
      <c r="E968" s="137" t="str">
        <f>CONCATENATE(SUM('Раздел 2'!D37:D37),"=",SUM('Раздел 2'!E37:I37))</f>
        <v>0=0</v>
      </c>
      <c r="F968" s="137"/>
    </row>
    <row r="969" spans="1:6" ht="12.75">
      <c r="A969" s="147">
        <f>IF((SUM('Раздел 2'!D38:D38)=SUM('Раздел 2'!E38:I38)),"","Неверно!")</f>
      </c>
      <c r="B969" s="137" t="s">
        <v>918</v>
      </c>
      <c r="C969" s="137" t="s">
        <v>937</v>
      </c>
      <c r="D969" s="137" t="s">
        <v>920</v>
      </c>
      <c r="E969" s="137" t="str">
        <f>CONCATENATE(SUM('Раздел 2'!D38:D38),"=",SUM('Раздел 2'!E38:I38))</f>
        <v>0=0</v>
      </c>
      <c r="F969" s="137"/>
    </row>
    <row r="970" spans="1:6" ht="12.75">
      <c r="A970" s="147">
        <f>IF((SUM('Раздел 2'!D39:D39)=SUM('Раздел 2'!E39:I39)),"","Неверно!")</f>
      </c>
      <c r="B970" s="137" t="s">
        <v>918</v>
      </c>
      <c r="C970" s="137" t="s">
        <v>938</v>
      </c>
      <c r="D970" s="137" t="s">
        <v>920</v>
      </c>
      <c r="E970" s="137" t="str">
        <f>CONCATENATE(SUM('Раздел 2'!D39:D39),"=",SUM('Раздел 2'!E39:I39))</f>
        <v>0=0</v>
      </c>
      <c r="F970" s="137"/>
    </row>
    <row r="971" spans="1:6" ht="12.75">
      <c r="A971" s="147">
        <f>IF((SUM('Раздел 2'!D40:D40)=SUM('Раздел 2'!E40:I40)),"","Неверно!")</f>
      </c>
      <c r="B971" s="137" t="s">
        <v>918</v>
      </c>
      <c r="C971" s="137" t="s">
        <v>939</v>
      </c>
      <c r="D971" s="137" t="s">
        <v>920</v>
      </c>
      <c r="E971" s="137" t="str">
        <f>CONCATENATE(SUM('Раздел 2'!D40:D40),"=",SUM('Раздел 2'!E40:I40))</f>
        <v>0=0</v>
      </c>
      <c r="F971" s="137"/>
    </row>
    <row r="972" spans="1:6" ht="12.75">
      <c r="A972" s="147">
        <f>IF((SUM('Раздел 2'!D41:D41)=SUM('Раздел 2'!E41:I41)),"","Неверно!")</f>
      </c>
      <c r="B972" s="137" t="s">
        <v>918</v>
      </c>
      <c r="C972" s="137" t="s">
        <v>940</v>
      </c>
      <c r="D972" s="137" t="s">
        <v>920</v>
      </c>
      <c r="E972" s="137" t="str">
        <f>CONCATENATE(SUM('Раздел 2'!D41:D41),"=",SUM('Раздел 2'!E41:I41))</f>
        <v>0=0</v>
      </c>
      <c r="F972" s="137"/>
    </row>
    <row r="973" spans="1:6" ht="12.75">
      <c r="A973" s="147">
        <f>IF((SUM('Раздел 2'!D42:D42)=SUM('Раздел 2'!E42:I42)),"","Неверно!")</f>
      </c>
      <c r="B973" s="137" t="s">
        <v>918</v>
      </c>
      <c r="C973" s="137" t="s">
        <v>941</v>
      </c>
      <c r="D973" s="137" t="s">
        <v>920</v>
      </c>
      <c r="E973" s="137" t="str">
        <f>CONCATENATE(SUM('Раздел 2'!D42:D42),"=",SUM('Раздел 2'!E42:I42))</f>
        <v>0=0</v>
      </c>
      <c r="F973" s="137"/>
    </row>
    <row r="974" spans="1:6" ht="12.75">
      <c r="A974" s="147">
        <f>IF((SUM('Раздел 2'!D16:D16)=SUM('Раздел 2'!E16:I16)),"","Неверно!")</f>
      </c>
      <c r="B974" s="137" t="s">
        <v>918</v>
      </c>
      <c r="C974" s="137" t="s">
        <v>942</v>
      </c>
      <c r="D974" s="137" t="s">
        <v>920</v>
      </c>
      <c r="E974" s="137" t="str">
        <f>CONCATENATE(SUM('Раздел 2'!D16:D16),"=",SUM('Раздел 2'!E16:I16))</f>
        <v>0=0</v>
      </c>
      <c r="F974" s="137"/>
    </row>
    <row r="975" spans="1:6" ht="12.75">
      <c r="A975" s="147">
        <f>IF((SUM('Раздел 2'!D43:D43)=SUM('Раздел 2'!E43:I43)),"","Неверно!")</f>
      </c>
      <c r="B975" s="137" t="s">
        <v>918</v>
      </c>
      <c r="C975" s="137" t="s">
        <v>943</v>
      </c>
      <c r="D975" s="137" t="s">
        <v>920</v>
      </c>
      <c r="E975" s="137" t="str">
        <f>CONCATENATE(SUM('Раздел 2'!D43:D43),"=",SUM('Раздел 2'!E43:I43))</f>
        <v>0=0</v>
      </c>
      <c r="F975" s="137"/>
    </row>
    <row r="976" spans="1:6" ht="12.75">
      <c r="A976" s="147">
        <f>IF((SUM('Раздел 2'!D44:D44)=SUM('Раздел 2'!E44:I44)),"","Неверно!")</f>
      </c>
      <c r="B976" s="137" t="s">
        <v>918</v>
      </c>
      <c r="C976" s="137" t="s">
        <v>944</v>
      </c>
      <c r="D976" s="137" t="s">
        <v>920</v>
      </c>
      <c r="E976" s="137" t="str">
        <f>CONCATENATE(SUM('Раздел 2'!D44:D44),"=",SUM('Раздел 2'!E44:I44))</f>
        <v>0=0</v>
      </c>
      <c r="F976" s="137"/>
    </row>
    <row r="977" spans="1:6" ht="12.75">
      <c r="A977" s="147">
        <f>IF((SUM('Раздел 2'!D45:D45)=SUM('Раздел 2'!E45:I45)),"","Неверно!")</f>
      </c>
      <c r="B977" s="137" t="s">
        <v>918</v>
      </c>
      <c r="C977" s="137" t="s">
        <v>945</v>
      </c>
      <c r="D977" s="137" t="s">
        <v>920</v>
      </c>
      <c r="E977" s="137" t="str">
        <f>CONCATENATE(SUM('Раздел 2'!D45:D45),"=",SUM('Раздел 2'!E45:I45))</f>
        <v>0=0</v>
      </c>
      <c r="F977" s="137"/>
    </row>
    <row r="978" spans="1:6" ht="12.75">
      <c r="A978" s="147">
        <f>IF((SUM('Раздел 2'!D46:D46)=SUM('Раздел 2'!E46:I46)),"","Неверно!")</f>
      </c>
      <c r="B978" s="137" t="s">
        <v>918</v>
      </c>
      <c r="C978" s="137" t="s">
        <v>946</v>
      </c>
      <c r="D978" s="137" t="s">
        <v>920</v>
      </c>
      <c r="E978" s="137" t="str">
        <f>CONCATENATE(SUM('Раздел 2'!D46:D46),"=",SUM('Раздел 2'!E46:I46))</f>
        <v>0=0</v>
      </c>
      <c r="F978" s="137"/>
    </row>
    <row r="979" spans="1:6" ht="12.75">
      <c r="A979" s="147">
        <f>IF((SUM('Раздел 2'!D47:D47)=SUM('Раздел 2'!E47:I47)),"","Неверно!")</f>
      </c>
      <c r="B979" s="137" t="s">
        <v>918</v>
      </c>
      <c r="C979" s="137" t="s">
        <v>947</v>
      </c>
      <c r="D979" s="137" t="s">
        <v>920</v>
      </c>
      <c r="E979" s="137" t="str">
        <f>CONCATENATE(SUM('Раздел 2'!D47:D47),"=",SUM('Раздел 2'!E47:I47))</f>
        <v>0=0</v>
      </c>
      <c r="F979" s="137"/>
    </row>
    <row r="980" spans="1:6" ht="12.75">
      <c r="A980" s="147">
        <f>IF((SUM('Раздел 2'!D48:D48)=SUM('Раздел 2'!E48:I48)),"","Неверно!")</f>
      </c>
      <c r="B980" s="137" t="s">
        <v>918</v>
      </c>
      <c r="C980" s="137" t="s">
        <v>948</v>
      </c>
      <c r="D980" s="137" t="s">
        <v>920</v>
      </c>
      <c r="E980" s="137" t="str">
        <f>CONCATENATE(SUM('Раздел 2'!D48:D48),"=",SUM('Раздел 2'!E48:I48))</f>
        <v>0=0</v>
      </c>
      <c r="F980" s="137"/>
    </row>
    <row r="981" spans="1:6" ht="12.75">
      <c r="A981" s="147">
        <f>IF((SUM('Раздел 2'!D49:D49)=SUM('Раздел 2'!E49:I49)),"","Неверно!")</f>
      </c>
      <c r="B981" s="137" t="s">
        <v>918</v>
      </c>
      <c r="C981" s="137" t="s">
        <v>949</v>
      </c>
      <c r="D981" s="137" t="s">
        <v>920</v>
      </c>
      <c r="E981" s="137" t="str">
        <f>CONCATENATE(SUM('Раздел 2'!D49:D49),"=",SUM('Раздел 2'!E49:I49))</f>
        <v>0=0</v>
      </c>
      <c r="F981" s="137"/>
    </row>
    <row r="982" spans="1:6" ht="12.75">
      <c r="A982" s="147">
        <f>IF((SUM('Раздел 2'!D50:D50)=SUM('Раздел 2'!E50:I50)),"","Неверно!")</f>
      </c>
      <c r="B982" s="137" t="s">
        <v>918</v>
      </c>
      <c r="C982" s="137" t="s">
        <v>950</v>
      </c>
      <c r="D982" s="137" t="s">
        <v>920</v>
      </c>
      <c r="E982" s="137" t="str">
        <f>CONCATENATE(SUM('Раздел 2'!D50:D50),"=",SUM('Раздел 2'!E50:I50))</f>
        <v>0=0</v>
      </c>
      <c r="F982" s="137"/>
    </row>
    <row r="983" spans="1:6" ht="12.75">
      <c r="A983" s="147">
        <f>IF((SUM('Раздел 2'!D51:D51)=SUM('Раздел 2'!E51:I51)),"","Неверно!")</f>
      </c>
      <c r="B983" s="137" t="s">
        <v>918</v>
      </c>
      <c r="C983" s="137" t="s">
        <v>951</v>
      </c>
      <c r="D983" s="137" t="s">
        <v>920</v>
      </c>
      <c r="E983" s="137" t="str">
        <f>CONCATENATE(SUM('Раздел 2'!D51:D51),"=",SUM('Раздел 2'!E51:I51))</f>
        <v>0=0</v>
      </c>
      <c r="F983" s="137"/>
    </row>
    <row r="984" spans="1:6" ht="12.75">
      <c r="A984" s="147">
        <f>IF((SUM('Раздел 2'!D17:D17)=SUM('Раздел 2'!E17:I17)),"","Неверно!")</f>
      </c>
      <c r="B984" s="137" t="s">
        <v>918</v>
      </c>
      <c r="C984" s="137" t="s">
        <v>952</v>
      </c>
      <c r="D984" s="137" t="s">
        <v>920</v>
      </c>
      <c r="E984" s="137" t="str">
        <f>CONCATENATE(SUM('Раздел 2'!D17:D17),"=",SUM('Раздел 2'!E17:I17))</f>
        <v>0=0</v>
      </c>
      <c r="F984" s="137"/>
    </row>
    <row r="985" spans="1:6" ht="12.75">
      <c r="A985" s="147">
        <f>IF((SUM('Раздел 2'!D18:D18)=SUM('Раздел 2'!E18:I18)),"","Неверно!")</f>
      </c>
      <c r="B985" s="137" t="s">
        <v>918</v>
      </c>
      <c r="C985" s="137" t="s">
        <v>953</v>
      </c>
      <c r="D985" s="137" t="s">
        <v>920</v>
      </c>
      <c r="E985" s="137" t="str">
        <f>CONCATENATE(SUM('Раздел 2'!D18:D18),"=",SUM('Раздел 2'!E18:I18))</f>
        <v>0=0</v>
      </c>
      <c r="F985" s="137"/>
    </row>
    <row r="986" spans="1:6" ht="12.75">
      <c r="A986" s="147">
        <f>IF((SUM('Раздел 2'!D19:D19)=SUM('Раздел 2'!E19:I19)),"","Неверно!")</f>
      </c>
      <c r="B986" s="137" t="s">
        <v>918</v>
      </c>
      <c r="C986" s="137" t="s">
        <v>954</v>
      </c>
      <c r="D986" s="137" t="s">
        <v>920</v>
      </c>
      <c r="E986" s="137" t="str">
        <f>CONCATENATE(SUM('Раздел 2'!D19:D19),"=",SUM('Раздел 2'!E19:I19))</f>
        <v>0=0</v>
      </c>
      <c r="F986" s="137"/>
    </row>
    <row r="987" spans="1:6" ht="12.75">
      <c r="A987" s="147">
        <f>IF((SUM('Раздел 2'!D20:D20)=SUM('Раздел 2'!E20:I20)),"","Неверно!")</f>
      </c>
      <c r="B987" s="137" t="s">
        <v>918</v>
      </c>
      <c r="C987" s="137" t="s">
        <v>955</v>
      </c>
      <c r="D987" s="137" t="s">
        <v>920</v>
      </c>
      <c r="E987" s="137" t="str">
        <f>CONCATENATE(SUM('Раздел 2'!D20:D20),"=",SUM('Раздел 2'!E20:I20))</f>
        <v>0=0</v>
      </c>
      <c r="F987" s="137"/>
    </row>
    <row r="988" spans="1:6" ht="12.75">
      <c r="A988" s="147">
        <f>IF((SUM('Раздел 2'!D21:D21)=SUM('Раздел 2'!E21:I21)),"","Неверно!")</f>
      </c>
      <c r="B988" s="137" t="s">
        <v>918</v>
      </c>
      <c r="C988" s="137" t="s">
        <v>956</v>
      </c>
      <c r="D988" s="137" t="s">
        <v>920</v>
      </c>
      <c r="E988" s="137" t="str">
        <f>CONCATENATE(SUM('Раздел 2'!D21:D21),"=",SUM('Раздел 2'!E21:I21))</f>
        <v>0=0</v>
      </c>
      <c r="F988" s="137"/>
    </row>
    <row r="989" spans="1:6" ht="12.75">
      <c r="A989" s="147">
        <f>IF((SUM('Раздел 2'!D22:D22)=SUM('Раздел 2'!E22:I22)),"","Неверно!")</f>
      </c>
      <c r="B989" s="137" t="s">
        <v>918</v>
      </c>
      <c r="C989" s="137" t="s">
        <v>957</v>
      </c>
      <c r="D989" s="137" t="s">
        <v>920</v>
      </c>
      <c r="E989" s="137" t="str">
        <f>CONCATENATE(SUM('Раздел 2'!D22:D22),"=",SUM('Раздел 2'!E22:I22))</f>
        <v>0=0</v>
      </c>
      <c r="F989" s="137"/>
    </row>
    <row r="990" spans="1:6" ht="12.75">
      <c r="A990" s="147">
        <f>IF((SUM('Раздел 3'!D14:D14)=SUM('Раздел 3'!E14:I14)),"","Неверно!")</f>
      </c>
      <c r="B990" s="137" t="s">
        <v>958</v>
      </c>
      <c r="C990" s="137" t="s">
        <v>959</v>
      </c>
      <c r="D990" s="137" t="s">
        <v>960</v>
      </c>
      <c r="E990" s="137" t="str">
        <f>CONCATENATE(SUM('Раздел 3'!D14:D14),"=",SUM('Раздел 3'!E14:I14))</f>
        <v>9=9</v>
      </c>
      <c r="F990" s="137"/>
    </row>
    <row r="991" spans="1:6" ht="12.75">
      <c r="A991" s="147">
        <f>IF((SUM('Раздел 3'!D15:D15)=SUM('Раздел 3'!E15:I15)),"","Неверно!")</f>
      </c>
      <c r="B991" s="137" t="s">
        <v>958</v>
      </c>
      <c r="C991" s="137" t="s">
        <v>961</v>
      </c>
      <c r="D991" s="137" t="s">
        <v>960</v>
      </c>
      <c r="E991" s="137" t="str">
        <f>CONCATENATE(SUM('Раздел 3'!D15:D15),"=",SUM('Раздел 3'!E15:I15))</f>
        <v>0=0</v>
      </c>
      <c r="F991" s="137"/>
    </row>
    <row r="992" spans="1:6" ht="12.75">
      <c r="A992" s="147">
        <f>IF((SUM('Раздел 3'!D16:D16)=SUM('Раздел 3'!E16:I16)),"","Неверно!")</f>
      </c>
      <c r="B992" s="137" t="s">
        <v>958</v>
      </c>
      <c r="C992" s="137" t="s">
        <v>962</v>
      </c>
      <c r="D992" s="137" t="s">
        <v>960</v>
      </c>
      <c r="E992" s="137" t="str">
        <f>CONCATENATE(SUM('Раздел 3'!D16:D16),"=",SUM('Раздел 3'!E16:I16))</f>
        <v>0=0</v>
      </c>
      <c r="F992" s="137"/>
    </row>
    <row r="993" spans="1:6" ht="12.75">
      <c r="A993" s="147">
        <f>IF((SUM('Раздел 3'!D17:D17)=SUM('Раздел 3'!E17:I17)),"","Неверно!")</f>
      </c>
      <c r="B993" s="137" t="s">
        <v>958</v>
      </c>
      <c r="C993" s="137" t="s">
        <v>963</v>
      </c>
      <c r="D993" s="137" t="s">
        <v>960</v>
      </c>
      <c r="E993" s="137" t="str">
        <f>CONCATENATE(SUM('Раздел 3'!D17:D17),"=",SUM('Раздел 3'!E17:I17))</f>
        <v>0=0</v>
      </c>
      <c r="F993" s="137"/>
    </row>
    <row r="994" spans="1:6" ht="12.75">
      <c r="A994" s="147">
        <f>IF((SUM('Раздел 3'!D18:D18)=SUM('Раздел 3'!E18:I18)),"","Неверно!")</f>
      </c>
      <c r="B994" s="137" t="s">
        <v>958</v>
      </c>
      <c r="C994" s="137" t="s">
        <v>964</v>
      </c>
      <c r="D994" s="137" t="s">
        <v>960</v>
      </c>
      <c r="E994" s="137" t="str">
        <f>CONCATENATE(SUM('Раздел 3'!D18:D18),"=",SUM('Раздел 3'!E18:I18))</f>
        <v>0=0</v>
      </c>
      <c r="F994" s="137"/>
    </row>
    <row r="995" spans="1:6" ht="12.75">
      <c r="A995" s="147">
        <f>IF((SUM('Раздел 2'!D27:D27)=0),"","Неверно!")</f>
      </c>
      <c r="B995" s="137" t="s">
        <v>965</v>
      </c>
      <c r="C995" s="137" t="s">
        <v>966</v>
      </c>
      <c r="D995" s="137" t="s">
        <v>967</v>
      </c>
      <c r="E995" s="137" t="str">
        <f>CONCATENATE(SUM('Раздел 2'!D27:D27),"=",0)</f>
        <v>0=0</v>
      </c>
      <c r="F995" s="137"/>
    </row>
    <row r="996" spans="1:6" ht="12.75">
      <c r="A996" s="147">
        <f>IF((SUM('Раздел 2'!M27:M27)=0),"","Неверно!")</f>
      </c>
      <c r="B996" s="137" t="s">
        <v>965</v>
      </c>
      <c r="C996" s="137" t="s">
        <v>968</v>
      </c>
      <c r="D996" s="137" t="s">
        <v>967</v>
      </c>
      <c r="E996" s="137" t="str">
        <f>CONCATENATE(SUM('Раздел 2'!M27:M27),"=",0)</f>
        <v>0=0</v>
      </c>
      <c r="F996" s="137"/>
    </row>
    <row r="997" spans="1:6" ht="12.75">
      <c r="A997" s="147">
        <f>IF((SUM('Раздел 2'!N27:N27)=0),"","Неверно!")</f>
      </c>
      <c r="B997" s="137" t="s">
        <v>965</v>
      </c>
      <c r="C997" s="137" t="s">
        <v>969</v>
      </c>
      <c r="D997" s="137" t="s">
        <v>967</v>
      </c>
      <c r="E997" s="137" t="str">
        <f>CONCATENATE(SUM('Раздел 2'!N27:N27),"=",0)</f>
        <v>0=0</v>
      </c>
      <c r="F997" s="137"/>
    </row>
    <row r="998" spans="1:6" ht="12.75">
      <c r="A998" s="147">
        <f>IF((SUM('Раздел 2'!O27:O27)=0),"","Неверно!")</f>
      </c>
      <c r="B998" s="137" t="s">
        <v>965</v>
      </c>
      <c r="C998" s="137" t="s">
        <v>2342</v>
      </c>
      <c r="D998" s="137" t="s">
        <v>967</v>
      </c>
      <c r="E998" s="137" t="str">
        <f>CONCATENATE(SUM('Раздел 2'!O27:O27),"=",0)</f>
        <v>0=0</v>
      </c>
      <c r="F998" s="137"/>
    </row>
    <row r="999" spans="1:6" ht="12.75">
      <c r="A999" s="147">
        <f>IF((SUM('Раздел 2'!P27:P27)=0),"","Неверно!")</f>
      </c>
      <c r="B999" s="137" t="s">
        <v>965</v>
      </c>
      <c r="C999" s="137" t="s">
        <v>970</v>
      </c>
      <c r="D999" s="137" t="s">
        <v>967</v>
      </c>
      <c r="E999" s="137" t="str">
        <f>CONCATENATE(SUM('Раздел 2'!P27:P27),"=",0)</f>
        <v>0=0</v>
      </c>
      <c r="F999" s="137"/>
    </row>
    <row r="1000" spans="1:6" ht="12.75">
      <c r="A1000" s="147">
        <f>IF((SUM('Раздел 2'!Q27:Q27)=0),"","Неверно!")</f>
      </c>
      <c r="B1000" s="137" t="s">
        <v>965</v>
      </c>
      <c r="C1000" s="137" t="s">
        <v>971</v>
      </c>
      <c r="D1000" s="137" t="s">
        <v>967</v>
      </c>
      <c r="E1000" s="137" t="str">
        <f>CONCATENATE(SUM('Раздел 2'!Q27:Q27),"=",0)</f>
        <v>0=0</v>
      </c>
      <c r="F1000" s="137"/>
    </row>
    <row r="1001" spans="1:6" ht="12.75">
      <c r="A1001" s="147">
        <f>IF((SUM('Раздел 2'!R27:R27)=0),"","Неверно!")</f>
      </c>
      <c r="B1001" s="137" t="s">
        <v>965</v>
      </c>
      <c r="C1001" s="137" t="s">
        <v>972</v>
      </c>
      <c r="D1001" s="137" t="s">
        <v>967</v>
      </c>
      <c r="E1001" s="137" t="str">
        <f>CONCATENATE(SUM('Раздел 2'!R27:R27),"=",0)</f>
        <v>0=0</v>
      </c>
      <c r="F1001" s="137"/>
    </row>
    <row r="1002" spans="1:6" ht="12.75">
      <c r="A1002" s="147">
        <f>IF((SUM('Раздел 2'!S27:S27)=0),"","Неверно!")</f>
      </c>
      <c r="B1002" s="137" t="s">
        <v>965</v>
      </c>
      <c r="C1002" s="137" t="s">
        <v>973</v>
      </c>
      <c r="D1002" s="137" t="s">
        <v>967</v>
      </c>
      <c r="E1002" s="137" t="str">
        <f>CONCATENATE(SUM('Раздел 2'!S27:S27),"=",0)</f>
        <v>0=0</v>
      </c>
      <c r="F1002" s="137"/>
    </row>
    <row r="1003" spans="1:6" ht="12.75">
      <c r="A1003" s="147">
        <f>IF((SUM('Раздел 2'!T27:T27)=0),"","Неверно!")</f>
      </c>
      <c r="B1003" s="137" t="s">
        <v>965</v>
      </c>
      <c r="C1003" s="137" t="s">
        <v>974</v>
      </c>
      <c r="D1003" s="137" t="s">
        <v>967</v>
      </c>
      <c r="E1003" s="137" t="str">
        <f>CONCATENATE(SUM('Раздел 2'!T27:T27),"=",0)</f>
        <v>0=0</v>
      </c>
      <c r="F1003" s="137"/>
    </row>
    <row r="1004" spans="1:6" ht="12.75">
      <c r="A1004" s="147">
        <f>IF((SUM('Раздел 2'!U27:U27)=0),"","Неверно!")</f>
      </c>
      <c r="B1004" s="137" t="s">
        <v>965</v>
      </c>
      <c r="C1004" s="137" t="s">
        <v>975</v>
      </c>
      <c r="D1004" s="137" t="s">
        <v>967</v>
      </c>
      <c r="E1004" s="137" t="str">
        <f>CONCATENATE(SUM('Раздел 2'!U27:U27),"=",0)</f>
        <v>0=0</v>
      </c>
      <c r="F1004" s="137"/>
    </row>
    <row r="1005" spans="1:6" ht="12.75">
      <c r="A1005" s="147">
        <f>IF((SUM('Раздел 2'!V27:V27)=0),"","Неверно!")</f>
      </c>
      <c r="B1005" s="137" t="s">
        <v>965</v>
      </c>
      <c r="C1005" s="137" t="s">
        <v>976</v>
      </c>
      <c r="D1005" s="137" t="s">
        <v>967</v>
      </c>
      <c r="E1005" s="137" t="str">
        <f>CONCATENATE(SUM('Раздел 2'!V27:V27),"=",0)</f>
        <v>0=0</v>
      </c>
      <c r="F1005" s="137"/>
    </row>
    <row r="1006" spans="1:6" ht="12.75">
      <c r="A1006" s="147">
        <f>IF((SUM('Раздел 2'!E27:E27)=0),"","Неверно!")</f>
      </c>
      <c r="B1006" s="137" t="s">
        <v>965</v>
      </c>
      <c r="C1006" s="137" t="s">
        <v>977</v>
      </c>
      <c r="D1006" s="137" t="s">
        <v>967</v>
      </c>
      <c r="E1006" s="137" t="str">
        <f>CONCATENATE(SUM('Раздел 2'!E27:E27),"=",0)</f>
        <v>0=0</v>
      </c>
      <c r="F1006" s="137"/>
    </row>
    <row r="1007" spans="1:6" ht="12.75">
      <c r="A1007" s="147">
        <f>IF((SUM('Раздел 2'!W27:W27)=0),"","Неверно!")</f>
      </c>
      <c r="B1007" s="137" t="s">
        <v>965</v>
      </c>
      <c r="C1007" s="137" t="s">
        <v>978</v>
      </c>
      <c r="D1007" s="137" t="s">
        <v>967</v>
      </c>
      <c r="E1007" s="137" t="str">
        <f>CONCATENATE(SUM('Раздел 2'!W27:W27),"=",0)</f>
        <v>0=0</v>
      </c>
      <c r="F1007" s="137"/>
    </row>
    <row r="1008" spans="1:6" ht="12.75">
      <c r="A1008" s="147">
        <f>IF((SUM('Раздел 2'!X27:X27)=0),"","Неверно!")</f>
      </c>
      <c r="B1008" s="137" t="s">
        <v>965</v>
      </c>
      <c r="C1008" s="137" t="s">
        <v>979</v>
      </c>
      <c r="D1008" s="137" t="s">
        <v>967</v>
      </c>
      <c r="E1008" s="137" t="str">
        <f>CONCATENATE(SUM('Раздел 2'!X27:X27),"=",0)</f>
        <v>0=0</v>
      </c>
      <c r="F1008" s="137"/>
    </row>
    <row r="1009" spans="1:6" ht="12.75">
      <c r="A1009" s="147">
        <f>IF((SUM('Раздел 2'!Y27:Y27)=0),"","Неверно!")</f>
      </c>
      <c r="B1009" s="137" t="s">
        <v>965</v>
      </c>
      <c r="C1009" s="137" t="s">
        <v>980</v>
      </c>
      <c r="D1009" s="137" t="s">
        <v>967</v>
      </c>
      <c r="E1009" s="137" t="str">
        <f>CONCATENATE(SUM('Раздел 2'!Y27:Y27),"=",0)</f>
        <v>0=0</v>
      </c>
      <c r="F1009" s="137"/>
    </row>
    <row r="1010" spans="1:6" ht="12.75">
      <c r="A1010" s="147">
        <f>IF((SUM('Раздел 2'!Z27:Z27)=0),"","Неверно!")</f>
      </c>
      <c r="B1010" s="137" t="s">
        <v>965</v>
      </c>
      <c r="C1010" s="137" t="s">
        <v>981</v>
      </c>
      <c r="D1010" s="137" t="s">
        <v>967</v>
      </c>
      <c r="E1010" s="137" t="str">
        <f>CONCATENATE(SUM('Раздел 2'!Z27:Z27),"=",0)</f>
        <v>0=0</v>
      </c>
      <c r="F1010" s="137"/>
    </row>
    <row r="1011" spans="1:6" ht="12.75">
      <c r="A1011" s="147">
        <f>IF((SUM('Раздел 2'!AA27:AA27)=0),"","Неверно!")</f>
      </c>
      <c r="B1011" s="137" t="s">
        <v>965</v>
      </c>
      <c r="C1011" s="137" t="s">
        <v>2302</v>
      </c>
      <c r="D1011" s="137" t="s">
        <v>967</v>
      </c>
      <c r="E1011" s="137" t="str">
        <f>CONCATENATE(SUM('Раздел 2'!AA27:AA27),"=",0)</f>
        <v>0=0</v>
      </c>
      <c r="F1011" s="137"/>
    </row>
    <row r="1012" spans="1:6" ht="12.75">
      <c r="A1012" s="147">
        <f>IF((SUM('Раздел 2'!AB27:AB27)=0),"","Неверно!")</f>
      </c>
      <c r="B1012" s="137" t="s">
        <v>965</v>
      </c>
      <c r="C1012" s="137" t="s">
        <v>982</v>
      </c>
      <c r="D1012" s="137" t="s">
        <v>967</v>
      </c>
      <c r="E1012" s="137" t="str">
        <f>CONCATENATE(SUM('Раздел 2'!AB27:AB27),"=",0)</f>
        <v>0=0</v>
      </c>
      <c r="F1012" s="137"/>
    </row>
    <row r="1013" spans="1:6" ht="12.75">
      <c r="A1013" s="147">
        <f>IF((SUM('Раздел 2'!AC27:AC27)=0),"","Неверно!")</f>
      </c>
      <c r="B1013" s="137" t="s">
        <v>965</v>
      </c>
      <c r="C1013" s="137" t="s">
        <v>983</v>
      </c>
      <c r="D1013" s="137" t="s">
        <v>967</v>
      </c>
      <c r="E1013" s="137" t="str">
        <f>CONCATENATE(SUM('Раздел 2'!AC27:AC27),"=",0)</f>
        <v>0=0</v>
      </c>
      <c r="F1013" s="137"/>
    </row>
    <row r="1014" spans="1:6" ht="12.75">
      <c r="A1014" s="147">
        <f>IF((SUM('Раздел 2'!AD27:AD27)=0),"","Неверно!")</f>
      </c>
      <c r="B1014" s="137" t="s">
        <v>965</v>
      </c>
      <c r="C1014" s="137" t="s">
        <v>984</v>
      </c>
      <c r="D1014" s="137" t="s">
        <v>967</v>
      </c>
      <c r="E1014" s="137" t="str">
        <f>CONCATENATE(SUM('Раздел 2'!AD27:AD27),"=",0)</f>
        <v>0=0</v>
      </c>
      <c r="F1014" s="137"/>
    </row>
    <row r="1015" spans="1:6" ht="12.75">
      <c r="A1015" s="147">
        <f>IF((SUM('Раздел 2'!AE27:AE27)=0),"","Неверно!")</f>
      </c>
      <c r="B1015" s="137" t="s">
        <v>965</v>
      </c>
      <c r="C1015" s="137" t="s">
        <v>985</v>
      </c>
      <c r="D1015" s="137" t="s">
        <v>967</v>
      </c>
      <c r="E1015" s="137" t="str">
        <f>CONCATENATE(SUM('Раздел 2'!AE27:AE27),"=",0)</f>
        <v>0=0</v>
      </c>
      <c r="F1015" s="137"/>
    </row>
    <row r="1016" spans="1:6" ht="12.75">
      <c r="A1016" s="147">
        <f>IF((SUM('Раздел 2'!AF27:AF27)=0),"","Неверно!")</f>
      </c>
      <c r="B1016" s="137" t="s">
        <v>965</v>
      </c>
      <c r="C1016" s="137" t="s">
        <v>986</v>
      </c>
      <c r="D1016" s="137" t="s">
        <v>967</v>
      </c>
      <c r="E1016" s="137" t="str">
        <f>CONCATENATE(SUM('Раздел 2'!AF27:AF27),"=",0)</f>
        <v>0=0</v>
      </c>
      <c r="F1016" s="137"/>
    </row>
    <row r="1017" spans="1:6" ht="12.75">
      <c r="A1017" s="147">
        <f>IF((SUM('Раздел 2'!F27:F27)=0),"","Неверно!")</f>
      </c>
      <c r="B1017" s="137" t="s">
        <v>965</v>
      </c>
      <c r="C1017" s="137" t="s">
        <v>987</v>
      </c>
      <c r="D1017" s="137" t="s">
        <v>967</v>
      </c>
      <c r="E1017" s="137" t="str">
        <f>CONCATENATE(SUM('Раздел 2'!F27:F27),"=",0)</f>
        <v>0=0</v>
      </c>
      <c r="F1017" s="137"/>
    </row>
    <row r="1018" spans="1:6" ht="12.75">
      <c r="A1018" s="147">
        <f>IF((SUM('Раздел 2'!AG27:AG27)=0),"","Неверно!")</f>
      </c>
      <c r="B1018" s="137" t="s">
        <v>965</v>
      </c>
      <c r="C1018" s="137" t="s">
        <v>988</v>
      </c>
      <c r="D1018" s="137" t="s">
        <v>967</v>
      </c>
      <c r="E1018" s="137" t="str">
        <f>CONCATENATE(SUM('Раздел 2'!AG27:AG27),"=",0)</f>
        <v>0=0</v>
      </c>
      <c r="F1018" s="137"/>
    </row>
    <row r="1019" spans="1:6" ht="12.75">
      <c r="A1019" s="147">
        <f>IF((SUM('Раздел 2'!AH27:AH27)=0),"","Неверно!")</f>
      </c>
      <c r="B1019" s="137" t="s">
        <v>965</v>
      </c>
      <c r="C1019" s="137" t="s">
        <v>989</v>
      </c>
      <c r="D1019" s="137" t="s">
        <v>967</v>
      </c>
      <c r="E1019" s="137" t="str">
        <f>CONCATENATE(SUM('Раздел 2'!AH27:AH27),"=",0)</f>
        <v>0=0</v>
      </c>
      <c r="F1019" s="137"/>
    </row>
    <row r="1020" spans="1:6" ht="12.75">
      <c r="A1020" s="147">
        <f>IF((SUM('Раздел 2'!AI27:AI27)=0),"","Неверно!")</f>
      </c>
      <c r="B1020" s="137" t="s">
        <v>965</v>
      </c>
      <c r="C1020" s="137" t="s">
        <v>990</v>
      </c>
      <c r="D1020" s="137" t="s">
        <v>967</v>
      </c>
      <c r="E1020" s="137" t="str">
        <f>CONCATENATE(SUM('Раздел 2'!AI27:AI27),"=",0)</f>
        <v>0=0</v>
      </c>
      <c r="F1020" s="137"/>
    </row>
    <row r="1021" spans="1:6" ht="12.75">
      <c r="A1021" s="147">
        <f>IF((SUM('Раздел 2'!AJ27:AJ27)=0),"","Неверно!")</f>
      </c>
      <c r="B1021" s="137" t="s">
        <v>965</v>
      </c>
      <c r="C1021" s="137" t="s">
        <v>991</v>
      </c>
      <c r="D1021" s="137" t="s">
        <v>967</v>
      </c>
      <c r="E1021" s="137" t="str">
        <f>CONCATENATE(SUM('Раздел 2'!AJ27:AJ27),"=",0)</f>
        <v>0=0</v>
      </c>
      <c r="F1021" s="137"/>
    </row>
    <row r="1022" spans="1:6" ht="12.75">
      <c r="A1022" s="147">
        <f>IF((SUM('Раздел 2'!AK27:AK27)=0),"","Неверно!")</f>
      </c>
      <c r="B1022" s="137" t="s">
        <v>965</v>
      </c>
      <c r="C1022" s="137" t="s">
        <v>992</v>
      </c>
      <c r="D1022" s="137" t="s">
        <v>967</v>
      </c>
      <c r="E1022" s="137" t="str">
        <f>CONCATENATE(SUM('Раздел 2'!AK27:AK27),"=",0)</f>
        <v>0=0</v>
      </c>
      <c r="F1022" s="137"/>
    </row>
    <row r="1023" spans="1:6" ht="12.75">
      <c r="A1023" s="147">
        <f>IF((SUM('Раздел 2'!AL27:AL27)=0),"","Неверно!")</f>
      </c>
      <c r="B1023" s="137" t="s">
        <v>965</v>
      </c>
      <c r="C1023" s="137" t="s">
        <v>993</v>
      </c>
      <c r="D1023" s="137" t="s">
        <v>967</v>
      </c>
      <c r="E1023" s="137" t="str">
        <f>CONCATENATE(SUM('Раздел 2'!AL27:AL27),"=",0)</f>
        <v>0=0</v>
      </c>
      <c r="F1023" s="137"/>
    </row>
    <row r="1024" spans="1:6" ht="12.75">
      <c r="A1024" s="147">
        <f>IF((SUM('Раздел 2'!AM27:AM27)=0),"","Неверно!")</f>
      </c>
      <c r="B1024" s="137" t="s">
        <v>965</v>
      </c>
      <c r="C1024" s="137" t="s">
        <v>994</v>
      </c>
      <c r="D1024" s="137" t="s">
        <v>967</v>
      </c>
      <c r="E1024" s="137" t="str">
        <f>CONCATENATE(SUM('Раздел 2'!AM27:AM27),"=",0)</f>
        <v>0=0</v>
      </c>
      <c r="F1024" s="137"/>
    </row>
    <row r="1025" spans="1:6" ht="12.75">
      <c r="A1025" s="147">
        <f>IF((SUM('Раздел 2'!AN27:AN27)=0),"","Неверно!")</f>
      </c>
      <c r="B1025" s="137" t="s">
        <v>965</v>
      </c>
      <c r="C1025" s="137" t="s">
        <v>995</v>
      </c>
      <c r="D1025" s="137" t="s">
        <v>967</v>
      </c>
      <c r="E1025" s="137" t="str">
        <f>CONCATENATE(SUM('Раздел 2'!AN27:AN27),"=",0)</f>
        <v>0=0</v>
      </c>
      <c r="F1025" s="137"/>
    </row>
    <row r="1026" spans="1:6" ht="12.75">
      <c r="A1026" s="147">
        <f>IF((SUM('Раздел 2'!AO27:AO27)=0),"","Неверно!")</f>
      </c>
      <c r="B1026" s="137" t="s">
        <v>965</v>
      </c>
      <c r="C1026" s="137" t="s">
        <v>996</v>
      </c>
      <c r="D1026" s="137" t="s">
        <v>967</v>
      </c>
      <c r="E1026" s="137" t="str">
        <f>CONCATENATE(SUM('Раздел 2'!AO27:AO27),"=",0)</f>
        <v>0=0</v>
      </c>
      <c r="F1026" s="137"/>
    </row>
    <row r="1027" spans="1:6" ht="12.75">
      <c r="A1027" s="147">
        <f>IF((SUM('Раздел 2'!AP27:AP27)=0),"","Неверно!")</f>
      </c>
      <c r="B1027" s="137" t="s">
        <v>965</v>
      </c>
      <c r="C1027" s="137" t="s">
        <v>997</v>
      </c>
      <c r="D1027" s="137" t="s">
        <v>967</v>
      </c>
      <c r="E1027" s="137" t="str">
        <f>CONCATENATE(SUM('Раздел 2'!AP27:AP27),"=",0)</f>
        <v>0=0</v>
      </c>
      <c r="F1027" s="137"/>
    </row>
    <row r="1028" spans="1:6" ht="12.75">
      <c r="A1028" s="147">
        <f>IF((SUM('Раздел 2'!G27:G27)=0),"","Неверно!")</f>
      </c>
      <c r="B1028" s="137" t="s">
        <v>965</v>
      </c>
      <c r="C1028" s="137" t="s">
        <v>998</v>
      </c>
      <c r="D1028" s="137" t="s">
        <v>967</v>
      </c>
      <c r="E1028" s="137" t="str">
        <f>CONCATENATE(SUM('Раздел 2'!G27:G27),"=",0)</f>
        <v>0=0</v>
      </c>
      <c r="F1028" s="137"/>
    </row>
    <row r="1029" spans="1:6" ht="12.75">
      <c r="A1029" s="147">
        <f>IF((SUM('Раздел 2'!AQ27:AQ27)=0),"","Неверно!")</f>
      </c>
      <c r="B1029" s="137" t="s">
        <v>965</v>
      </c>
      <c r="C1029" s="137" t="s">
        <v>999</v>
      </c>
      <c r="D1029" s="137" t="s">
        <v>967</v>
      </c>
      <c r="E1029" s="137" t="str">
        <f>CONCATENATE(SUM('Раздел 2'!AQ27:AQ27),"=",0)</f>
        <v>0=0</v>
      </c>
      <c r="F1029" s="137"/>
    </row>
    <row r="1030" spans="1:6" ht="12.75">
      <c r="A1030" s="147">
        <f>IF((SUM('Раздел 2'!H27:H27)=0),"","Неверно!")</f>
      </c>
      <c r="B1030" s="137" t="s">
        <v>965</v>
      </c>
      <c r="C1030" s="137" t="s">
        <v>1000</v>
      </c>
      <c r="D1030" s="137" t="s">
        <v>967</v>
      </c>
      <c r="E1030" s="137" t="str">
        <f>CONCATENATE(SUM('Раздел 2'!H27:H27),"=",0)</f>
        <v>0=0</v>
      </c>
      <c r="F1030" s="137"/>
    </row>
    <row r="1031" spans="1:6" ht="12.75">
      <c r="A1031" s="147">
        <f>IF((SUM('Раздел 2'!I27:I27)=0),"","Неверно!")</f>
      </c>
      <c r="B1031" s="137" t="s">
        <v>965</v>
      </c>
      <c r="C1031" s="137" t="s">
        <v>1001</v>
      </c>
      <c r="D1031" s="137" t="s">
        <v>967</v>
      </c>
      <c r="E1031" s="137" t="str">
        <f>CONCATENATE(SUM('Раздел 2'!I27:I27),"=",0)</f>
        <v>0=0</v>
      </c>
      <c r="F1031" s="137"/>
    </row>
    <row r="1032" spans="1:6" ht="12.75">
      <c r="A1032" s="147">
        <f>IF((SUM('Раздел 2'!J27:J27)=0),"","Неверно!")</f>
      </c>
      <c r="B1032" s="137" t="s">
        <v>965</v>
      </c>
      <c r="C1032" s="137" t="s">
        <v>1002</v>
      </c>
      <c r="D1032" s="137" t="s">
        <v>967</v>
      </c>
      <c r="E1032" s="137" t="str">
        <f>CONCATENATE(SUM('Раздел 2'!J27:J27),"=",0)</f>
        <v>0=0</v>
      </c>
      <c r="F1032" s="137"/>
    </row>
    <row r="1033" spans="1:6" ht="12.75">
      <c r="A1033" s="147">
        <f>IF((SUM('Раздел 2'!K27:K27)=0),"","Неверно!")</f>
      </c>
      <c r="B1033" s="137" t="s">
        <v>965</v>
      </c>
      <c r="C1033" s="137" t="s">
        <v>1003</v>
      </c>
      <c r="D1033" s="137" t="s">
        <v>967</v>
      </c>
      <c r="E1033" s="137" t="str">
        <f>CONCATENATE(SUM('Раздел 2'!K27:K27),"=",0)</f>
        <v>0=0</v>
      </c>
      <c r="F1033" s="137"/>
    </row>
    <row r="1034" spans="1:6" ht="12.75">
      <c r="A1034" s="147">
        <f>IF((SUM('Раздел 2'!L27:L27)=0),"","Неверно!")</f>
      </c>
      <c r="B1034" s="137" t="s">
        <v>965</v>
      </c>
      <c r="C1034" s="137" t="s">
        <v>1004</v>
      </c>
      <c r="D1034" s="137" t="s">
        <v>967</v>
      </c>
      <c r="E1034" s="137" t="str">
        <f>CONCATENATE(SUM('Раздел 2'!L27:L27),"=",0)</f>
        <v>0=0</v>
      </c>
      <c r="F1034" s="137"/>
    </row>
    <row r="1035" spans="1:6" ht="12.75">
      <c r="A1035" s="147">
        <f>IF((SUM('Раздел 2'!D14:D14)&gt;=SUM('Раздел 2'!D49:D51)),"","Неверно!")</f>
      </c>
      <c r="B1035" s="137" t="s">
        <v>1005</v>
      </c>
      <c r="C1035" s="137" t="s">
        <v>1006</v>
      </c>
      <c r="D1035" s="137" t="s">
        <v>1007</v>
      </c>
      <c r="E1035" s="137" t="str">
        <f>CONCATENATE(SUM('Раздел 2'!D14:D14),"&gt;=",SUM('Раздел 2'!D49:D51))</f>
        <v>0&gt;=0</v>
      </c>
      <c r="F1035" s="137"/>
    </row>
    <row r="1036" spans="1:6" ht="12.75">
      <c r="A1036" s="147">
        <f>IF((SUM('Раздел 2'!M14:M14)&gt;=SUM('Раздел 2'!M49:M51)),"","Неверно!")</f>
      </c>
      <c r="B1036" s="137" t="s">
        <v>1005</v>
      </c>
      <c r="C1036" s="137" t="s">
        <v>1008</v>
      </c>
      <c r="D1036" s="137" t="s">
        <v>1007</v>
      </c>
      <c r="E1036" s="137" t="str">
        <f>CONCATENATE(SUM('Раздел 2'!M14:M14),"&gt;=",SUM('Раздел 2'!M49:M51))</f>
        <v>0&gt;=0</v>
      </c>
      <c r="F1036" s="137"/>
    </row>
    <row r="1037" spans="1:6" ht="12.75">
      <c r="A1037" s="147">
        <f>IF((SUM('Раздел 2'!N14:N14)&gt;=SUM('Раздел 2'!N49:N51)),"","Неверно!")</f>
      </c>
      <c r="B1037" s="137" t="s">
        <v>1005</v>
      </c>
      <c r="C1037" s="137" t="s">
        <v>1009</v>
      </c>
      <c r="D1037" s="137" t="s">
        <v>1007</v>
      </c>
      <c r="E1037" s="137" t="str">
        <f>CONCATENATE(SUM('Раздел 2'!N14:N14),"&gt;=",SUM('Раздел 2'!N49:N51))</f>
        <v>0&gt;=0</v>
      </c>
      <c r="F1037" s="137"/>
    </row>
    <row r="1038" spans="1:6" ht="12.75">
      <c r="A1038" s="147">
        <f>IF((SUM('Раздел 2'!O14:O14)&gt;=SUM('Раздел 2'!O49:O51)),"","Неверно!")</f>
      </c>
      <c r="B1038" s="137" t="s">
        <v>1005</v>
      </c>
      <c r="C1038" s="137" t="s">
        <v>1010</v>
      </c>
      <c r="D1038" s="137" t="s">
        <v>1007</v>
      </c>
      <c r="E1038" s="137" t="str">
        <f>CONCATENATE(SUM('Раздел 2'!O14:O14),"&gt;=",SUM('Раздел 2'!O49:O51))</f>
        <v>0&gt;=0</v>
      </c>
      <c r="F1038" s="137"/>
    </row>
    <row r="1039" spans="1:6" ht="12.75">
      <c r="A1039" s="147">
        <f>IF((SUM('Раздел 2'!P14:P14)&gt;=SUM('Раздел 2'!P49:P51)),"","Неверно!")</f>
      </c>
      <c r="B1039" s="137" t="s">
        <v>1005</v>
      </c>
      <c r="C1039" s="137" t="s">
        <v>1011</v>
      </c>
      <c r="D1039" s="137" t="s">
        <v>1007</v>
      </c>
      <c r="E1039" s="137" t="str">
        <f>CONCATENATE(SUM('Раздел 2'!P14:P14),"&gt;=",SUM('Раздел 2'!P49:P51))</f>
        <v>0&gt;=0</v>
      </c>
      <c r="F1039" s="137"/>
    </row>
    <row r="1040" spans="1:6" ht="12.75">
      <c r="A1040" s="147">
        <f>IF((SUM('Раздел 2'!Q14:Q14)&gt;=SUM('Раздел 2'!Q49:Q51)),"","Неверно!")</f>
      </c>
      <c r="B1040" s="137" t="s">
        <v>1005</v>
      </c>
      <c r="C1040" s="137" t="s">
        <v>1012</v>
      </c>
      <c r="D1040" s="137" t="s">
        <v>1007</v>
      </c>
      <c r="E1040" s="137" t="str">
        <f>CONCATENATE(SUM('Раздел 2'!Q14:Q14),"&gt;=",SUM('Раздел 2'!Q49:Q51))</f>
        <v>0&gt;=0</v>
      </c>
      <c r="F1040" s="137"/>
    </row>
    <row r="1041" spans="1:6" ht="12.75">
      <c r="A1041" s="147">
        <f>IF((SUM('Раздел 2'!R14:R14)&gt;=SUM('Раздел 2'!R49:R51)),"","Неверно!")</f>
      </c>
      <c r="B1041" s="137" t="s">
        <v>1005</v>
      </c>
      <c r="C1041" s="137" t="s">
        <v>1013</v>
      </c>
      <c r="D1041" s="137" t="s">
        <v>1007</v>
      </c>
      <c r="E1041" s="137" t="str">
        <f>CONCATENATE(SUM('Раздел 2'!R14:R14),"&gt;=",SUM('Раздел 2'!R49:R51))</f>
        <v>0&gt;=0</v>
      </c>
      <c r="F1041" s="137"/>
    </row>
    <row r="1042" spans="1:6" ht="12.75">
      <c r="A1042" s="147">
        <f>IF((SUM('Раздел 2'!S14:S14)&gt;=SUM('Раздел 2'!S49:S51)),"","Неверно!")</f>
      </c>
      <c r="B1042" s="137" t="s">
        <v>1005</v>
      </c>
      <c r="C1042" s="137" t="s">
        <v>1014</v>
      </c>
      <c r="D1042" s="137" t="s">
        <v>1007</v>
      </c>
      <c r="E1042" s="137" t="str">
        <f>CONCATENATE(SUM('Раздел 2'!S14:S14),"&gt;=",SUM('Раздел 2'!S49:S51))</f>
        <v>0&gt;=0</v>
      </c>
      <c r="F1042" s="137"/>
    </row>
    <row r="1043" spans="1:6" ht="12.75">
      <c r="A1043" s="147">
        <f>IF((SUM('Раздел 2'!T14:T14)&gt;=SUM('Раздел 2'!T49:T51)),"","Неверно!")</f>
      </c>
      <c r="B1043" s="137" t="s">
        <v>1005</v>
      </c>
      <c r="C1043" s="137" t="s">
        <v>1015</v>
      </c>
      <c r="D1043" s="137" t="s">
        <v>1007</v>
      </c>
      <c r="E1043" s="137" t="str">
        <f>CONCATENATE(SUM('Раздел 2'!T14:T14),"&gt;=",SUM('Раздел 2'!T49:T51))</f>
        <v>0&gt;=0</v>
      </c>
      <c r="F1043" s="137"/>
    </row>
    <row r="1044" spans="1:6" ht="12.75">
      <c r="A1044" s="147">
        <f>IF((SUM('Раздел 2'!U14:U14)&gt;=SUM('Раздел 2'!U49:U51)),"","Неверно!")</f>
      </c>
      <c r="B1044" s="137" t="s">
        <v>1005</v>
      </c>
      <c r="C1044" s="137" t="s">
        <v>1016</v>
      </c>
      <c r="D1044" s="137" t="s">
        <v>1007</v>
      </c>
      <c r="E1044" s="137" t="str">
        <f>CONCATENATE(SUM('Раздел 2'!U14:U14),"&gt;=",SUM('Раздел 2'!U49:U51))</f>
        <v>0&gt;=0</v>
      </c>
      <c r="F1044" s="137"/>
    </row>
    <row r="1045" spans="1:6" ht="12.75">
      <c r="A1045" s="147">
        <f>IF((SUM('Раздел 2'!V14:V14)&gt;=SUM('Раздел 2'!V49:V51)),"","Неверно!")</f>
      </c>
      <c r="B1045" s="137" t="s">
        <v>1005</v>
      </c>
      <c r="C1045" s="137" t="s">
        <v>1017</v>
      </c>
      <c r="D1045" s="137" t="s">
        <v>1007</v>
      </c>
      <c r="E1045" s="137" t="str">
        <f>CONCATENATE(SUM('Раздел 2'!V14:V14),"&gt;=",SUM('Раздел 2'!V49:V51))</f>
        <v>0&gt;=0</v>
      </c>
      <c r="F1045" s="137"/>
    </row>
    <row r="1046" spans="1:6" ht="12.75">
      <c r="A1046" s="147">
        <f>IF((SUM('Раздел 2'!E14:E14)&gt;=SUM('Раздел 2'!E49:E51)),"","Неверно!")</f>
      </c>
      <c r="B1046" s="137" t="s">
        <v>1005</v>
      </c>
      <c r="C1046" s="137" t="s">
        <v>1018</v>
      </c>
      <c r="D1046" s="137" t="s">
        <v>1007</v>
      </c>
      <c r="E1046" s="137" t="str">
        <f>CONCATENATE(SUM('Раздел 2'!E14:E14),"&gt;=",SUM('Раздел 2'!E49:E51))</f>
        <v>0&gt;=0</v>
      </c>
      <c r="F1046" s="137"/>
    </row>
    <row r="1047" spans="1:6" ht="12.75">
      <c r="A1047" s="147">
        <f>IF((SUM('Раздел 2'!W14:W14)&gt;=SUM('Раздел 2'!W49:W51)),"","Неверно!")</f>
      </c>
      <c r="B1047" s="137" t="s">
        <v>1005</v>
      </c>
      <c r="C1047" s="137" t="s">
        <v>1019</v>
      </c>
      <c r="D1047" s="137" t="s">
        <v>1007</v>
      </c>
      <c r="E1047" s="137" t="str">
        <f>CONCATENATE(SUM('Раздел 2'!W14:W14),"&gt;=",SUM('Раздел 2'!W49:W51))</f>
        <v>0&gt;=0</v>
      </c>
      <c r="F1047" s="137"/>
    </row>
    <row r="1048" spans="1:6" ht="12.75">
      <c r="A1048" s="147">
        <f>IF((SUM('Раздел 2'!X14:X14)&gt;=SUM('Раздел 2'!X49:X51)),"","Неверно!")</f>
      </c>
      <c r="B1048" s="137" t="s">
        <v>1005</v>
      </c>
      <c r="C1048" s="137" t="s">
        <v>1020</v>
      </c>
      <c r="D1048" s="137" t="s">
        <v>1007</v>
      </c>
      <c r="E1048" s="137" t="str">
        <f>CONCATENATE(SUM('Раздел 2'!X14:X14),"&gt;=",SUM('Раздел 2'!X49:X51))</f>
        <v>0&gt;=0</v>
      </c>
      <c r="F1048" s="137"/>
    </row>
    <row r="1049" spans="1:6" ht="12.75">
      <c r="A1049" s="147">
        <f>IF((SUM('Раздел 2'!Y14:Y14)&gt;=SUM('Раздел 2'!Y49:Y51)),"","Неверно!")</f>
      </c>
      <c r="B1049" s="137" t="s">
        <v>1005</v>
      </c>
      <c r="C1049" s="137" t="s">
        <v>1021</v>
      </c>
      <c r="D1049" s="137" t="s">
        <v>1007</v>
      </c>
      <c r="E1049" s="137" t="str">
        <f>CONCATENATE(SUM('Раздел 2'!Y14:Y14),"&gt;=",SUM('Раздел 2'!Y49:Y51))</f>
        <v>0&gt;=0</v>
      </c>
      <c r="F1049" s="137"/>
    </row>
    <row r="1050" spans="1:6" ht="12.75">
      <c r="A1050" s="147">
        <f>IF((SUM('Раздел 2'!Z14:Z14)&gt;=SUM('Раздел 2'!Z49:Z51)),"","Неверно!")</f>
      </c>
      <c r="B1050" s="137" t="s">
        <v>1005</v>
      </c>
      <c r="C1050" s="137" t="s">
        <v>1022</v>
      </c>
      <c r="D1050" s="137" t="s">
        <v>1007</v>
      </c>
      <c r="E1050" s="137" t="str">
        <f>CONCATENATE(SUM('Раздел 2'!Z14:Z14),"&gt;=",SUM('Раздел 2'!Z49:Z51))</f>
        <v>0&gt;=0</v>
      </c>
      <c r="F1050" s="137"/>
    </row>
    <row r="1051" spans="1:6" ht="12.75">
      <c r="A1051" s="147">
        <f>IF((SUM('Раздел 2'!AA14:AA14)&gt;=SUM('Раздел 2'!AA49:AA51)),"","Неверно!")</f>
      </c>
      <c r="B1051" s="137" t="s">
        <v>1005</v>
      </c>
      <c r="C1051" s="137" t="s">
        <v>1023</v>
      </c>
      <c r="D1051" s="137" t="s">
        <v>1007</v>
      </c>
      <c r="E1051" s="137" t="str">
        <f>CONCATENATE(SUM('Раздел 2'!AA14:AA14),"&gt;=",SUM('Раздел 2'!AA49:AA51))</f>
        <v>0&gt;=0</v>
      </c>
      <c r="F1051" s="137"/>
    </row>
    <row r="1052" spans="1:6" ht="12.75">
      <c r="A1052" s="147">
        <f>IF((SUM('Раздел 2'!AB14:AB14)&gt;=SUM('Раздел 2'!AB49:AB51)),"","Неверно!")</f>
      </c>
      <c r="B1052" s="137" t="s">
        <v>1005</v>
      </c>
      <c r="C1052" s="137" t="s">
        <v>1024</v>
      </c>
      <c r="D1052" s="137" t="s">
        <v>1007</v>
      </c>
      <c r="E1052" s="137" t="str">
        <f>CONCATENATE(SUM('Раздел 2'!AB14:AB14),"&gt;=",SUM('Раздел 2'!AB49:AB51))</f>
        <v>0&gt;=0</v>
      </c>
      <c r="F1052" s="137"/>
    </row>
    <row r="1053" spans="1:6" ht="12.75">
      <c r="A1053" s="147">
        <f>IF((SUM('Раздел 2'!AC14:AC14)&gt;=SUM('Раздел 2'!AC49:AC51)),"","Неверно!")</f>
      </c>
      <c r="B1053" s="137" t="s">
        <v>1005</v>
      </c>
      <c r="C1053" s="137" t="s">
        <v>1025</v>
      </c>
      <c r="D1053" s="137" t="s">
        <v>1007</v>
      </c>
      <c r="E1053" s="137" t="str">
        <f>CONCATENATE(SUM('Раздел 2'!AC14:AC14),"&gt;=",SUM('Раздел 2'!AC49:AC51))</f>
        <v>0&gt;=0</v>
      </c>
      <c r="F1053" s="137"/>
    </row>
    <row r="1054" spans="1:6" ht="12.75">
      <c r="A1054" s="147">
        <f>IF((SUM('Раздел 2'!AD14:AD14)&gt;=SUM('Раздел 2'!AD49:AD51)),"","Неверно!")</f>
      </c>
      <c r="B1054" s="137" t="s">
        <v>1005</v>
      </c>
      <c r="C1054" s="137" t="s">
        <v>1026</v>
      </c>
      <c r="D1054" s="137" t="s">
        <v>1007</v>
      </c>
      <c r="E1054" s="137" t="str">
        <f>CONCATENATE(SUM('Раздел 2'!AD14:AD14),"&gt;=",SUM('Раздел 2'!AD49:AD51))</f>
        <v>0&gt;=0</v>
      </c>
      <c r="F1054" s="137"/>
    </row>
    <row r="1055" spans="1:6" ht="12.75">
      <c r="A1055" s="147">
        <f>IF((SUM('Раздел 2'!AE14:AE14)&gt;=SUM('Раздел 2'!AE49:AE51)),"","Неверно!")</f>
      </c>
      <c r="B1055" s="137" t="s">
        <v>1005</v>
      </c>
      <c r="C1055" s="137" t="s">
        <v>1027</v>
      </c>
      <c r="D1055" s="137" t="s">
        <v>1007</v>
      </c>
      <c r="E1055" s="137" t="str">
        <f>CONCATENATE(SUM('Раздел 2'!AE14:AE14),"&gt;=",SUM('Раздел 2'!AE49:AE51))</f>
        <v>0&gt;=0</v>
      </c>
      <c r="F1055" s="137"/>
    </row>
    <row r="1056" spans="1:6" ht="12.75">
      <c r="A1056" s="147">
        <f>IF((SUM('Раздел 2'!AF14:AF14)&gt;=SUM('Раздел 2'!AF49:AF51)),"","Неверно!")</f>
      </c>
      <c r="B1056" s="137" t="s">
        <v>1005</v>
      </c>
      <c r="C1056" s="137" t="s">
        <v>1028</v>
      </c>
      <c r="D1056" s="137" t="s">
        <v>1007</v>
      </c>
      <c r="E1056" s="137" t="str">
        <f>CONCATENATE(SUM('Раздел 2'!AF14:AF14),"&gt;=",SUM('Раздел 2'!AF49:AF51))</f>
        <v>0&gt;=0</v>
      </c>
      <c r="F1056" s="137"/>
    </row>
    <row r="1057" spans="1:6" ht="12.75">
      <c r="A1057" s="147">
        <f>IF((SUM('Раздел 2'!F14:F14)&gt;=SUM('Раздел 2'!F49:F51)),"","Неверно!")</f>
      </c>
      <c r="B1057" s="137" t="s">
        <v>1005</v>
      </c>
      <c r="C1057" s="137" t="s">
        <v>1029</v>
      </c>
      <c r="D1057" s="137" t="s">
        <v>1007</v>
      </c>
      <c r="E1057" s="137" t="str">
        <f>CONCATENATE(SUM('Раздел 2'!F14:F14),"&gt;=",SUM('Раздел 2'!F49:F51))</f>
        <v>0&gt;=0</v>
      </c>
      <c r="F1057" s="137"/>
    </row>
    <row r="1058" spans="1:6" ht="12.75">
      <c r="A1058" s="147">
        <f>IF((SUM('Раздел 2'!AG14:AG14)&gt;=SUM('Раздел 2'!AG49:AG51)),"","Неверно!")</f>
      </c>
      <c r="B1058" s="137" t="s">
        <v>1005</v>
      </c>
      <c r="C1058" s="137" t="s">
        <v>1030</v>
      </c>
      <c r="D1058" s="137" t="s">
        <v>1007</v>
      </c>
      <c r="E1058" s="137" t="str">
        <f>CONCATENATE(SUM('Раздел 2'!AG14:AG14),"&gt;=",SUM('Раздел 2'!AG49:AG51))</f>
        <v>0&gt;=0</v>
      </c>
      <c r="F1058" s="137"/>
    </row>
    <row r="1059" spans="1:6" ht="12.75">
      <c r="A1059" s="147">
        <f>IF((SUM('Раздел 2'!AH14:AH14)&gt;=SUM('Раздел 2'!AH49:AH51)),"","Неверно!")</f>
      </c>
      <c r="B1059" s="137" t="s">
        <v>1005</v>
      </c>
      <c r="C1059" s="137" t="s">
        <v>1031</v>
      </c>
      <c r="D1059" s="137" t="s">
        <v>1007</v>
      </c>
      <c r="E1059" s="137" t="str">
        <f>CONCATENATE(SUM('Раздел 2'!AH14:AH14),"&gt;=",SUM('Раздел 2'!AH49:AH51))</f>
        <v>0&gt;=0</v>
      </c>
      <c r="F1059" s="137"/>
    </row>
    <row r="1060" spans="1:6" ht="12.75">
      <c r="A1060" s="147">
        <f>IF((SUM('Раздел 2'!AI14:AI14)&gt;=SUM('Раздел 2'!AI49:AI51)),"","Неверно!")</f>
      </c>
      <c r="B1060" s="137" t="s">
        <v>1005</v>
      </c>
      <c r="C1060" s="137" t="s">
        <v>1032</v>
      </c>
      <c r="D1060" s="137" t="s">
        <v>1007</v>
      </c>
      <c r="E1060" s="137" t="str">
        <f>CONCATENATE(SUM('Раздел 2'!AI14:AI14),"&gt;=",SUM('Раздел 2'!AI49:AI51))</f>
        <v>0&gt;=0</v>
      </c>
      <c r="F1060" s="137"/>
    </row>
    <row r="1061" spans="1:6" ht="12.75">
      <c r="A1061" s="147">
        <f>IF((SUM('Раздел 2'!AJ14:AJ14)&gt;=SUM('Раздел 2'!AJ49:AJ51)),"","Неверно!")</f>
      </c>
      <c r="B1061" s="137" t="s">
        <v>1005</v>
      </c>
      <c r="C1061" s="137" t="s">
        <v>1033</v>
      </c>
      <c r="D1061" s="137" t="s">
        <v>1007</v>
      </c>
      <c r="E1061" s="137" t="str">
        <f>CONCATENATE(SUM('Раздел 2'!AJ14:AJ14),"&gt;=",SUM('Раздел 2'!AJ49:AJ51))</f>
        <v>0&gt;=0</v>
      </c>
      <c r="F1061" s="137"/>
    </row>
    <row r="1062" spans="1:6" ht="12.75">
      <c r="A1062" s="147">
        <f>IF((SUM('Раздел 2'!AK14:AK14)&gt;=SUM('Раздел 2'!AK49:AK51)),"","Неверно!")</f>
      </c>
      <c r="B1062" s="137" t="s">
        <v>1005</v>
      </c>
      <c r="C1062" s="137" t="s">
        <v>1034</v>
      </c>
      <c r="D1062" s="137" t="s">
        <v>1007</v>
      </c>
      <c r="E1062" s="137" t="str">
        <f>CONCATENATE(SUM('Раздел 2'!AK14:AK14),"&gt;=",SUM('Раздел 2'!AK49:AK51))</f>
        <v>0&gt;=0</v>
      </c>
      <c r="F1062" s="137"/>
    </row>
    <row r="1063" spans="1:6" ht="12.75">
      <c r="A1063" s="147">
        <f>IF((SUM('Раздел 2'!AL14:AL14)&gt;=SUM('Раздел 2'!AL49:AL51)),"","Неверно!")</f>
      </c>
      <c r="B1063" s="137" t="s">
        <v>1005</v>
      </c>
      <c r="C1063" s="137" t="s">
        <v>1035</v>
      </c>
      <c r="D1063" s="137" t="s">
        <v>1007</v>
      </c>
      <c r="E1063" s="137" t="str">
        <f>CONCATENATE(SUM('Раздел 2'!AL14:AL14),"&gt;=",SUM('Раздел 2'!AL49:AL51))</f>
        <v>0&gt;=0</v>
      </c>
      <c r="F1063" s="137"/>
    </row>
    <row r="1064" spans="1:6" ht="12.75">
      <c r="A1064" s="147">
        <f>IF((SUM('Раздел 2'!AM14:AM14)&gt;=SUM('Раздел 2'!AM49:AM51)),"","Неверно!")</f>
      </c>
      <c r="B1064" s="137" t="s">
        <v>1005</v>
      </c>
      <c r="C1064" s="137" t="s">
        <v>1036</v>
      </c>
      <c r="D1064" s="137" t="s">
        <v>1007</v>
      </c>
      <c r="E1064" s="137" t="str">
        <f>CONCATENATE(SUM('Раздел 2'!AM14:AM14),"&gt;=",SUM('Раздел 2'!AM49:AM51))</f>
        <v>0&gt;=0</v>
      </c>
      <c r="F1064" s="137"/>
    </row>
    <row r="1065" spans="1:6" ht="12.75">
      <c r="A1065" s="147">
        <f>IF((SUM('Раздел 2'!AN14:AN14)&gt;=SUM('Раздел 2'!AN49:AN51)),"","Неверно!")</f>
      </c>
      <c r="B1065" s="137" t="s">
        <v>1005</v>
      </c>
      <c r="C1065" s="137" t="s">
        <v>1037</v>
      </c>
      <c r="D1065" s="137" t="s">
        <v>1007</v>
      </c>
      <c r="E1065" s="137" t="str">
        <f>CONCATENATE(SUM('Раздел 2'!AN14:AN14),"&gt;=",SUM('Раздел 2'!AN49:AN51))</f>
        <v>0&gt;=0</v>
      </c>
      <c r="F1065" s="137"/>
    </row>
    <row r="1066" spans="1:6" ht="12.75">
      <c r="A1066" s="147">
        <f>IF((SUM('Раздел 2'!AO14:AO14)&gt;=SUM('Раздел 2'!AO49:AO51)),"","Неверно!")</f>
      </c>
      <c r="B1066" s="137" t="s">
        <v>1005</v>
      </c>
      <c r="C1066" s="137" t="s">
        <v>1038</v>
      </c>
      <c r="D1066" s="137" t="s">
        <v>1007</v>
      </c>
      <c r="E1066" s="137" t="str">
        <f>CONCATENATE(SUM('Раздел 2'!AO14:AO14),"&gt;=",SUM('Раздел 2'!AO49:AO51))</f>
        <v>0&gt;=0</v>
      </c>
      <c r="F1066" s="137"/>
    </row>
    <row r="1067" spans="1:6" ht="12.75">
      <c r="A1067" s="147">
        <f>IF((SUM('Раздел 2'!AP14:AP14)&gt;=SUM('Раздел 2'!AP49:AP51)),"","Неверно!")</f>
      </c>
      <c r="B1067" s="137" t="s">
        <v>1005</v>
      </c>
      <c r="C1067" s="137" t="s">
        <v>1039</v>
      </c>
      <c r="D1067" s="137" t="s">
        <v>1007</v>
      </c>
      <c r="E1067" s="137" t="str">
        <f>CONCATENATE(SUM('Раздел 2'!AP14:AP14),"&gt;=",SUM('Раздел 2'!AP49:AP51))</f>
        <v>0&gt;=0</v>
      </c>
      <c r="F1067" s="137"/>
    </row>
    <row r="1068" spans="1:6" ht="12.75">
      <c r="A1068" s="147">
        <f>IF((SUM('Раздел 2'!G14:G14)&gt;=SUM('Раздел 2'!G49:G51)),"","Неверно!")</f>
      </c>
      <c r="B1068" s="137" t="s">
        <v>1005</v>
      </c>
      <c r="C1068" s="137" t="s">
        <v>1040</v>
      </c>
      <c r="D1068" s="137" t="s">
        <v>1007</v>
      </c>
      <c r="E1068" s="137" t="str">
        <f>CONCATENATE(SUM('Раздел 2'!G14:G14),"&gt;=",SUM('Раздел 2'!G49:G51))</f>
        <v>0&gt;=0</v>
      </c>
      <c r="F1068" s="137"/>
    </row>
    <row r="1069" spans="1:6" ht="12.75">
      <c r="A1069" s="147">
        <f>IF((SUM('Раздел 2'!AQ14:AQ14)&gt;=SUM('Раздел 2'!AQ49:AQ51)),"","Неверно!")</f>
      </c>
      <c r="B1069" s="137" t="s">
        <v>1005</v>
      </c>
      <c r="C1069" s="137" t="s">
        <v>1041</v>
      </c>
      <c r="D1069" s="137" t="s">
        <v>1007</v>
      </c>
      <c r="E1069" s="137" t="str">
        <f>CONCATENATE(SUM('Раздел 2'!AQ14:AQ14),"&gt;=",SUM('Раздел 2'!AQ49:AQ51))</f>
        <v>0&gt;=0</v>
      </c>
      <c r="F1069" s="137"/>
    </row>
    <row r="1070" spans="1:6" ht="12.75">
      <c r="A1070" s="147">
        <f>IF((SUM('Раздел 2'!H14:H14)&gt;=SUM('Раздел 2'!H49:H51)),"","Неверно!")</f>
      </c>
      <c r="B1070" s="137" t="s">
        <v>1005</v>
      </c>
      <c r="C1070" s="137" t="s">
        <v>1042</v>
      </c>
      <c r="D1070" s="137" t="s">
        <v>1007</v>
      </c>
      <c r="E1070" s="137" t="str">
        <f>CONCATENATE(SUM('Раздел 2'!H14:H14),"&gt;=",SUM('Раздел 2'!H49:H51))</f>
        <v>0&gt;=0</v>
      </c>
      <c r="F1070" s="137"/>
    </row>
    <row r="1071" spans="1:6" ht="12.75">
      <c r="A1071" s="147">
        <f>IF((SUM('Раздел 2'!I14:I14)&gt;=SUM('Раздел 2'!I49:I51)),"","Неверно!")</f>
      </c>
      <c r="B1071" s="137" t="s">
        <v>1005</v>
      </c>
      <c r="C1071" s="137" t="s">
        <v>1043</v>
      </c>
      <c r="D1071" s="137" t="s">
        <v>1007</v>
      </c>
      <c r="E1071" s="137" t="str">
        <f>CONCATENATE(SUM('Раздел 2'!I14:I14),"&gt;=",SUM('Раздел 2'!I49:I51))</f>
        <v>0&gt;=0</v>
      </c>
      <c r="F1071" s="137"/>
    </row>
    <row r="1072" spans="1:6" ht="12.75">
      <c r="A1072" s="147">
        <f>IF((SUM('Раздел 2'!J14:J14)&gt;=SUM('Раздел 2'!J49:J51)),"","Неверно!")</f>
      </c>
      <c r="B1072" s="137" t="s">
        <v>1005</v>
      </c>
      <c r="C1072" s="137" t="s">
        <v>1044</v>
      </c>
      <c r="D1072" s="137" t="s">
        <v>1007</v>
      </c>
      <c r="E1072" s="137" t="str">
        <f>CONCATENATE(SUM('Раздел 2'!J14:J14),"&gt;=",SUM('Раздел 2'!J49:J51))</f>
        <v>0&gt;=0</v>
      </c>
      <c r="F1072" s="137"/>
    </row>
    <row r="1073" spans="1:6" ht="12.75">
      <c r="A1073" s="147">
        <f>IF((SUM('Раздел 2'!K14:K14)&gt;=SUM('Раздел 2'!K49:K51)),"","Неверно!")</f>
      </c>
      <c r="B1073" s="137" t="s">
        <v>1005</v>
      </c>
      <c r="C1073" s="137" t="s">
        <v>1045</v>
      </c>
      <c r="D1073" s="137" t="s">
        <v>1007</v>
      </c>
      <c r="E1073" s="137" t="str">
        <f>CONCATENATE(SUM('Раздел 2'!K14:K14),"&gt;=",SUM('Раздел 2'!K49:K51))</f>
        <v>0&gt;=0</v>
      </c>
      <c r="F1073" s="137"/>
    </row>
    <row r="1074" spans="1:6" ht="12.75">
      <c r="A1074" s="147">
        <f>IF((SUM('Раздел 2'!L14:L14)&gt;=SUM('Раздел 2'!L49:L51)),"","Неверно!")</f>
      </c>
      <c r="B1074" s="137" t="s">
        <v>1005</v>
      </c>
      <c r="C1074" s="137" t="s">
        <v>1046</v>
      </c>
      <c r="D1074" s="137" t="s">
        <v>1007</v>
      </c>
      <c r="E1074" s="137" t="str">
        <f>CONCATENATE(SUM('Раздел 2'!L14:L14),"&gt;=",SUM('Раздел 2'!L49:L51))</f>
        <v>0&gt;=0</v>
      </c>
      <c r="F1074" s="137"/>
    </row>
    <row r="1075" spans="1:6" ht="12.75">
      <c r="A1075" s="147">
        <f>IF((SUM('Раздел 2'!D14:D14)=SUM('Раздел 2'!D15:D46)),"","Неверно!")</f>
      </c>
      <c r="B1075" s="137" t="s">
        <v>1047</v>
      </c>
      <c r="C1075" s="137" t="s">
        <v>1048</v>
      </c>
      <c r="D1075" s="137" t="s">
        <v>1049</v>
      </c>
      <c r="E1075" s="137" t="str">
        <f>CONCATENATE(SUM('Раздел 2'!D14:D14),"=",SUM('Раздел 2'!D15:D46))</f>
        <v>0=0</v>
      </c>
      <c r="F1075" s="137"/>
    </row>
    <row r="1076" spans="1:6" ht="12.75">
      <c r="A1076" s="147">
        <f>IF((SUM('Раздел 2'!M14:M14)=SUM('Раздел 2'!M15:M46)),"","Неверно!")</f>
      </c>
      <c r="B1076" s="137" t="s">
        <v>1047</v>
      </c>
      <c r="C1076" s="137" t="s">
        <v>1050</v>
      </c>
      <c r="D1076" s="137" t="s">
        <v>1049</v>
      </c>
      <c r="E1076" s="137" t="str">
        <f>CONCATENATE(SUM('Раздел 2'!M14:M14),"=",SUM('Раздел 2'!M15:M46))</f>
        <v>0=0</v>
      </c>
      <c r="F1076" s="137"/>
    </row>
    <row r="1077" spans="1:6" ht="12.75">
      <c r="A1077" s="147">
        <f>IF((SUM('Раздел 2'!N14:N14)=SUM('Раздел 2'!N15:N46)),"","Неверно!")</f>
      </c>
      <c r="B1077" s="137" t="s">
        <v>1047</v>
      </c>
      <c r="C1077" s="137" t="s">
        <v>1051</v>
      </c>
      <c r="D1077" s="137" t="s">
        <v>1049</v>
      </c>
      <c r="E1077" s="137" t="str">
        <f>CONCATENATE(SUM('Раздел 2'!N14:N14),"=",SUM('Раздел 2'!N15:N46))</f>
        <v>0=0</v>
      </c>
      <c r="F1077" s="137"/>
    </row>
    <row r="1078" spans="1:6" ht="12.75">
      <c r="A1078" s="147">
        <f>IF((SUM('Раздел 2'!O14:O14)=SUM('Раздел 2'!O15:O46)),"","Неверно!")</f>
      </c>
      <c r="B1078" s="137" t="s">
        <v>1047</v>
      </c>
      <c r="C1078" s="137" t="s">
        <v>1052</v>
      </c>
      <c r="D1078" s="137" t="s">
        <v>1049</v>
      </c>
      <c r="E1078" s="137" t="str">
        <f>CONCATENATE(SUM('Раздел 2'!O14:O14),"=",SUM('Раздел 2'!O15:O46))</f>
        <v>0=0</v>
      </c>
      <c r="F1078" s="137"/>
    </row>
    <row r="1079" spans="1:6" ht="12.75">
      <c r="A1079" s="147">
        <f>IF((SUM('Раздел 2'!P14:P14)=SUM('Раздел 2'!P15:P46)),"","Неверно!")</f>
      </c>
      <c r="B1079" s="137" t="s">
        <v>1047</v>
      </c>
      <c r="C1079" s="137" t="s">
        <v>1053</v>
      </c>
      <c r="D1079" s="137" t="s">
        <v>1049</v>
      </c>
      <c r="E1079" s="137" t="str">
        <f>CONCATENATE(SUM('Раздел 2'!P14:P14),"=",SUM('Раздел 2'!P15:P46))</f>
        <v>0=0</v>
      </c>
      <c r="F1079" s="137"/>
    </row>
    <row r="1080" spans="1:6" ht="12.75">
      <c r="A1080" s="147">
        <f>IF((SUM('Раздел 2'!Q14:Q14)=SUM('Раздел 2'!Q15:Q46)),"","Неверно!")</f>
      </c>
      <c r="B1080" s="137" t="s">
        <v>1047</v>
      </c>
      <c r="C1080" s="137" t="s">
        <v>1054</v>
      </c>
      <c r="D1080" s="137" t="s">
        <v>1049</v>
      </c>
      <c r="E1080" s="137" t="str">
        <f>CONCATENATE(SUM('Раздел 2'!Q14:Q14),"=",SUM('Раздел 2'!Q15:Q46))</f>
        <v>0=0</v>
      </c>
      <c r="F1080" s="137"/>
    </row>
    <row r="1081" spans="1:6" ht="12.75">
      <c r="A1081" s="147">
        <f>IF((SUM('Раздел 2'!R14:R14)=SUM('Раздел 2'!R15:R46)),"","Неверно!")</f>
      </c>
      <c r="B1081" s="137" t="s">
        <v>1047</v>
      </c>
      <c r="C1081" s="137" t="s">
        <v>1055</v>
      </c>
      <c r="D1081" s="137" t="s">
        <v>1049</v>
      </c>
      <c r="E1081" s="137" t="str">
        <f>CONCATENATE(SUM('Раздел 2'!R14:R14),"=",SUM('Раздел 2'!R15:R46))</f>
        <v>0=0</v>
      </c>
      <c r="F1081" s="137"/>
    </row>
    <row r="1082" spans="1:6" ht="12.75">
      <c r="A1082" s="147">
        <f>IF((SUM('Раздел 2'!S14:S14)=SUM('Раздел 2'!S15:S46)),"","Неверно!")</f>
      </c>
      <c r="B1082" s="137" t="s">
        <v>1047</v>
      </c>
      <c r="C1082" s="137" t="s">
        <v>1056</v>
      </c>
      <c r="D1082" s="137" t="s">
        <v>1049</v>
      </c>
      <c r="E1082" s="137" t="str">
        <f>CONCATENATE(SUM('Раздел 2'!S14:S14),"=",SUM('Раздел 2'!S15:S46))</f>
        <v>0=0</v>
      </c>
      <c r="F1082" s="137"/>
    </row>
    <row r="1083" spans="1:6" ht="12.75">
      <c r="A1083" s="147">
        <f>IF((SUM('Раздел 2'!T14:T14)=SUM('Раздел 2'!T15:T46)),"","Неверно!")</f>
      </c>
      <c r="B1083" s="137" t="s">
        <v>1047</v>
      </c>
      <c r="C1083" s="137" t="s">
        <v>1057</v>
      </c>
      <c r="D1083" s="137" t="s">
        <v>1049</v>
      </c>
      <c r="E1083" s="137" t="str">
        <f>CONCATENATE(SUM('Раздел 2'!T14:T14),"=",SUM('Раздел 2'!T15:T46))</f>
        <v>0=0</v>
      </c>
      <c r="F1083" s="137"/>
    </row>
    <row r="1084" spans="1:6" ht="12.75">
      <c r="A1084" s="147">
        <f>IF((SUM('Раздел 2'!U14:U14)=SUM('Раздел 2'!U15:U46)),"","Неверно!")</f>
      </c>
      <c r="B1084" s="137" t="s">
        <v>1047</v>
      </c>
      <c r="C1084" s="137" t="s">
        <v>1058</v>
      </c>
      <c r="D1084" s="137" t="s">
        <v>1049</v>
      </c>
      <c r="E1084" s="137" t="str">
        <f>CONCATENATE(SUM('Раздел 2'!U14:U14),"=",SUM('Раздел 2'!U15:U46))</f>
        <v>0=0</v>
      </c>
      <c r="F1084" s="137"/>
    </row>
    <row r="1085" spans="1:6" ht="12.75">
      <c r="A1085" s="147">
        <f>IF((SUM('Раздел 2'!V14:V14)=SUM('Раздел 2'!V15:V46)),"","Неверно!")</f>
      </c>
      <c r="B1085" s="137" t="s">
        <v>1047</v>
      </c>
      <c r="C1085" s="137" t="s">
        <v>1059</v>
      </c>
      <c r="D1085" s="137" t="s">
        <v>1049</v>
      </c>
      <c r="E1085" s="137" t="str">
        <f>CONCATENATE(SUM('Раздел 2'!V14:V14),"=",SUM('Раздел 2'!V15:V46))</f>
        <v>0=0</v>
      </c>
      <c r="F1085" s="137"/>
    </row>
    <row r="1086" spans="1:6" ht="12.75">
      <c r="A1086" s="147">
        <f>IF((SUM('Раздел 2'!E14:E14)=SUM('Раздел 2'!E15:E46)),"","Неверно!")</f>
      </c>
      <c r="B1086" s="137" t="s">
        <v>1047</v>
      </c>
      <c r="C1086" s="137" t="s">
        <v>1060</v>
      </c>
      <c r="D1086" s="137" t="s">
        <v>1049</v>
      </c>
      <c r="E1086" s="137" t="str">
        <f>CONCATENATE(SUM('Раздел 2'!E14:E14),"=",SUM('Раздел 2'!E15:E46))</f>
        <v>0=0</v>
      </c>
      <c r="F1086" s="137"/>
    </row>
    <row r="1087" spans="1:6" ht="12.75">
      <c r="A1087" s="147">
        <f>IF((SUM('Раздел 2'!W14:W14)=SUM('Раздел 2'!W15:W46)),"","Неверно!")</f>
      </c>
      <c r="B1087" s="137" t="s">
        <v>1047</v>
      </c>
      <c r="C1087" s="137" t="s">
        <v>1061</v>
      </c>
      <c r="D1087" s="137" t="s">
        <v>1049</v>
      </c>
      <c r="E1087" s="137" t="str">
        <f>CONCATENATE(SUM('Раздел 2'!W14:W14),"=",SUM('Раздел 2'!W15:W46))</f>
        <v>0=0</v>
      </c>
      <c r="F1087" s="137"/>
    </row>
    <row r="1088" spans="1:6" ht="12.75">
      <c r="A1088" s="147">
        <f>IF((SUM('Раздел 2'!X14:X14)=SUM('Раздел 2'!X15:X46)),"","Неверно!")</f>
      </c>
      <c r="B1088" s="137" t="s">
        <v>1047</v>
      </c>
      <c r="C1088" s="137" t="s">
        <v>1062</v>
      </c>
      <c r="D1088" s="137" t="s">
        <v>1049</v>
      </c>
      <c r="E1088" s="137" t="str">
        <f>CONCATENATE(SUM('Раздел 2'!X14:X14),"=",SUM('Раздел 2'!X15:X46))</f>
        <v>0=0</v>
      </c>
      <c r="F1088" s="137"/>
    </row>
    <row r="1089" spans="1:6" ht="12.75">
      <c r="A1089" s="147">
        <f>IF((SUM('Раздел 2'!Y14:Y14)=SUM('Раздел 2'!Y15:Y46)),"","Неверно!")</f>
      </c>
      <c r="B1089" s="137" t="s">
        <v>1047</v>
      </c>
      <c r="C1089" s="137" t="s">
        <v>1063</v>
      </c>
      <c r="D1089" s="137" t="s">
        <v>1049</v>
      </c>
      <c r="E1089" s="137" t="str">
        <f>CONCATENATE(SUM('Раздел 2'!Y14:Y14),"=",SUM('Раздел 2'!Y15:Y46))</f>
        <v>0=0</v>
      </c>
      <c r="F1089" s="137"/>
    </row>
    <row r="1090" spans="1:6" ht="12.75">
      <c r="A1090" s="147">
        <f>IF((SUM('Раздел 2'!Z14:Z14)=SUM('Раздел 2'!Z15:Z46)),"","Неверно!")</f>
      </c>
      <c r="B1090" s="137" t="s">
        <v>1047</v>
      </c>
      <c r="C1090" s="137" t="s">
        <v>1064</v>
      </c>
      <c r="D1090" s="137" t="s">
        <v>1049</v>
      </c>
      <c r="E1090" s="137" t="str">
        <f>CONCATENATE(SUM('Раздел 2'!Z14:Z14),"=",SUM('Раздел 2'!Z15:Z46))</f>
        <v>0=0</v>
      </c>
      <c r="F1090" s="137"/>
    </row>
    <row r="1091" spans="1:6" ht="12.75">
      <c r="A1091" s="147">
        <f>IF((SUM('Раздел 2'!AA14:AA14)=SUM('Раздел 2'!AA15:AA46)),"","Неверно!")</f>
      </c>
      <c r="B1091" s="137" t="s">
        <v>1047</v>
      </c>
      <c r="C1091" s="137" t="s">
        <v>1065</v>
      </c>
      <c r="D1091" s="137" t="s">
        <v>1049</v>
      </c>
      <c r="E1091" s="137" t="str">
        <f>CONCATENATE(SUM('Раздел 2'!AA14:AA14),"=",SUM('Раздел 2'!AA15:AA46))</f>
        <v>0=0</v>
      </c>
      <c r="F1091" s="137"/>
    </row>
    <row r="1092" spans="1:6" ht="12.75">
      <c r="A1092" s="147">
        <f>IF((SUM('Раздел 2'!AB14:AB14)=SUM('Раздел 2'!AB15:AB46)),"","Неверно!")</f>
      </c>
      <c r="B1092" s="137" t="s">
        <v>1047</v>
      </c>
      <c r="C1092" s="137" t="s">
        <v>1066</v>
      </c>
      <c r="D1092" s="137" t="s">
        <v>1049</v>
      </c>
      <c r="E1092" s="137" t="str">
        <f>CONCATENATE(SUM('Раздел 2'!AB14:AB14),"=",SUM('Раздел 2'!AB15:AB46))</f>
        <v>0=0</v>
      </c>
      <c r="F1092" s="137"/>
    </row>
    <row r="1093" spans="1:6" ht="12.75">
      <c r="A1093" s="147">
        <f>IF((SUM('Раздел 2'!AC14:AC14)=SUM('Раздел 2'!AC15:AC46)),"","Неверно!")</f>
      </c>
      <c r="B1093" s="137" t="s">
        <v>1047</v>
      </c>
      <c r="C1093" s="137" t="s">
        <v>1067</v>
      </c>
      <c r="D1093" s="137" t="s">
        <v>1049</v>
      </c>
      <c r="E1093" s="137" t="str">
        <f>CONCATENATE(SUM('Раздел 2'!AC14:AC14),"=",SUM('Раздел 2'!AC15:AC46))</f>
        <v>0=0</v>
      </c>
      <c r="F1093" s="137"/>
    </row>
    <row r="1094" spans="1:6" ht="12.75">
      <c r="A1094" s="147">
        <f>IF((SUM('Раздел 2'!AD14:AD14)=SUM('Раздел 2'!AD15:AD46)),"","Неверно!")</f>
      </c>
      <c r="B1094" s="137" t="s">
        <v>1047</v>
      </c>
      <c r="C1094" s="137" t="s">
        <v>1068</v>
      </c>
      <c r="D1094" s="137" t="s">
        <v>1049</v>
      </c>
      <c r="E1094" s="137" t="str">
        <f>CONCATENATE(SUM('Раздел 2'!AD14:AD14),"=",SUM('Раздел 2'!AD15:AD46))</f>
        <v>0=0</v>
      </c>
      <c r="F1094" s="137"/>
    </row>
    <row r="1095" spans="1:6" ht="12.75">
      <c r="A1095" s="147">
        <f>IF((SUM('Раздел 2'!AE14:AE14)=SUM('Раздел 2'!AE15:AE46)),"","Неверно!")</f>
      </c>
      <c r="B1095" s="137" t="s">
        <v>1047</v>
      </c>
      <c r="C1095" s="137" t="s">
        <v>1069</v>
      </c>
      <c r="D1095" s="137" t="s">
        <v>1049</v>
      </c>
      <c r="E1095" s="137" t="str">
        <f>CONCATENATE(SUM('Раздел 2'!AE14:AE14),"=",SUM('Раздел 2'!AE15:AE46))</f>
        <v>0=0</v>
      </c>
      <c r="F1095" s="137"/>
    </row>
    <row r="1096" spans="1:6" ht="12.75">
      <c r="A1096" s="147">
        <f>IF((SUM('Раздел 2'!AF14:AF14)=SUM('Раздел 2'!AF15:AF46)),"","Неверно!")</f>
      </c>
      <c r="B1096" s="137" t="s">
        <v>1047</v>
      </c>
      <c r="C1096" s="137" t="s">
        <v>1070</v>
      </c>
      <c r="D1096" s="137" t="s">
        <v>1049</v>
      </c>
      <c r="E1096" s="137" t="str">
        <f>CONCATENATE(SUM('Раздел 2'!AF14:AF14),"=",SUM('Раздел 2'!AF15:AF46))</f>
        <v>0=0</v>
      </c>
      <c r="F1096" s="137"/>
    </row>
    <row r="1097" spans="1:6" ht="12.75">
      <c r="A1097" s="147">
        <f>IF((SUM('Раздел 2'!F14:F14)=SUM('Раздел 2'!F15:F46)),"","Неверно!")</f>
      </c>
      <c r="B1097" s="137" t="s">
        <v>1047</v>
      </c>
      <c r="C1097" s="137" t="s">
        <v>1071</v>
      </c>
      <c r="D1097" s="137" t="s">
        <v>1049</v>
      </c>
      <c r="E1097" s="137" t="str">
        <f>CONCATENATE(SUM('Раздел 2'!F14:F14),"=",SUM('Раздел 2'!F15:F46))</f>
        <v>0=0</v>
      </c>
      <c r="F1097" s="137"/>
    </row>
    <row r="1098" spans="1:6" ht="12.75">
      <c r="A1098" s="147">
        <f>IF((SUM('Раздел 2'!AG14:AG14)=SUM('Раздел 2'!AG15:AG46)),"","Неверно!")</f>
      </c>
      <c r="B1098" s="137" t="s">
        <v>1047</v>
      </c>
      <c r="C1098" s="137" t="s">
        <v>1072</v>
      </c>
      <c r="D1098" s="137" t="s">
        <v>1049</v>
      </c>
      <c r="E1098" s="137" t="str">
        <f>CONCATENATE(SUM('Раздел 2'!AG14:AG14),"=",SUM('Раздел 2'!AG15:AG46))</f>
        <v>0=0</v>
      </c>
      <c r="F1098" s="137"/>
    </row>
    <row r="1099" spans="1:6" ht="12.75">
      <c r="A1099" s="147">
        <f>IF((SUM('Раздел 2'!AH14:AH14)=SUM('Раздел 2'!AH15:AH46)),"","Неверно!")</f>
      </c>
      <c r="B1099" s="137" t="s">
        <v>1047</v>
      </c>
      <c r="C1099" s="137" t="s">
        <v>1073</v>
      </c>
      <c r="D1099" s="137" t="s">
        <v>1049</v>
      </c>
      <c r="E1099" s="137" t="str">
        <f>CONCATENATE(SUM('Раздел 2'!AH14:AH14),"=",SUM('Раздел 2'!AH15:AH46))</f>
        <v>0=0</v>
      </c>
      <c r="F1099" s="137"/>
    </row>
    <row r="1100" spans="1:6" ht="12.75">
      <c r="A1100" s="147">
        <f>IF((SUM('Раздел 2'!AI14:AI14)=SUM('Раздел 2'!AI15:AI46)),"","Неверно!")</f>
      </c>
      <c r="B1100" s="137" t="s">
        <v>1047</v>
      </c>
      <c r="C1100" s="137" t="s">
        <v>1074</v>
      </c>
      <c r="D1100" s="137" t="s">
        <v>1049</v>
      </c>
      <c r="E1100" s="137" t="str">
        <f>CONCATENATE(SUM('Раздел 2'!AI14:AI14),"=",SUM('Раздел 2'!AI15:AI46))</f>
        <v>0=0</v>
      </c>
      <c r="F1100" s="137"/>
    </row>
    <row r="1101" spans="1:6" ht="12.75">
      <c r="A1101" s="147">
        <f>IF((SUM('Раздел 2'!AJ14:AJ14)=SUM('Раздел 2'!AJ15:AJ46)),"","Неверно!")</f>
      </c>
      <c r="B1101" s="137" t="s">
        <v>1047</v>
      </c>
      <c r="C1101" s="137" t="s">
        <v>1075</v>
      </c>
      <c r="D1101" s="137" t="s">
        <v>1049</v>
      </c>
      <c r="E1101" s="137" t="str">
        <f>CONCATENATE(SUM('Раздел 2'!AJ14:AJ14),"=",SUM('Раздел 2'!AJ15:AJ46))</f>
        <v>0=0</v>
      </c>
      <c r="F1101" s="137"/>
    </row>
    <row r="1102" spans="1:6" ht="12.75">
      <c r="A1102" s="147">
        <f>IF((SUM('Раздел 2'!AK14:AK14)=SUM('Раздел 2'!AK15:AK46)),"","Неверно!")</f>
      </c>
      <c r="B1102" s="137" t="s">
        <v>1047</v>
      </c>
      <c r="C1102" s="137" t="s">
        <v>1076</v>
      </c>
      <c r="D1102" s="137" t="s">
        <v>1049</v>
      </c>
      <c r="E1102" s="137" t="str">
        <f>CONCATENATE(SUM('Раздел 2'!AK14:AK14),"=",SUM('Раздел 2'!AK15:AK46))</f>
        <v>0=0</v>
      </c>
      <c r="F1102" s="137"/>
    </row>
    <row r="1103" spans="1:6" ht="12.75">
      <c r="A1103" s="147">
        <f>IF((SUM('Раздел 2'!AL14:AL14)=SUM('Раздел 2'!AL15:AL46)),"","Неверно!")</f>
      </c>
      <c r="B1103" s="137" t="s">
        <v>1047</v>
      </c>
      <c r="C1103" s="137" t="s">
        <v>1077</v>
      </c>
      <c r="D1103" s="137" t="s">
        <v>1049</v>
      </c>
      <c r="E1103" s="137" t="str">
        <f>CONCATENATE(SUM('Раздел 2'!AL14:AL14),"=",SUM('Раздел 2'!AL15:AL46))</f>
        <v>0=0</v>
      </c>
      <c r="F1103" s="137"/>
    </row>
    <row r="1104" spans="1:6" ht="12.75">
      <c r="A1104" s="147">
        <f>IF((SUM('Раздел 2'!AM14:AM14)=SUM('Раздел 2'!AM15:AM46)),"","Неверно!")</f>
      </c>
      <c r="B1104" s="137" t="s">
        <v>1047</v>
      </c>
      <c r="C1104" s="137" t="s">
        <v>1078</v>
      </c>
      <c r="D1104" s="137" t="s">
        <v>1049</v>
      </c>
      <c r="E1104" s="137" t="str">
        <f>CONCATENATE(SUM('Раздел 2'!AM14:AM14),"=",SUM('Раздел 2'!AM15:AM46))</f>
        <v>0=0</v>
      </c>
      <c r="F1104" s="137"/>
    </row>
    <row r="1105" spans="1:6" ht="12.75">
      <c r="A1105" s="147">
        <f>IF((SUM('Раздел 2'!AN14:AN14)=SUM('Раздел 2'!AN15:AN46)),"","Неверно!")</f>
      </c>
      <c r="B1105" s="137" t="s">
        <v>1047</v>
      </c>
      <c r="C1105" s="137" t="s">
        <v>1079</v>
      </c>
      <c r="D1105" s="137" t="s">
        <v>1049</v>
      </c>
      <c r="E1105" s="137" t="str">
        <f>CONCATENATE(SUM('Раздел 2'!AN14:AN14),"=",SUM('Раздел 2'!AN15:AN46))</f>
        <v>0=0</v>
      </c>
      <c r="F1105" s="137"/>
    </row>
    <row r="1106" spans="1:6" ht="12.75">
      <c r="A1106" s="147">
        <f>IF((SUM('Раздел 2'!AO14:AO14)=SUM('Раздел 2'!AO15:AO46)),"","Неверно!")</f>
      </c>
      <c r="B1106" s="137" t="s">
        <v>1047</v>
      </c>
      <c r="C1106" s="137" t="s">
        <v>1080</v>
      </c>
      <c r="D1106" s="137" t="s">
        <v>1049</v>
      </c>
      <c r="E1106" s="137" t="str">
        <f>CONCATENATE(SUM('Раздел 2'!AO14:AO14),"=",SUM('Раздел 2'!AO15:AO46))</f>
        <v>0=0</v>
      </c>
      <c r="F1106" s="137"/>
    </row>
    <row r="1107" spans="1:6" ht="12.75">
      <c r="A1107" s="147">
        <f>IF((SUM('Раздел 2'!AP14:AP14)=SUM('Раздел 2'!AP15:AP46)),"","Неверно!")</f>
      </c>
      <c r="B1107" s="137" t="s">
        <v>1047</v>
      </c>
      <c r="C1107" s="137" t="s">
        <v>1081</v>
      </c>
      <c r="D1107" s="137" t="s">
        <v>1049</v>
      </c>
      <c r="E1107" s="137" t="str">
        <f>CONCATENATE(SUM('Раздел 2'!AP14:AP14),"=",SUM('Раздел 2'!AP15:AP46))</f>
        <v>0=0</v>
      </c>
      <c r="F1107" s="137"/>
    </row>
    <row r="1108" spans="1:6" ht="12.75">
      <c r="A1108" s="147">
        <f>IF((SUM('Раздел 2'!G14:G14)=SUM('Раздел 2'!G15:G46)),"","Неверно!")</f>
      </c>
      <c r="B1108" s="137" t="s">
        <v>1047</v>
      </c>
      <c r="C1108" s="137" t="s">
        <v>1082</v>
      </c>
      <c r="D1108" s="137" t="s">
        <v>1049</v>
      </c>
      <c r="E1108" s="137" t="str">
        <f>CONCATENATE(SUM('Раздел 2'!G14:G14),"=",SUM('Раздел 2'!G15:G46))</f>
        <v>0=0</v>
      </c>
      <c r="F1108" s="137"/>
    </row>
    <row r="1109" spans="1:6" ht="12.75">
      <c r="A1109" s="147">
        <f>IF((SUM('Раздел 2'!AQ14:AQ14)=SUM('Раздел 2'!AQ15:AQ46)),"","Неверно!")</f>
      </c>
      <c r="B1109" s="137" t="s">
        <v>1047</v>
      </c>
      <c r="C1109" s="137" t="s">
        <v>1083</v>
      </c>
      <c r="D1109" s="137" t="s">
        <v>1049</v>
      </c>
      <c r="E1109" s="137" t="str">
        <f>CONCATENATE(SUM('Раздел 2'!AQ14:AQ14),"=",SUM('Раздел 2'!AQ15:AQ46))</f>
        <v>0=0</v>
      </c>
      <c r="F1109" s="137"/>
    </row>
    <row r="1110" spans="1:6" ht="12.75">
      <c r="A1110" s="147">
        <f>IF((SUM('Раздел 2'!H14:H14)=SUM('Раздел 2'!H15:H46)),"","Неверно!")</f>
      </c>
      <c r="B1110" s="137" t="s">
        <v>1047</v>
      </c>
      <c r="C1110" s="137" t="s">
        <v>1084</v>
      </c>
      <c r="D1110" s="137" t="s">
        <v>1049</v>
      </c>
      <c r="E1110" s="137" t="str">
        <f>CONCATENATE(SUM('Раздел 2'!H14:H14),"=",SUM('Раздел 2'!H15:H46))</f>
        <v>0=0</v>
      </c>
      <c r="F1110" s="137"/>
    </row>
    <row r="1111" spans="1:6" ht="12.75">
      <c r="A1111" s="147">
        <f>IF((SUM('Раздел 2'!I14:I14)=SUM('Раздел 2'!I15:I46)),"","Неверно!")</f>
      </c>
      <c r="B1111" s="137" t="s">
        <v>1047</v>
      </c>
      <c r="C1111" s="137" t="s">
        <v>1085</v>
      </c>
      <c r="D1111" s="137" t="s">
        <v>1049</v>
      </c>
      <c r="E1111" s="137" t="str">
        <f>CONCATENATE(SUM('Раздел 2'!I14:I14),"=",SUM('Раздел 2'!I15:I46))</f>
        <v>0=0</v>
      </c>
      <c r="F1111" s="137"/>
    </row>
    <row r="1112" spans="1:6" ht="12.75">
      <c r="A1112" s="147">
        <f>IF((SUM('Раздел 2'!J14:J14)=SUM('Раздел 2'!J15:J46)),"","Неверно!")</f>
      </c>
      <c r="B1112" s="137" t="s">
        <v>1047</v>
      </c>
      <c r="C1112" s="137" t="s">
        <v>1086</v>
      </c>
      <c r="D1112" s="137" t="s">
        <v>1049</v>
      </c>
      <c r="E1112" s="137" t="str">
        <f>CONCATENATE(SUM('Раздел 2'!J14:J14),"=",SUM('Раздел 2'!J15:J46))</f>
        <v>0=0</v>
      </c>
      <c r="F1112" s="137"/>
    </row>
    <row r="1113" spans="1:6" ht="12.75">
      <c r="A1113" s="147">
        <f>IF((SUM('Раздел 2'!K14:K14)=SUM('Раздел 2'!K15:K46)),"","Неверно!")</f>
      </c>
      <c r="B1113" s="137" t="s">
        <v>1047</v>
      </c>
      <c r="C1113" s="137" t="s">
        <v>1087</v>
      </c>
      <c r="D1113" s="137" t="s">
        <v>1049</v>
      </c>
      <c r="E1113" s="137" t="str">
        <f>CONCATENATE(SUM('Раздел 2'!K14:K14),"=",SUM('Раздел 2'!K15:K46))</f>
        <v>0=0</v>
      </c>
      <c r="F1113" s="137"/>
    </row>
    <row r="1114" spans="1:6" ht="12.75">
      <c r="A1114" s="147">
        <f>IF((SUM('Раздел 2'!L14:L14)=SUM('Раздел 2'!L15:L46)),"","Неверно!")</f>
      </c>
      <c r="B1114" s="137" t="s">
        <v>1047</v>
      </c>
      <c r="C1114" s="137" t="s">
        <v>1088</v>
      </c>
      <c r="D1114" s="137" t="s">
        <v>1049</v>
      </c>
      <c r="E1114" s="137" t="str">
        <f>CONCATENATE(SUM('Раздел 2'!L14:L14),"=",SUM('Раздел 2'!L15:L46))</f>
        <v>0=0</v>
      </c>
      <c r="F1114" s="137"/>
    </row>
    <row r="1115" spans="1:6" ht="12.75">
      <c r="A1115" s="147">
        <f>IF((SUM('Раздел 3'!O14:O14)=0),"","Неверно!")</f>
      </c>
      <c r="B1115" s="137" t="s">
        <v>1089</v>
      </c>
      <c r="C1115" s="137" t="s">
        <v>1090</v>
      </c>
      <c r="D1115" s="137" t="s">
        <v>1633</v>
      </c>
      <c r="E1115" s="137" t="str">
        <f>CONCATENATE(SUM('Раздел 3'!O14:O14),"=",0)</f>
        <v>0=0</v>
      </c>
      <c r="F1115" s="137"/>
    </row>
    <row r="1116" spans="1:6" ht="12.75">
      <c r="A1116" s="147">
        <f>IF((SUM('Раздел 3'!O15:O15)=0),"","Неверно!")</f>
      </c>
      <c r="B1116" s="137" t="s">
        <v>1089</v>
      </c>
      <c r="C1116" s="137" t="s">
        <v>1091</v>
      </c>
      <c r="D1116" s="137" t="s">
        <v>1633</v>
      </c>
      <c r="E1116" s="137" t="str">
        <f>CONCATENATE(SUM('Раздел 3'!O15:O15),"=",0)</f>
        <v>0=0</v>
      </c>
      <c r="F1116" s="137"/>
    </row>
    <row r="1117" spans="1:6" ht="12.75">
      <c r="A1117" s="147">
        <f>IF((SUM('Раздел 3'!O16:O16)=0),"","Неверно!")</f>
      </c>
      <c r="B1117" s="137" t="s">
        <v>1089</v>
      </c>
      <c r="C1117" s="137" t="s">
        <v>1092</v>
      </c>
      <c r="D1117" s="137" t="s">
        <v>1633</v>
      </c>
      <c r="E1117" s="137" t="str">
        <f>CONCATENATE(SUM('Раздел 3'!O16:O16),"=",0)</f>
        <v>0=0</v>
      </c>
      <c r="F1117" s="137"/>
    </row>
    <row r="1118" spans="1:6" ht="12.75">
      <c r="A1118" s="147">
        <f>IF((SUM('Раздел 3'!O17:O17)=0),"","Неверно!")</f>
      </c>
      <c r="B1118" s="137" t="s">
        <v>1089</v>
      </c>
      <c r="C1118" s="137" t="s">
        <v>1093</v>
      </c>
      <c r="D1118" s="137" t="s">
        <v>1633</v>
      </c>
      <c r="E1118" s="137" t="str">
        <f>CONCATENATE(SUM('Раздел 3'!O17:O17),"=",0)</f>
        <v>0=0</v>
      </c>
      <c r="F1118" s="137"/>
    </row>
    <row r="1119" spans="1:6" ht="12.75">
      <c r="A1119" s="147">
        <f>IF((SUM('Раздел 3'!O18:O18)=0),"","Неверно!")</f>
      </c>
      <c r="B1119" s="137" t="s">
        <v>1089</v>
      </c>
      <c r="C1119" s="137" t="s">
        <v>1094</v>
      </c>
      <c r="D1119" s="137" t="s">
        <v>1633</v>
      </c>
      <c r="E1119" s="137" t="str">
        <f>CONCATENATE(SUM('Раздел 3'!O18:O18),"=",0)</f>
        <v>0=0</v>
      </c>
      <c r="F1119" s="137"/>
    </row>
    <row r="1120" spans="1:6" ht="12.75">
      <c r="A1120" s="147">
        <f>IF((SUM('Раздел 3'!D14:D14)=SUM('Раздел 3'!AA14:AL14)+SUM('Раздел 3'!O14:P14)),"","Неверно!")</f>
      </c>
      <c r="B1120" s="137" t="s">
        <v>1095</v>
      </c>
      <c r="C1120" s="137" t="s">
        <v>1096</v>
      </c>
      <c r="D1120" s="137" t="s">
        <v>1097</v>
      </c>
      <c r="E1120" s="137" t="str">
        <f>CONCATENATE(SUM('Раздел 3'!D14:D14),"=",SUM('Раздел 3'!AA14:AL14),"+",SUM('Раздел 3'!O14:P14))</f>
        <v>9=1+8</v>
      </c>
      <c r="F1120" s="137"/>
    </row>
    <row r="1121" spans="1:6" ht="12.75">
      <c r="A1121" s="147">
        <f>IF((SUM('Раздел 3'!D15:D15)=SUM('Раздел 3'!AA15:AL15)+SUM('Раздел 3'!O15:P15)),"","Неверно!")</f>
      </c>
      <c r="B1121" s="137" t="s">
        <v>1095</v>
      </c>
      <c r="C1121" s="137" t="s">
        <v>1098</v>
      </c>
      <c r="D1121" s="137" t="s">
        <v>1097</v>
      </c>
      <c r="E1121" s="137" t="str">
        <f>CONCATENATE(SUM('Раздел 3'!D15:D15),"=",SUM('Раздел 3'!AA15:AL15),"+",SUM('Раздел 3'!O15:P15))</f>
        <v>0=0+0</v>
      </c>
      <c r="F1121" s="137"/>
    </row>
    <row r="1122" spans="1:6" ht="12.75">
      <c r="A1122" s="147">
        <f>IF((SUM('Раздел 3'!D16:D16)=SUM('Раздел 3'!AA16:AL16)+SUM('Раздел 3'!O16:P16)),"","Неверно!")</f>
      </c>
      <c r="B1122" s="137" t="s">
        <v>1095</v>
      </c>
      <c r="C1122" s="137" t="s">
        <v>1099</v>
      </c>
      <c r="D1122" s="137" t="s">
        <v>1097</v>
      </c>
      <c r="E1122" s="137" t="str">
        <f>CONCATENATE(SUM('Раздел 3'!D16:D16),"=",SUM('Раздел 3'!AA16:AL16),"+",SUM('Раздел 3'!O16:P16))</f>
        <v>0=0+0</v>
      </c>
      <c r="F1122" s="137"/>
    </row>
    <row r="1123" spans="1:6" ht="12.75">
      <c r="A1123" s="147">
        <f>IF((SUM('Раздел 3'!D17:D17)=SUM('Раздел 3'!AA17:AL17)+SUM('Раздел 3'!O17:P17)),"","Неверно!")</f>
      </c>
      <c r="B1123" s="137" t="s">
        <v>1095</v>
      </c>
      <c r="C1123" s="137" t="s">
        <v>1100</v>
      </c>
      <c r="D1123" s="137" t="s">
        <v>1097</v>
      </c>
      <c r="E1123" s="137" t="str">
        <f>CONCATENATE(SUM('Раздел 3'!D17:D17),"=",SUM('Раздел 3'!AA17:AL17),"+",SUM('Раздел 3'!O17:P17))</f>
        <v>0=0+0</v>
      </c>
      <c r="F1123" s="137"/>
    </row>
    <row r="1124" spans="1:6" ht="12.75">
      <c r="A1124" s="147">
        <f>IF((SUM('Раздел 3'!D18:D18)=SUM('Раздел 3'!AA18:AL18)+SUM('Раздел 3'!O18:P18)),"","Неверно!")</f>
      </c>
      <c r="B1124" s="137" t="s">
        <v>1095</v>
      </c>
      <c r="C1124" s="137" t="s">
        <v>1101</v>
      </c>
      <c r="D1124" s="137" t="s">
        <v>1097</v>
      </c>
      <c r="E1124" s="137" t="str">
        <f>CONCATENATE(SUM('Раздел 3'!D18:D18),"=",SUM('Раздел 3'!AA18:AL18),"+",SUM('Раздел 3'!O18:P18))</f>
        <v>0=0+0</v>
      </c>
      <c r="F1124" s="137"/>
    </row>
    <row r="1125" spans="1:6" ht="12.75">
      <c r="A1125" s="147">
        <f>IF((SUM('Раздел 1'!D14:D14)=SUM('Раздел 1'!E14:I14)),"","Неверно!")</f>
      </c>
      <c r="B1125" s="137" t="s">
        <v>1102</v>
      </c>
      <c r="C1125" s="137" t="s">
        <v>1103</v>
      </c>
      <c r="D1125" s="137" t="s">
        <v>1104</v>
      </c>
      <c r="E1125" s="137" t="str">
        <f>CONCATENATE(SUM('Раздел 1'!D14:D14),"=",SUM('Раздел 1'!E14:I14))</f>
        <v>0=0</v>
      </c>
      <c r="F1125" s="137"/>
    </row>
    <row r="1126" spans="1:6" ht="12.75">
      <c r="A1126" s="147">
        <f>IF((SUM('Раздел 1'!D23:D23)=SUM('Раздел 1'!E23:I23)),"","Неверно!")</f>
      </c>
      <c r="B1126" s="137" t="s">
        <v>1102</v>
      </c>
      <c r="C1126" s="137" t="s">
        <v>1105</v>
      </c>
      <c r="D1126" s="137" t="s">
        <v>1104</v>
      </c>
      <c r="E1126" s="137" t="str">
        <f>CONCATENATE(SUM('Раздел 1'!D23:D23),"=",SUM('Раздел 1'!E23:I23))</f>
        <v>0=0</v>
      </c>
      <c r="F1126" s="137"/>
    </row>
    <row r="1127" spans="1:6" ht="12.75">
      <c r="A1127" s="147">
        <f>IF((SUM('Раздел 1'!D24:D24)=SUM('Раздел 1'!E24:I24)),"","Неверно!")</f>
      </c>
      <c r="B1127" s="137" t="s">
        <v>1102</v>
      </c>
      <c r="C1127" s="137" t="s">
        <v>1106</v>
      </c>
      <c r="D1127" s="137" t="s">
        <v>1104</v>
      </c>
      <c r="E1127" s="137" t="str">
        <f>CONCATENATE(SUM('Раздел 1'!D24:D24),"=",SUM('Раздел 1'!E24:I24))</f>
        <v>0=0</v>
      </c>
      <c r="F1127" s="137"/>
    </row>
    <row r="1128" spans="1:6" ht="12.75">
      <c r="A1128" s="147">
        <f>IF((SUM('Раздел 1'!D25:D25)=SUM('Раздел 1'!E25:I25)),"","Неверно!")</f>
      </c>
      <c r="B1128" s="137" t="s">
        <v>1102</v>
      </c>
      <c r="C1128" s="137" t="s">
        <v>1107</v>
      </c>
      <c r="D1128" s="137" t="s">
        <v>1104</v>
      </c>
      <c r="E1128" s="137" t="str">
        <f>CONCATENATE(SUM('Раздел 1'!D25:D25),"=",SUM('Раздел 1'!E25:I25))</f>
        <v>0=0</v>
      </c>
      <c r="F1128" s="137"/>
    </row>
    <row r="1129" spans="1:6" ht="12.75">
      <c r="A1129" s="147">
        <f>IF((SUM('Раздел 1'!D26:D26)=SUM('Раздел 1'!E26:I26)),"","Неверно!")</f>
      </c>
      <c r="B1129" s="137" t="s">
        <v>1102</v>
      </c>
      <c r="C1129" s="137" t="s">
        <v>1108</v>
      </c>
      <c r="D1129" s="137" t="s">
        <v>1104</v>
      </c>
      <c r="E1129" s="137" t="str">
        <f>CONCATENATE(SUM('Раздел 1'!D26:D26),"=",SUM('Раздел 1'!E26:I26))</f>
        <v>0=0</v>
      </c>
      <c r="F1129" s="137"/>
    </row>
    <row r="1130" spans="1:6" ht="12.75">
      <c r="A1130" s="147">
        <f>IF((SUM('Раздел 1'!D27:D27)=SUM('Раздел 1'!E27:I27)),"","Неверно!")</f>
      </c>
      <c r="B1130" s="137" t="s">
        <v>1102</v>
      </c>
      <c r="C1130" s="137" t="s">
        <v>1109</v>
      </c>
      <c r="D1130" s="137" t="s">
        <v>1104</v>
      </c>
      <c r="E1130" s="137" t="str">
        <f>CONCATENATE(SUM('Раздел 1'!D27:D27),"=",SUM('Раздел 1'!E27:I27))</f>
        <v>0=0</v>
      </c>
      <c r="F1130" s="137"/>
    </row>
    <row r="1131" spans="1:6" ht="12.75">
      <c r="A1131" s="147">
        <f>IF((SUM('Раздел 1'!D28:D28)=SUM('Раздел 1'!E28:I28)),"","Неверно!")</f>
      </c>
      <c r="B1131" s="137" t="s">
        <v>1102</v>
      </c>
      <c r="C1131" s="137" t="s">
        <v>1110</v>
      </c>
      <c r="D1131" s="137" t="s">
        <v>1104</v>
      </c>
      <c r="E1131" s="137" t="str">
        <f>CONCATENATE(SUM('Раздел 1'!D28:D28),"=",SUM('Раздел 1'!E28:I28))</f>
        <v>0=0</v>
      </c>
      <c r="F1131" s="137"/>
    </row>
    <row r="1132" spans="1:6" ht="12.75">
      <c r="A1132" s="147">
        <f>IF((SUM('Раздел 1'!D29:D29)=SUM('Раздел 1'!E29:I29)),"","Неверно!")</f>
      </c>
      <c r="B1132" s="137" t="s">
        <v>1102</v>
      </c>
      <c r="C1132" s="137" t="s">
        <v>1111</v>
      </c>
      <c r="D1132" s="137" t="s">
        <v>1104</v>
      </c>
      <c r="E1132" s="137" t="str">
        <f>CONCATENATE(SUM('Раздел 1'!D29:D29),"=",SUM('Раздел 1'!E29:I29))</f>
        <v>0=0</v>
      </c>
      <c r="F1132" s="137"/>
    </row>
    <row r="1133" spans="1:6" ht="12.75">
      <c r="A1133" s="147">
        <f>IF((SUM('Раздел 1'!D30:D30)=SUM('Раздел 1'!E30:I30)),"","Неверно!")</f>
      </c>
      <c r="B1133" s="137" t="s">
        <v>1102</v>
      </c>
      <c r="C1133" s="137" t="s">
        <v>1112</v>
      </c>
      <c r="D1133" s="137" t="s">
        <v>1104</v>
      </c>
      <c r="E1133" s="137" t="str">
        <f>CONCATENATE(SUM('Раздел 1'!D30:D30),"=",SUM('Раздел 1'!E30:I30))</f>
        <v>0=0</v>
      </c>
      <c r="F1133" s="137"/>
    </row>
    <row r="1134" spans="1:6" ht="12.75">
      <c r="A1134" s="147">
        <f>IF((SUM('Раздел 1'!D31:D31)=SUM('Раздел 1'!E31:I31)),"","Неверно!")</f>
      </c>
      <c r="B1134" s="137" t="s">
        <v>1102</v>
      </c>
      <c r="C1134" s="137" t="s">
        <v>1113</v>
      </c>
      <c r="D1134" s="137" t="s">
        <v>1104</v>
      </c>
      <c r="E1134" s="137" t="str">
        <f>CONCATENATE(SUM('Раздел 1'!D31:D31),"=",SUM('Раздел 1'!E31:I31))</f>
        <v>0=0</v>
      </c>
      <c r="F1134" s="137"/>
    </row>
    <row r="1135" spans="1:6" ht="12.75">
      <c r="A1135" s="147">
        <f>IF((SUM('Раздел 1'!D32:D32)=SUM('Раздел 1'!E32:I32)),"","Неверно!")</f>
      </c>
      <c r="B1135" s="137" t="s">
        <v>1102</v>
      </c>
      <c r="C1135" s="137" t="s">
        <v>1114</v>
      </c>
      <c r="D1135" s="137" t="s">
        <v>1104</v>
      </c>
      <c r="E1135" s="137" t="str">
        <f>CONCATENATE(SUM('Раздел 1'!D32:D32),"=",SUM('Раздел 1'!E32:I32))</f>
        <v>0=0</v>
      </c>
      <c r="F1135" s="137"/>
    </row>
    <row r="1136" spans="1:6" ht="12.75">
      <c r="A1136" s="147">
        <f>IF((SUM('Раздел 1'!D15:D15)=SUM('Раздел 1'!E15:I15)),"","Неверно!")</f>
      </c>
      <c r="B1136" s="137" t="s">
        <v>1102</v>
      </c>
      <c r="C1136" s="137" t="s">
        <v>1115</v>
      </c>
      <c r="D1136" s="137" t="s">
        <v>1104</v>
      </c>
      <c r="E1136" s="137" t="str">
        <f>CONCATENATE(SUM('Раздел 1'!D15:D15),"=",SUM('Раздел 1'!E15:I15))</f>
        <v>0=0</v>
      </c>
      <c r="F1136" s="137"/>
    </row>
    <row r="1137" spans="1:6" ht="12.75">
      <c r="A1137" s="147">
        <f>IF((SUM('Раздел 1'!D33:D33)=SUM('Раздел 1'!E33:I33)),"","Неверно!")</f>
      </c>
      <c r="B1137" s="137" t="s">
        <v>1102</v>
      </c>
      <c r="C1137" s="137" t="s">
        <v>1116</v>
      </c>
      <c r="D1137" s="137" t="s">
        <v>1104</v>
      </c>
      <c r="E1137" s="137" t="str">
        <f>CONCATENATE(SUM('Раздел 1'!D33:D33),"=",SUM('Раздел 1'!E33:I33))</f>
        <v>0=0</v>
      </c>
      <c r="F1137" s="137"/>
    </row>
    <row r="1138" spans="1:6" ht="12.75">
      <c r="A1138" s="147">
        <f>IF((SUM('Раздел 1'!D34:D34)=SUM('Раздел 1'!E34:I34)),"","Неверно!")</f>
      </c>
      <c r="B1138" s="137" t="s">
        <v>1102</v>
      </c>
      <c r="C1138" s="137" t="s">
        <v>1117</v>
      </c>
      <c r="D1138" s="137" t="s">
        <v>1104</v>
      </c>
      <c r="E1138" s="137" t="str">
        <f>CONCATENATE(SUM('Раздел 1'!D34:D34),"=",SUM('Раздел 1'!E34:I34))</f>
        <v>0=0</v>
      </c>
      <c r="F1138" s="137"/>
    </row>
    <row r="1139" spans="1:6" ht="12.75">
      <c r="A1139" s="147">
        <f>IF((SUM('Раздел 1'!D35:D35)=SUM('Раздел 1'!E35:I35)),"","Неверно!")</f>
      </c>
      <c r="B1139" s="137" t="s">
        <v>1102</v>
      </c>
      <c r="C1139" s="137" t="s">
        <v>1118</v>
      </c>
      <c r="D1139" s="137" t="s">
        <v>1104</v>
      </c>
      <c r="E1139" s="137" t="str">
        <f>CONCATENATE(SUM('Раздел 1'!D35:D35),"=",SUM('Раздел 1'!E35:I35))</f>
        <v>0=0</v>
      </c>
      <c r="F1139" s="137"/>
    </row>
    <row r="1140" spans="1:6" ht="12.75">
      <c r="A1140" s="147">
        <f>IF((SUM('Раздел 1'!D36:D36)=SUM('Раздел 1'!E36:I36)),"","Неверно!")</f>
      </c>
      <c r="B1140" s="137" t="s">
        <v>1102</v>
      </c>
      <c r="C1140" s="137" t="s">
        <v>1119</v>
      </c>
      <c r="D1140" s="137" t="s">
        <v>1104</v>
      </c>
      <c r="E1140" s="137" t="str">
        <f>CONCATENATE(SUM('Раздел 1'!D36:D36),"=",SUM('Раздел 1'!E36:I36))</f>
        <v>0=0</v>
      </c>
      <c r="F1140" s="137"/>
    </row>
    <row r="1141" spans="1:6" ht="12.75">
      <c r="A1141" s="147">
        <f>IF((SUM('Раздел 1'!D37:D37)=SUM('Раздел 1'!E37:I37)),"","Неверно!")</f>
      </c>
      <c r="B1141" s="137" t="s">
        <v>1102</v>
      </c>
      <c r="C1141" s="137" t="s">
        <v>1120</v>
      </c>
      <c r="D1141" s="137" t="s">
        <v>1104</v>
      </c>
      <c r="E1141" s="137" t="str">
        <f>CONCATENATE(SUM('Раздел 1'!D37:D37),"=",SUM('Раздел 1'!E37:I37))</f>
        <v>0=0</v>
      </c>
      <c r="F1141" s="137"/>
    </row>
    <row r="1142" spans="1:6" ht="12.75">
      <c r="A1142" s="147">
        <f>IF((SUM('Раздел 1'!D38:D38)=SUM('Раздел 1'!E38:I38)),"","Неверно!")</f>
      </c>
      <c r="B1142" s="137" t="s">
        <v>1102</v>
      </c>
      <c r="C1142" s="137" t="s">
        <v>1121</v>
      </c>
      <c r="D1142" s="137" t="s">
        <v>1104</v>
      </c>
      <c r="E1142" s="137" t="str">
        <f>CONCATENATE(SUM('Раздел 1'!D38:D38),"=",SUM('Раздел 1'!E38:I38))</f>
        <v>0=0</v>
      </c>
      <c r="F1142" s="137"/>
    </row>
    <row r="1143" spans="1:6" ht="12.75">
      <c r="A1143" s="147">
        <f>IF((SUM('Раздел 1'!D39:D39)=SUM('Раздел 1'!E39:I39)),"","Неверно!")</f>
      </c>
      <c r="B1143" s="137" t="s">
        <v>1102</v>
      </c>
      <c r="C1143" s="137" t="s">
        <v>1122</v>
      </c>
      <c r="D1143" s="137" t="s">
        <v>1104</v>
      </c>
      <c r="E1143" s="137" t="str">
        <f>CONCATENATE(SUM('Раздел 1'!D39:D39),"=",SUM('Раздел 1'!E39:I39))</f>
        <v>0=0</v>
      </c>
      <c r="F1143" s="137"/>
    </row>
    <row r="1144" spans="1:6" ht="12.75">
      <c r="A1144" s="147">
        <f>IF((SUM('Раздел 1'!D40:D40)=SUM('Раздел 1'!E40:I40)),"","Неверно!")</f>
      </c>
      <c r="B1144" s="137" t="s">
        <v>1102</v>
      </c>
      <c r="C1144" s="137" t="s">
        <v>1123</v>
      </c>
      <c r="D1144" s="137" t="s">
        <v>1104</v>
      </c>
      <c r="E1144" s="137" t="str">
        <f>CONCATENATE(SUM('Раздел 1'!D40:D40),"=",SUM('Раздел 1'!E40:I40))</f>
        <v>0=0</v>
      </c>
      <c r="F1144" s="137"/>
    </row>
    <row r="1145" spans="1:6" ht="12.75">
      <c r="A1145" s="147">
        <f>IF((SUM('Раздел 1'!D41:D41)=SUM('Раздел 1'!E41:I41)),"","Неверно!")</f>
      </c>
      <c r="B1145" s="137" t="s">
        <v>1102</v>
      </c>
      <c r="C1145" s="137" t="s">
        <v>1124</v>
      </c>
      <c r="D1145" s="137" t="s">
        <v>1104</v>
      </c>
      <c r="E1145" s="137" t="str">
        <f>CONCATENATE(SUM('Раздел 1'!D41:D41),"=",SUM('Раздел 1'!E41:I41))</f>
        <v>0=0</v>
      </c>
      <c r="F1145" s="137"/>
    </row>
    <row r="1146" spans="1:6" ht="12.75">
      <c r="A1146" s="147">
        <f>IF((SUM('Раздел 1'!D42:D42)=SUM('Раздел 1'!E42:I42)),"","Неверно!")</f>
      </c>
      <c r="B1146" s="137" t="s">
        <v>1102</v>
      </c>
      <c r="C1146" s="137" t="s">
        <v>1125</v>
      </c>
      <c r="D1146" s="137" t="s">
        <v>1104</v>
      </c>
      <c r="E1146" s="137" t="str">
        <f>CONCATENATE(SUM('Раздел 1'!D42:D42),"=",SUM('Раздел 1'!E42:I42))</f>
        <v>0=0</v>
      </c>
      <c r="F1146" s="137"/>
    </row>
    <row r="1147" spans="1:6" ht="12.75">
      <c r="A1147" s="147">
        <f>IF((SUM('Раздел 1'!D16:D16)=SUM('Раздел 1'!E16:I16)),"","Неверно!")</f>
      </c>
      <c r="B1147" s="137" t="s">
        <v>1102</v>
      </c>
      <c r="C1147" s="137" t="s">
        <v>1126</v>
      </c>
      <c r="D1147" s="137" t="s">
        <v>1104</v>
      </c>
      <c r="E1147" s="137" t="str">
        <f>CONCATENATE(SUM('Раздел 1'!D16:D16),"=",SUM('Раздел 1'!E16:I16))</f>
        <v>0=0</v>
      </c>
      <c r="F1147" s="137"/>
    </row>
    <row r="1148" spans="1:6" ht="12.75">
      <c r="A1148" s="147">
        <f>IF((SUM('Раздел 1'!D43:D43)=SUM('Раздел 1'!E43:I43)),"","Неверно!")</f>
      </c>
      <c r="B1148" s="137" t="s">
        <v>1102</v>
      </c>
      <c r="C1148" s="137" t="s">
        <v>1127</v>
      </c>
      <c r="D1148" s="137" t="s">
        <v>1104</v>
      </c>
      <c r="E1148" s="137" t="str">
        <f>CONCATENATE(SUM('Раздел 1'!D43:D43),"=",SUM('Раздел 1'!E43:I43))</f>
        <v>0=0</v>
      </c>
      <c r="F1148" s="137"/>
    </row>
    <row r="1149" spans="1:6" ht="12.75">
      <c r="A1149" s="147">
        <f>IF((SUM('Раздел 1'!D44:D44)=SUM('Раздел 1'!E44:I44)),"","Неверно!")</f>
      </c>
      <c r="B1149" s="137" t="s">
        <v>1102</v>
      </c>
      <c r="C1149" s="137" t="s">
        <v>1128</v>
      </c>
      <c r="D1149" s="137" t="s">
        <v>1104</v>
      </c>
      <c r="E1149" s="137" t="str">
        <f>CONCATENATE(SUM('Раздел 1'!D44:D44),"=",SUM('Раздел 1'!E44:I44))</f>
        <v>0=0</v>
      </c>
      <c r="F1149" s="137"/>
    </row>
    <row r="1150" spans="1:6" ht="12.75">
      <c r="A1150" s="147">
        <f>IF((SUM('Раздел 1'!D45:D45)=SUM('Раздел 1'!E45:I45)),"","Неверно!")</f>
      </c>
      <c r="B1150" s="137" t="s">
        <v>1102</v>
      </c>
      <c r="C1150" s="137" t="s">
        <v>1129</v>
      </c>
      <c r="D1150" s="137" t="s">
        <v>1104</v>
      </c>
      <c r="E1150" s="137" t="str">
        <f>CONCATENATE(SUM('Раздел 1'!D45:D45),"=",SUM('Раздел 1'!E45:I45))</f>
        <v>0=0</v>
      </c>
      <c r="F1150" s="137"/>
    </row>
    <row r="1151" spans="1:6" ht="12.75">
      <c r="A1151" s="147">
        <f>IF((SUM('Раздел 1'!D46:D46)=SUM('Раздел 1'!E46:I46)),"","Неверно!")</f>
      </c>
      <c r="B1151" s="137" t="s">
        <v>1102</v>
      </c>
      <c r="C1151" s="137" t="s">
        <v>1130</v>
      </c>
      <c r="D1151" s="137" t="s">
        <v>1104</v>
      </c>
      <c r="E1151" s="137" t="str">
        <f>CONCATENATE(SUM('Раздел 1'!D46:D46),"=",SUM('Раздел 1'!E46:I46))</f>
        <v>0=0</v>
      </c>
      <c r="F1151" s="137"/>
    </row>
    <row r="1152" spans="1:6" ht="12.75">
      <c r="A1152" s="147">
        <f>IF((SUM('Раздел 1'!D47:D47)=SUM('Раздел 1'!E47:I47)),"","Неверно!")</f>
      </c>
      <c r="B1152" s="137" t="s">
        <v>1102</v>
      </c>
      <c r="C1152" s="137" t="s">
        <v>1131</v>
      </c>
      <c r="D1152" s="137" t="s">
        <v>1104</v>
      </c>
      <c r="E1152" s="137" t="str">
        <f>CONCATENATE(SUM('Раздел 1'!D47:D47),"=",SUM('Раздел 1'!E47:I47))</f>
        <v>0=0</v>
      </c>
      <c r="F1152" s="137"/>
    </row>
    <row r="1153" spans="1:6" ht="12.75">
      <c r="A1153" s="147">
        <f>IF((SUM('Раздел 1'!D48:D48)=SUM('Раздел 1'!E48:I48)),"","Неверно!")</f>
      </c>
      <c r="B1153" s="137" t="s">
        <v>1102</v>
      </c>
      <c r="C1153" s="137" t="s">
        <v>1132</v>
      </c>
      <c r="D1153" s="137" t="s">
        <v>1104</v>
      </c>
      <c r="E1153" s="137" t="str">
        <f>CONCATENATE(SUM('Раздел 1'!D48:D48),"=",SUM('Раздел 1'!E48:I48))</f>
        <v>0=0</v>
      </c>
      <c r="F1153" s="137"/>
    </row>
    <row r="1154" spans="1:6" ht="12.75">
      <c r="A1154" s="147">
        <f>IF((SUM('Раздел 1'!D49:D49)=SUM('Раздел 1'!E49:I49)),"","Неверно!")</f>
      </c>
      <c r="B1154" s="137" t="s">
        <v>1102</v>
      </c>
      <c r="C1154" s="137" t="s">
        <v>1133</v>
      </c>
      <c r="D1154" s="137" t="s">
        <v>1104</v>
      </c>
      <c r="E1154" s="137" t="str">
        <f>CONCATENATE(SUM('Раздел 1'!D49:D49),"=",SUM('Раздел 1'!E49:I49))</f>
        <v>0=0</v>
      </c>
      <c r="F1154" s="137"/>
    </row>
    <row r="1155" spans="1:6" ht="12.75">
      <c r="A1155" s="147">
        <f>IF((SUM('Раздел 1'!D50:D50)=SUM('Раздел 1'!E50:I50)),"","Неверно!")</f>
      </c>
      <c r="B1155" s="137" t="s">
        <v>1102</v>
      </c>
      <c r="C1155" s="137" t="s">
        <v>1134</v>
      </c>
      <c r="D1155" s="137" t="s">
        <v>1104</v>
      </c>
      <c r="E1155" s="137" t="str">
        <f>CONCATENATE(SUM('Раздел 1'!D50:D50),"=",SUM('Раздел 1'!E50:I50))</f>
        <v>0=0</v>
      </c>
      <c r="F1155" s="137"/>
    </row>
    <row r="1156" spans="1:6" ht="12.75">
      <c r="A1156" s="147">
        <f>IF((SUM('Раздел 1'!D51:D51)=SUM('Раздел 1'!E51:I51)),"","Неверно!")</f>
      </c>
      <c r="B1156" s="137" t="s">
        <v>1102</v>
      </c>
      <c r="C1156" s="137" t="s">
        <v>1135</v>
      </c>
      <c r="D1156" s="137" t="s">
        <v>1104</v>
      </c>
      <c r="E1156" s="137" t="str">
        <f>CONCATENATE(SUM('Раздел 1'!D51:D51),"=",SUM('Раздел 1'!E51:I51))</f>
        <v>0=0</v>
      </c>
      <c r="F1156" s="137"/>
    </row>
    <row r="1157" spans="1:6" ht="12.75">
      <c r="A1157" s="147">
        <f>IF((SUM('Раздел 1'!D17:D17)=SUM('Раздел 1'!E17:I17)),"","Неверно!")</f>
      </c>
      <c r="B1157" s="137" t="s">
        <v>1102</v>
      </c>
      <c r="C1157" s="137" t="s">
        <v>1136</v>
      </c>
      <c r="D1157" s="137" t="s">
        <v>1104</v>
      </c>
      <c r="E1157" s="137" t="str">
        <f>CONCATENATE(SUM('Раздел 1'!D17:D17),"=",SUM('Раздел 1'!E17:I17))</f>
        <v>0=0</v>
      </c>
      <c r="F1157" s="137"/>
    </row>
    <row r="1158" spans="1:6" ht="12.75">
      <c r="A1158" s="147">
        <f>IF((SUM('Раздел 1'!D18:D18)=SUM('Раздел 1'!E18:I18)),"","Неверно!")</f>
      </c>
      <c r="B1158" s="137" t="s">
        <v>1102</v>
      </c>
      <c r="C1158" s="137" t="s">
        <v>1137</v>
      </c>
      <c r="D1158" s="137" t="s">
        <v>1104</v>
      </c>
      <c r="E1158" s="137" t="str">
        <f>CONCATENATE(SUM('Раздел 1'!D18:D18),"=",SUM('Раздел 1'!E18:I18))</f>
        <v>0=0</v>
      </c>
      <c r="F1158" s="137"/>
    </row>
    <row r="1159" spans="1:6" ht="12.75">
      <c r="A1159" s="147">
        <f>IF((SUM('Раздел 1'!D19:D19)=SUM('Раздел 1'!E19:I19)),"","Неверно!")</f>
      </c>
      <c r="B1159" s="137" t="s">
        <v>1102</v>
      </c>
      <c r="C1159" s="137" t="s">
        <v>1138</v>
      </c>
      <c r="D1159" s="137" t="s">
        <v>1104</v>
      </c>
      <c r="E1159" s="137" t="str">
        <f>CONCATENATE(SUM('Раздел 1'!D19:D19),"=",SUM('Раздел 1'!E19:I19))</f>
        <v>0=0</v>
      </c>
      <c r="F1159" s="137"/>
    </row>
    <row r="1160" spans="1:6" ht="12.75">
      <c r="A1160" s="147">
        <f>IF((SUM('Раздел 1'!D20:D20)=SUM('Раздел 1'!E20:I20)),"","Неверно!")</f>
      </c>
      <c r="B1160" s="137" t="s">
        <v>1102</v>
      </c>
      <c r="C1160" s="137" t="s">
        <v>1139</v>
      </c>
      <c r="D1160" s="137" t="s">
        <v>1104</v>
      </c>
      <c r="E1160" s="137" t="str">
        <f>CONCATENATE(SUM('Раздел 1'!D20:D20),"=",SUM('Раздел 1'!E20:I20))</f>
        <v>0=0</v>
      </c>
      <c r="F1160" s="137"/>
    </row>
    <row r="1161" spans="1:6" ht="12.75">
      <c r="A1161" s="147">
        <f>IF((SUM('Раздел 1'!D21:D21)=SUM('Раздел 1'!E21:I21)),"","Неверно!")</f>
      </c>
      <c r="B1161" s="137" t="s">
        <v>1102</v>
      </c>
      <c r="C1161" s="137" t="s">
        <v>1140</v>
      </c>
      <c r="D1161" s="137" t="s">
        <v>1104</v>
      </c>
      <c r="E1161" s="137" t="str">
        <f>CONCATENATE(SUM('Раздел 1'!D21:D21),"=",SUM('Раздел 1'!E21:I21))</f>
        <v>0=0</v>
      </c>
      <c r="F1161" s="137"/>
    </row>
    <row r="1162" spans="1:6" ht="12.75">
      <c r="A1162" s="147">
        <f>IF((SUM('Раздел 1'!D22:D22)=SUM('Раздел 1'!E22:I22)),"","Неверно!")</f>
      </c>
      <c r="B1162" s="137" t="s">
        <v>1102</v>
      </c>
      <c r="C1162" s="137" t="s">
        <v>1141</v>
      </c>
      <c r="D1162" s="137" t="s">
        <v>1104</v>
      </c>
      <c r="E1162" s="137" t="str">
        <f>CONCATENATE(SUM('Раздел 1'!D22:D22),"=",SUM('Раздел 1'!E22:I22))</f>
        <v>0=0</v>
      </c>
      <c r="F1162" s="137"/>
    </row>
    <row r="1163" spans="1:6" ht="12.75">
      <c r="A1163" s="147">
        <f>IF((SUM('Раздел 2'!J14:J14)&lt;=SUM('Раздел 2'!D14:D14)),"","Неверно!")</f>
      </c>
      <c r="B1163" s="137" t="s">
        <v>1142</v>
      </c>
      <c r="C1163" s="137" t="s">
        <v>1143</v>
      </c>
      <c r="D1163" s="137" t="s">
        <v>1144</v>
      </c>
      <c r="E1163" s="137" t="str">
        <f>CONCATENATE(SUM('Раздел 2'!J14:J14),"&lt;=",SUM('Раздел 2'!D14:D14))</f>
        <v>0&lt;=0</v>
      </c>
      <c r="F1163" s="137"/>
    </row>
    <row r="1164" spans="1:6" ht="12.75">
      <c r="A1164" s="147">
        <f>IF((SUM('Раздел 2'!J23:J23)&lt;=SUM('Раздел 2'!D23:D23)),"","Неверно!")</f>
      </c>
      <c r="B1164" s="137" t="s">
        <v>1142</v>
      </c>
      <c r="C1164" s="137" t="s">
        <v>1145</v>
      </c>
      <c r="D1164" s="137" t="s">
        <v>1144</v>
      </c>
      <c r="E1164" s="137" t="str">
        <f>CONCATENATE(SUM('Раздел 2'!J23:J23),"&lt;=",SUM('Раздел 2'!D23:D23))</f>
        <v>0&lt;=0</v>
      </c>
      <c r="F1164" s="137"/>
    </row>
    <row r="1165" spans="1:6" ht="12.75">
      <c r="A1165" s="147">
        <f>IF((SUM('Раздел 2'!J24:J24)&lt;=SUM('Раздел 2'!D24:D24)),"","Неверно!")</f>
      </c>
      <c r="B1165" s="137" t="s">
        <v>1142</v>
      </c>
      <c r="C1165" s="137" t="s">
        <v>1146</v>
      </c>
      <c r="D1165" s="137" t="s">
        <v>1144</v>
      </c>
      <c r="E1165" s="137" t="str">
        <f>CONCATENATE(SUM('Раздел 2'!J24:J24),"&lt;=",SUM('Раздел 2'!D24:D24))</f>
        <v>0&lt;=0</v>
      </c>
      <c r="F1165" s="137"/>
    </row>
    <row r="1166" spans="1:6" ht="12.75">
      <c r="A1166" s="147">
        <f>IF((SUM('Раздел 2'!J25:J25)&lt;=SUM('Раздел 2'!D25:D25)),"","Неверно!")</f>
      </c>
      <c r="B1166" s="137" t="s">
        <v>1142</v>
      </c>
      <c r="C1166" s="137" t="s">
        <v>1147</v>
      </c>
      <c r="D1166" s="137" t="s">
        <v>1144</v>
      </c>
      <c r="E1166" s="137" t="str">
        <f>CONCATENATE(SUM('Раздел 2'!J25:J25),"&lt;=",SUM('Раздел 2'!D25:D25))</f>
        <v>0&lt;=0</v>
      </c>
      <c r="F1166" s="137"/>
    </row>
    <row r="1167" spans="1:6" ht="12.75">
      <c r="A1167" s="147">
        <f>IF((SUM('Раздел 2'!J26:J26)&lt;=SUM('Раздел 2'!D26:D26)),"","Неверно!")</f>
      </c>
      <c r="B1167" s="137" t="s">
        <v>1142</v>
      </c>
      <c r="C1167" s="137" t="s">
        <v>1148</v>
      </c>
      <c r="D1167" s="137" t="s">
        <v>1144</v>
      </c>
      <c r="E1167" s="137" t="str">
        <f>CONCATENATE(SUM('Раздел 2'!J26:J26),"&lt;=",SUM('Раздел 2'!D26:D26))</f>
        <v>0&lt;=0</v>
      </c>
      <c r="F1167" s="137"/>
    </row>
    <row r="1168" spans="1:6" ht="12.75">
      <c r="A1168" s="147">
        <f>IF((SUM('Раздел 2'!J27:J27)&lt;=SUM('Раздел 2'!D27:D27)),"","Неверно!")</f>
      </c>
      <c r="B1168" s="137" t="s">
        <v>1142</v>
      </c>
      <c r="C1168" s="137" t="s">
        <v>1149</v>
      </c>
      <c r="D1168" s="137" t="s">
        <v>1144</v>
      </c>
      <c r="E1168" s="137" t="str">
        <f>CONCATENATE(SUM('Раздел 2'!J27:J27),"&lt;=",SUM('Раздел 2'!D27:D27))</f>
        <v>0&lt;=0</v>
      </c>
      <c r="F1168" s="137"/>
    </row>
    <row r="1169" spans="1:6" ht="12.75">
      <c r="A1169" s="147">
        <f>IF((SUM('Раздел 2'!J28:J28)&lt;=SUM('Раздел 2'!D28:D28)),"","Неверно!")</f>
      </c>
      <c r="B1169" s="137" t="s">
        <v>1142</v>
      </c>
      <c r="C1169" s="137" t="s">
        <v>1150</v>
      </c>
      <c r="D1169" s="137" t="s">
        <v>1144</v>
      </c>
      <c r="E1169" s="137" t="str">
        <f>CONCATENATE(SUM('Раздел 2'!J28:J28),"&lt;=",SUM('Раздел 2'!D28:D28))</f>
        <v>0&lt;=0</v>
      </c>
      <c r="F1169" s="137"/>
    </row>
    <row r="1170" spans="1:6" ht="12.75">
      <c r="A1170" s="147">
        <f>IF((SUM('Раздел 2'!J29:J29)&lt;=SUM('Раздел 2'!D29:D29)),"","Неверно!")</f>
      </c>
      <c r="B1170" s="137" t="s">
        <v>1142</v>
      </c>
      <c r="C1170" s="137" t="s">
        <v>1151</v>
      </c>
      <c r="D1170" s="137" t="s">
        <v>1144</v>
      </c>
      <c r="E1170" s="137" t="str">
        <f>CONCATENATE(SUM('Раздел 2'!J29:J29),"&lt;=",SUM('Раздел 2'!D29:D29))</f>
        <v>0&lt;=0</v>
      </c>
      <c r="F1170" s="137"/>
    </row>
    <row r="1171" spans="1:6" ht="12.75">
      <c r="A1171" s="147">
        <f>IF((SUM('Раздел 2'!J30:J30)&lt;=SUM('Раздел 2'!D30:D30)),"","Неверно!")</f>
      </c>
      <c r="B1171" s="137" t="s">
        <v>1142</v>
      </c>
      <c r="C1171" s="137" t="s">
        <v>1152</v>
      </c>
      <c r="D1171" s="137" t="s">
        <v>1144</v>
      </c>
      <c r="E1171" s="137" t="str">
        <f>CONCATENATE(SUM('Раздел 2'!J30:J30),"&lt;=",SUM('Раздел 2'!D30:D30))</f>
        <v>0&lt;=0</v>
      </c>
      <c r="F1171" s="137"/>
    </row>
    <row r="1172" spans="1:6" ht="12.75">
      <c r="A1172" s="147">
        <f>IF((SUM('Раздел 2'!J31:J31)&lt;=SUM('Раздел 2'!D31:D31)),"","Неверно!")</f>
      </c>
      <c r="B1172" s="137" t="s">
        <v>1142</v>
      </c>
      <c r="C1172" s="137" t="s">
        <v>1153</v>
      </c>
      <c r="D1172" s="137" t="s">
        <v>1144</v>
      </c>
      <c r="E1172" s="137" t="str">
        <f>CONCATENATE(SUM('Раздел 2'!J31:J31),"&lt;=",SUM('Раздел 2'!D31:D31))</f>
        <v>0&lt;=0</v>
      </c>
      <c r="F1172" s="137"/>
    </row>
    <row r="1173" spans="1:6" ht="12.75">
      <c r="A1173" s="147">
        <f>IF((SUM('Раздел 2'!J32:J32)&lt;=SUM('Раздел 2'!D32:D32)),"","Неверно!")</f>
      </c>
      <c r="B1173" s="137" t="s">
        <v>1142</v>
      </c>
      <c r="C1173" s="137" t="s">
        <v>1154</v>
      </c>
      <c r="D1173" s="137" t="s">
        <v>1144</v>
      </c>
      <c r="E1173" s="137" t="str">
        <f>CONCATENATE(SUM('Раздел 2'!J32:J32),"&lt;=",SUM('Раздел 2'!D32:D32))</f>
        <v>0&lt;=0</v>
      </c>
      <c r="F1173" s="137"/>
    </row>
    <row r="1174" spans="1:6" ht="12.75">
      <c r="A1174" s="147">
        <f>IF((SUM('Раздел 2'!J15:J15)&lt;=SUM('Раздел 2'!D15:D15)),"","Неверно!")</f>
      </c>
      <c r="B1174" s="137" t="s">
        <v>1142</v>
      </c>
      <c r="C1174" s="137" t="s">
        <v>1155</v>
      </c>
      <c r="D1174" s="137" t="s">
        <v>1144</v>
      </c>
      <c r="E1174" s="137" t="str">
        <f>CONCATENATE(SUM('Раздел 2'!J15:J15),"&lt;=",SUM('Раздел 2'!D15:D15))</f>
        <v>0&lt;=0</v>
      </c>
      <c r="F1174" s="137"/>
    </row>
    <row r="1175" spans="1:6" ht="12.75">
      <c r="A1175" s="147">
        <f>IF((SUM('Раздел 2'!J33:J33)&lt;=SUM('Раздел 2'!D33:D33)),"","Неверно!")</f>
      </c>
      <c r="B1175" s="137" t="s">
        <v>1142</v>
      </c>
      <c r="C1175" s="137" t="s">
        <v>1156</v>
      </c>
      <c r="D1175" s="137" t="s">
        <v>1144</v>
      </c>
      <c r="E1175" s="137" t="str">
        <f>CONCATENATE(SUM('Раздел 2'!J33:J33),"&lt;=",SUM('Раздел 2'!D33:D33))</f>
        <v>0&lt;=0</v>
      </c>
      <c r="F1175" s="137"/>
    </row>
    <row r="1176" spans="1:6" ht="12.75">
      <c r="A1176" s="147">
        <f>IF((SUM('Раздел 2'!J34:J34)&lt;=SUM('Раздел 2'!D34:D34)),"","Неверно!")</f>
      </c>
      <c r="B1176" s="137" t="s">
        <v>1142</v>
      </c>
      <c r="C1176" s="137" t="s">
        <v>1157</v>
      </c>
      <c r="D1176" s="137" t="s">
        <v>1144</v>
      </c>
      <c r="E1176" s="137" t="str">
        <f>CONCATENATE(SUM('Раздел 2'!J34:J34),"&lt;=",SUM('Раздел 2'!D34:D34))</f>
        <v>0&lt;=0</v>
      </c>
      <c r="F1176" s="137"/>
    </row>
    <row r="1177" spans="1:6" ht="12.75">
      <c r="A1177" s="147">
        <f>IF((SUM('Раздел 2'!J35:J35)&lt;=SUM('Раздел 2'!D35:D35)),"","Неверно!")</f>
      </c>
      <c r="B1177" s="137" t="s">
        <v>1142</v>
      </c>
      <c r="C1177" s="137" t="s">
        <v>1158</v>
      </c>
      <c r="D1177" s="137" t="s">
        <v>1144</v>
      </c>
      <c r="E1177" s="137" t="str">
        <f>CONCATENATE(SUM('Раздел 2'!J35:J35),"&lt;=",SUM('Раздел 2'!D35:D35))</f>
        <v>0&lt;=0</v>
      </c>
      <c r="F1177" s="137"/>
    </row>
    <row r="1178" spans="1:6" ht="12.75">
      <c r="A1178" s="147">
        <f>IF((SUM('Раздел 2'!J36:J36)&lt;=SUM('Раздел 2'!D36:D36)),"","Неверно!")</f>
      </c>
      <c r="B1178" s="137" t="s">
        <v>1142</v>
      </c>
      <c r="C1178" s="137" t="s">
        <v>1159</v>
      </c>
      <c r="D1178" s="137" t="s">
        <v>1144</v>
      </c>
      <c r="E1178" s="137" t="str">
        <f>CONCATENATE(SUM('Раздел 2'!J36:J36),"&lt;=",SUM('Раздел 2'!D36:D36))</f>
        <v>0&lt;=0</v>
      </c>
      <c r="F1178" s="137"/>
    </row>
    <row r="1179" spans="1:6" ht="12.75">
      <c r="A1179" s="147">
        <f>IF((SUM('Раздел 2'!J37:J37)&lt;=SUM('Раздел 2'!D37:D37)),"","Неверно!")</f>
      </c>
      <c r="B1179" s="137" t="s">
        <v>1142</v>
      </c>
      <c r="C1179" s="137" t="s">
        <v>1160</v>
      </c>
      <c r="D1179" s="137" t="s">
        <v>1144</v>
      </c>
      <c r="E1179" s="137" t="str">
        <f>CONCATENATE(SUM('Раздел 2'!J37:J37),"&lt;=",SUM('Раздел 2'!D37:D37))</f>
        <v>0&lt;=0</v>
      </c>
      <c r="F1179" s="137"/>
    </row>
    <row r="1180" spans="1:6" ht="12.75">
      <c r="A1180" s="147">
        <f>IF((SUM('Раздел 2'!J38:J38)&lt;=SUM('Раздел 2'!D38:D38)),"","Неверно!")</f>
      </c>
      <c r="B1180" s="137" t="s">
        <v>1142</v>
      </c>
      <c r="C1180" s="137" t="s">
        <v>1161</v>
      </c>
      <c r="D1180" s="137" t="s">
        <v>1144</v>
      </c>
      <c r="E1180" s="137" t="str">
        <f>CONCATENATE(SUM('Раздел 2'!J38:J38),"&lt;=",SUM('Раздел 2'!D38:D38))</f>
        <v>0&lt;=0</v>
      </c>
      <c r="F1180" s="137"/>
    </row>
    <row r="1181" spans="1:6" ht="12.75">
      <c r="A1181" s="147">
        <f>IF((SUM('Раздел 2'!J39:J39)&lt;=SUM('Раздел 2'!D39:D39)),"","Неверно!")</f>
      </c>
      <c r="B1181" s="137" t="s">
        <v>1142</v>
      </c>
      <c r="C1181" s="137" t="s">
        <v>1162</v>
      </c>
      <c r="D1181" s="137" t="s">
        <v>1144</v>
      </c>
      <c r="E1181" s="137" t="str">
        <f>CONCATENATE(SUM('Раздел 2'!J39:J39),"&lt;=",SUM('Раздел 2'!D39:D39))</f>
        <v>0&lt;=0</v>
      </c>
      <c r="F1181" s="137"/>
    </row>
    <row r="1182" spans="1:6" ht="12.75">
      <c r="A1182" s="147">
        <f>IF((SUM('Раздел 2'!J40:J40)&lt;=SUM('Раздел 2'!D40:D40)),"","Неверно!")</f>
      </c>
      <c r="B1182" s="137" t="s">
        <v>1142</v>
      </c>
      <c r="C1182" s="137" t="s">
        <v>1163</v>
      </c>
      <c r="D1182" s="137" t="s">
        <v>1144</v>
      </c>
      <c r="E1182" s="137" t="str">
        <f>CONCATENATE(SUM('Раздел 2'!J40:J40),"&lt;=",SUM('Раздел 2'!D40:D40))</f>
        <v>0&lt;=0</v>
      </c>
      <c r="F1182" s="137"/>
    </row>
    <row r="1183" spans="1:6" ht="12.75">
      <c r="A1183" s="147">
        <f>IF((SUM('Раздел 2'!J41:J41)&lt;=SUM('Раздел 2'!D41:D41)),"","Неверно!")</f>
      </c>
      <c r="B1183" s="137" t="s">
        <v>1142</v>
      </c>
      <c r="C1183" s="137" t="s">
        <v>1164</v>
      </c>
      <c r="D1183" s="137" t="s">
        <v>1144</v>
      </c>
      <c r="E1183" s="137" t="str">
        <f>CONCATENATE(SUM('Раздел 2'!J41:J41),"&lt;=",SUM('Раздел 2'!D41:D41))</f>
        <v>0&lt;=0</v>
      </c>
      <c r="F1183" s="137"/>
    </row>
    <row r="1184" spans="1:6" ht="12.75">
      <c r="A1184" s="147">
        <f>IF((SUM('Раздел 2'!J42:J42)&lt;=SUM('Раздел 2'!D42:D42)),"","Неверно!")</f>
      </c>
      <c r="B1184" s="137" t="s">
        <v>1142</v>
      </c>
      <c r="C1184" s="137" t="s">
        <v>1165</v>
      </c>
      <c r="D1184" s="137" t="s">
        <v>1144</v>
      </c>
      <c r="E1184" s="137" t="str">
        <f>CONCATENATE(SUM('Раздел 2'!J42:J42),"&lt;=",SUM('Раздел 2'!D42:D42))</f>
        <v>0&lt;=0</v>
      </c>
      <c r="F1184" s="137"/>
    </row>
    <row r="1185" spans="1:6" ht="12.75">
      <c r="A1185" s="147">
        <f>IF((SUM('Раздел 2'!J16:J16)&lt;=SUM('Раздел 2'!D16:D16)),"","Неверно!")</f>
      </c>
      <c r="B1185" s="137" t="s">
        <v>1142</v>
      </c>
      <c r="C1185" s="137" t="s">
        <v>1166</v>
      </c>
      <c r="D1185" s="137" t="s">
        <v>1144</v>
      </c>
      <c r="E1185" s="137" t="str">
        <f>CONCATENATE(SUM('Раздел 2'!J16:J16),"&lt;=",SUM('Раздел 2'!D16:D16))</f>
        <v>0&lt;=0</v>
      </c>
      <c r="F1185" s="137"/>
    </row>
    <row r="1186" spans="1:6" ht="12.75">
      <c r="A1186" s="147">
        <f>IF((SUM('Раздел 2'!J43:J43)&lt;=SUM('Раздел 2'!D43:D43)),"","Неверно!")</f>
      </c>
      <c r="B1186" s="137" t="s">
        <v>1142</v>
      </c>
      <c r="C1186" s="137" t="s">
        <v>1167</v>
      </c>
      <c r="D1186" s="137" t="s">
        <v>1144</v>
      </c>
      <c r="E1186" s="137" t="str">
        <f>CONCATENATE(SUM('Раздел 2'!J43:J43),"&lt;=",SUM('Раздел 2'!D43:D43))</f>
        <v>0&lt;=0</v>
      </c>
      <c r="F1186" s="137"/>
    </row>
    <row r="1187" spans="1:6" ht="12.75">
      <c r="A1187" s="147">
        <f>IF((SUM('Раздел 2'!J44:J44)&lt;=SUM('Раздел 2'!D44:D44)),"","Неверно!")</f>
      </c>
      <c r="B1187" s="137" t="s">
        <v>1142</v>
      </c>
      <c r="C1187" s="137" t="s">
        <v>1168</v>
      </c>
      <c r="D1187" s="137" t="s">
        <v>1144</v>
      </c>
      <c r="E1187" s="137" t="str">
        <f>CONCATENATE(SUM('Раздел 2'!J44:J44),"&lt;=",SUM('Раздел 2'!D44:D44))</f>
        <v>0&lt;=0</v>
      </c>
      <c r="F1187" s="137"/>
    </row>
    <row r="1188" spans="1:6" ht="12.75">
      <c r="A1188" s="147">
        <f>IF((SUM('Раздел 2'!J45:J45)&lt;=SUM('Раздел 2'!D45:D45)),"","Неверно!")</f>
      </c>
      <c r="B1188" s="137" t="s">
        <v>1142</v>
      </c>
      <c r="C1188" s="137" t="s">
        <v>1169</v>
      </c>
      <c r="D1188" s="137" t="s">
        <v>1144</v>
      </c>
      <c r="E1188" s="137" t="str">
        <f>CONCATENATE(SUM('Раздел 2'!J45:J45),"&lt;=",SUM('Раздел 2'!D45:D45))</f>
        <v>0&lt;=0</v>
      </c>
      <c r="F1188" s="137"/>
    </row>
    <row r="1189" spans="1:6" ht="12.75">
      <c r="A1189" s="147">
        <f>IF((SUM('Раздел 2'!J46:J46)&lt;=SUM('Раздел 2'!D46:D46)),"","Неверно!")</f>
      </c>
      <c r="B1189" s="137" t="s">
        <v>1142</v>
      </c>
      <c r="C1189" s="137" t="s">
        <v>1170</v>
      </c>
      <c r="D1189" s="137" t="s">
        <v>1144</v>
      </c>
      <c r="E1189" s="137" t="str">
        <f>CONCATENATE(SUM('Раздел 2'!J46:J46),"&lt;=",SUM('Раздел 2'!D46:D46))</f>
        <v>0&lt;=0</v>
      </c>
      <c r="F1189" s="137"/>
    </row>
    <row r="1190" spans="1:6" ht="12.75">
      <c r="A1190" s="147">
        <f>IF((SUM('Раздел 2'!J47:J47)&lt;=SUM('Раздел 2'!D47:D47)),"","Неверно!")</f>
      </c>
      <c r="B1190" s="137" t="s">
        <v>1142</v>
      </c>
      <c r="C1190" s="137" t="s">
        <v>1171</v>
      </c>
      <c r="D1190" s="137" t="s">
        <v>1144</v>
      </c>
      <c r="E1190" s="137" t="str">
        <f>CONCATENATE(SUM('Раздел 2'!J47:J47),"&lt;=",SUM('Раздел 2'!D47:D47))</f>
        <v>0&lt;=0</v>
      </c>
      <c r="F1190" s="137"/>
    </row>
    <row r="1191" spans="1:6" ht="12.75">
      <c r="A1191" s="147">
        <f>IF((SUM('Раздел 2'!J48:J48)&lt;=SUM('Раздел 2'!D48:D48)),"","Неверно!")</f>
      </c>
      <c r="B1191" s="137" t="s">
        <v>1142</v>
      </c>
      <c r="C1191" s="137" t="s">
        <v>1172</v>
      </c>
      <c r="D1191" s="137" t="s">
        <v>1144</v>
      </c>
      <c r="E1191" s="137" t="str">
        <f>CONCATENATE(SUM('Раздел 2'!J48:J48),"&lt;=",SUM('Раздел 2'!D48:D48))</f>
        <v>0&lt;=0</v>
      </c>
      <c r="F1191" s="137"/>
    </row>
    <row r="1192" spans="1:6" ht="12.75">
      <c r="A1192" s="147">
        <f>IF((SUM('Раздел 2'!J49:J49)&lt;=SUM('Раздел 2'!D49:D49)),"","Неверно!")</f>
      </c>
      <c r="B1192" s="137" t="s">
        <v>1142</v>
      </c>
      <c r="C1192" s="137" t="s">
        <v>1173</v>
      </c>
      <c r="D1192" s="137" t="s">
        <v>1144</v>
      </c>
      <c r="E1192" s="137" t="str">
        <f>CONCATENATE(SUM('Раздел 2'!J49:J49),"&lt;=",SUM('Раздел 2'!D49:D49))</f>
        <v>0&lt;=0</v>
      </c>
      <c r="F1192" s="137"/>
    </row>
    <row r="1193" spans="1:6" ht="12.75">
      <c r="A1193" s="147">
        <f>IF((SUM('Раздел 2'!J50:J50)&lt;=SUM('Раздел 2'!D50:D50)),"","Неверно!")</f>
      </c>
      <c r="B1193" s="137" t="s">
        <v>1142</v>
      </c>
      <c r="C1193" s="137" t="s">
        <v>1174</v>
      </c>
      <c r="D1193" s="137" t="s">
        <v>1144</v>
      </c>
      <c r="E1193" s="137" t="str">
        <f>CONCATENATE(SUM('Раздел 2'!J50:J50),"&lt;=",SUM('Раздел 2'!D50:D50))</f>
        <v>0&lt;=0</v>
      </c>
      <c r="F1193" s="137"/>
    </row>
    <row r="1194" spans="1:6" ht="12.75">
      <c r="A1194" s="147">
        <f>IF((SUM('Раздел 2'!J51:J51)&lt;=SUM('Раздел 2'!D51:D51)),"","Неверно!")</f>
      </c>
      <c r="B1194" s="137" t="s">
        <v>1142</v>
      </c>
      <c r="C1194" s="137" t="s">
        <v>1175</v>
      </c>
      <c r="D1194" s="137" t="s">
        <v>1144</v>
      </c>
      <c r="E1194" s="137" t="str">
        <f>CONCATENATE(SUM('Раздел 2'!J51:J51),"&lt;=",SUM('Раздел 2'!D51:D51))</f>
        <v>0&lt;=0</v>
      </c>
      <c r="F1194" s="137"/>
    </row>
    <row r="1195" spans="1:6" ht="12.75">
      <c r="A1195" s="147">
        <f>IF((SUM('Раздел 2'!J17:J17)&lt;=SUM('Раздел 2'!D17:D17)),"","Неверно!")</f>
      </c>
      <c r="B1195" s="137" t="s">
        <v>1142</v>
      </c>
      <c r="C1195" s="137" t="s">
        <v>1176</v>
      </c>
      <c r="D1195" s="137" t="s">
        <v>1144</v>
      </c>
      <c r="E1195" s="137" t="str">
        <f>CONCATENATE(SUM('Раздел 2'!J17:J17),"&lt;=",SUM('Раздел 2'!D17:D17))</f>
        <v>0&lt;=0</v>
      </c>
      <c r="F1195" s="137"/>
    </row>
    <row r="1196" spans="1:6" ht="12.75">
      <c r="A1196" s="147">
        <f>IF((SUM('Раздел 2'!J18:J18)&lt;=SUM('Раздел 2'!D18:D18)),"","Неверно!")</f>
      </c>
      <c r="B1196" s="137" t="s">
        <v>1142</v>
      </c>
      <c r="C1196" s="137" t="s">
        <v>1177</v>
      </c>
      <c r="D1196" s="137" t="s">
        <v>1144</v>
      </c>
      <c r="E1196" s="137" t="str">
        <f>CONCATENATE(SUM('Раздел 2'!J18:J18),"&lt;=",SUM('Раздел 2'!D18:D18))</f>
        <v>0&lt;=0</v>
      </c>
      <c r="F1196" s="137"/>
    </row>
    <row r="1197" spans="1:6" ht="12.75">
      <c r="A1197" s="147">
        <f>IF((SUM('Раздел 2'!J19:J19)&lt;=SUM('Раздел 2'!D19:D19)),"","Неверно!")</f>
      </c>
      <c r="B1197" s="137" t="s">
        <v>1142</v>
      </c>
      <c r="C1197" s="137" t="s">
        <v>1178</v>
      </c>
      <c r="D1197" s="137" t="s">
        <v>1144</v>
      </c>
      <c r="E1197" s="137" t="str">
        <f>CONCATENATE(SUM('Раздел 2'!J19:J19),"&lt;=",SUM('Раздел 2'!D19:D19))</f>
        <v>0&lt;=0</v>
      </c>
      <c r="F1197" s="137"/>
    </row>
    <row r="1198" spans="1:6" ht="12.75">
      <c r="A1198" s="147">
        <f>IF((SUM('Раздел 2'!J20:J20)&lt;=SUM('Раздел 2'!D20:D20)),"","Неверно!")</f>
      </c>
      <c r="B1198" s="137" t="s">
        <v>1142</v>
      </c>
      <c r="C1198" s="137" t="s">
        <v>1179</v>
      </c>
      <c r="D1198" s="137" t="s">
        <v>1144</v>
      </c>
      <c r="E1198" s="137" t="str">
        <f>CONCATENATE(SUM('Раздел 2'!J20:J20),"&lt;=",SUM('Раздел 2'!D20:D20))</f>
        <v>0&lt;=0</v>
      </c>
      <c r="F1198" s="137"/>
    </row>
    <row r="1199" spans="1:6" ht="12.75">
      <c r="A1199" s="147">
        <f>IF((SUM('Раздел 2'!J21:J21)&lt;=SUM('Раздел 2'!D21:D21)),"","Неверно!")</f>
      </c>
      <c r="B1199" s="137" t="s">
        <v>1142</v>
      </c>
      <c r="C1199" s="137" t="s">
        <v>1180</v>
      </c>
      <c r="D1199" s="137" t="s">
        <v>1144</v>
      </c>
      <c r="E1199" s="137" t="str">
        <f>CONCATENATE(SUM('Раздел 2'!J21:J21),"&lt;=",SUM('Раздел 2'!D21:D21))</f>
        <v>0&lt;=0</v>
      </c>
      <c r="F1199" s="137"/>
    </row>
    <row r="1200" spans="1:6" ht="12.75">
      <c r="A1200" s="147">
        <f>IF((SUM('Раздел 2'!J22:J22)&lt;=SUM('Раздел 2'!D22:D22)),"","Неверно!")</f>
      </c>
      <c r="B1200" s="137" t="s">
        <v>1142</v>
      </c>
      <c r="C1200" s="137" t="s">
        <v>1181</v>
      </c>
      <c r="D1200" s="137" t="s">
        <v>1144</v>
      </c>
      <c r="E1200" s="137" t="str">
        <f>CONCATENATE(SUM('Раздел 2'!J22:J22),"&lt;=",SUM('Раздел 2'!D22:D22))</f>
        <v>0&lt;=0</v>
      </c>
      <c r="F1200" s="137"/>
    </row>
    <row r="1201" spans="1:6" ht="12.75">
      <c r="A1201" s="147">
        <f>IF((SUM('Раздел 1'!D14:D14)=SUM('Раздел 1'!K14:N14)),"","Неверно!")</f>
      </c>
      <c r="B1201" s="137" t="s">
        <v>1182</v>
      </c>
      <c r="C1201" s="137" t="s">
        <v>1183</v>
      </c>
      <c r="D1201" s="137" t="s">
        <v>1184</v>
      </c>
      <c r="E1201" s="137" t="str">
        <f>CONCATENATE(SUM('Раздел 1'!D14:D14),"=",SUM('Раздел 1'!K14:N14))</f>
        <v>0=0</v>
      </c>
      <c r="F1201" s="137"/>
    </row>
    <row r="1202" spans="1:6" ht="12.75">
      <c r="A1202" s="147">
        <f>IF((SUM('Раздел 1'!D23:D23)=SUM('Раздел 1'!K23:N23)),"","Неверно!")</f>
      </c>
      <c r="B1202" s="137" t="s">
        <v>1182</v>
      </c>
      <c r="C1202" s="137" t="s">
        <v>1185</v>
      </c>
      <c r="D1202" s="137" t="s">
        <v>1184</v>
      </c>
      <c r="E1202" s="137" t="str">
        <f>CONCATENATE(SUM('Раздел 1'!D23:D23),"=",SUM('Раздел 1'!K23:N23))</f>
        <v>0=0</v>
      </c>
      <c r="F1202" s="137"/>
    </row>
    <row r="1203" spans="1:6" ht="12.75">
      <c r="A1203" s="147">
        <f>IF((SUM('Раздел 1'!D24:D24)=SUM('Раздел 1'!K24:N24)),"","Неверно!")</f>
      </c>
      <c r="B1203" s="137" t="s">
        <v>1182</v>
      </c>
      <c r="C1203" s="137" t="s">
        <v>1186</v>
      </c>
      <c r="D1203" s="137" t="s">
        <v>1184</v>
      </c>
      <c r="E1203" s="137" t="str">
        <f>CONCATENATE(SUM('Раздел 1'!D24:D24),"=",SUM('Раздел 1'!K24:N24))</f>
        <v>0=0</v>
      </c>
      <c r="F1203" s="137"/>
    </row>
    <row r="1204" spans="1:6" ht="12.75">
      <c r="A1204" s="147">
        <f>IF((SUM('Раздел 1'!D25:D25)=SUM('Раздел 1'!K25:N25)),"","Неверно!")</f>
      </c>
      <c r="B1204" s="137" t="s">
        <v>1182</v>
      </c>
      <c r="C1204" s="137" t="s">
        <v>1187</v>
      </c>
      <c r="D1204" s="137" t="s">
        <v>1184</v>
      </c>
      <c r="E1204" s="137" t="str">
        <f>CONCATENATE(SUM('Раздел 1'!D25:D25),"=",SUM('Раздел 1'!K25:N25))</f>
        <v>0=0</v>
      </c>
      <c r="F1204" s="137"/>
    </row>
    <row r="1205" spans="1:6" ht="12.75">
      <c r="A1205" s="147">
        <f>IF((SUM('Раздел 1'!D26:D26)=SUM('Раздел 1'!K26:N26)),"","Неверно!")</f>
      </c>
      <c r="B1205" s="137" t="s">
        <v>1182</v>
      </c>
      <c r="C1205" s="137" t="s">
        <v>1188</v>
      </c>
      <c r="D1205" s="137" t="s">
        <v>1184</v>
      </c>
      <c r="E1205" s="137" t="str">
        <f>CONCATENATE(SUM('Раздел 1'!D26:D26),"=",SUM('Раздел 1'!K26:N26))</f>
        <v>0=0</v>
      </c>
      <c r="F1205" s="137"/>
    </row>
    <row r="1206" spans="1:6" ht="12.75">
      <c r="A1206" s="147">
        <f>IF((SUM('Раздел 1'!D27:D27)=SUM('Раздел 1'!K27:N27)),"","Неверно!")</f>
      </c>
      <c r="B1206" s="137" t="s">
        <v>1182</v>
      </c>
      <c r="C1206" s="137" t="s">
        <v>1189</v>
      </c>
      <c r="D1206" s="137" t="s">
        <v>1184</v>
      </c>
      <c r="E1206" s="137" t="str">
        <f>CONCATENATE(SUM('Раздел 1'!D27:D27),"=",SUM('Раздел 1'!K27:N27))</f>
        <v>0=0</v>
      </c>
      <c r="F1206" s="137"/>
    </row>
    <row r="1207" spans="1:6" ht="12.75">
      <c r="A1207" s="147">
        <f>IF((SUM('Раздел 1'!D28:D28)=SUM('Раздел 1'!K28:N28)),"","Неверно!")</f>
      </c>
      <c r="B1207" s="137" t="s">
        <v>1182</v>
      </c>
      <c r="C1207" s="137" t="s">
        <v>1190</v>
      </c>
      <c r="D1207" s="137" t="s">
        <v>1184</v>
      </c>
      <c r="E1207" s="137" t="str">
        <f>CONCATENATE(SUM('Раздел 1'!D28:D28),"=",SUM('Раздел 1'!K28:N28))</f>
        <v>0=0</v>
      </c>
      <c r="F1207" s="137"/>
    </row>
    <row r="1208" spans="1:6" ht="12.75">
      <c r="A1208" s="147">
        <f>IF((SUM('Раздел 1'!D29:D29)=SUM('Раздел 1'!K29:N29)),"","Неверно!")</f>
      </c>
      <c r="B1208" s="137" t="s">
        <v>1182</v>
      </c>
      <c r="C1208" s="137" t="s">
        <v>1191</v>
      </c>
      <c r="D1208" s="137" t="s">
        <v>1184</v>
      </c>
      <c r="E1208" s="137" t="str">
        <f>CONCATENATE(SUM('Раздел 1'!D29:D29),"=",SUM('Раздел 1'!K29:N29))</f>
        <v>0=0</v>
      </c>
      <c r="F1208" s="137"/>
    </row>
    <row r="1209" spans="1:6" ht="12.75">
      <c r="A1209" s="147">
        <f>IF((SUM('Раздел 1'!D30:D30)=SUM('Раздел 1'!K30:N30)),"","Неверно!")</f>
      </c>
      <c r="B1209" s="137" t="s">
        <v>1182</v>
      </c>
      <c r="C1209" s="137" t="s">
        <v>1192</v>
      </c>
      <c r="D1209" s="137" t="s">
        <v>1184</v>
      </c>
      <c r="E1209" s="137" t="str">
        <f>CONCATENATE(SUM('Раздел 1'!D30:D30),"=",SUM('Раздел 1'!K30:N30))</f>
        <v>0=0</v>
      </c>
      <c r="F1209" s="137"/>
    </row>
    <row r="1210" spans="1:6" ht="12.75">
      <c r="A1210" s="147">
        <f>IF((SUM('Раздел 1'!D31:D31)=SUM('Раздел 1'!K31:N31)),"","Неверно!")</f>
      </c>
      <c r="B1210" s="137" t="s">
        <v>1182</v>
      </c>
      <c r="C1210" s="137" t="s">
        <v>1193</v>
      </c>
      <c r="D1210" s="137" t="s">
        <v>1184</v>
      </c>
      <c r="E1210" s="137" t="str">
        <f>CONCATENATE(SUM('Раздел 1'!D31:D31),"=",SUM('Раздел 1'!K31:N31))</f>
        <v>0=0</v>
      </c>
      <c r="F1210" s="137"/>
    </row>
    <row r="1211" spans="1:6" ht="12.75">
      <c r="A1211" s="147">
        <f>IF((SUM('Раздел 1'!D32:D32)=SUM('Раздел 1'!K32:N32)),"","Неверно!")</f>
      </c>
      <c r="B1211" s="137" t="s">
        <v>1182</v>
      </c>
      <c r="C1211" s="137" t="s">
        <v>1194</v>
      </c>
      <c r="D1211" s="137" t="s">
        <v>1184</v>
      </c>
      <c r="E1211" s="137" t="str">
        <f>CONCATENATE(SUM('Раздел 1'!D32:D32),"=",SUM('Раздел 1'!K32:N32))</f>
        <v>0=0</v>
      </c>
      <c r="F1211" s="137"/>
    </row>
    <row r="1212" spans="1:6" ht="12.75">
      <c r="A1212" s="147">
        <f>IF((SUM('Раздел 1'!D15:D15)=SUM('Раздел 1'!K15:N15)),"","Неверно!")</f>
      </c>
      <c r="B1212" s="137" t="s">
        <v>1182</v>
      </c>
      <c r="C1212" s="137" t="s">
        <v>1195</v>
      </c>
      <c r="D1212" s="137" t="s">
        <v>1184</v>
      </c>
      <c r="E1212" s="137" t="str">
        <f>CONCATENATE(SUM('Раздел 1'!D15:D15),"=",SUM('Раздел 1'!K15:N15))</f>
        <v>0=0</v>
      </c>
      <c r="F1212" s="137"/>
    </row>
    <row r="1213" spans="1:6" ht="12.75">
      <c r="A1213" s="147">
        <f>IF((SUM('Раздел 1'!D33:D33)=SUM('Раздел 1'!K33:N33)),"","Неверно!")</f>
      </c>
      <c r="B1213" s="137" t="s">
        <v>1182</v>
      </c>
      <c r="C1213" s="137" t="s">
        <v>1196</v>
      </c>
      <c r="D1213" s="137" t="s">
        <v>1184</v>
      </c>
      <c r="E1213" s="137" t="str">
        <f>CONCATENATE(SUM('Раздел 1'!D33:D33),"=",SUM('Раздел 1'!K33:N33))</f>
        <v>0=0</v>
      </c>
      <c r="F1213" s="137"/>
    </row>
    <row r="1214" spans="1:6" ht="12.75">
      <c r="A1214" s="147">
        <f>IF((SUM('Раздел 1'!D34:D34)=SUM('Раздел 1'!K34:N34)),"","Неверно!")</f>
      </c>
      <c r="B1214" s="137" t="s">
        <v>1182</v>
      </c>
      <c r="C1214" s="137" t="s">
        <v>1197</v>
      </c>
      <c r="D1214" s="137" t="s">
        <v>1184</v>
      </c>
      <c r="E1214" s="137" t="str">
        <f>CONCATENATE(SUM('Раздел 1'!D34:D34),"=",SUM('Раздел 1'!K34:N34))</f>
        <v>0=0</v>
      </c>
      <c r="F1214" s="137"/>
    </row>
    <row r="1215" spans="1:6" ht="12.75">
      <c r="A1215" s="147">
        <f>IF((SUM('Раздел 1'!D35:D35)=SUM('Раздел 1'!K35:N35)),"","Неверно!")</f>
      </c>
      <c r="B1215" s="137" t="s">
        <v>1182</v>
      </c>
      <c r="C1215" s="137" t="s">
        <v>1198</v>
      </c>
      <c r="D1215" s="137" t="s">
        <v>1184</v>
      </c>
      <c r="E1215" s="137" t="str">
        <f>CONCATENATE(SUM('Раздел 1'!D35:D35),"=",SUM('Раздел 1'!K35:N35))</f>
        <v>0=0</v>
      </c>
      <c r="F1215" s="137"/>
    </row>
    <row r="1216" spans="1:6" ht="12.75">
      <c r="A1216" s="147">
        <f>IF((SUM('Раздел 1'!D36:D36)=SUM('Раздел 1'!K36:N36)),"","Неверно!")</f>
      </c>
      <c r="B1216" s="137" t="s">
        <v>1182</v>
      </c>
      <c r="C1216" s="137" t="s">
        <v>1199</v>
      </c>
      <c r="D1216" s="137" t="s">
        <v>1184</v>
      </c>
      <c r="E1216" s="137" t="str">
        <f>CONCATENATE(SUM('Раздел 1'!D36:D36),"=",SUM('Раздел 1'!K36:N36))</f>
        <v>0=0</v>
      </c>
      <c r="F1216" s="137"/>
    </row>
    <row r="1217" spans="1:6" ht="12.75">
      <c r="A1217" s="147">
        <f>IF((SUM('Раздел 1'!D37:D37)=SUM('Раздел 1'!K37:N37)),"","Неверно!")</f>
      </c>
      <c r="B1217" s="137" t="s">
        <v>1182</v>
      </c>
      <c r="C1217" s="137" t="s">
        <v>1200</v>
      </c>
      <c r="D1217" s="137" t="s">
        <v>1184</v>
      </c>
      <c r="E1217" s="137" t="str">
        <f>CONCATENATE(SUM('Раздел 1'!D37:D37),"=",SUM('Раздел 1'!K37:N37))</f>
        <v>0=0</v>
      </c>
      <c r="F1217" s="137"/>
    </row>
    <row r="1218" spans="1:6" ht="12.75">
      <c r="A1218" s="147">
        <f>IF((SUM('Раздел 1'!D38:D38)=SUM('Раздел 1'!K38:N38)),"","Неверно!")</f>
      </c>
      <c r="B1218" s="137" t="s">
        <v>1182</v>
      </c>
      <c r="C1218" s="137" t="s">
        <v>1201</v>
      </c>
      <c r="D1218" s="137" t="s">
        <v>1184</v>
      </c>
      <c r="E1218" s="137" t="str">
        <f>CONCATENATE(SUM('Раздел 1'!D38:D38),"=",SUM('Раздел 1'!K38:N38))</f>
        <v>0=0</v>
      </c>
      <c r="F1218" s="137"/>
    </row>
    <row r="1219" spans="1:6" ht="12.75">
      <c r="A1219" s="147">
        <f>IF((SUM('Раздел 1'!D39:D39)=SUM('Раздел 1'!K39:N39)),"","Неверно!")</f>
      </c>
      <c r="B1219" s="137" t="s">
        <v>1182</v>
      </c>
      <c r="C1219" s="137" t="s">
        <v>1202</v>
      </c>
      <c r="D1219" s="137" t="s">
        <v>1184</v>
      </c>
      <c r="E1219" s="137" t="str">
        <f>CONCATENATE(SUM('Раздел 1'!D39:D39),"=",SUM('Раздел 1'!K39:N39))</f>
        <v>0=0</v>
      </c>
      <c r="F1219" s="137"/>
    </row>
    <row r="1220" spans="1:6" ht="12.75">
      <c r="A1220" s="147">
        <f>IF((SUM('Раздел 1'!D40:D40)=SUM('Раздел 1'!K40:N40)),"","Неверно!")</f>
      </c>
      <c r="B1220" s="137" t="s">
        <v>1182</v>
      </c>
      <c r="C1220" s="137" t="s">
        <v>1203</v>
      </c>
      <c r="D1220" s="137" t="s">
        <v>1184</v>
      </c>
      <c r="E1220" s="137" t="str">
        <f>CONCATENATE(SUM('Раздел 1'!D40:D40),"=",SUM('Раздел 1'!K40:N40))</f>
        <v>0=0</v>
      </c>
      <c r="F1220" s="137"/>
    </row>
    <row r="1221" spans="1:6" ht="12.75">
      <c r="A1221" s="147">
        <f>IF((SUM('Раздел 1'!D41:D41)=SUM('Раздел 1'!K41:N41)),"","Неверно!")</f>
      </c>
      <c r="B1221" s="137" t="s">
        <v>1182</v>
      </c>
      <c r="C1221" s="137" t="s">
        <v>1204</v>
      </c>
      <c r="D1221" s="137" t="s">
        <v>1184</v>
      </c>
      <c r="E1221" s="137" t="str">
        <f>CONCATENATE(SUM('Раздел 1'!D41:D41),"=",SUM('Раздел 1'!K41:N41))</f>
        <v>0=0</v>
      </c>
      <c r="F1221" s="137"/>
    </row>
    <row r="1222" spans="1:6" ht="12.75">
      <c r="A1222" s="147">
        <f>IF((SUM('Раздел 1'!D42:D42)=SUM('Раздел 1'!K42:N42)),"","Неверно!")</f>
      </c>
      <c r="B1222" s="137" t="s">
        <v>1182</v>
      </c>
      <c r="C1222" s="137" t="s">
        <v>1205</v>
      </c>
      <c r="D1222" s="137" t="s">
        <v>1184</v>
      </c>
      <c r="E1222" s="137" t="str">
        <f>CONCATENATE(SUM('Раздел 1'!D42:D42),"=",SUM('Раздел 1'!K42:N42))</f>
        <v>0=0</v>
      </c>
      <c r="F1222" s="137"/>
    </row>
    <row r="1223" spans="1:6" ht="12.75">
      <c r="A1223" s="147">
        <f>IF((SUM('Раздел 1'!D16:D16)=SUM('Раздел 1'!K16:N16)),"","Неверно!")</f>
      </c>
      <c r="B1223" s="137" t="s">
        <v>1182</v>
      </c>
      <c r="C1223" s="137" t="s">
        <v>1206</v>
      </c>
      <c r="D1223" s="137" t="s">
        <v>1184</v>
      </c>
      <c r="E1223" s="137" t="str">
        <f>CONCATENATE(SUM('Раздел 1'!D16:D16),"=",SUM('Раздел 1'!K16:N16))</f>
        <v>0=0</v>
      </c>
      <c r="F1223" s="137"/>
    </row>
    <row r="1224" spans="1:6" ht="12.75">
      <c r="A1224" s="147">
        <f>IF((SUM('Раздел 1'!D43:D43)=SUM('Раздел 1'!K43:N43)),"","Неверно!")</f>
      </c>
      <c r="B1224" s="137" t="s">
        <v>1182</v>
      </c>
      <c r="C1224" s="137" t="s">
        <v>1207</v>
      </c>
      <c r="D1224" s="137" t="s">
        <v>1184</v>
      </c>
      <c r="E1224" s="137" t="str">
        <f>CONCATENATE(SUM('Раздел 1'!D43:D43),"=",SUM('Раздел 1'!K43:N43))</f>
        <v>0=0</v>
      </c>
      <c r="F1224" s="137"/>
    </row>
    <row r="1225" spans="1:6" ht="12.75">
      <c r="A1225" s="147">
        <f>IF((SUM('Раздел 1'!D44:D44)=SUM('Раздел 1'!K44:N44)),"","Неверно!")</f>
      </c>
      <c r="B1225" s="137" t="s">
        <v>1182</v>
      </c>
      <c r="C1225" s="137" t="s">
        <v>1208</v>
      </c>
      <c r="D1225" s="137" t="s">
        <v>1184</v>
      </c>
      <c r="E1225" s="137" t="str">
        <f>CONCATENATE(SUM('Раздел 1'!D44:D44),"=",SUM('Раздел 1'!K44:N44))</f>
        <v>0=0</v>
      </c>
      <c r="F1225" s="137"/>
    </row>
    <row r="1226" spans="1:6" ht="12.75">
      <c r="A1226" s="147">
        <f>IF((SUM('Раздел 1'!D45:D45)=SUM('Раздел 1'!K45:N45)),"","Неверно!")</f>
      </c>
      <c r="B1226" s="137" t="s">
        <v>1182</v>
      </c>
      <c r="C1226" s="137" t="s">
        <v>1209</v>
      </c>
      <c r="D1226" s="137" t="s">
        <v>1184</v>
      </c>
      <c r="E1226" s="137" t="str">
        <f>CONCATENATE(SUM('Раздел 1'!D45:D45),"=",SUM('Раздел 1'!K45:N45))</f>
        <v>0=0</v>
      </c>
      <c r="F1226" s="137"/>
    </row>
    <row r="1227" spans="1:6" ht="12.75">
      <c r="A1227" s="147">
        <f>IF((SUM('Раздел 1'!D46:D46)=SUM('Раздел 1'!K46:N46)),"","Неверно!")</f>
      </c>
      <c r="B1227" s="137" t="s">
        <v>1182</v>
      </c>
      <c r="C1227" s="137" t="s">
        <v>1210</v>
      </c>
      <c r="D1227" s="137" t="s">
        <v>1184</v>
      </c>
      <c r="E1227" s="137" t="str">
        <f>CONCATENATE(SUM('Раздел 1'!D46:D46),"=",SUM('Раздел 1'!K46:N46))</f>
        <v>0=0</v>
      </c>
      <c r="F1227" s="137"/>
    </row>
    <row r="1228" spans="1:6" ht="12.75">
      <c r="A1228" s="147">
        <f>IF((SUM('Раздел 1'!D47:D47)=SUM('Раздел 1'!K47:N47)),"","Неверно!")</f>
      </c>
      <c r="B1228" s="137" t="s">
        <v>1182</v>
      </c>
      <c r="C1228" s="137" t="s">
        <v>1211</v>
      </c>
      <c r="D1228" s="137" t="s">
        <v>1184</v>
      </c>
      <c r="E1228" s="137" t="str">
        <f>CONCATENATE(SUM('Раздел 1'!D47:D47),"=",SUM('Раздел 1'!K47:N47))</f>
        <v>0=0</v>
      </c>
      <c r="F1228" s="137"/>
    </row>
    <row r="1229" spans="1:6" ht="12.75">
      <c r="A1229" s="147">
        <f>IF((SUM('Раздел 1'!D48:D48)=SUM('Раздел 1'!K48:N48)),"","Неверно!")</f>
      </c>
      <c r="B1229" s="137" t="s">
        <v>1182</v>
      </c>
      <c r="C1229" s="137" t="s">
        <v>1212</v>
      </c>
      <c r="D1229" s="137" t="s">
        <v>1184</v>
      </c>
      <c r="E1229" s="137" t="str">
        <f>CONCATENATE(SUM('Раздел 1'!D48:D48),"=",SUM('Раздел 1'!K48:N48))</f>
        <v>0=0</v>
      </c>
      <c r="F1229" s="137"/>
    </row>
    <row r="1230" spans="1:6" ht="12.75">
      <c r="A1230" s="147">
        <f>IF((SUM('Раздел 1'!D49:D49)=SUM('Раздел 1'!K49:N49)),"","Неверно!")</f>
      </c>
      <c r="B1230" s="137" t="s">
        <v>1182</v>
      </c>
      <c r="C1230" s="137" t="s">
        <v>1213</v>
      </c>
      <c r="D1230" s="137" t="s">
        <v>1184</v>
      </c>
      <c r="E1230" s="137" t="str">
        <f>CONCATENATE(SUM('Раздел 1'!D49:D49),"=",SUM('Раздел 1'!K49:N49))</f>
        <v>0=0</v>
      </c>
      <c r="F1230" s="137"/>
    </row>
    <row r="1231" spans="1:6" ht="12.75">
      <c r="A1231" s="147">
        <f>IF((SUM('Раздел 1'!D50:D50)=SUM('Раздел 1'!K50:N50)),"","Неверно!")</f>
      </c>
      <c r="B1231" s="137" t="s">
        <v>1182</v>
      </c>
      <c r="C1231" s="137" t="s">
        <v>1214</v>
      </c>
      <c r="D1231" s="137" t="s">
        <v>1184</v>
      </c>
      <c r="E1231" s="137" t="str">
        <f>CONCATENATE(SUM('Раздел 1'!D50:D50),"=",SUM('Раздел 1'!K50:N50))</f>
        <v>0=0</v>
      </c>
      <c r="F1231" s="137"/>
    </row>
    <row r="1232" spans="1:6" ht="12.75">
      <c r="A1232" s="147">
        <f>IF((SUM('Раздел 1'!D51:D51)=SUM('Раздел 1'!K51:N51)),"","Неверно!")</f>
      </c>
      <c r="B1232" s="137" t="s">
        <v>1182</v>
      </c>
      <c r="C1232" s="137" t="s">
        <v>1215</v>
      </c>
      <c r="D1232" s="137" t="s">
        <v>1184</v>
      </c>
      <c r="E1232" s="137" t="str">
        <f>CONCATENATE(SUM('Раздел 1'!D51:D51),"=",SUM('Раздел 1'!K51:N51))</f>
        <v>0=0</v>
      </c>
      <c r="F1232" s="137"/>
    </row>
    <row r="1233" spans="1:6" ht="12.75">
      <c r="A1233" s="147">
        <f>IF((SUM('Раздел 1'!D17:D17)=SUM('Раздел 1'!K17:N17)),"","Неверно!")</f>
      </c>
      <c r="B1233" s="137" t="s">
        <v>1182</v>
      </c>
      <c r="C1233" s="137" t="s">
        <v>1216</v>
      </c>
      <c r="D1233" s="137" t="s">
        <v>1184</v>
      </c>
      <c r="E1233" s="137" t="str">
        <f>CONCATENATE(SUM('Раздел 1'!D17:D17),"=",SUM('Раздел 1'!K17:N17))</f>
        <v>0=0</v>
      </c>
      <c r="F1233" s="137"/>
    </row>
    <row r="1234" spans="1:6" ht="12.75">
      <c r="A1234" s="147">
        <f>IF((SUM('Раздел 1'!D18:D18)=SUM('Раздел 1'!K18:N18)),"","Неверно!")</f>
      </c>
      <c r="B1234" s="137" t="s">
        <v>1182</v>
      </c>
      <c r="C1234" s="137" t="s">
        <v>1217</v>
      </c>
      <c r="D1234" s="137" t="s">
        <v>1184</v>
      </c>
      <c r="E1234" s="137" t="str">
        <f>CONCATENATE(SUM('Раздел 1'!D18:D18),"=",SUM('Раздел 1'!K18:N18))</f>
        <v>0=0</v>
      </c>
      <c r="F1234" s="137"/>
    </row>
    <row r="1235" spans="1:6" ht="12.75">
      <c r="A1235" s="147">
        <f>IF((SUM('Раздел 1'!D19:D19)=SUM('Раздел 1'!K19:N19)),"","Неверно!")</f>
      </c>
      <c r="B1235" s="137" t="s">
        <v>1182</v>
      </c>
      <c r="C1235" s="137" t="s">
        <v>1218</v>
      </c>
      <c r="D1235" s="137" t="s">
        <v>1184</v>
      </c>
      <c r="E1235" s="137" t="str">
        <f>CONCATENATE(SUM('Раздел 1'!D19:D19),"=",SUM('Раздел 1'!K19:N19))</f>
        <v>0=0</v>
      </c>
      <c r="F1235" s="137"/>
    </row>
    <row r="1236" spans="1:6" ht="12.75">
      <c r="A1236" s="147">
        <f>IF((SUM('Раздел 1'!D20:D20)=SUM('Раздел 1'!K20:N20)),"","Неверно!")</f>
      </c>
      <c r="B1236" s="137" t="s">
        <v>1182</v>
      </c>
      <c r="C1236" s="137" t="s">
        <v>1219</v>
      </c>
      <c r="D1236" s="137" t="s">
        <v>1184</v>
      </c>
      <c r="E1236" s="137" t="str">
        <f>CONCATENATE(SUM('Раздел 1'!D20:D20),"=",SUM('Раздел 1'!K20:N20))</f>
        <v>0=0</v>
      </c>
      <c r="F1236" s="137"/>
    </row>
    <row r="1237" spans="1:6" ht="12.75">
      <c r="A1237" s="147">
        <f>IF((SUM('Раздел 1'!D21:D21)=SUM('Раздел 1'!K21:N21)),"","Неверно!")</f>
      </c>
      <c r="B1237" s="137" t="s">
        <v>1182</v>
      </c>
      <c r="C1237" s="137" t="s">
        <v>1220</v>
      </c>
      <c r="D1237" s="137" t="s">
        <v>1184</v>
      </c>
      <c r="E1237" s="137" t="str">
        <f>CONCATENATE(SUM('Раздел 1'!D21:D21),"=",SUM('Раздел 1'!K21:N21))</f>
        <v>0=0</v>
      </c>
      <c r="F1237" s="137"/>
    </row>
    <row r="1238" spans="1:6" ht="12.75">
      <c r="A1238" s="147">
        <f>IF((SUM('Раздел 1'!D22:D22)=SUM('Раздел 1'!K22:N22)),"","Неверно!")</f>
      </c>
      <c r="B1238" s="137" t="s">
        <v>1182</v>
      </c>
      <c r="C1238" s="137" t="s">
        <v>1221</v>
      </c>
      <c r="D1238" s="137" t="s">
        <v>1184</v>
      </c>
      <c r="E1238" s="137" t="str">
        <f>CONCATENATE(SUM('Раздел 1'!D22:D22),"=",SUM('Раздел 1'!K22:N22))</f>
        <v>0=0</v>
      </c>
      <c r="F1238" s="137"/>
    </row>
    <row r="1239" spans="1:6" ht="12.75">
      <c r="A1239" s="147">
        <f>IF((SUM('Раздел 1'!AN14:AN14)&gt;=SUM('Раздел 2'!AL14:AL14)),"","Неверно!")</f>
      </c>
      <c r="B1239" s="137" t="s">
        <v>1222</v>
      </c>
      <c r="C1239" s="137" t="s">
        <v>1223</v>
      </c>
      <c r="D1239" s="137" t="s">
        <v>1224</v>
      </c>
      <c r="E1239" s="137" t="str">
        <f>CONCATENATE(SUM('Раздел 1'!AN14:AN14),"&gt;=",SUM('Раздел 2'!AL14:AL14))</f>
        <v>0&gt;=0</v>
      </c>
      <c r="F1239" s="137"/>
    </row>
    <row r="1240" spans="1:6" ht="12.75">
      <c r="A1240" s="147">
        <f>IF((SUM('Раздел 1'!AN23:AN23)&gt;=SUM('Раздел 2'!AL23:AL23)),"","Неверно!")</f>
      </c>
      <c r="B1240" s="137" t="s">
        <v>1222</v>
      </c>
      <c r="C1240" s="137" t="s">
        <v>1225</v>
      </c>
      <c r="D1240" s="137" t="s">
        <v>1224</v>
      </c>
      <c r="E1240" s="137" t="str">
        <f>CONCATENATE(SUM('Раздел 1'!AN23:AN23),"&gt;=",SUM('Раздел 2'!AL23:AL23))</f>
        <v>0&gt;=0</v>
      </c>
      <c r="F1240" s="137"/>
    </row>
    <row r="1241" spans="1:6" ht="12.75">
      <c r="A1241" s="147">
        <f>IF((SUM('Раздел 1'!AN24:AN24)&gt;=SUM('Раздел 2'!AL24:AL24)),"","Неверно!")</f>
      </c>
      <c r="B1241" s="137" t="s">
        <v>1222</v>
      </c>
      <c r="C1241" s="137" t="s">
        <v>1226</v>
      </c>
      <c r="D1241" s="137" t="s">
        <v>1224</v>
      </c>
      <c r="E1241" s="137" t="str">
        <f>CONCATENATE(SUM('Раздел 1'!AN24:AN24),"&gt;=",SUM('Раздел 2'!AL24:AL24))</f>
        <v>0&gt;=0</v>
      </c>
      <c r="F1241" s="137"/>
    </row>
    <row r="1242" spans="1:6" ht="12.75">
      <c r="A1242" s="147">
        <f>IF((SUM('Раздел 1'!AN25:AN25)&gt;=SUM('Раздел 2'!AL25:AL25)),"","Неверно!")</f>
      </c>
      <c r="B1242" s="137" t="s">
        <v>1222</v>
      </c>
      <c r="C1242" s="137" t="s">
        <v>1227</v>
      </c>
      <c r="D1242" s="137" t="s">
        <v>1224</v>
      </c>
      <c r="E1242" s="137" t="str">
        <f>CONCATENATE(SUM('Раздел 1'!AN25:AN25),"&gt;=",SUM('Раздел 2'!AL25:AL25))</f>
        <v>0&gt;=0</v>
      </c>
      <c r="F1242" s="137"/>
    </row>
    <row r="1243" spans="1:6" ht="12.75">
      <c r="A1243" s="147">
        <f>IF((SUM('Раздел 1'!AN26:AN26)&gt;=SUM('Раздел 2'!AL26:AL26)),"","Неверно!")</f>
      </c>
      <c r="B1243" s="137" t="s">
        <v>1222</v>
      </c>
      <c r="C1243" s="137" t="s">
        <v>1228</v>
      </c>
      <c r="D1243" s="137" t="s">
        <v>1224</v>
      </c>
      <c r="E1243" s="137" t="str">
        <f>CONCATENATE(SUM('Раздел 1'!AN26:AN26),"&gt;=",SUM('Раздел 2'!AL26:AL26))</f>
        <v>0&gt;=0</v>
      </c>
      <c r="F1243" s="137"/>
    </row>
    <row r="1244" spans="1:6" ht="12.75">
      <c r="A1244" s="147">
        <f>IF((SUM('Раздел 1'!AN27:AN27)&gt;=SUM('Раздел 2'!AL27:AL27)),"","Неверно!")</f>
      </c>
      <c r="B1244" s="137" t="s">
        <v>1222</v>
      </c>
      <c r="C1244" s="137" t="s">
        <v>1229</v>
      </c>
      <c r="D1244" s="137" t="s">
        <v>1224</v>
      </c>
      <c r="E1244" s="137" t="str">
        <f>CONCATENATE(SUM('Раздел 1'!AN27:AN27),"&gt;=",SUM('Раздел 2'!AL27:AL27))</f>
        <v>0&gt;=0</v>
      </c>
      <c r="F1244" s="137"/>
    </row>
    <row r="1245" spans="1:6" ht="12.75">
      <c r="A1245" s="147">
        <f>IF((SUM('Раздел 1'!AN28:AN28)&gt;=SUM('Раздел 2'!AL28:AL28)),"","Неверно!")</f>
      </c>
      <c r="B1245" s="137" t="s">
        <v>1222</v>
      </c>
      <c r="C1245" s="137" t="s">
        <v>1230</v>
      </c>
      <c r="D1245" s="137" t="s">
        <v>1224</v>
      </c>
      <c r="E1245" s="137" t="str">
        <f>CONCATENATE(SUM('Раздел 1'!AN28:AN28),"&gt;=",SUM('Раздел 2'!AL28:AL28))</f>
        <v>0&gt;=0</v>
      </c>
      <c r="F1245" s="137"/>
    </row>
    <row r="1246" spans="1:6" ht="12.75">
      <c r="A1246" s="147">
        <f>IF((SUM('Раздел 1'!AN29:AN29)&gt;=SUM('Раздел 2'!AL29:AL29)),"","Неверно!")</f>
      </c>
      <c r="B1246" s="137" t="s">
        <v>1222</v>
      </c>
      <c r="C1246" s="137" t="s">
        <v>1231</v>
      </c>
      <c r="D1246" s="137" t="s">
        <v>1224</v>
      </c>
      <c r="E1246" s="137" t="str">
        <f>CONCATENATE(SUM('Раздел 1'!AN29:AN29),"&gt;=",SUM('Раздел 2'!AL29:AL29))</f>
        <v>0&gt;=0</v>
      </c>
      <c r="F1246" s="137"/>
    </row>
    <row r="1247" spans="1:6" ht="12.75">
      <c r="A1247" s="147">
        <f>IF((SUM('Раздел 1'!AN30:AN30)&gt;=SUM('Раздел 2'!AL30:AL30)),"","Неверно!")</f>
      </c>
      <c r="B1247" s="137" t="s">
        <v>1222</v>
      </c>
      <c r="C1247" s="137" t="s">
        <v>1232</v>
      </c>
      <c r="D1247" s="137" t="s">
        <v>1224</v>
      </c>
      <c r="E1247" s="137" t="str">
        <f>CONCATENATE(SUM('Раздел 1'!AN30:AN30),"&gt;=",SUM('Раздел 2'!AL30:AL30))</f>
        <v>0&gt;=0</v>
      </c>
      <c r="F1247" s="137"/>
    </row>
    <row r="1248" spans="1:6" ht="12.75">
      <c r="A1248" s="147">
        <f>IF((SUM('Раздел 1'!AN31:AN31)&gt;=SUM('Раздел 2'!AL31:AL31)),"","Неверно!")</f>
      </c>
      <c r="B1248" s="137" t="s">
        <v>1222</v>
      </c>
      <c r="C1248" s="137" t="s">
        <v>1233</v>
      </c>
      <c r="D1248" s="137" t="s">
        <v>1224</v>
      </c>
      <c r="E1248" s="137" t="str">
        <f>CONCATENATE(SUM('Раздел 1'!AN31:AN31),"&gt;=",SUM('Раздел 2'!AL31:AL31))</f>
        <v>0&gt;=0</v>
      </c>
      <c r="F1248" s="137"/>
    </row>
    <row r="1249" spans="1:6" ht="12.75">
      <c r="A1249" s="147">
        <f>IF((SUM('Раздел 1'!AN32:AN32)&gt;=SUM('Раздел 2'!AL32:AL32)),"","Неверно!")</f>
      </c>
      <c r="B1249" s="137" t="s">
        <v>1222</v>
      </c>
      <c r="C1249" s="137" t="s">
        <v>1234</v>
      </c>
      <c r="D1249" s="137" t="s">
        <v>1224</v>
      </c>
      <c r="E1249" s="137" t="str">
        <f>CONCATENATE(SUM('Раздел 1'!AN32:AN32),"&gt;=",SUM('Раздел 2'!AL32:AL32))</f>
        <v>0&gt;=0</v>
      </c>
      <c r="F1249" s="137"/>
    </row>
    <row r="1250" spans="1:6" ht="12.75">
      <c r="A1250" s="147">
        <f>IF((SUM('Раздел 1'!AN15:AN15)&gt;=SUM('Раздел 2'!AL15:AL15)),"","Неверно!")</f>
      </c>
      <c r="B1250" s="137" t="s">
        <v>1222</v>
      </c>
      <c r="C1250" s="137" t="s">
        <v>1235</v>
      </c>
      <c r="D1250" s="137" t="s">
        <v>1224</v>
      </c>
      <c r="E1250" s="137" t="str">
        <f>CONCATENATE(SUM('Раздел 1'!AN15:AN15),"&gt;=",SUM('Раздел 2'!AL15:AL15))</f>
        <v>0&gt;=0</v>
      </c>
      <c r="F1250" s="137"/>
    </row>
    <row r="1251" spans="1:6" ht="12.75">
      <c r="A1251" s="147">
        <f>IF((SUM('Раздел 1'!AN33:AN33)&gt;=SUM('Раздел 2'!AL33:AL33)),"","Неверно!")</f>
      </c>
      <c r="B1251" s="137" t="s">
        <v>1222</v>
      </c>
      <c r="C1251" s="137" t="s">
        <v>1236</v>
      </c>
      <c r="D1251" s="137" t="s">
        <v>1224</v>
      </c>
      <c r="E1251" s="137" t="str">
        <f>CONCATENATE(SUM('Раздел 1'!AN33:AN33),"&gt;=",SUM('Раздел 2'!AL33:AL33))</f>
        <v>0&gt;=0</v>
      </c>
      <c r="F1251" s="137"/>
    </row>
    <row r="1252" spans="1:6" ht="12.75">
      <c r="A1252" s="147">
        <f>IF((SUM('Раздел 1'!AN34:AN34)&gt;=SUM('Раздел 2'!AL34:AL34)),"","Неверно!")</f>
      </c>
      <c r="B1252" s="137" t="s">
        <v>1222</v>
      </c>
      <c r="C1252" s="137" t="s">
        <v>1237</v>
      </c>
      <c r="D1252" s="137" t="s">
        <v>1224</v>
      </c>
      <c r="E1252" s="137" t="str">
        <f>CONCATENATE(SUM('Раздел 1'!AN34:AN34),"&gt;=",SUM('Раздел 2'!AL34:AL34))</f>
        <v>0&gt;=0</v>
      </c>
      <c r="F1252" s="137"/>
    </row>
    <row r="1253" spans="1:6" ht="12.75">
      <c r="A1253" s="147">
        <f>IF((SUM('Раздел 1'!AN35:AN35)&gt;=SUM('Раздел 2'!AL35:AL35)),"","Неверно!")</f>
      </c>
      <c r="B1253" s="137" t="s">
        <v>1222</v>
      </c>
      <c r="C1253" s="137" t="s">
        <v>1238</v>
      </c>
      <c r="D1253" s="137" t="s">
        <v>1224</v>
      </c>
      <c r="E1253" s="137" t="str">
        <f>CONCATENATE(SUM('Раздел 1'!AN35:AN35),"&gt;=",SUM('Раздел 2'!AL35:AL35))</f>
        <v>0&gt;=0</v>
      </c>
      <c r="F1253" s="137"/>
    </row>
    <row r="1254" spans="1:6" ht="12.75">
      <c r="A1254" s="147">
        <f>IF((SUM('Раздел 1'!AN36:AN36)&gt;=SUM('Раздел 2'!AL36:AL36)),"","Неверно!")</f>
      </c>
      <c r="B1254" s="137" t="s">
        <v>1222</v>
      </c>
      <c r="C1254" s="137" t="s">
        <v>1239</v>
      </c>
      <c r="D1254" s="137" t="s">
        <v>1224</v>
      </c>
      <c r="E1254" s="137" t="str">
        <f>CONCATENATE(SUM('Раздел 1'!AN36:AN36),"&gt;=",SUM('Раздел 2'!AL36:AL36))</f>
        <v>0&gt;=0</v>
      </c>
      <c r="F1254" s="137"/>
    </row>
    <row r="1255" spans="1:6" ht="12.75">
      <c r="A1255" s="147">
        <f>IF((SUM('Раздел 1'!AN37:AN37)&gt;=SUM('Раздел 2'!AL37:AL37)),"","Неверно!")</f>
      </c>
      <c r="B1255" s="137" t="s">
        <v>1222</v>
      </c>
      <c r="C1255" s="137" t="s">
        <v>1240</v>
      </c>
      <c r="D1255" s="137" t="s">
        <v>1224</v>
      </c>
      <c r="E1255" s="137" t="str">
        <f>CONCATENATE(SUM('Раздел 1'!AN37:AN37),"&gt;=",SUM('Раздел 2'!AL37:AL37))</f>
        <v>0&gt;=0</v>
      </c>
      <c r="F1255" s="137"/>
    </row>
    <row r="1256" spans="1:6" ht="12.75">
      <c r="A1256" s="147">
        <f>IF((SUM('Раздел 1'!AN38:AN38)&gt;=SUM('Раздел 2'!AL38:AL38)),"","Неверно!")</f>
      </c>
      <c r="B1256" s="137" t="s">
        <v>1222</v>
      </c>
      <c r="C1256" s="137" t="s">
        <v>1241</v>
      </c>
      <c r="D1256" s="137" t="s">
        <v>1224</v>
      </c>
      <c r="E1256" s="137" t="str">
        <f>CONCATENATE(SUM('Раздел 1'!AN38:AN38),"&gt;=",SUM('Раздел 2'!AL38:AL38))</f>
        <v>0&gt;=0</v>
      </c>
      <c r="F1256" s="137"/>
    </row>
    <row r="1257" spans="1:6" ht="12.75">
      <c r="A1257" s="147">
        <f>IF((SUM('Раздел 1'!AN39:AN39)&gt;=SUM('Раздел 2'!AL39:AL39)),"","Неверно!")</f>
      </c>
      <c r="B1257" s="137" t="s">
        <v>1222</v>
      </c>
      <c r="C1257" s="137" t="s">
        <v>1242</v>
      </c>
      <c r="D1257" s="137" t="s">
        <v>1224</v>
      </c>
      <c r="E1257" s="137" t="str">
        <f>CONCATENATE(SUM('Раздел 1'!AN39:AN39),"&gt;=",SUM('Раздел 2'!AL39:AL39))</f>
        <v>0&gt;=0</v>
      </c>
      <c r="F1257" s="137"/>
    </row>
    <row r="1258" spans="1:6" ht="12.75">
      <c r="A1258" s="147">
        <f>IF((SUM('Раздел 1'!AN40:AN40)&gt;=SUM('Раздел 2'!AL40:AL40)),"","Неверно!")</f>
      </c>
      <c r="B1258" s="137" t="s">
        <v>1222</v>
      </c>
      <c r="C1258" s="137" t="s">
        <v>1243</v>
      </c>
      <c r="D1258" s="137" t="s">
        <v>1224</v>
      </c>
      <c r="E1258" s="137" t="str">
        <f>CONCATENATE(SUM('Раздел 1'!AN40:AN40),"&gt;=",SUM('Раздел 2'!AL40:AL40))</f>
        <v>0&gt;=0</v>
      </c>
      <c r="F1258" s="137"/>
    </row>
    <row r="1259" spans="1:6" ht="12.75">
      <c r="A1259" s="147">
        <f>IF((SUM('Раздел 1'!AN41:AN41)&gt;=SUM('Раздел 2'!AL41:AL41)),"","Неверно!")</f>
      </c>
      <c r="B1259" s="137" t="s">
        <v>1222</v>
      </c>
      <c r="C1259" s="137" t="s">
        <v>1244</v>
      </c>
      <c r="D1259" s="137" t="s">
        <v>1224</v>
      </c>
      <c r="E1259" s="137" t="str">
        <f>CONCATENATE(SUM('Раздел 1'!AN41:AN41),"&gt;=",SUM('Раздел 2'!AL41:AL41))</f>
        <v>0&gt;=0</v>
      </c>
      <c r="F1259" s="137"/>
    </row>
    <row r="1260" spans="1:6" ht="12.75">
      <c r="A1260" s="147">
        <f>IF((SUM('Раздел 1'!AN42:AN42)&gt;=SUM('Раздел 2'!AL42:AL42)),"","Неверно!")</f>
      </c>
      <c r="B1260" s="137" t="s">
        <v>1222</v>
      </c>
      <c r="C1260" s="137" t="s">
        <v>1245</v>
      </c>
      <c r="D1260" s="137" t="s">
        <v>1224</v>
      </c>
      <c r="E1260" s="137" t="str">
        <f>CONCATENATE(SUM('Раздел 1'!AN42:AN42),"&gt;=",SUM('Раздел 2'!AL42:AL42))</f>
        <v>0&gt;=0</v>
      </c>
      <c r="F1260" s="137"/>
    </row>
    <row r="1261" spans="1:6" ht="12.75">
      <c r="A1261" s="147">
        <f>IF((SUM('Раздел 1'!AN16:AN16)&gt;=SUM('Раздел 2'!AL16:AL16)),"","Неверно!")</f>
      </c>
      <c r="B1261" s="137" t="s">
        <v>1222</v>
      </c>
      <c r="C1261" s="137" t="s">
        <v>1246</v>
      </c>
      <c r="D1261" s="137" t="s">
        <v>1224</v>
      </c>
      <c r="E1261" s="137" t="str">
        <f>CONCATENATE(SUM('Раздел 1'!AN16:AN16),"&gt;=",SUM('Раздел 2'!AL16:AL16))</f>
        <v>0&gt;=0</v>
      </c>
      <c r="F1261" s="137"/>
    </row>
    <row r="1262" spans="1:6" ht="12.75">
      <c r="A1262" s="147">
        <f>IF((SUM('Раздел 1'!AN43:AN43)&gt;=SUM('Раздел 2'!AL43:AL43)),"","Неверно!")</f>
      </c>
      <c r="B1262" s="137" t="s">
        <v>1222</v>
      </c>
      <c r="C1262" s="137" t="s">
        <v>1247</v>
      </c>
      <c r="D1262" s="137" t="s">
        <v>1224</v>
      </c>
      <c r="E1262" s="137" t="str">
        <f>CONCATENATE(SUM('Раздел 1'!AN43:AN43),"&gt;=",SUM('Раздел 2'!AL43:AL43))</f>
        <v>0&gt;=0</v>
      </c>
      <c r="F1262" s="137"/>
    </row>
    <row r="1263" spans="1:6" ht="12.75">
      <c r="A1263" s="147">
        <f>IF((SUM('Раздел 1'!AN44:AN44)&gt;=SUM('Раздел 2'!AL44:AL44)),"","Неверно!")</f>
      </c>
      <c r="B1263" s="137" t="s">
        <v>1222</v>
      </c>
      <c r="C1263" s="137" t="s">
        <v>1248</v>
      </c>
      <c r="D1263" s="137" t="s">
        <v>1224</v>
      </c>
      <c r="E1263" s="137" t="str">
        <f>CONCATENATE(SUM('Раздел 1'!AN44:AN44),"&gt;=",SUM('Раздел 2'!AL44:AL44))</f>
        <v>0&gt;=0</v>
      </c>
      <c r="F1263" s="137"/>
    </row>
    <row r="1264" spans="1:6" ht="12.75">
      <c r="A1264" s="147">
        <f>IF((SUM('Раздел 1'!AN45:AN45)&gt;=SUM('Раздел 2'!AL45:AL45)),"","Неверно!")</f>
      </c>
      <c r="B1264" s="137" t="s">
        <v>1222</v>
      </c>
      <c r="C1264" s="137" t="s">
        <v>1249</v>
      </c>
      <c r="D1264" s="137" t="s">
        <v>1224</v>
      </c>
      <c r="E1264" s="137" t="str">
        <f>CONCATENATE(SUM('Раздел 1'!AN45:AN45),"&gt;=",SUM('Раздел 2'!AL45:AL45))</f>
        <v>0&gt;=0</v>
      </c>
      <c r="F1264" s="137"/>
    </row>
    <row r="1265" spans="1:6" ht="12.75">
      <c r="A1265" s="147">
        <f>IF((SUM('Раздел 1'!AN46:AN46)&gt;=SUM('Раздел 2'!AL46:AL46)),"","Неверно!")</f>
      </c>
      <c r="B1265" s="137" t="s">
        <v>1222</v>
      </c>
      <c r="C1265" s="137" t="s">
        <v>1250</v>
      </c>
      <c r="D1265" s="137" t="s">
        <v>1224</v>
      </c>
      <c r="E1265" s="137" t="str">
        <f>CONCATENATE(SUM('Раздел 1'!AN46:AN46),"&gt;=",SUM('Раздел 2'!AL46:AL46))</f>
        <v>0&gt;=0</v>
      </c>
      <c r="F1265" s="137"/>
    </row>
    <row r="1266" spans="1:6" ht="12.75">
      <c r="A1266" s="147">
        <f>IF((SUM('Раздел 1'!AN17:AN17)&gt;=SUM('Раздел 2'!AL17:AL17)),"","Неверно!")</f>
      </c>
      <c r="B1266" s="137" t="s">
        <v>1222</v>
      </c>
      <c r="C1266" s="137" t="s">
        <v>1251</v>
      </c>
      <c r="D1266" s="137" t="s">
        <v>1224</v>
      </c>
      <c r="E1266" s="137" t="str">
        <f>CONCATENATE(SUM('Раздел 1'!AN17:AN17),"&gt;=",SUM('Раздел 2'!AL17:AL17))</f>
        <v>0&gt;=0</v>
      </c>
      <c r="F1266" s="137"/>
    </row>
    <row r="1267" spans="1:6" ht="12.75">
      <c r="A1267" s="147">
        <f>IF((SUM('Раздел 1'!AN18:AN18)&gt;=SUM('Раздел 2'!AL18:AL18)),"","Неверно!")</f>
      </c>
      <c r="B1267" s="137" t="s">
        <v>1222</v>
      </c>
      <c r="C1267" s="137" t="s">
        <v>1252</v>
      </c>
      <c r="D1267" s="137" t="s">
        <v>1224</v>
      </c>
      <c r="E1267" s="137" t="str">
        <f>CONCATENATE(SUM('Раздел 1'!AN18:AN18),"&gt;=",SUM('Раздел 2'!AL18:AL18))</f>
        <v>0&gt;=0</v>
      </c>
      <c r="F1267" s="137"/>
    </row>
    <row r="1268" spans="1:6" ht="12.75">
      <c r="A1268" s="147">
        <f>IF((SUM('Раздел 1'!AN19:AN19)&gt;=SUM('Раздел 2'!AL19:AL19)),"","Неверно!")</f>
      </c>
      <c r="B1268" s="137" t="s">
        <v>1222</v>
      </c>
      <c r="C1268" s="137" t="s">
        <v>1253</v>
      </c>
      <c r="D1268" s="137" t="s">
        <v>1224</v>
      </c>
      <c r="E1268" s="137" t="str">
        <f>CONCATENATE(SUM('Раздел 1'!AN19:AN19),"&gt;=",SUM('Раздел 2'!AL19:AL19))</f>
        <v>0&gt;=0</v>
      </c>
      <c r="F1268" s="137"/>
    </row>
    <row r="1269" spans="1:6" ht="12.75">
      <c r="A1269" s="147">
        <f>IF((SUM('Раздел 1'!AN20:AN20)&gt;=SUM('Раздел 2'!AL20:AL20)),"","Неверно!")</f>
      </c>
      <c r="B1269" s="137" t="s">
        <v>1222</v>
      </c>
      <c r="C1269" s="137" t="s">
        <v>1254</v>
      </c>
      <c r="D1269" s="137" t="s">
        <v>1224</v>
      </c>
      <c r="E1269" s="137" t="str">
        <f>CONCATENATE(SUM('Раздел 1'!AN20:AN20),"&gt;=",SUM('Раздел 2'!AL20:AL20))</f>
        <v>0&gt;=0</v>
      </c>
      <c r="F1269" s="137"/>
    </row>
    <row r="1270" spans="1:6" ht="12.75">
      <c r="A1270" s="147">
        <f>IF((SUM('Раздел 1'!AN21:AN21)&gt;=SUM('Раздел 2'!AL21:AL21)),"","Неверно!")</f>
      </c>
      <c r="B1270" s="137" t="s">
        <v>1222</v>
      </c>
      <c r="C1270" s="137" t="s">
        <v>1255</v>
      </c>
      <c r="D1270" s="137" t="s">
        <v>1224</v>
      </c>
      <c r="E1270" s="137" t="str">
        <f>CONCATENATE(SUM('Раздел 1'!AN21:AN21),"&gt;=",SUM('Раздел 2'!AL21:AL21))</f>
        <v>0&gt;=0</v>
      </c>
      <c r="F1270" s="137"/>
    </row>
    <row r="1271" spans="1:6" ht="12.75">
      <c r="A1271" s="147">
        <f>IF((SUM('Раздел 1'!AN22:AN22)&gt;=SUM('Раздел 2'!AL22:AL22)),"","Неверно!")</f>
      </c>
      <c r="B1271" s="137" t="s">
        <v>1222</v>
      </c>
      <c r="C1271" s="137" t="s">
        <v>1256</v>
      </c>
      <c r="D1271" s="137" t="s">
        <v>1224</v>
      </c>
      <c r="E1271" s="137" t="str">
        <f>CONCATENATE(SUM('Раздел 1'!AN22:AN22),"&gt;=",SUM('Раздел 2'!AL22:AL22))</f>
        <v>0&gt;=0</v>
      </c>
      <c r="F1271" s="137"/>
    </row>
    <row r="1272" spans="1:6" ht="12.75">
      <c r="A1272" s="147">
        <f>IF((SUM('Раздел 1'!D14:D14)&lt;=SUM('Раздел 1'!D15:D46)),"","Неверно!")</f>
      </c>
      <c r="B1272" s="137" t="s">
        <v>1257</v>
      </c>
      <c r="C1272" s="137" t="s">
        <v>1258</v>
      </c>
      <c r="D1272" s="137" t="s">
        <v>1259</v>
      </c>
      <c r="E1272" s="137" t="str">
        <f>CONCATENATE(SUM('Раздел 1'!D14:D14),"&lt;=",SUM('Раздел 1'!D15:D46))</f>
        <v>0&lt;=0</v>
      </c>
      <c r="F1272" s="137"/>
    </row>
    <row r="1273" spans="1:6" ht="12.75">
      <c r="A1273" s="147">
        <f>IF((SUM('Раздел 1'!AR14:AR14)=SUM('Раздел 3'!AR14:AR14)),"","Неверно!")</f>
      </c>
      <c r="B1273" s="137" t="s">
        <v>1260</v>
      </c>
      <c r="C1273" s="137" t="s">
        <v>1261</v>
      </c>
      <c r="D1273" s="137" t="s">
        <v>1262</v>
      </c>
      <c r="E1273" s="137" t="str">
        <f>CONCATENATE(SUM('Раздел 1'!AR14:AR14),"=",SUM('Раздел 3'!AR14:AR14))</f>
        <v>0=0</v>
      </c>
      <c r="F1273" s="137"/>
    </row>
    <row r="1274" spans="1:6" ht="12.75">
      <c r="A1274" s="147">
        <f>IF((SUM('Раздел 1'!D14:D14)&gt;=SUM('Раздел 1'!J14:J14)),"","Неверно!")</f>
      </c>
      <c r="B1274" s="137" t="s">
        <v>1263</v>
      </c>
      <c r="C1274" s="137" t="s">
        <v>1264</v>
      </c>
      <c r="D1274" s="137" t="s">
        <v>1265</v>
      </c>
      <c r="E1274" s="137" t="str">
        <f>CONCATENATE(SUM('Раздел 1'!D14:D14),"&gt;=",SUM('Раздел 1'!J14:J14))</f>
        <v>0&gt;=0</v>
      </c>
      <c r="F1274" s="137"/>
    </row>
    <row r="1275" spans="1:6" ht="12.75">
      <c r="A1275" s="147">
        <f>IF((SUM('Раздел 1'!D23:D23)&gt;=SUM('Раздел 1'!J23:J23)),"","Неверно!")</f>
      </c>
      <c r="B1275" s="137" t="s">
        <v>1263</v>
      </c>
      <c r="C1275" s="137" t="s">
        <v>1266</v>
      </c>
      <c r="D1275" s="137" t="s">
        <v>1265</v>
      </c>
      <c r="E1275" s="137" t="str">
        <f>CONCATENATE(SUM('Раздел 1'!D23:D23),"&gt;=",SUM('Раздел 1'!J23:J23))</f>
        <v>0&gt;=0</v>
      </c>
      <c r="F1275" s="137"/>
    </row>
    <row r="1276" spans="1:6" ht="12.75">
      <c r="A1276" s="147">
        <f>IF((SUM('Раздел 1'!D24:D24)&gt;=SUM('Раздел 1'!J24:J24)),"","Неверно!")</f>
      </c>
      <c r="B1276" s="137" t="s">
        <v>1263</v>
      </c>
      <c r="C1276" s="137" t="s">
        <v>1267</v>
      </c>
      <c r="D1276" s="137" t="s">
        <v>1265</v>
      </c>
      <c r="E1276" s="137" t="str">
        <f>CONCATENATE(SUM('Раздел 1'!D24:D24),"&gt;=",SUM('Раздел 1'!J24:J24))</f>
        <v>0&gt;=0</v>
      </c>
      <c r="F1276" s="137"/>
    </row>
    <row r="1277" spans="1:6" ht="12.75">
      <c r="A1277" s="147">
        <f>IF((SUM('Раздел 1'!D25:D25)&gt;=SUM('Раздел 1'!J25:J25)),"","Неверно!")</f>
      </c>
      <c r="B1277" s="137" t="s">
        <v>1263</v>
      </c>
      <c r="C1277" s="137" t="s">
        <v>1268</v>
      </c>
      <c r="D1277" s="137" t="s">
        <v>1265</v>
      </c>
      <c r="E1277" s="137" t="str">
        <f>CONCATENATE(SUM('Раздел 1'!D25:D25),"&gt;=",SUM('Раздел 1'!J25:J25))</f>
        <v>0&gt;=0</v>
      </c>
      <c r="F1277" s="137"/>
    </row>
    <row r="1278" spans="1:6" ht="12.75">
      <c r="A1278" s="147">
        <f>IF((SUM('Раздел 1'!D26:D26)&gt;=SUM('Раздел 1'!J26:J26)),"","Неверно!")</f>
      </c>
      <c r="B1278" s="137" t="s">
        <v>1263</v>
      </c>
      <c r="C1278" s="137" t="s">
        <v>1269</v>
      </c>
      <c r="D1278" s="137" t="s">
        <v>1265</v>
      </c>
      <c r="E1278" s="137" t="str">
        <f>CONCATENATE(SUM('Раздел 1'!D26:D26),"&gt;=",SUM('Раздел 1'!J26:J26))</f>
        <v>0&gt;=0</v>
      </c>
      <c r="F1278" s="137"/>
    </row>
    <row r="1279" spans="1:6" ht="12.75">
      <c r="A1279" s="147">
        <f>IF((SUM('Раздел 1'!D27:D27)&gt;=SUM('Раздел 1'!J27:J27)),"","Неверно!")</f>
      </c>
      <c r="B1279" s="137" t="s">
        <v>1263</v>
      </c>
      <c r="C1279" s="137" t="s">
        <v>1270</v>
      </c>
      <c r="D1279" s="137" t="s">
        <v>1265</v>
      </c>
      <c r="E1279" s="137" t="str">
        <f>CONCATENATE(SUM('Раздел 1'!D27:D27),"&gt;=",SUM('Раздел 1'!J27:J27))</f>
        <v>0&gt;=0</v>
      </c>
      <c r="F1279" s="137"/>
    </row>
    <row r="1280" spans="1:6" ht="12.75">
      <c r="A1280" s="147">
        <f>IF((SUM('Раздел 1'!D28:D28)&gt;=SUM('Раздел 1'!J28:J28)),"","Неверно!")</f>
      </c>
      <c r="B1280" s="137" t="s">
        <v>1263</v>
      </c>
      <c r="C1280" s="137" t="s">
        <v>1271</v>
      </c>
      <c r="D1280" s="137" t="s">
        <v>1265</v>
      </c>
      <c r="E1280" s="137" t="str">
        <f>CONCATENATE(SUM('Раздел 1'!D28:D28),"&gt;=",SUM('Раздел 1'!J28:J28))</f>
        <v>0&gt;=0</v>
      </c>
      <c r="F1280" s="137"/>
    </row>
    <row r="1281" spans="1:6" ht="12.75">
      <c r="A1281" s="147">
        <f>IF((SUM('Раздел 1'!D29:D29)&gt;=SUM('Раздел 1'!J29:J29)),"","Неверно!")</f>
      </c>
      <c r="B1281" s="137" t="s">
        <v>1263</v>
      </c>
      <c r="C1281" s="137" t="s">
        <v>1272</v>
      </c>
      <c r="D1281" s="137" t="s">
        <v>1265</v>
      </c>
      <c r="E1281" s="137" t="str">
        <f>CONCATENATE(SUM('Раздел 1'!D29:D29),"&gt;=",SUM('Раздел 1'!J29:J29))</f>
        <v>0&gt;=0</v>
      </c>
      <c r="F1281" s="137"/>
    </row>
    <row r="1282" spans="1:6" ht="12.75">
      <c r="A1282" s="147">
        <f>IF((SUM('Раздел 1'!D30:D30)&gt;=SUM('Раздел 1'!J30:J30)),"","Неверно!")</f>
      </c>
      <c r="B1282" s="137" t="s">
        <v>1263</v>
      </c>
      <c r="C1282" s="137" t="s">
        <v>1273</v>
      </c>
      <c r="D1282" s="137" t="s">
        <v>1265</v>
      </c>
      <c r="E1282" s="137" t="str">
        <f>CONCATENATE(SUM('Раздел 1'!D30:D30),"&gt;=",SUM('Раздел 1'!J30:J30))</f>
        <v>0&gt;=0</v>
      </c>
      <c r="F1282" s="137"/>
    </row>
    <row r="1283" spans="1:6" ht="12.75">
      <c r="A1283" s="147">
        <f>IF((SUM('Раздел 1'!D31:D31)&gt;=SUM('Раздел 1'!J31:J31)),"","Неверно!")</f>
      </c>
      <c r="B1283" s="137" t="s">
        <v>1263</v>
      </c>
      <c r="C1283" s="137" t="s">
        <v>1274</v>
      </c>
      <c r="D1283" s="137" t="s">
        <v>1265</v>
      </c>
      <c r="E1283" s="137" t="str">
        <f>CONCATENATE(SUM('Раздел 1'!D31:D31),"&gt;=",SUM('Раздел 1'!J31:J31))</f>
        <v>0&gt;=0</v>
      </c>
      <c r="F1283" s="137"/>
    </row>
    <row r="1284" spans="1:6" ht="12.75">
      <c r="A1284" s="147">
        <f>IF((SUM('Раздел 1'!D32:D32)&gt;=SUM('Раздел 1'!J32:J32)),"","Неверно!")</f>
      </c>
      <c r="B1284" s="137" t="s">
        <v>1263</v>
      </c>
      <c r="C1284" s="137" t="s">
        <v>1275</v>
      </c>
      <c r="D1284" s="137" t="s">
        <v>1265</v>
      </c>
      <c r="E1284" s="137" t="str">
        <f>CONCATENATE(SUM('Раздел 1'!D32:D32),"&gt;=",SUM('Раздел 1'!J32:J32))</f>
        <v>0&gt;=0</v>
      </c>
      <c r="F1284" s="137"/>
    </row>
    <row r="1285" spans="1:6" ht="12.75">
      <c r="A1285" s="147">
        <f>IF((SUM('Раздел 1'!D15:D15)&gt;=SUM('Раздел 1'!J15:J15)),"","Неверно!")</f>
      </c>
      <c r="B1285" s="137" t="s">
        <v>1263</v>
      </c>
      <c r="C1285" s="137" t="s">
        <v>1276</v>
      </c>
      <c r="D1285" s="137" t="s">
        <v>1265</v>
      </c>
      <c r="E1285" s="137" t="str">
        <f>CONCATENATE(SUM('Раздел 1'!D15:D15),"&gt;=",SUM('Раздел 1'!J15:J15))</f>
        <v>0&gt;=0</v>
      </c>
      <c r="F1285" s="137"/>
    </row>
    <row r="1286" spans="1:6" ht="12.75">
      <c r="A1286" s="147">
        <f>IF((SUM('Раздел 1'!D33:D33)&gt;=SUM('Раздел 1'!J33:J33)),"","Неверно!")</f>
      </c>
      <c r="B1286" s="137" t="s">
        <v>1263</v>
      </c>
      <c r="C1286" s="137" t="s">
        <v>1277</v>
      </c>
      <c r="D1286" s="137" t="s">
        <v>1265</v>
      </c>
      <c r="E1286" s="137" t="str">
        <f>CONCATENATE(SUM('Раздел 1'!D33:D33),"&gt;=",SUM('Раздел 1'!J33:J33))</f>
        <v>0&gt;=0</v>
      </c>
      <c r="F1286" s="137"/>
    </row>
    <row r="1287" spans="1:6" ht="12.75">
      <c r="A1287" s="147">
        <f>IF((SUM('Раздел 1'!D34:D34)&gt;=SUM('Раздел 1'!J34:J34)),"","Неверно!")</f>
      </c>
      <c r="B1287" s="137" t="s">
        <v>1263</v>
      </c>
      <c r="C1287" s="137" t="s">
        <v>1278</v>
      </c>
      <c r="D1287" s="137" t="s">
        <v>1265</v>
      </c>
      <c r="E1287" s="137" t="str">
        <f>CONCATENATE(SUM('Раздел 1'!D34:D34),"&gt;=",SUM('Раздел 1'!J34:J34))</f>
        <v>0&gt;=0</v>
      </c>
      <c r="F1287" s="137"/>
    </row>
    <row r="1288" spans="1:6" ht="12.75">
      <c r="A1288" s="147">
        <f>IF((SUM('Раздел 1'!D35:D35)&gt;=SUM('Раздел 1'!J35:J35)),"","Неверно!")</f>
      </c>
      <c r="B1288" s="137" t="s">
        <v>1263</v>
      </c>
      <c r="C1288" s="137" t="s">
        <v>1279</v>
      </c>
      <c r="D1288" s="137" t="s">
        <v>1265</v>
      </c>
      <c r="E1288" s="137" t="str">
        <f>CONCATENATE(SUM('Раздел 1'!D35:D35),"&gt;=",SUM('Раздел 1'!J35:J35))</f>
        <v>0&gt;=0</v>
      </c>
      <c r="F1288" s="137"/>
    </row>
    <row r="1289" spans="1:6" ht="12.75">
      <c r="A1289" s="147">
        <f>IF((SUM('Раздел 1'!D36:D36)&gt;=SUM('Раздел 1'!J36:J36)),"","Неверно!")</f>
      </c>
      <c r="B1289" s="137" t="s">
        <v>1263</v>
      </c>
      <c r="C1289" s="137" t="s">
        <v>1280</v>
      </c>
      <c r="D1289" s="137" t="s">
        <v>1265</v>
      </c>
      <c r="E1289" s="137" t="str">
        <f>CONCATENATE(SUM('Раздел 1'!D36:D36),"&gt;=",SUM('Раздел 1'!J36:J36))</f>
        <v>0&gt;=0</v>
      </c>
      <c r="F1289" s="137"/>
    </row>
    <row r="1290" spans="1:6" ht="12.75">
      <c r="A1290" s="147">
        <f>IF((SUM('Раздел 1'!D37:D37)&gt;=SUM('Раздел 1'!J37:J37)),"","Неверно!")</f>
      </c>
      <c r="B1290" s="137" t="s">
        <v>1263</v>
      </c>
      <c r="C1290" s="137" t="s">
        <v>1281</v>
      </c>
      <c r="D1290" s="137" t="s">
        <v>1265</v>
      </c>
      <c r="E1290" s="137" t="str">
        <f>CONCATENATE(SUM('Раздел 1'!D37:D37),"&gt;=",SUM('Раздел 1'!J37:J37))</f>
        <v>0&gt;=0</v>
      </c>
      <c r="F1290" s="137"/>
    </row>
    <row r="1291" spans="1:6" ht="12.75">
      <c r="A1291" s="147">
        <f>IF((SUM('Раздел 1'!D38:D38)&gt;=SUM('Раздел 1'!J38:J38)),"","Неверно!")</f>
      </c>
      <c r="B1291" s="137" t="s">
        <v>1263</v>
      </c>
      <c r="C1291" s="137" t="s">
        <v>1282</v>
      </c>
      <c r="D1291" s="137" t="s">
        <v>1265</v>
      </c>
      <c r="E1291" s="137" t="str">
        <f>CONCATENATE(SUM('Раздел 1'!D38:D38),"&gt;=",SUM('Раздел 1'!J38:J38))</f>
        <v>0&gt;=0</v>
      </c>
      <c r="F1291" s="137"/>
    </row>
    <row r="1292" spans="1:6" ht="12.75">
      <c r="A1292" s="147">
        <f>IF((SUM('Раздел 1'!D39:D39)&gt;=SUM('Раздел 1'!J39:J39)),"","Неверно!")</f>
      </c>
      <c r="B1292" s="137" t="s">
        <v>1263</v>
      </c>
      <c r="C1292" s="137" t="s">
        <v>1283</v>
      </c>
      <c r="D1292" s="137" t="s">
        <v>1265</v>
      </c>
      <c r="E1292" s="137" t="str">
        <f>CONCATENATE(SUM('Раздел 1'!D39:D39),"&gt;=",SUM('Раздел 1'!J39:J39))</f>
        <v>0&gt;=0</v>
      </c>
      <c r="F1292" s="137"/>
    </row>
    <row r="1293" spans="1:6" ht="12.75">
      <c r="A1293" s="147">
        <f>IF((SUM('Раздел 1'!D40:D40)&gt;=SUM('Раздел 1'!J40:J40)),"","Неверно!")</f>
      </c>
      <c r="B1293" s="137" t="s">
        <v>1263</v>
      </c>
      <c r="C1293" s="137" t="s">
        <v>1284</v>
      </c>
      <c r="D1293" s="137" t="s">
        <v>1265</v>
      </c>
      <c r="E1293" s="137" t="str">
        <f>CONCATENATE(SUM('Раздел 1'!D40:D40),"&gt;=",SUM('Раздел 1'!J40:J40))</f>
        <v>0&gt;=0</v>
      </c>
      <c r="F1293" s="137"/>
    </row>
    <row r="1294" spans="1:6" ht="12.75">
      <c r="A1294" s="147">
        <f>IF((SUM('Раздел 1'!D41:D41)&gt;=SUM('Раздел 1'!J41:J41)),"","Неверно!")</f>
      </c>
      <c r="B1294" s="137" t="s">
        <v>1263</v>
      </c>
      <c r="C1294" s="137" t="s">
        <v>1285</v>
      </c>
      <c r="D1294" s="137" t="s">
        <v>1265</v>
      </c>
      <c r="E1294" s="137" t="str">
        <f>CONCATENATE(SUM('Раздел 1'!D41:D41),"&gt;=",SUM('Раздел 1'!J41:J41))</f>
        <v>0&gt;=0</v>
      </c>
      <c r="F1294" s="137"/>
    </row>
    <row r="1295" spans="1:6" ht="12.75">
      <c r="A1295" s="147">
        <f>IF((SUM('Раздел 1'!D42:D42)&gt;=SUM('Раздел 1'!J42:J42)),"","Неверно!")</f>
      </c>
      <c r="B1295" s="137" t="s">
        <v>1263</v>
      </c>
      <c r="C1295" s="137" t="s">
        <v>1286</v>
      </c>
      <c r="D1295" s="137" t="s">
        <v>1265</v>
      </c>
      <c r="E1295" s="137" t="str">
        <f>CONCATENATE(SUM('Раздел 1'!D42:D42),"&gt;=",SUM('Раздел 1'!J42:J42))</f>
        <v>0&gt;=0</v>
      </c>
      <c r="F1295" s="137"/>
    </row>
    <row r="1296" spans="1:6" ht="12.75">
      <c r="A1296" s="147">
        <f>IF((SUM('Раздел 1'!D16:D16)&gt;=SUM('Раздел 1'!J16:J16)),"","Неверно!")</f>
      </c>
      <c r="B1296" s="137" t="s">
        <v>1263</v>
      </c>
      <c r="C1296" s="137" t="s">
        <v>1287</v>
      </c>
      <c r="D1296" s="137" t="s">
        <v>1265</v>
      </c>
      <c r="E1296" s="137" t="str">
        <f>CONCATENATE(SUM('Раздел 1'!D16:D16),"&gt;=",SUM('Раздел 1'!J16:J16))</f>
        <v>0&gt;=0</v>
      </c>
      <c r="F1296" s="137"/>
    </row>
    <row r="1297" spans="1:6" ht="12.75">
      <c r="A1297" s="147">
        <f>IF((SUM('Раздел 1'!D43:D43)&gt;=SUM('Раздел 1'!J43:J43)),"","Неверно!")</f>
      </c>
      <c r="B1297" s="137" t="s">
        <v>1263</v>
      </c>
      <c r="C1297" s="137" t="s">
        <v>1288</v>
      </c>
      <c r="D1297" s="137" t="s">
        <v>1265</v>
      </c>
      <c r="E1297" s="137" t="str">
        <f>CONCATENATE(SUM('Раздел 1'!D43:D43),"&gt;=",SUM('Раздел 1'!J43:J43))</f>
        <v>0&gt;=0</v>
      </c>
      <c r="F1297" s="137"/>
    </row>
    <row r="1298" spans="1:6" ht="12.75">
      <c r="A1298" s="147">
        <f>IF((SUM('Раздел 1'!D44:D44)&gt;=SUM('Раздел 1'!J44:J44)),"","Неверно!")</f>
      </c>
      <c r="B1298" s="137" t="s">
        <v>1263</v>
      </c>
      <c r="C1298" s="137" t="s">
        <v>1289</v>
      </c>
      <c r="D1298" s="137" t="s">
        <v>1265</v>
      </c>
      <c r="E1298" s="137" t="str">
        <f>CONCATENATE(SUM('Раздел 1'!D44:D44),"&gt;=",SUM('Раздел 1'!J44:J44))</f>
        <v>0&gt;=0</v>
      </c>
      <c r="F1298" s="137"/>
    </row>
    <row r="1299" spans="1:6" ht="12.75">
      <c r="A1299" s="147">
        <f>IF((SUM('Раздел 1'!D45:D45)&gt;=SUM('Раздел 1'!J45:J45)),"","Неверно!")</f>
      </c>
      <c r="B1299" s="137" t="s">
        <v>1263</v>
      </c>
      <c r="C1299" s="137" t="s">
        <v>1290</v>
      </c>
      <c r="D1299" s="137" t="s">
        <v>1265</v>
      </c>
      <c r="E1299" s="137" t="str">
        <f>CONCATENATE(SUM('Раздел 1'!D45:D45),"&gt;=",SUM('Раздел 1'!J45:J45))</f>
        <v>0&gt;=0</v>
      </c>
      <c r="F1299" s="137"/>
    </row>
    <row r="1300" spans="1:6" ht="12.75">
      <c r="A1300" s="147">
        <f>IF((SUM('Раздел 1'!D46:D46)&gt;=SUM('Раздел 1'!J46:J46)),"","Неверно!")</f>
      </c>
      <c r="B1300" s="137" t="s">
        <v>1263</v>
      </c>
      <c r="C1300" s="137" t="s">
        <v>1291</v>
      </c>
      <c r="D1300" s="137" t="s">
        <v>1265</v>
      </c>
      <c r="E1300" s="137" t="str">
        <f>CONCATENATE(SUM('Раздел 1'!D46:D46),"&gt;=",SUM('Раздел 1'!J46:J46))</f>
        <v>0&gt;=0</v>
      </c>
      <c r="F1300" s="137"/>
    </row>
    <row r="1301" spans="1:6" ht="12.75">
      <c r="A1301" s="147">
        <f>IF((SUM('Раздел 1'!D47:D47)&gt;=SUM('Раздел 1'!J47:J47)),"","Неверно!")</f>
      </c>
      <c r="B1301" s="137" t="s">
        <v>1263</v>
      </c>
      <c r="C1301" s="137" t="s">
        <v>1292</v>
      </c>
      <c r="D1301" s="137" t="s">
        <v>1265</v>
      </c>
      <c r="E1301" s="137" t="str">
        <f>CONCATENATE(SUM('Раздел 1'!D47:D47),"&gt;=",SUM('Раздел 1'!J47:J47))</f>
        <v>0&gt;=0</v>
      </c>
      <c r="F1301" s="137"/>
    </row>
    <row r="1302" spans="1:6" ht="12.75">
      <c r="A1302" s="147">
        <f>IF((SUM('Раздел 1'!D48:D48)&gt;=SUM('Раздел 1'!J48:J48)),"","Неверно!")</f>
      </c>
      <c r="B1302" s="137" t="s">
        <v>1263</v>
      </c>
      <c r="C1302" s="137" t="s">
        <v>1293</v>
      </c>
      <c r="D1302" s="137" t="s">
        <v>1265</v>
      </c>
      <c r="E1302" s="137" t="str">
        <f>CONCATENATE(SUM('Раздел 1'!D48:D48),"&gt;=",SUM('Раздел 1'!J48:J48))</f>
        <v>0&gt;=0</v>
      </c>
      <c r="F1302" s="137"/>
    </row>
    <row r="1303" spans="1:6" ht="12.75">
      <c r="A1303" s="147">
        <f>IF((SUM('Раздел 1'!D49:D49)&gt;=SUM('Раздел 1'!J49:J49)),"","Неверно!")</f>
      </c>
      <c r="B1303" s="137" t="s">
        <v>1263</v>
      </c>
      <c r="C1303" s="137" t="s">
        <v>1294</v>
      </c>
      <c r="D1303" s="137" t="s">
        <v>1265</v>
      </c>
      <c r="E1303" s="137" t="str">
        <f>CONCATENATE(SUM('Раздел 1'!D49:D49),"&gt;=",SUM('Раздел 1'!J49:J49))</f>
        <v>0&gt;=0</v>
      </c>
      <c r="F1303" s="137"/>
    </row>
    <row r="1304" spans="1:6" ht="12.75">
      <c r="A1304" s="147">
        <f>IF((SUM('Раздел 1'!D50:D50)&gt;=SUM('Раздел 1'!J50:J50)),"","Неверно!")</f>
      </c>
      <c r="B1304" s="137" t="s">
        <v>1263</v>
      </c>
      <c r="C1304" s="137" t="s">
        <v>1295</v>
      </c>
      <c r="D1304" s="137" t="s">
        <v>1265</v>
      </c>
      <c r="E1304" s="137" t="str">
        <f>CONCATENATE(SUM('Раздел 1'!D50:D50),"&gt;=",SUM('Раздел 1'!J50:J50))</f>
        <v>0&gt;=0</v>
      </c>
      <c r="F1304" s="137"/>
    </row>
    <row r="1305" spans="1:6" ht="12.75">
      <c r="A1305" s="147">
        <f>IF((SUM('Раздел 1'!D51:D51)&gt;=SUM('Раздел 1'!J51:J51)),"","Неверно!")</f>
      </c>
      <c r="B1305" s="137" t="s">
        <v>1263</v>
      </c>
      <c r="C1305" s="137" t="s">
        <v>1296</v>
      </c>
      <c r="D1305" s="137" t="s">
        <v>1265</v>
      </c>
      <c r="E1305" s="137" t="str">
        <f>CONCATENATE(SUM('Раздел 1'!D51:D51),"&gt;=",SUM('Раздел 1'!J51:J51))</f>
        <v>0&gt;=0</v>
      </c>
      <c r="F1305" s="137"/>
    </row>
    <row r="1306" spans="1:6" ht="12.75">
      <c r="A1306" s="147">
        <f>IF((SUM('Раздел 1'!D17:D17)&gt;=SUM('Раздел 1'!J17:J17)),"","Неверно!")</f>
      </c>
      <c r="B1306" s="137" t="s">
        <v>1263</v>
      </c>
      <c r="C1306" s="137" t="s">
        <v>1297</v>
      </c>
      <c r="D1306" s="137" t="s">
        <v>1265</v>
      </c>
      <c r="E1306" s="137" t="str">
        <f>CONCATENATE(SUM('Раздел 1'!D17:D17),"&gt;=",SUM('Раздел 1'!J17:J17))</f>
        <v>0&gt;=0</v>
      </c>
      <c r="F1306" s="137"/>
    </row>
    <row r="1307" spans="1:6" ht="12.75">
      <c r="A1307" s="147">
        <f>IF((SUM('Раздел 1'!D18:D18)&gt;=SUM('Раздел 1'!J18:J18)),"","Неверно!")</f>
      </c>
      <c r="B1307" s="137" t="s">
        <v>1263</v>
      </c>
      <c r="C1307" s="137" t="s">
        <v>1298</v>
      </c>
      <c r="D1307" s="137" t="s">
        <v>1265</v>
      </c>
      <c r="E1307" s="137" t="str">
        <f>CONCATENATE(SUM('Раздел 1'!D18:D18),"&gt;=",SUM('Раздел 1'!J18:J18))</f>
        <v>0&gt;=0</v>
      </c>
      <c r="F1307" s="137"/>
    </row>
    <row r="1308" spans="1:6" ht="12.75">
      <c r="A1308" s="147">
        <f>IF((SUM('Раздел 1'!D19:D19)&gt;=SUM('Раздел 1'!J19:J19)),"","Неверно!")</f>
      </c>
      <c r="B1308" s="137" t="s">
        <v>1263</v>
      </c>
      <c r="C1308" s="137" t="s">
        <v>1299</v>
      </c>
      <c r="D1308" s="137" t="s">
        <v>1265</v>
      </c>
      <c r="E1308" s="137" t="str">
        <f>CONCATENATE(SUM('Раздел 1'!D19:D19),"&gt;=",SUM('Раздел 1'!J19:J19))</f>
        <v>0&gt;=0</v>
      </c>
      <c r="F1308" s="137"/>
    </row>
    <row r="1309" spans="1:6" ht="12.75">
      <c r="A1309" s="147">
        <f>IF((SUM('Раздел 1'!D20:D20)&gt;=SUM('Раздел 1'!J20:J20)),"","Неверно!")</f>
      </c>
      <c r="B1309" s="137" t="s">
        <v>1263</v>
      </c>
      <c r="C1309" s="137" t="s">
        <v>1300</v>
      </c>
      <c r="D1309" s="137" t="s">
        <v>1265</v>
      </c>
      <c r="E1309" s="137" t="str">
        <f>CONCATENATE(SUM('Раздел 1'!D20:D20),"&gt;=",SUM('Раздел 1'!J20:J20))</f>
        <v>0&gt;=0</v>
      </c>
      <c r="F1309" s="137"/>
    </row>
    <row r="1310" spans="1:6" ht="12.75">
      <c r="A1310" s="147">
        <f>IF((SUM('Раздел 1'!D21:D21)&gt;=SUM('Раздел 1'!J21:J21)),"","Неверно!")</f>
      </c>
      <c r="B1310" s="137" t="s">
        <v>1263</v>
      </c>
      <c r="C1310" s="137" t="s">
        <v>1301</v>
      </c>
      <c r="D1310" s="137" t="s">
        <v>1265</v>
      </c>
      <c r="E1310" s="137" t="str">
        <f>CONCATENATE(SUM('Раздел 1'!D21:D21),"&gt;=",SUM('Раздел 1'!J21:J21))</f>
        <v>0&gt;=0</v>
      </c>
      <c r="F1310" s="137"/>
    </row>
    <row r="1311" spans="1:6" ht="12.75">
      <c r="A1311" s="147">
        <f>IF((SUM('Раздел 1'!D22:D22)&gt;=SUM('Раздел 1'!J22:J22)),"","Неверно!")</f>
      </c>
      <c r="B1311" s="137" t="s">
        <v>1263</v>
      </c>
      <c r="C1311" s="137" t="s">
        <v>1302</v>
      </c>
      <c r="D1311" s="137" t="s">
        <v>1265</v>
      </c>
      <c r="E1311" s="137" t="str">
        <f>CONCATENATE(SUM('Раздел 1'!D22:D22),"&gt;=",SUM('Раздел 1'!J22:J22))</f>
        <v>0&gt;=0</v>
      </c>
      <c r="F1311" s="137"/>
    </row>
    <row r="1312" spans="1:6" ht="12.75">
      <c r="A1312" s="147">
        <f>IF((SUM('Раздел 1'!D14:D14)&gt;=SUM('Раздел 2'!D14:D14)),"","Неверно!")</f>
      </c>
      <c r="B1312" s="137" t="s">
        <v>1303</v>
      </c>
      <c r="C1312" s="137" t="s">
        <v>1304</v>
      </c>
      <c r="D1312" s="137" t="s">
        <v>1305</v>
      </c>
      <c r="E1312" s="137" t="str">
        <f>CONCATENATE(SUM('Раздел 1'!D14:D14),"&gt;=",SUM('Раздел 2'!D14:D14))</f>
        <v>0&gt;=0</v>
      </c>
      <c r="F1312" s="137"/>
    </row>
    <row r="1313" spans="1:6" ht="12.75">
      <c r="A1313" s="147">
        <f>IF((SUM('Раздел 1'!D23:D23)&gt;=SUM('Раздел 2'!D23:D23)),"","Неверно!")</f>
      </c>
      <c r="B1313" s="137" t="s">
        <v>1303</v>
      </c>
      <c r="C1313" s="137" t="s">
        <v>1306</v>
      </c>
      <c r="D1313" s="137" t="s">
        <v>1305</v>
      </c>
      <c r="E1313" s="137" t="str">
        <f>CONCATENATE(SUM('Раздел 1'!D23:D23),"&gt;=",SUM('Раздел 2'!D23:D23))</f>
        <v>0&gt;=0</v>
      </c>
      <c r="F1313" s="137"/>
    </row>
    <row r="1314" spans="1:6" ht="12.75">
      <c r="A1314" s="147">
        <f>IF((SUM('Раздел 1'!D24:D24)&gt;=SUM('Раздел 2'!D24:D24)),"","Неверно!")</f>
      </c>
      <c r="B1314" s="137" t="s">
        <v>1303</v>
      </c>
      <c r="C1314" s="137" t="s">
        <v>1307</v>
      </c>
      <c r="D1314" s="137" t="s">
        <v>1305</v>
      </c>
      <c r="E1314" s="137" t="str">
        <f>CONCATENATE(SUM('Раздел 1'!D24:D24),"&gt;=",SUM('Раздел 2'!D24:D24))</f>
        <v>0&gt;=0</v>
      </c>
      <c r="F1314" s="137"/>
    </row>
    <row r="1315" spans="1:6" ht="12.75">
      <c r="A1315" s="147">
        <f>IF((SUM('Раздел 1'!D25:D25)&gt;=SUM('Раздел 2'!D25:D25)),"","Неверно!")</f>
      </c>
      <c r="B1315" s="137" t="s">
        <v>1303</v>
      </c>
      <c r="C1315" s="137" t="s">
        <v>1308</v>
      </c>
      <c r="D1315" s="137" t="s">
        <v>1305</v>
      </c>
      <c r="E1315" s="137" t="str">
        <f>CONCATENATE(SUM('Раздел 1'!D25:D25),"&gt;=",SUM('Раздел 2'!D25:D25))</f>
        <v>0&gt;=0</v>
      </c>
      <c r="F1315" s="137"/>
    </row>
    <row r="1316" spans="1:6" ht="12.75">
      <c r="A1316" s="147">
        <f>IF((SUM('Раздел 1'!D26:D26)&gt;=SUM('Раздел 2'!D26:D26)),"","Неверно!")</f>
      </c>
      <c r="B1316" s="137" t="s">
        <v>1303</v>
      </c>
      <c r="C1316" s="137" t="s">
        <v>1309</v>
      </c>
      <c r="D1316" s="137" t="s">
        <v>1305</v>
      </c>
      <c r="E1316" s="137" t="str">
        <f>CONCATENATE(SUM('Раздел 1'!D26:D26),"&gt;=",SUM('Раздел 2'!D26:D26))</f>
        <v>0&gt;=0</v>
      </c>
      <c r="F1316" s="137"/>
    </row>
    <row r="1317" spans="1:6" ht="12.75">
      <c r="A1317" s="147">
        <f>IF((SUM('Раздел 1'!D27:D27)&gt;=SUM('Раздел 2'!D27:D27)),"","Неверно!")</f>
      </c>
      <c r="B1317" s="137" t="s">
        <v>1303</v>
      </c>
      <c r="C1317" s="137" t="s">
        <v>1310</v>
      </c>
      <c r="D1317" s="137" t="s">
        <v>1305</v>
      </c>
      <c r="E1317" s="137" t="str">
        <f>CONCATENATE(SUM('Раздел 1'!D27:D27),"&gt;=",SUM('Раздел 2'!D27:D27))</f>
        <v>0&gt;=0</v>
      </c>
      <c r="F1317" s="137"/>
    </row>
    <row r="1318" spans="1:6" ht="12.75">
      <c r="A1318" s="147">
        <f>IF((SUM('Раздел 1'!D28:D28)&gt;=SUM('Раздел 2'!D28:D28)),"","Неверно!")</f>
      </c>
      <c r="B1318" s="137" t="s">
        <v>1303</v>
      </c>
      <c r="C1318" s="137" t="s">
        <v>1311</v>
      </c>
      <c r="D1318" s="137" t="s">
        <v>1305</v>
      </c>
      <c r="E1318" s="137" t="str">
        <f>CONCATENATE(SUM('Раздел 1'!D28:D28),"&gt;=",SUM('Раздел 2'!D28:D28))</f>
        <v>0&gt;=0</v>
      </c>
      <c r="F1318" s="137"/>
    </row>
    <row r="1319" spans="1:6" ht="12.75">
      <c r="A1319" s="147">
        <f>IF((SUM('Раздел 1'!D29:D29)&gt;=SUM('Раздел 2'!D29:D29)),"","Неверно!")</f>
      </c>
      <c r="B1319" s="137" t="s">
        <v>1303</v>
      </c>
      <c r="C1319" s="137" t="s">
        <v>1312</v>
      </c>
      <c r="D1319" s="137" t="s">
        <v>1305</v>
      </c>
      <c r="E1319" s="137" t="str">
        <f>CONCATENATE(SUM('Раздел 1'!D29:D29),"&gt;=",SUM('Раздел 2'!D29:D29))</f>
        <v>0&gt;=0</v>
      </c>
      <c r="F1319" s="137"/>
    </row>
    <row r="1320" spans="1:6" ht="12.75">
      <c r="A1320" s="147">
        <f>IF((SUM('Раздел 1'!D30:D30)&gt;=SUM('Раздел 2'!D30:D30)),"","Неверно!")</f>
      </c>
      <c r="B1320" s="137" t="s">
        <v>1303</v>
      </c>
      <c r="C1320" s="137" t="s">
        <v>1313</v>
      </c>
      <c r="D1320" s="137" t="s">
        <v>1305</v>
      </c>
      <c r="E1320" s="137" t="str">
        <f>CONCATENATE(SUM('Раздел 1'!D30:D30),"&gt;=",SUM('Раздел 2'!D30:D30))</f>
        <v>0&gt;=0</v>
      </c>
      <c r="F1320" s="137"/>
    </row>
    <row r="1321" spans="1:6" ht="12.75">
      <c r="A1321" s="147">
        <f>IF((SUM('Раздел 1'!D31:D31)&gt;=SUM('Раздел 2'!D31:D31)),"","Неверно!")</f>
      </c>
      <c r="B1321" s="137" t="s">
        <v>1303</v>
      </c>
      <c r="C1321" s="137" t="s">
        <v>1314</v>
      </c>
      <c r="D1321" s="137" t="s">
        <v>1305</v>
      </c>
      <c r="E1321" s="137" t="str">
        <f>CONCATENATE(SUM('Раздел 1'!D31:D31),"&gt;=",SUM('Раздел 2'!D31:D31))</f>
        <v>0&gt;=0</v>
      </c>
      <c r="F1321" s="137"/>
    </row>
    <row r="1322" spans="1:6" ht="12.75">
      <c r="A1322" s="147">
        <f>IF((SUM('Раздел 1'!D32:D32)&gt;=SUM('Раздел 2'!D32:D32)),"","Неверно!")</f>
      </c>
      <c r="B1322" s="137" t="s">
        <v>1303</v>
      </c>
      <c r="C1322" s="137" t="s">
        <v>1315</v>
      </c>
      <c r="D1322" s="137" t="s">
        <v>1305</v>
      </c>
      <c r="E1322" s="137" t="str">
        <f>CONCATENATE(SUM('Раздел 1'!D32:D32),"&gt;=",SUM('Раздел 2'!D32:D32))</f>
        <v>0&gt;=0</v>
      </c>
      <c r="F1322" s="137"/>
    </row>
    <row r="1323" spans="1:6" ht="12.75">
      <c r="A1323" s="147">
        <f>IF((SUM('Раздел 1'!D15:D15)&gt;=SUM('Раздел 2'!D15:D15)),"","Неверно!")</f>
      </c>
      <c r="B1323" s="137" t="s">
        <v>1303</v>
      </c>
      <c r="C1323" s="137" t="s">
        <v>1316</v>
      </c>
      <c r="D1323" s="137" t="s">
        <v>1305</v>
      </c>
      <c r="E1323" s="137" t="str">
        <f>CONCATENATE(SUM('Раздел 1'!D15:D15),"&gt;=",SUM('Раздел 2'!D15:D15))</f>
        <v>0&gt;=0</v>
      </c>
      <c r="F1323" s="137"/>
    </row>
    <row r="1324" spans="1:6" ht="12.75">
      <c r="A1324" s="147">
        <f>IF((SUM('Раздел 1'!D33:D33)&gt;=SUM('Раздел 2'!D33:D33)),"","Неверно!")</f>
      </c>
      <c r="B1324" s="137" t="s">
        <v>1303</v>
      </c>
      <c r="C1324" s="137" t="s">
        <v>1317</v>
      </c>
      <c r="D1324" s="137" t="s">
        <v>1305</v>
      </c>
      <c r="E1324" s="137" t="str">
        <f>CONCATENATE(SUM('Раздел 1'!D33:D33),"&gt;=",SUM('Раздел 2'!D33:D33))</f>
        <v>0&gt;=0</v>
      </c>
      <c r="F1324" s="137"/>
    </row>
    <row r="1325" spans="1:6" ht="12.75">
      <c r="A1325" s="147">
        <f>IF((SUM('Раздел 1'!D34:D34)&gt;=SUM('Раздел 2'!D34:D34)),"","Неверно!")</f>
      </c>
      <c r="B1325" s="137" t="s">
        <v>1303</v>
      </c>
      <c r="C1325" s="137" t="s">
        <v>1318</v>
      </c>
      <c r="D1325" s="137" t="s">
        <v>1305</v>
      </c>
      <c r="E1325" s="137" t="str">
        <f>CONCATENATE(SUM('Раздел 1'!D34:D34),"&gt;=",SUM('Раздел 2'!D34:D34))</f>
        <v>0&gt;=0</v>
      </c>
      <c r="F1325" s="137"/>
    </row>
    <row r="1326" spans="1:6" ht="12.75">
      <c r="A1326" s="147">
        <f>IF((SUM('Раздел 1'!D35:D35)&gt;=SUM('Раздел 2'!D35:D35)),"","Неверно!")</f>
      </c>
      <c r="B1326" s="137" t="s">
        <v>1303</v>
      </c>
      <c r="C1326" s="137" t="s">
        <v>1319</v>
      </c>
      <c r="D1326" s="137" t="s">
        <v>1305</v>
      </c>
      <c r="E1326" s="137" t="str">
        <f>CONCATENATE(SUM('Раздел 1'!D35:D35),"&gt;=",SUM('Раздел 2'!D35:D35))</f>
        <v>0&gt;=0</v>
      </c>
      <c r="F1326" s="137"/>
    </row>
    <row r="1327" spans="1:6" ht="12.75">
      <c r="A1327" s="147">
        <f>IF((SUM('Раздел 1'!D36:D36)&gt;=SUM('Раздел 2'!D36:D36)),"","Неверно!")</f>
      </c>
      <c r="B1327" s="137" t="s">
        <v>1303</v>
      </c>
      <c r="C1327" s="137" t="s">
        <v>1320</v>
      </c>
      <c r="D1327" s="137" t="s">
        <v>1305</v>
      </c>
      <c r="E1327" s="137" t="str">
        <f>CONCATENATE(SUM('Раздел 1'!D36:D36),"&gt;=",SUM('Раздел 2'!D36:D36))</f>
        <v>0&gt;=0</v>
      </c>
      <c r="F1327" s="137"/>
    </row>
    <row r="1328" spans="1:6" ht="12.75">
      <c r="A1328" s="147">
        <f>IF((SUM('Раздел 1'!D37:D37)&gt;=SUM('Раздел 2'!D37:D37)),"","Неверно!")</f>
      </c>
      <c r="B1328" s="137" t="s">
        <v>1303</v>
      </c>
      <c r="C1328" s="137" t="s">
        <v>1321</v>
      </c>
      <c r="D1328" s="137" t="s">
        <v>1305</v>
      </c>
      <c r="E1328" s="137" t="str">
        <f>CONCATENATE(SUM('Раздел 1'!D37:D37),"&gt;=",SUM('Раздел 2'!D37:D37))</f>
        <v>0&gt;=0</v>
      </c>
      <c r="F1328" s="137"/>
    </row>
    <row r="1329" spans="1:6" ht="12.75">
      <c r="A1329" s="147">
        <f>IF((SUM('Раздел 1'!D38:D38)&gt;=SUM('Раздел 2'!D38:D38)),"","Неверно!")</f>
      </c>
      <c r="B1329" s="137" t="s">
        <v>1303</v>
      </c>
      <c r="C1329" s="137" t="s">
        <v>1322</v>
      </c>
      <c r="D1329" s="137" t="s">
        <v>1305</v>
      </c>
      <c r="E1329" s="137" t="str">
        <f>CONCATENATE(SUM('Раздел 1'!D38:D38),"&gt;=",SUM('Раздел 2'!D38:D38))</f>
        <v>0&gt;=0</v>
      </c>
      <c r="F1329" s="137"/>
    </row>
    <row r="1330" spans="1:6" ht="12.75">
      <c r="A1330" s="147">
        <f>IF((SUM('Раздел 1'!D39:D39)&gt;=SUM('Раздел 2'!D39:D39)),"","Неверно!")</f>
      </c>
      <c r="B1330" s="137" t="s">
        <v>1303</v>
      </c>
      <c r="C1330" s="137" t="s">
        <v>1323</v>
      </c>
      <c r="D1330" s="137" t="s">
        <v>1305</v>
      </c>
      <c r="E1330" s="137" t="str">
        <f>CONCATENATE(SUM('Раздел 1'!D39:D39),"&gt;=",SUM('Раздел 2'!D39:D39))</f>
        <v>0&gt;=0</v>
      </c>
      <c r="F1330" s="137"/>
    </row>
    <row r="1331" spans="1:6" ht="12.75">
      <c r="A1331" s="147">
        <f>IF((SUM('Раздел 1'!D40:D40)&gt;=SUM('Раздел 2'!D40:D40)),"","Неверно!")</f>
      </c>
      <c r="B1331" s="137" t="s">
        <v>1303</v>
      </c>
      <c r="C1331" s="137" t="s">
        <v>1324</v>
      </c>
      <c r="D1331" s="137" t="s">
        <v>1305</v>
      </c>
      <c r="E1331" s="137" t="str">
        <f>CONCATENATE(SUM('Раздел 1'!D40:D40),"&gt;=",SUM('Раздел 2'!D40:D40))</f>
        <v>0&gt;=0</v>
      </c>
      <c r="F1331" s="137"/>
    </row>
    <row r="1332" spans="1:6" ht="12.75">
      <c r="A1332" s="147">
        <f>IF((SUM('Раздел 1'!D41:D41)&gt;=SUM('Раздел 2'!D41:D41)),"","Неверно!")</f>
      </c>
      <c r="B1332" s="137" t="s">
        <v>1303</v>
      </c>
      <c r="C1332" s="137" t="s">
        <v>1325</v>
      </c>
      <c r="D1332" s="137" t="s">
        <v>1305</v>
      </c>
      <c r="E1332" s="137" t="str">
        <f>CONCATENATE(SUM('Раздел 1'!D41:D41),"&gt;=",SUM('Раздел 2'!D41:D41))</f>
        <v>0&gt;=0</v>
      </c>
      <c r="F1332" s="137"/>
    </row>
    <row r="1333" spans="1:6" ht="12.75">
      <c r="A1333" s="147">
        <f>IF((SUM('Раздел 1'!D42:D42)&gt;=SUM('Раздел 2'!D42:D42)),"","Неверно!")</f>
      </c>
      <c r="B1333" s="137" t="s">
        <v>1303</v>
      </c>
      <c r="C1333" s="137" t="s">
        <v>1326</v>
      </c>
      <c r="D1333" s="137" t="s">
        <v>1305</v>
      </c>
      <c r="E1333" s="137" t="str">
        <f>CONCATENATE(SUM('Раздел 1'!D42:D42),"&gt;=",SUM('Раздел 2'!D42:D42))</f>
        <v>0&gt;=0</v>
      </c>
      <c r="F1333" s="137"/>
    </row>
    <row r="1334" spans="1:6" ht="12.75">
      <c r="A1334" s="147">
        <f>IF((SUM('Раздел 1'!D16:D16)&gt;=SUM('Раздел 2'!D16:D16)),"","Неверно!")</f>
      </c>
      <c r="B1334" s="137" t="s">
        <v>1303</v>
      </c>
      <c r="C1334" s="137" t="s">
        <v>1327</v>
      </c>
      <c r="D1334" s="137" t="s">
        <v>1305</v>
      </c>
      <c r="E1334" s="137" t="str">
        <f>CONCATENATE(SUM('Раздел 1'!D16:D16),"&gt;=",SUM('Раздел 2'!D16:D16))</f>
        <v>0&gt;=0</v>
      </c>
      <c r="F1334" s="137"/>
    </row>
    <row r="1335" spans="1:6" ht="12.75">
      <c r="A1335" s="147">
        <f>IF((SUM('Раздел 1'!D43:D43)&gt;=SUM('Раздел 2'!D43:D43)),"","Неверно!")</f>
      </c>
      <c r="B1335" s="137" t="s">
        <v>1303</v>
      </c>
      <c r="C1335" s="137" t="s">
        <v>1328</v>
      </c>
      <c r="D1335" s="137" t="s">
        <v>1305</v>
      </c>
      <c r="E1335" s="137" t="str">
        <f>CONCATENATE(SUM('Раздел 1'!D43:D43),"&gt;=",SUM('Раздел 2'!D43:D43))</f>
        <v>0&gt;=0</v>
      </c>
      <c r="F1335" s="137"/>
    </row>
    <row r="1336" spans="1:6" ht="12.75">
      <c r="A1336" s="147">
        <f>IF((SUM('Раздел 1'!D44:D44)&gt;=SUM('Раздел 2'!D44:D44)),"","Неверно!")</f>
      </c>
      <c r="B1336" s="137" t="s">
        <v>1303</v>
      </c>
      <c r="C1336" s="137" t="s">
        <v>1329</v>
      </c>
      <c r="D1336" s="137" t="s">
        <v>1305</v>
      </c>
      <c r="E1336" s="137" t="str">
        <f>CONCATENATE(SUM('Раздел 1'!D44:D44),"&gt;=",SUM('Раздел 2'!D44:D44))</f>
        <v>0&gt;=0</v>
      </c>
      <c r="F1336" s="137"/>
    </row>
    <row r="1337" spans="1:6" ht="12.75">
      <c r="A1337" s="147">
        <f>IF((SUM('Раздел 1'!D45:D45)&gt;=SUM('Раздел 2'!D45:D45)),"","Неверно!")</f>
      </c>
      <c r="B1337" s="137" t="s">
        <v>1303</v>
      </c>
      <c r="C1337" s="137" t="s">
        <v>1330</v>
      </c>
      <c r="D1337" s="137" t="s">
        <v>1305</v>
      </c>
      <c r="E1337" s="137" t="str">
        <f>CONCATENATE(SUM('Раздел 1'!D45:D45),"&gt;=",SUM('Раздел 2'!D45:D45))</f>
        <v>0&gt;=0</v>
      </c>
      <c r="F1337" s="137"/>
    </row>
    <row r="1338" spans="1:6" ht="12.75">
      <c r="A1338" s="147">
        <f>IF((SUM('Раздел 1'!D46:D46)&gt;=SUM('Раздел 2'!D46:D46)),"","Неверно!")</f>
      </c>
      <c r="B1338" s="137" t="s">
        <v>1303</v>
      </c>
      <c r="C1338" s="137" t="s">
        <v>1331</v>
      </c>
      <c r="D1338" s="137" t="s">
        <v>1305</v>
      </c>
      <c r="E1338" s="137" t="str">
        <f>CONCATENATE(SUM('Раздел 1'!D46:D46),"&gt;=",SUM('Раздел 2'!D46:D46))</f>
        <v>0&gt;=0</v>
      </c>
      <c r="F1338" s="137"/>
    </row>
    <row r="1339" spans="1:6" ht="12.75">
      <c r="A1339" s="147">
        <f>IF((SUM('Раздел 1'!D47:D47)&gt;=SUM('Раздел 2'!D47:D47)),"","Неверно!")</f>
      </c>
      <c r="B1339" s="137" t="s">
        <v>1303</v>
      </c>
      <c r="C1339" s="137" t="s">
        <v>1332</v>
      </c>
      <c r="D1339" s="137" t="s">
        <v>1305</v>
      </c>
      <c r="E1339" s="137" t="str">
        <f>CONCATENATE(SUM('Раздел 1'!D47:D47),"&gt;=",SUM('Раздел 2'!D47:D47))</f>
        <v>0&gt;=0</v>
      </c>
      <c r="F1339" s="137"/>
    </row>
    <row r="1340" spans="1:6" ht="12.75">
      <c r="A1340" s="147">
        <f>IF((SUM('Раздел 1'!D48:D48)&gt;=SUM('Раздел 2'!D48:D48)),"","Неверно!")</f>
      </c>
      <c r="B1340" s="137" t="s">
        <v>1303</v>
      </c>
      <c r="C1340" s="137" t="s">
        <v>1333</v>
      </c>
      <c r="D1340" s="137" t="s">
        <v>1305</v>
      </c>
      <c r="E1340" s="137" t="str">
        <f>CONCATENATE(SUM('Раздел 1'!D48:D48),"&gt;=",SUM('Раздел 2'!D48:D48))</f>
        <v>0&gt;=0</v>
      </c>
      <c r="F1340" s="137"/>
    </row>
    <row r="1341" spans="1:6" ht="12.75">
      <c r="A1341" s="147">
        <f>IF((SUM('Раздел 1'!D49:D49)&gt;=SUM('Раздел 2'!D49:D49)),"","Неверно!")</f>
      </c>
      <c r="B1341" s="137" t="s">
        <v>1303</v>
      </c>
      <c r="C1341" s="137" t="s">
        <v>1334</v>
      </c>
      <c r="D1341" s="137" t="s">
        <v>1305</v>
      </c>
      <c r="E1341" s="137" t="str">
        <f>CONCATENATE(SUM('Раздел 1'!D49:D49),"&gt;=",SUM('Раздел 2'!D49:D49))</f>
        <v>0&gt;=0</v>
      </c>
      <c r="F1341" s="137"/>
    </row>
    <row r="1342" spans="1:6" ht="12.75">
      <c r="A1342" s="147">
        <f>IF((SUM('Раздел 1'!D50:D50)&gt;=SUM('Раздел 2'!D50:D50)),"","Неверно!")</f>
      </c>
      <c r="B1342" s="137" t="s">
        <v>1303</v>
      </c>
      <c r="C1342" s="137" t="s">
        <v>1335</v>
      </c>
      <c r="D1342" s="137" t="s">
        <v>1305</v>
      </c>
      <c r="E1342" s="137" t="str">
        <f>CONCATENATE(SUM('Раздел 1'!D50:D50),"&gt;=",SUM('Раздел 2'!D50:D50))</f>
        <v>0&gt;=0</v>
      </c>
      <c r="F1342" s="137"/>
    </row>
    <row r="1343" spans="1:6" ht="12.75">
      <c r="A1343" s="147">
        <f>IF((SUM('Раздел 1'!D51:D51)&gt;=SUM('Раздел 2'!D51:D51)),"","Неверно!")</f>
      </c>
      <c r="B1343" s="137" t="s">
        <v>1303</v>
      </c>
      <c r="C1343" s="137" t="s">
        <v>1336</v>
      </c>
      <c r="D1343" s="137" t="s">
        <v>1305</v>
      </c>
      <c r="E1343" s="137" t="str">
        <f>CONCATENATE(SUM('Раздел 1'!D51:D51),"&gt;=",SUM('Раздел 2'!D51:D51))</f>
        <v>0&gt;=0</v>
      </c>
      <c r="F1343" s="137"/>
    </row>
    <row r="1344" spans="1:6" ht="12.75">
      <c r="A1344" s="147">
        <f>IF((SUM('Раздел 1'!D17:D17)&gt;=SUM('Раздел 2'!D17:D17)),"","Неверно!")</f>
      </c>
      <c r="B1344" s="137" t="s">
        <v>1303</v>
      </c>
      <c r="C1344" s="137" t="s">
        <v>1337</v>
      </c>
      <c r="D1344" s="137" t="s">
        <v>1305</v>
      </c>
      <c r="E1344" s="137" t="str">
        <f>CONCATENATE(SUM('Раздел 1'!D17:D17),"&gt;=",SUM('Раздел 2'!D17:D17))</f>
        <v>0&gt;=0</v>
      </c>
      <c r="F1344" s="137"/>
    </row>
    <row r="1345" spans="1:6" ht="12.75">
      <c r="A1345" s="147">
        <f>IF((SUM('Раздел 1'!D18:D18)&gt;=SUM('Раздел 2'!D18:D18)),"","Неверно!")</f>
      </c>
      <c r="B1345" s="137" t="s">
        <v>1303</v>
      </c>
      <c r="C1345" s="137" t="s">
        <v>108</v>
      </c>
      <c r="D1345" s="137" t="s">
        <v>1305</v>
      </c>
      <c r="E1345" s="137" t="str">
        <f>CONCATENATE(SUM('Раздел 1'!D18:D18),"&gt;=",SUM('Раздел 2'!D18:D18))</f>
        <v>0&gt;=0</v>
      </c>
      <c r="F1345" s="137"/>
    </row>
    <row r="1346" spans="1:6" ht="12.75">
      <c r="A1346" s="147">
        <f>IF((SUM('Раздел 1'!D19:D19)&gt;=SUM('Раздел 2'!D19:D19)),"","Неверно!")</f>
      </c>
      <c r="B1346" s="137" t="s">
        <v>1303</v>
      </c>
      <c r="C1346" s="137" t="s">
        <v>109</v>
      </c>
      <c r="D1346" s="137" t="s">
        <v>1305</v>
      </c>
      <c r="E1346" s="137" t="str">
        <f>CONCATENATE(SUM('Раздел 1'!D19:D19),"&gt;=",SUM('Раздел 2'!D19:D19))</f>
        <v>0&gt;=0</v>
      </c>
      <c r="F1346" s="137"/>
    </row>
    <row r="1347" spans="1:6" ht="12.75">
      <c r="A1347" s="147">
        <f>IF((SUM('Раздел 1'!D20:D20)&gt;=SUM('Раздел 2'!D20:D20)),"","Неверно!")</f>
      </c>
      <c r="B1347" s="137" t="s">
        <v>1303</v>
      </c>
      <c r="C1347" s="137" t="s">
        <v>110</v>
      </c>
      <c r="D1347" s="137" t="s">
        <v>1305</v>
      </c>
      <c r="E1347" s="137" t="str">
        <f>CONCATENATE(SUM('Раздел 1'!D20:D20),"&gt;=",SUM('Раздел 2'!D20:D20))</f>
        <v>0&gt;=0</v>
      </c>
      <c r="F1347" s="137"/>
    </row>
    <row r="1348" spans="1:6" ht="12.75">
      <c r="A1348" s="147">
        <f>IF((SUM('Раздел 1'!D21:D21)&gt;=SUM('Раздел 2'!D21:D21)),"","Неверно!")</f>
      </c>
      <c r="B1348" s="137" t="s">
        <v>1303</v>
      </c>
      <c r="C1348" s="137" t="s">
        <v>111</v>
      </c>
      <c r="D1348" s="137" t="s">
        <v>1305</v>
      </c>
      <c r="E1348" s="137" t="str">
        <f>CONCATENATE(SUM('Раздел 1'!D21:D21),"&gt;=",SUM('Раздел 2'!D21:D21))</f>
        <v>0&gt;=0</v>
      </c>
      <c r="F1348" s="137"/>
    </row>
    <row r="1349" spans="1:6" ht="12.75">
      <c r="A1349" s="147">
        <f>IF((SUM('Раздел 1'!D22:D22)&gt;=SUM('Раздел 2'!D22:D22)),"","Неверно!")</f>
      </c>
      <c r="B1349" s="137" t="s">
        <v>1303</v>
      </c>
      <c r="C1349" s="137" t="s">
        <v>112</v>
      </c>
      <c r="D1349" s="137" t="s">
        <v>1305</v>
      </c>
      <c r="E1349" s="137" t="str">
        <f>CONCATENATE(SUM('Раздел 1'!D22:D22),"&gt;=",SUM('Раздел 2'!D22:D22))</f>
        <v>0&gt;=0</v>
      </c>
      <c r="F1349" s="137"/>
    </row>
    <row r="1350" spans="1:6" ht="12.75">
      <c r="A1350" s="147">
        <f>IF((SUM('Раздел 1'!M14:M14)&gt;=SUM('Раздел 2'!M14:M14)),"","Неверно!")</f>
      </c>
      <c r="B1350" s="137" t="s">
        <v>1303</v>
      </c>
      <c r="C1350" s="137" t="s">
        <v>113</v>
      </c>
      <c r="D1350" s="137" t="s">
        <v>1305</v>
      </c>
      <c r="E1350" s="137" t="str">
        <f>CONCATENATE(SUM('Раздел 1'!M14:M14),"&gt;=",SUM('Раздел 2'!M14:M14))</f>
        <v>0&gt;=0</v>
      </c>
      <c r="F1350" s="137"/>
    </row>
    <row r="1351" spans="1:6" ht="12.75">
      <c r="A1351" s="147">
        <f>IF((SUM('Раздел 1'!M23:M23)&gt;=SUM('Раздел 2'!M23:M23)),"","Неверно!")</f>
      </c>
      <c r="B1351" s="137" t="s">
        <v>1303</v>
      </c>
      <c r="C1351" s="137" t="s">
        <v>114</v>
      </c>
      <c r="D1351" s="137" t="s">
        <v>1305</v>
      </c>
      <c r="E1351" s="137" t="str">
        <f>CONCATENATE(SUM('Раздел 1'!M23:M23),"&gt;=",SUM('Раздел 2'!M23:M23))</f>
        <v>0&gt;=0</v>
      </c>
      <c r="F1351" s="137"/>
    </row>
    <row r="1352" spans="1:6" ht="12.75">
      <c r="A1352" s="147">
        <f>IF((SUM('Раздел 1'!M24:M24)&gt;=SUM('Раздел 2'!M24:M24)),"","Неверно!")</f>
      </c>
      <c r="B1352" s="137" t="s">
        <v>1303</v>
      </c>
      <c r="C1352" s="137" t="s">
        <v>115</v>
      </c>
      <c r="D1352" s="137" t="s">
        <v>1305</v>
      </c>
      <c r="E1352" s="137" t="str">
        <f>CONCATENATE(SUM('Раздел 1'!M24:M24),"&gt;=",SUM('Раздел 2'!M24:M24))</f>
        <v>0&gt;=0</v>
      </c>
      <c r="F1352" s="137"/>
    </row>
    <row r="1353" spans="1:6" ht="12.75">
      <c r="A1353" s="147">
        <f>IF((SUM('Раздел 1'!M25:M25)&gt;=SUM('Раздел 2'!M25:M25)),"","Неверно!")</f>
      </c>
      <c r="B1353" s="137" t="s">
        <v>1303</v>
      </c>
      <c r="C1353" s="137" t="s">
        <v>116</v>
      </c>
      <c r="D1353" s="137" t="s">
        <v>1305</v>
      </c>
      <c r="E1353" s="137" t="str">
        <f>CONCATENATE(SUM('Раздел 1'!M25:M25),"&gt;=",SUM('Раздел 2'!M25:M25))</f>
        <v>0&gt;=0</v>
      </c>
      <c r="F1353" s="137"/>
    </row>
    <row r="1354" spans="1:6" ht="12.75">
      <c r="A1354" s="147">
        <f>IF((SUM('Раздел 1'!M26:M26)&gt;=SUM('Раздел 2'!M26:M26)),"","Неверно!")</f>
      </c>
      <c r="B1354" s="137" t="s">
        <v>1303</v>
      </c>
      <c r="C1354" s="137" t="s">
        <v>117</v>
      </c>
      <c r="D1354" s="137" t="s">
        <v>1305</v>
      </c>
      <c r="E1354" s="137" t="str">
        <f>CONCATENATE(SUM('Раздел 1'!M26:M26),"&gt;=",SUM('Раздел 2'!M26:M26))</f>
        <v>0&gt;=0</v>
      </c>
      <c r="F1354" s="137"/>
    </row>
    <row r="1355" spans="1:6" ht="12.75">
      <c r="A1355" s="147">
        <f>IF((SUM('Раздел 1'!M27:M27)&gt;=SUM('Раздел 2'!M27:M27)),"","Неверно!")</f>
      </c>
      <c r="B1355" s="137" t="s">
        <v>1303</v>
      </c>
      <c r="C1355" s="137" t="s">
        <v>118</v>
      </c>
      <c r="D1355" s="137" t="s">
        <v>1305</v>
      </c>
      <c r="E1355" s="137" t="str">
        <f>CONCATENATE(SUM('Раздел 1'!M27:M27),"&gt;=",SUM('Раздел 2'!M27:M27))</f>
        <v>0&gt;=0</v>
      </c>
      <c r="F1355" s="137"/>
    </row>
    <row r="1356" spans="1:6" ht="12.75">
      <c r="A1356" s="147">
        <f>IF((SUM('Раздел 1'!M28:M28)&gt;=SUM('Раздел 2'!M28:M28)),"","Неверно!")</f>
      </c>
      <c r="B1356" s="137" t="s">
        <v>1303</v>
      </c>
      <c r="C1356" s="137" t="s">
        <v>119</v>
      </c>
      <c r="D1356" s="137" t="s">
        <v>1305</v>
      </c>
      <c r="E1356" s="137" t="str">
        <f>CONCATENATE(SUM('Раздел 1'!M28:M28),"&gt;=",SUM('Раздел 2'!M28:M28))</f>
        <v>0&gt;=0</v>
      </c>
      <c r="F1356" s="137"/>
    </row>
    <row r="1357" spans="1:6" ht="12.75">
      <c r="A1357" s="147">
        <f>IF((SUM('Раздел 1'!M29:M29)&gt;=SUM('Раздел 2'!M29:M29)),"","Неверно!")</f>
      </c>
      <c r="B1357" s="137" t="s">
        <v>1303</v>
      </c>
      <c r="C1357" s="137" t="s">
        <v>120</v>
      </c>
      <c r="D1357" s="137" t="s">
        <v>1305</v>
      </c>
      <c r="E1357" s="137" t="str">
        <f>CONCATENATE(SUM('Раздел 1'!M29:M29),"&gt;=",SUM('Раздел 2'!M29:M29))</f>
        <v>0&gt;=0</v>
      </c>
      <c r="F1357" s="137"/>
    </row>
    <row r="1358" spans="1:6" ht="12.75">
      <c r="A1358" s="147">
        <f>IF((SUM('Раздел 1'!M30:M30)&gt;=SUM('Раздел 2'!M30:M30)),"","Неверно!")</f>
      </c>
      <c r="B1358" s="137" t="s">
        <v>1303</v>
      </c>
      <c r="C1358" s="137" t="s">
        <v>121</v>
      </c>
      <c r="D1358" s="137" t="s">
        <v>1305</v>
      </c>
      <c r="E1358" s="137" t="str">
        <f>CONCATENATE(SUM('Раздел 1'!M30:M30),"&gt;=",SUM('Раздел 2'!M30:M30))</f>
        <v>0&gt;=0</v>
      </c>
      <c r="F1358" s="137"/>
    </row>
    <row r="1359" spans="1:6" ht="12.75">
      <c r="A1359" s="147">
        <f>IF((SUM('Раздел 1'!M31:M31)&gt;=SUM('Раздел 2'!M31:M31)),"","Неверно!")</f>
      </c>
      <c r="B1359" s="137" t="s">
        <v>1303</v>
      </c>
      <c r="C1359" s="137" t="s">
        <v>122</v>
      </c>
      <c r="D1359" s="137" t="s">
        <v>1305</v>
      </c>
      <c r="E1359" s="137" t="str">
        <f>CONCATENATE(SUM('Раздел 1'!M31:M31),"&gt;=",SUM('Раздел 2'!M31:M31))</f>
        <v>0&gt;=0</v>
      </c>
      <c r="F1359" s="137"/>
    </row>
    <row r="1360" spans="1:6" ht="12.75">
      <c r="A1360" s="147">
        <f>IF((SUM('Раздел 1'!M32:M32)&gt;=SUM('Раздел 2'!M32:M32)),"","Неверно!")</f>
      </c>
      <c r="B1360" s="137" t="s">
        <v>1303</v>
      </c>
      <c r="C1360" s="137" t="s">
        <v>123</v>
      </c>
      <c r="D1360" s="137" t="s">
        <v>1305</v>
      </c>
      <c r="E1360" s="137" t="str">
        <f>CONCATENATE(SUM('Раздел 1'!M32:M32),"&gt;=",SUM('Раздел 2'!M32:M32))</f>
        <v>0&gt;=0</v>
      </c>
      <c r="F1360" s="137"/>
    </row>
    <row r="1361" spans="1:6" ht="12.75">
      <c r="A1361" s="147">
        <f>IF((SUM('Раздел 1'!M15:M15)&gt;=SUM('Раздел 2'!M15:M15)),"","Неверно!")</f>
      </c>
      <c r="B1361" s="137" t="s">
        <v>1303</v>
      </c>
      <c r="C1361" s="137" t="s">
        <v>124</v>
      </c>
      <c r="D1361" s="137" t="s">
        <v>1305</v>
      </c>
      <c r="E1361" s="137" t="str">
        <f>CONCATENATE(SUM('Раздел 1'!M15:M15),"&gt;=",SUM('Раздел 2'!M15:M15))</f>
        <v>0&gt;=0</v>
      </c>
      <c r="F1361" s="137"/>
    </row>
    <row r="1362" spans="1:6" ht="12.75">
      <c r="A1362" s="147">
        <f>IF((SUM('Раздел 1'!M33:M33)&gt;=SUM('Раздел 2'!M33:M33)),"","Неверно!")</f>
      </c>
      <c r="B1362" s="137" t="s">
        <v>1303</v>
      </c>
      <c r="C1362" s="137" t="s">
        <v>125</v>
      </c>
      <c r="D1362" s="137" t="s">
        <v>1305</v>
      </c>
      <c r="E1362" s="137" t="str">
        <f>CONCATENATE(SUM('Раздел 1'!M33:M33),"&gt;=",SUM('Раздел 2'!M33:M33))</f>
        <v>0&gt;=0</v>
      </c>
      <c r="F1362" s="137"/>
    </row>
    <row r="1363" spans="1:6" ht="12.75">
      <c r="A1363" s="147">
        <f>IF((SUM('Раздел 1'!M34:M34)&gt;=SUM('Раздел 2'!M34:M34)),"","Неверно!")</f>
      </c>
      <c r="B1363" s="137" t="s">
        <v>1303</v>
      </c>
      <c r="C1363" s="137" t="s">
        <v>126</v>
      </c>
      <c r="D1363" s="137" t="s">
        <v>1305</v>
      </c>
      <c r="E1363" s="137" t="str">
        <f>CONCATENATE(SUM('Раздел 1'!M34:M34),"&gt;=",SUM('Раздел 2'!M34:M34))</f>
        <v>0&gt;=0</v>
      </c>
      <c r="F1363" s="137"/>
    </row>
    <row r="1364" spans="1:6" ht="12.75">
      <c r="A1364" s="147">
        <f>IF((SUM('Раздел 1'!M35:M35)&gt;=SUM('Раздел 2'!M35:M35)),"","Неверно!")</f>
      </c>
      <c r="B1364" s="137" t="s">
        <v>1303</v>
      </c>
      <c r="C1364" s="137" t="s">
        <v>127</v>
      </c>
      <c r="D1364" s="137" t="s">
        <v>1305</v>
      </c>
      <c r="E1364" s="137" t="str">
        <f>CONCATENATE(SUM('Раздел 1'!M35:M35),"&gt;=",SUM('Раздел 2'!M35:M35))</f>
        <v>0&gt;=0</v>
      </c>
      <c r="F1364" s="137"/>
    </row>
    <row r="1365" spans="1:6" ht="12.75">
      <c r="A1365" s="147">
        <f>IF((SUM('Раздел 1'!M36:M36)&gt;=SUM('Раздел 2'!M36:M36)),"","Неверно!")</f>
      </c>
      <c r="B1365" s="137" t="s">
        <v>1303</v>
      </c>
      <c r="C1365" s="137" t="s">
        <v>128</v>
      </c>
      <c r="D1365" s="137" t="s">
        <v>1305</v>
      </c>
      <c r="E1365" s="137" t="str">
        <f>CONCATENATE(SUM('Раздел 1'!M36:M36),"&gt;=",SUM('Раздел 2'!M36:M36))</f>
        <v>0&gt;=0</v>
      </c>
      <c r="F1365" s="137"/>
    </row>
    <row r="1366" spans="1:6" ht="12.75">
      <c r="A1366" s="147">
        <f>IF((SUM('Раздел 1'!M37:M37)&gt;=SUM('Раздел 2'!M37:M37)),"","Неверно!")</f>
      </c>
      <c r="B1366" s="137" t="s">
        <v>1303</v>
      </c>
      <c r="C1366" s="137" t="s">
        <v>129</v>
      </c>
      <c r="D1366" s="137" t="s">
        <v>1305</v>
      </c>
      <c r="E1366" s="137" t="str">
        <f>CONCATENATE(SUM('Раздел 1'!M37:M37),"&gt;=",SUM('Раздел 2'!M37:M37))</f>
        <v>0&gt;=0</v>
      </c>
      <c r="F1366" s="137"/>
    </row>
    <row r="1367" spans="1:6" ht="12.75">
      <c r="A1367" s="147">
        <f>IF((SUM('Раздел 1'!M38:M38)&gt;=SUM('Раздел 2'!M38:M38)),"","Неверно!")</f>
      </c>
      <c r="B1367" s="137" t="s">
        <v>1303</v>
      </c>
      <c r="C1367" s="137" t="s">
        <v>130</v>
      </c>
      <c r="D1367" s="137" t="s">
        <v>1305</v>
      </c>
      <c r="E1367" s="137" t="str">
        <f>CONCATENATE(SUM('Раздел 1'!M38:M38),"&gt;=",SUM('Раздел 2'!M38:M38))</f>
        <v>0&gt;=0</v>
      </c>
      <c r="F1367" s="137"/>
    </row>
    <row r="1368" spans="1:6" ht="12.75">
      <c r="A1368" s="147">
        <f>IF((SUM('Раздел 1'!M39:M39)&gt;=SUM('Раздел 2'!M39:M39)),"","Неверно!")</f>
      </c>
      <c r="B1368" s="137" t="s">
        <v>1303</v>
      </c>
      <c r="C1368" s="137" t="s">
        <v>131</v>
      </c>
      <c r="D1368" s="137" t="s">
        <v>1305</v>
      </c>
      <c r="E1368" s="137" t="str">
        <f>CONCATENATE(SUM('Раздел 1'!M39:M39),"&gt;=",SUM('Раздел 2'!M39:M39))</f>
        <v>0&gt;=0</v>
      </c>
      <c r="F1368" s="137"/>
    </row>
    <row r="1369" spans="1:6" ht="12.75">
      <c r="A1369" s="147">
        <f>IF((SUM('Раздел 1'!M40:M40)&gt;=SUM('Раздел 2'!M40:M40)),"","Неверно!")</f>
      </c>
      <c r="B1369" s="137" t="s">
        <v>1303</v>
      </c>
      <c r="C1369" s="137" t="s">
        <v>132</v>
      </c>
      <c r="D1369" s="137" t="s">
        <v>1305</v>
      </c>
      <c r="E1369" s="137" t="str">
        <f>CONCATENATE(SUM('Раздел 1'!M40:M40),"&gt;=",SUM('Раздел 2'!M40:M40))</f>
        <v>0&gt;=0</v>
      </c>
      <c r="F1369" s="137"/>
    </row>
    <row r="1370" spans="1:6" ht="12.75">
      <c r="A1370" s="147">
        <f>IF((SUM('Раздел 1'!M41:M41)&gt;=SUM('Раздел 2'!M41:M41)),"","Неверно!")</f>
      </c>
      <c r="B1370" s="137" t="s">
        <v>1303</v>
      </c>
      <c r="C1370" s="137" t="s">
        <v>133</v>
      </c>
      <c r="D1370" s="137" t="s">
        <v>1305</v>
      </c>
      <c r="E1370" s="137" t="str">
        <f>CONCATENATE(SUM('Раздел 1'!M41:M41),"&gt;=",SUM('Раздел 2'!M41:M41))</f>
        <v>0&gt;=0</v>
      </c>
      <c r="F1370" s="137"/>
    </row>
    <row r="1371" spans="1:6" ht="12.75">
      <c r="A1371" s="147">
        <f>IF((SUM('Раздел 1'!M42:M42)&gt;=SUM('Раздел 2'!M42:M42)),"","Неверно!")</f>
      </c>
      <c r="B1371" s="137" t="s">
        <v>1303</v>
      </c>
      <c r="C1371" s="137" t="s">
        <v>134</v>
      </c>
      <c r="D1371" s="137" t="s">
        <v>1305</v>
      </c>
      <c r="E1371" s="137" t="str">
        <f>CONCATENATE(SUM('Раздел 1'!M42:M42),"&gt;=",SUM('Раздел 2'!M42:M42))</f>
        <v>0&gt;=0</v>
      </c>
      <c r="F1371" s="137"/>
    </row>
    <row r="1372" spans="1:6" ht="12.75">
      <c r="A1372" s="147">
        <f>IF((SUM('Раздел 1'!M16:M16)&gt;=SUM('Раздел 2'!M16:M16)),"","Неверно!")</f>
      </c>
      <c r="B1372" s="137" t="s">
        <v>1303</v>
      </c>
      <c r="C1372" s="137" t="s">
        <v>135</v>
      </c>
      <c r="D1372" s="137" t="s">
        <v>1305</v>
      </c>
      <c r="E1372" s="137" t="str">
        <f>CONCATENATE(SUM('Раздел 1'!M16:M16),"&gt;=",SUM('Раздел 2'!M16:M16))</f>
        <v>0&gt;=0</v>
      </c>
      <c r="F1372" s="137"/>
    </row>
    <row r="1373" spans="1:6" ht="12.75">
      <c r="A1373" s="147">
        <f>IF((SUM('Раздел 1'!M43:M43)&gt;=SUM('Раздел 2'!M43:M43)),"","Неверно!")</f>
      </c>
      <c r="B1373" s="137" t="s">
        <v>1303</v>
      </c>
      <c r="C1373" s="137" t="s">
        <v>136</v>
      </c>
      <c r="D1373" s="137" t="s">
        <v>1305</v>
      </c>
      <c r="E1373" s="137" t="str">
        <f>CONCATENATE(SUM('Раздел 1'!M43:M43),"&gt;=",SUM('Раздел 2'!M43:M43))</f>
        <v>0&gt;=0</v>
      </c>
      <c r="F1373" s="137"/>
    </row>
    <row r="1374" spans="1:6" ht="12.75">
      <c r="A1374" s="147">
        <f>IF((SUM('Раздел 1'!M44:M44)&gt;=SUM('Раздел 2'!M44:M44)),"","Неверно!")</f>
      </c>
      <c r="B1374" s="137" t="s">
        <v>1303</v>
      </c>
      <c r="C1374" s="137" t="s">
        <v>137</v>
      </c>
      <c r="D1374" s="137" t="s">
        <v>1305</v>
      </c>
      <c r="E1374" s="137" t="str">
        <f>CONCATENATE(SUM('Раздел 1'!M44:M44),"&gt;=",SUM('Раздел 2'!M44:M44))</f>
        <v>0&gt;=0</v>
      </c>
      <c r="F1374" s="137"/>
    </row>
    <row r="1375" spans="1:6" ht="12.75">
      <c r="A1375" s="147">
        <f>IF((SUM('Раздел 1'!M45:M45)&gt;=SUM('Раздел 2'!M45:M45)),"","Неверно!")</f>
      </c>
      <c r="B1375" s="137" t="s">
        <v>1303</v>
      </c>
      <c r="C1375" s="137" t="s">
        <v>138</v>
      </c>
      <c r="D1375" s="137" t="s">
        <v>1305</v>
      </c>
      <c r="E1375" s="137" t="str">
        <f>CONCATENATE(SUM('Раздел 1'!M45:M45),"&gt;=",SUM('Раздел 2'!M45:M45))</f>
        <v>0&gt;=0</v>
      </c>
      <c r="F1375" s="137"/>
    </row>
    <row r="1376" spans="1:6" ht="12.75">
      <c r="A1376" s="147">
        <f>IF((SUM('Раздел 1'!M46:M46)&gt;=SUM('Раздел 2'!M46:M46)),"","Неверно!")</f>
      </c>
      <c r="B1376" s="137" t="s">
        <v>1303</v>
      </c>
      <c r="C1376" s="137" t="s">
        <v>139</v>
      </c>
      <c r="D1376" s="137" t="s">
        <v>1305</v>
      </c>
      <c r="E1376" s="137" t="str">
        <f>CONCATENATE(SUM('Раздел 1'!M46:M46),"&gt;=",SUM('Раздел 2'!M46:M46))</f>
        <v>0&gt;=0</v>
      </c>
      <c r="F1376" s="137"/>
    </row>
    <row r="1377" spans="1:6" ht="12.75">
      <c r="A1377" s="147">
        <f>IF((SUM('Раздел 1'!M47:M47)&gt;=SUM('Раздел 2'!M47:M47)),"","Неверно!")</f>
      </c>
      <c r="B1377" s="137" t="s">
        <v>1303</v>
      </c>
      <c r="C1377" s="137" t="s">
        <v>140</v>
      </c>
      <c r="D1377" s="137" t="s">
        <v>1305</v>
      </c>
      <c r="E1377" s="137" t="str">
        <f>CONCATENATE(SUM('Раздел 1'!M47:M47),"&gt;=",SUM('Раздел 2'!M47:M47))</f>
        <v>0&gt;=0</v>
      </c>
      <c r="F1377" s="137"/>
    </row>
    <row r="1378" spans="1:6" ht="12.75">
      <c r="A1378" s="147">
        <f>IF((SUM('Раздел 1'!M48:M48)&gt;=SUM('Раздел 2'!M48:M48)),"","Неверно!")</f>
      </c>
      <c r="B1378" s="137" t="s">
        <v>1303</v>
      </c>
      <c r="C1378" s="137" t="s">
        <v>141</v>
      </c>
      <c r="D1378" s="137" t="s">
        <v>1305</v>
      </c>
      <c r="E1378" s="137" t="str">
        <f>CONCATENATE(SUM('Раздел 1'!M48:M48),"&gt;=",SUM('Раздел 2'!M48:M48))</f>
        <v>0&gt;=0</v>
      </c>
      <c r="F1378" s="137"/>
    </row>
    <row r="1379" spans="1:6" ht="12.75">
      <c r="A1379" s="147">
        <f>IF((SUM('Раздел 1'!M49:M49)&gt;=SUM('Раздел 2'!M49:M49)),"","Неверно!")</f>
      </c>
      <c r="B1379" s="137" t="s">
        <v>1303</v>
      </c>
      <c r="C1379" s="137" t="s">
        <v>142</v>
      </c>
      <c r="D1379" s="137" t="s">
        <v>1305</v>
      </c>
      <c r="E1379" s="137" t="str">
        <f>CONCATENATE(SUM('Раздел 1'!M49:M49),"&gt;=",SUM('Раздел 2'!M49:M49))</f>
        <v>0&gt;=0</v>
      </c>
      <c r="F1379" s="137"/>
    </row>
    <row r="1380" spans="1:6" ht="12.75">
      <c r="A1380" s="147">
        <f>IF((SUM('Раздел 1'!M50:M50)&gt;=SUM('Раздел 2'!M50:M50)),"","Неверно!")</f>
      </c>
      <c r="B1380" s="137" t="s">
        <v>1303</v>
      </c>
      <c r="C1380" s="137" t="s">
        <v>143</v>
      </c>
      <c r="D1380" s="137" t="s">
        <v>1305</v>
      </c>
      <c r="E1380" s="137" t="str">
        <f>CONCATENATE(SUM('Раздел 1'!M50:M50),"&gt;=",SUM('Раздел 2'!M50:M50))</f>
        <v>0&gt;=0</v>
      </c>
      <c r="F1380" s="137"/>
    </row>
    <row r="1381" spans="1:6" ht="12.75">
      <c r="A1381" s="147">
        <f>IF((SUM('Раздел 1'!M51:M51)&gt;=SUM('Раздел 2'!M51:M51)),"","Неверно!")</f>
      </c>
      <c r="B1381" s="137" t="s">
        <v>1303</v>
      </c>
      <c r="C1381" s="137" t="s">
        <v>144</v>
      </c>
      <c r="D1381" s="137" t="s">
        <v>1305</v>
      </c>
      <c r="E1381" s="137" t="str">
        <f>CONCATENATE(SUM('Раздел 1'!M51:M51),"&gt;=",SUM('Раздел 2'!M51:M51))</f>
        <v>0&gt;=0</v>
      </c>
      <c r="F1381" s="137"/>
    </row>
    <row r="1382" spans="1:6" ht="12.75">
      <c r="A1382" s="147">
        <f>IF((SUM('Раздел 1'!M17:M17)&gt;=SUM('Раздел 2'!M17:M17)),"","Неверно!")</f>
      </c>
      <c r="B1382" s="137" t="s">
        <v>1303</v>
      </c>
      <c r="C1382" s="137" t="s">
        <v>145</v>
      </c>
      <c r="D1382" s="137" t="s">
        <v>1305</v>
      </c>
      <c r="E1382" s="137" t="str">
        <f>CONCATENATE(SUM('Раздел 1'!M17:M17),"&gt;=",SUM('Раздел 2'!M17:M17))</f>
        <v>0&gt;=0</v>
      </c>
      <c r="F1382" s="137"/>
    </row>
    <row r="1383" spans="1:6" ht="12.75">
      <c r="A1383" s="147">
        <f>IF((SUM('Раздел 1'!M18:M18)&gt;=SUM('Раздел 2'!M18:M18)),"","Неверно!")</f>
      </c>
      <c r="B1383" s="137" t="s">
        <v>1303</v>
      </c>
      <c r="C1383" s="137" t="s">
        <v>146</v>
      </c>
      <c r="D1383" s="137" t="s">
        <v>1305</v>
      </c>
      <c r="E1383" s="137" t="str">
        <f>CONCATENATE(SUM('Раздел 1'!M18:M18),"&gt;=",SUM('Раздел 2'!M18:M18))</f>
        <v>0&gt;=0</v>
      </c>
      <c r="F1383" s="137"/>
    </row>
    <row r="1384" spans="1:6" ht="12.75">
      <c r="A1384" s="147">
        <f>IF((SUM('Раздел 1'!M19:M19)&gt;=SUM('Раздел 2'!M19:M19)),"","Неверно!")</f>
      </c>
      <c r="B1384" s="137" t="s">
        <v>1303</v>
      </c>
      <c r="C1384" s="137" t="s">
        <v>147</v>
      </c>
      <c r="D1384" s="137" t="s">
        <v>1305</v>
      </c>
      <c r="E1384" s="137" t="str">
        <f>CONCATENATE(SUM('Раздел 1'!M19:M19),"&gt;=",SUM('Раздел 2'!M19:M19))</f>
        <v>0&gt;=0</v>
      </c>
      <c r="F1384" s="137"/>
    </row>
    <row r="1385" spans="1:6" ht="12.75">
      <c r="A1385" s="147">
        <f>IF((SUM('Раздел 1'!M20:M20)&gt;=SUM('Раздел 2'!M20:M20)),"","Неверно!")</f>
      </c>
      <c r="B1385" s="137" t="s">
        <v>1303</v>
      </c>
      <c r="C1385" s="137" t="s">
        <v>148</v>
      </c>
      <c r="D1385" s="137" t="s">
        <v>1305</v>
      </c>
      <c r="E1385" s="137" t="str">
        <f>CONCATENATE(SUM('Раздел 1'!M20:M20),"&gt;=",SUM('Раздел 2'!M20:M20))</f>
        <v>0&gt;=0</v>
      </c>
      <c r="F1385" s="137"/>
    </row>
    <row r="1386" spans="1:6" ht="12.75">
      <c r="A1386" s="147">
        <f>IF((SUM('Раздел 1'!M21:M21)&gt;=SUM('Раздел 2'!M21:M21)),"","Неверно!")</f>
      </c>
      <c r="B1386" s="137" t="s">
        <v>1303</v>
      </c>
      <c r="C1386" s="137" t="s">
        <v>149</v>
      </c>
      <c r="D1386" s="137" t="s">
        <v>1305</v>
      </c>
      <c r="E1386" s="137" t="str">
        <f>CONCATENATE(SUM('Раздел 1'!M21:M21),"&gt;=",SUM('Раздел 2'!M21:M21))</f>
        <v>0&gt;=0</v>
      </c>
      <c r="F1386" s="137"/>
    </row>
    <row r="1387" spans="1:6" ht="12.75">
      <c r="A1387" s="147">
        <f>IF((SUM('Раздел 1'!M22:M22)&gt;=SUM('Раздел 2'!M22:M22)),"","Неверно!")</f>
      </c>
      <c r="B1387" s="137" t="s">
        <v>1303</v>
      </c>
      <c r="C1387" s="137" t="s">
        <v>150</v>
      </c>
      <c r="D1387" s="137" t="s">
        <v>1305</v>
      </c>
      <c r="E1387" s="137" t="str">
        <f>CONCATENATE(SUM('Раздел 1'!M22:M22),"&gt;=",SUM('Раздел 2'!M22:M22))</f>
        <v>0&gt;=0</v>
      </c>
      <c r="F1387" s="137"/>
    </row>
    <row r="1388" spans="1:6" ht="12.75">
      <c r="A1388" s="147">
        <f>IF((SUM('Раздел 1'!N14:N14)&gt;=SUM('Раздел 2'!N14:N14)),"","Неверно!")</f>
      </c>
      <c r="B1388" s="137" t="s">
        <v>1303</v>
      </c>
      <c r="C1388" s="137" t="s">
        <v>151</v>
      </c>
      <c r="D1388" s="137" t="s">
        <v>1305</v>
      </c>
      <c r="E1388" s="137" t="str">
        <f>CONCATENATE(SUM('Раздел 1'!N14:N14),"&gt;=",SUM('Раздел 2'!N14:N14))</f>
        <v>0&gt;=0</v>
      </c>
      <c r="F1388" s="137"/>
    </row>
    <row r="1389" spans="1:6" ht="12.75">
      <c r="A1389" s="147">
        <f>IF((SUM('Раздел 1'!N23:N23)&gt;=SUM('Раздел 2'!N23:N23)),"","Неверно!")</f>
      </c>
      <c r="B1389" s="137" t="s">
        <v>1303</v>
      </c>
      <c r="C1389" s="137" t="s">
        <v>152</v>
      </c>
      <c r="D1389" s="137" t="s">
        <v>1305</v>
      </c>
      <c r="E1389" s="137" t="str">
        <f>CONCATENATE(SUM('Раздел 1'!N23:N23),"&gt;=",SUM('Раздел 2'!N23:N23))</f>
        <v>0&gt;=0</v>
      </c>
      <c r="F1389" s="137"/>
    </row>
    <row r="1390" spans="1:6" ht="12.75">
      <c r="A1390" s="147">
        <f>IF((SUM('Раздел 1'!N24:N24)&gt;=SUM('Раздел 2'!N24:N24)),"","Неверно!")</f>
      </c>
      <c r="B1390" s="137" t="s">
        <v>1303</v>
      </c>
      <c r="C1390" s="137" t="s">
        <v>153</v>
      </c>
      <c r="D1390" s="137" t="s">
        <v>1305</v>
      </c>
      <c r="E1390" s="137" t="str">
        <f>CONCATENATE(SUM('Раздел 1'!N24:N24),"&gt;=",SUM('Раздел 2'!N24:N24))</f>
        <v>0&gt;=0</v>
      </c>
      <c r="F1390" s="137"/>
    </row>
    <row r="1391" spans="1:6" ht="12.75">
      <c r="A1391" s="147">
        <f>IF((SUM('Раздел 1'!N25:N25)&gt;=SUM('Раздел 2'!N25:N25)),"","Неверно!")</f>
      </c>
      <c r="B1391" s="137" t="s">
        <v>1303</v>
      </c>
      <c r="C1391" s="137" t="s">
        <v>154</v>
      </c>
      <c r="D1391" s="137" t="s">
        <v>1305</v>
      </c>
      <c r="E1391" s="137" t="str">
        <f>CONCATENATE(SUM('Раздел 1'!N25:N25),"&gt;=",SUM('Раздел 2'!N25:N25))</f>
        <v>0&gt;=0</v>
      </c>
      <c r="F1391" s="137"/>
    </row>
    <row r="1392" spans="1:6" ht="12.75">
      <c r="A1392" s="147">
        <f>IF((SUM('Раздел 1'!N26:N26)&gt;=SUM('Раздел 2'!N26:N26)),"","Неверно!")</f>
      </c>
      <c r="B1392" s="137" t="s">
        <v>1303</v>
      </c>
      <c r="C1392" s="137" t="s">
        <v>155</v>
      </c>
      <c r="D1392" s="137" t="s">
        <v>1305</v>
      </c>
      <c r="E1392" s="137" t="str">
        <f>CONCATENATE(SUM('Раздел 1'!N26:N26),"&gt;=",SUM('Раздел 2'!N26:N26))</f>
        <v>0&gt;=0</v>
      </c>
      <c r="F1392" s="137"/>
    </row>
    <row r="1393" spans="1:6" ht="12.75">
      <c r="A1393" s="147">
        <f>IF((SUM('Раздел 1'!N27:N27)&gt;=SUM('Раздел 2'!N27:N27)),"","Неверно!")</f>
      </c>
      <c r="B1393" s="137" t="s">
        <v>1303</v>
      </c>
      <c r="C1393" s="137" t="s">
        <v>156</v>
      </c>
      <c r="D1393" s="137" t="s">
        <v>1305</v>
      </c>
      <c r="E1393" s="137" t="str">
        <f>CONCATENATE(SUM('Раздел 1'!N27:N27),"&gt;=",SUM('Раздел 2'!N27:N27))</f>
        <v>0&gt;=0</v>
      </c>
      <c r="F1393" s="137"/>
    </row>
    <row r="1394" spans="1:6" ht="12.75">
      <c r="A1394" s="147">
        <f>IF((SUM('Раздел 1'!N28:N28)&gt;=SUM('Раздел 2'!N28:N28)),"","Неверно!")</f>
      </c>
      <c r="B1394" s="137" t="s">
        <v>1303</v>
      </c>
      <c r="C1394" s="137" t="s">
        <v>157</v>
      </c>
      <c r="D1394" s="137" t="s">
        <v>1305</v>
      </c>
      <c r="E1394" s="137" t="str">
        <f>CONCATENATE(SUM('Раздел 1'!N28:N28),"&gt;=",SUM('Раздел 2'!N28:N28))</f>
        <v>0&gt;=0</v>
      </c>
      <c r="F1394" s="137"/>
    </row>
    <row r="1395" spans="1:6" ht="12.75">
      <c r="A1395" s="147">
        <f>IF((SUM('Раздел 1'!N29:N29)&gt;=SUM('Раздел 2'!N29:N29)),"","Неверно!")</f>
      </c>
      <c r="B1395" s="137" t="s">
        <v>1303</v>
      </c>
      <c r="C1395" s="137" t="s">
        <v>158</v>
      </c>
      <c r="D1395" s="137" t="s">
        <v>1305</v>
      </c>
      <c r="E1395" s="137" t="str">
        <f>CONCATENATE(SUM('Раздел 1'!N29:N29),"&gt;=",SUM('Раздел 2'!N29:N29))</f>
        <v>0&gt;=0</v>
      </c>
      <c r="F1395" s="137"/>
    </row>
    <row r="1396" spans="1:6" ht="12.75">
      <c r="A1396" s="147">
        <f>IF((SUM('Раздел 1'!N30:N30)&gt;=SUM('Раздел 2'!N30:N30)),"","Неверно!")</f>
      </c>
      <c r="B1396" s="137" t="s">
        <v>1303</v>
      </c>
      <c r="C1396" s="137" t="s">
        <v>159</v>
      </c>
      <c r="D1396" s="137" t="s">
        <v>1305</v>
      </c>
      <c r="E1396" s="137" t="str">
        <f>CONCATENATE(SUM('Раздел 1'!N30:N30),"&gt;=",SUM('Раздел 2'!N30:N30))</f>
        <v>0&gt;=0</v>
      </c>
      <c r="F1396" s="137"/>
    </row>
    <row r="1397" spans="1:6" ht="12.75">
      <c r="A1397" s="147">
        <f>IF((SUM('Раздел 1'!N31:N31)&gt;=SUM('Раздел 2'!N31:N31)),"","Неверно!")</f>
      </c>
      <c r="B1397" s="137" t="s">
        <v>1303</v>
      </c>
      <c r="C1397" s="137" t="s">
        <v>160</v>
      </c>
      <c r="D1397" s="137" t="s">
        <v>1305</v>
      </c>
      <c r="E1397" s="137" t="str">
        <f>CONCATENATE(SUM('Раздел 1'!N31:N31),"&gt;=",SUM('Раздел 2'!N31:N31))</f>
        <v>0&gt;=0</v>
      </c>
      <c r="F1397" s="137"/>
    </row>
    <row r="1398" spans="1:6" ht="12.75">
      <c r="A1398" s="147">
        <f>IF((SUM('Раздел 1'!N32:N32)&gt;=SUM('Раздел 2'!N32:N32)),"","Неверно!")</f>
      </c>
      <c r="B1398" s="137" t="s">
        <v>1303</v>
      </c>
      <c r="C1398" s="137" t="s">
        <v>161</v>
      </c>
      <c r="D1398" s="137" t="s">
        <v>1305</v>
      </c>
      <c r="E1398" s="137" t="str">
        <f>CONCATENATE(SUM('Раздел 1'!N32:N32),"&gt;=",SUM('Раздел 2'!N32:N32))</f>
        <v>0&gt;=0</v>
      </c>
      <c r="F1398" s="137"/>
    </row>
    <row r="1399" spans="1:6" ht="12.75">
      <c r="A1399" s="147">
        <f>IF((SUM('Раздел 1'!N15:N15)&gt;=SUM('Раздел 2'!N15:N15)),"","Неверно!")</f>
      </c>
      <c r="B1399" s="137" t="s">
        <v>1303</v>
      </c>
      <c r="C1399" s="137" t="s">
        <v>162</v>
      </c>
      <c r="D1399" s="137" t="s">
        <v>1305</v>
      </c>
      <c r="E1399" s="137" t="str">
        <f>CONCATENATE(SUM('Раздел 1'!N15:N15),"&gt;=",SUM('Раздел 2'!N15:N15))</f>
        <v>0&gt;=0</v>
      </c>
      <c r="F1399" s="137"/>
    </row>
    <row r="1400" spans="1:6" ht="12.75">
      <c r="A1400" s="147">
        <f>IF((SUM('Раздел 1'!N33:N33)&gt;=SUM('Раздел 2'!N33:N33)),"","Неверно!")</f>
      </c>
      <c r="B1400" s="137" t="s">
        <v>1303</v>
      </c>
      <c r="C1400" s="137" t="s">
        <v>163</v>
      </c>
      <c r="D1400" s="137" t="s">
        <v>1305</v>
      </c>
      <c r="E1400" s="137" t="str">
        <f>CONCATENATE(SUM('Раздел 1'!N33:N33),"&gt;=",SUM('Раздел 2'!N33:N33))</f>
        <v>0&gt;=0</v>
      </c>
      <c r="F1400" s="137"/>
    </row>
    <row r="1401" spans="1:6" ht="12.75">
      <c r="A1401" s="147">
        <f>IF((SUM('Раздел 1'!N34:N34)&gt;=SUM('Раздел 2'!N34:N34)),"","Неверно!")</f>
      </c>
      <c r="B1401" s="137" t="s">
        <v>1303</v>
      </c>
      <c r="C1401" s="137" t="s">
        <v>164</v>
      </c>
      <c r="D1401" s="137" t="s">
        <v>1305</v>
      </c>
      <c r="E1401" s="137" t="str">
        <f>CONCATENATE(SUM('Раздел 1'!N34:N34),"&gt;=",SUM('Раздел 2'!N34:N34))</f>
        <v>0&gt;=0</v>
      </c>
      <c r="F1401" s="137"/>
    </row>
    <row r="1402" spans="1:6" ht="12.75">
      <c r="A1402" s="147">
        <f>IF((SUM('Раздел 1'!N35:N35)&gt;=SUM('Раздел 2'!N35:N35)),"","Неверно!")</f>
      </c>
      <c r="B1402" s="137" t="s">
        <v>1303</v>
      </c>
      <c r="C1402" s="137" t="s">
        <v>165</v>
      </c>
      <c r="D1402" s="137" t="s">
        <v>1305</v>
      </c>
      <c r="E1402" s="137" t="str">
        <f>CONCATENATE(SUM('Раздел 1'!N35:N35),"&gt;=",SUM('Раздел 2'!N35:N35))</f>
        <v>0&gt;=0</v>
      </c>
      <c r="F1402" s="137"/>
    </row>
    <row r="1403" spans="1:6" ht="12.75">
      <c r="A1403" s="147">
        <f>IF((SUM('Раздел 1'!N36:N36)&gt;=SUM('Раздел 2'!N36:N36)),"","Неверно!")</f>
      </c>
      <c r="B1403" s="137" t="s">
        <v>1303</v>
      </c>
      <c r="C1403" s="137" t="s">
        <v>166</v>
      </c>
      <c r="D1403" s="137" t="s">
        <v>1305</v>
      </c>
      <c r="E1403" s="137" t="str">
        <f>CONCATENATE(SUM('Раздел 1'!N36:N36),"&gt;=",SUM('Раздел 2'!N36:N36))</f>
        <v>0&gt;=0</v>
      </c>
      <c r="F1403" s="137"/>
    </row>
    <row r="1404" spans="1:6" ht="12.75">
      <c r="A1404" s="147">
        <f>IF((SUM('Раздел 1'!N37:N37)&gt;=SUM('Раздел 2'!N37:N37)),"","Неверно!")</f>
      </c>
      <c r="B1404" s="137" t="s">
        <v>1303</v>
      </c>
      <c r="C1404" s="137" t="s">
        <v>167</v>
      </c>
      <c r="D1404" s="137" t="s">
        <v>1305</v>
      </c>
      <c r="E1404" s="137" t="str">
        <f>CONCATENATE(SUM('Раздел 1'!N37:N37),"&gt;=",SUM('Раздел 2'!N37:N37))</f>
        <v>0&gt;=0</v>
      </c>
      <c r="F1404" s="137"/>
    </row>
    <row r="1405" spans="1:6" ht="12.75">
      <c r="A1405" s="147">
        <f>IF((SUM('Раздел 1'!N38:N38)&gt;=SUM('Раздел 2'!N38:N38)),"","Неверно!")</f>
      </c>
      <c r="B1405" s="137" t="s">
        <v>1303</v>
      </c>
      <c r="C1405" s="137" t="s">
        <v>168</v>
      </c>
      <c r="D1405" s="137" t="s">
        <v>1305</v>
      </c>
      <c r="E1405" s="137" t="str">
        <f>CONCATENATE(SUM('Раздел 1'!N38:N38),"&gt;=",SUM('Раздел 2'!N38:N38))</f>
        <v>0&gt;=0</v>
      </c>
      <c r="F1405" s="137"/>
    </row>
    <row r="1406" spans="1:6" ht="12.75">
      <c r="A1406" s="147">
        <f>IF((SUM('Раздел 1'!N39:N39)&gt;=SUM('Раздел 2'!N39:N39)),"","Неверно!")</f>
      </c>
      <c r="B1406" s="137" t="s">
        <v>1303</v>
      </c>
      <c r="C1406" s="137" t="s">
        <v>169</v>
      </c>
      <c r="D1406" s="137" t="s">
        <v>1305</v>
      </c>
      <c r="E1406" s="137" t="str">
        <f>CONCATENATE(SUM('Раздел 1'!N39:N39),"&gt;=",SUM('Раздел 2'!N39:N39))</f>
        <v>0&gt;=0</v>
      </c>
      <c r="F1406" s="137"/>
    </row>
    <row r="1407" spans="1:6" ht="12.75">
      <c r="A1407" s="147">
        <f>IF((SUM('Раздел 1'!N40:N40)&gt;=SUM('Раздел 2'!N40:N40)),"","Неверно!")</f>
      </c>
      <c r="B1407" s="137" t="s">
        <v>1303</v>
      </c>
      <c r="C1407" s="137" t="s">
        <v>170</v>
      </c>
      <c r="D1407" s="137" t="s">
        <v>1305</v>
      </c>
      <c r="E1407" s="137" t="str">
        <f>CONCATENATE(SUM('Раздел 1'!N40:N40),"&gt;=",SUM('Раздел 2'!N40:N40))</f>
        <v>0&gt;=0</v>
      </c>
      <c r="F1407" s="137"/>
    </row>
    <row r="1408" spans="1:6" ht="12.75">
      <c r="A1408" s="147">
        <f>IF((SUM('Раздел 1'!N41:N41)&gt;=SUM('Раздел 2'!N41:N41)),"","Неверно!")</f>
      </c>
      <c r="B1408" s="137" t="s">
        <v>1303</v>
      </c>
      <c r="C1408" s="137" t="s">
        <v>171</v>
      </c>
      <c r="D1408" s="137" t="s">
        <v>1305</v>
      </c>
      <c r="E1408" s="137" t="str">
        <f>CONCATENATE(SUM('Раздел 1'!N41:N41),"&gt;=",SUM('Раздел 2'!N41:N41))</f>
        <v>0&gt;=0</v>
      </c>
      <c r="F1408" s="137"/>
    </row>
    <row r="1409" spans="1:6" ht="12.75">
      <c r="A1409" s="147">
        <f>IF((SUM('Раздел 1'!N42:N42)&gt;=SUM('Раздел 2'!N42:N42)),"","Неверно!")</f>
      </c>
      <c r="B1409" s="137" t="s">
        <v>1303</v>
      </c>
      <c r="C1409" s="137" t="s">
        <v>172</v>
      </c>
      <c r="D1409" s="137" t="s">
        <v>1305</v>
      </c>
      <c r="E1409" s="137" t="str">
        <f>CONCATENATE(SUM('Раздел 1'!N42:N42),"&gt;=",SUM('Раздел 2'!N42:N42))</f>
        <v>0&gt;=0</v>
      </c>
      <c r="F1409" s="137"/>
    </row>
    <row r="1410" spans="1:6" ht="12.75">
      <c r="A1410" s="147">
        <f>IF((SUM('Раздел 1'!N16:N16)&gt;=SUM('Раздел 2'!N16:N16)),"","Неверно!")</f>
      </c>
      <c r="B1410" s="137" t="s">
        <v>1303</v>
      </c>
      <c r="C1410" s="137" t="s">
        <v>173</v>
      </c>
      <c r="D1410" s="137" t="s">
        <v>1305</v>
      </c>
      <c r="E1410" s="137" t="str">
        <f>CONCATENATE(SUM('Раздел 1'!N16:N16),"&gt;=",SUM('Раздел 2'!N16:N16))</f>
        <v>0&gt;=0</v>
      </c>
      <c r="F1410" s="137"/>
    </row>
    <row r="1411" spans="1:6" ht="12.75">
      <c r="A1411" s="147">
        <f>IF((SUM('Раздел 1'!N43:N43)&gt;=SUM('Раздел 2'!N43:N43)),"","Неверно!")</f>
      </c>
      <c r="B1411" s="137" t="s">
        <v>1303</v>
      </c>
      <c r="C1411" s="137" t="s">
        <v>174</v>
      </c>
      <c r="D1411" s="137" t="s">
        <v>1305</v>
      </c>
      <c r="E1411" s="137" t="str">
        <f>CONCATENATE(SUM('Раздел 1'!N43:N43),"&gt;=",SUM('Раздел 2'!N43:N43))</f>
        <v>0&gt;=0</v>
      </c>
      <c r="F1411" s="137"/>
    </row>
    <row r="1412" spans="1:6" ht="12.75">
      <c r="A1412" s="147">
        <f>IF((SUM('Раздел 1'!N44:N44)&gt;=SUM('Раздел 2'!N44:N44)),"","Неверно!")</f>
      </c>
      <c r="B1412" s="137" t="s">
        <v>1303</v>
      </c>
      <c r="C1412" s="137" t="s">
        <v>175</v>
      </c>
      <c r="D1412" s="137" t="s">
        <v>1305</v>
      </c>
      <c r="E1412" s="137" t="str">
        <f>CONCATENATE(SUM('Раздел 1'!N44:N44),"&gt;=",SUM('Раздел 2'!N44:N44))</f>
        <v>0&gt;=0</v>
      </c>
      <c r="F1412" s="137"/>
    </row>
    <row r="1413" spans="1:6" ht="12.75">
      <c r="A1413" s="147">
        <f>IF((SUM('Раздел 1'!N45:N45)&gt;=SUM('Раздел 2'!N45:N45)),"","Неверно!")</f>
      </c>
      <c r="B1413" s="137" t="s">
        <v>1303</v>
      </c>
      <c r="C1413" s="137" t="s">
        <v>176</v>
      </c>
      <c r="D1413" s="137" t="s">
        <v>1305</v>
      </c>
      <c r="E1413" s="137" t="str">
        <f>CONCATENATE(SUM('Раздел 1'!N45:N45),"&gt;=",SUM('Раздел 2'!N45:N45))</f>
        <v>0&gt;=0</v>
      </c>
      <c r="F1413" s="137"/>
    </row>
    <row r="1414" spans="1:6" ht="12.75">
      <c r="A1414" s="147">
        <f>IF((SUM('Раздел 1'!N46:N46)&gt;=SUM('Раздел 2'!N46:N46)),"","Неверно!")</f>
      </c>
      <c r="B1414" s="137" t="s">
        <v>1303</v>
      </c>
      <c r="C1414" s="137" t="s">
        <v>177</v>
      </c>
      <c r="D1414" s="137" t="s">
        <v>1305</v>
      </c>
      <c r="E1414" s="137" t="str">
        <f>CONCATENATE(SUM('Раздел 1'!N46:N46),"&gt;=",SUM('Раздел 2'!N46:N46))</f>
        <v>0&gt;=0</v>
      </c>
      <c r="F1414" s="137"/>
    </row>
    <row r="1415" spans="1:6" ht="12.75">
      <c r="A1415" s="147">
        <f>IF((SUM('Раздел 1'!N47:N47)&gt;=SUM('Раздел 2'!N47:N47)),"","Неверно!")</f>
      </c>
      <c r="B1415" s="137" t="s">
        <v>1303</v>
      </c>
      <c r="C1415" s="137" t="s">
        <v>178</v>
      </c>
      <c r="D1415" s="137" t="s">
        <v>1305</v>
      </c>
      <c r="E1415" s="137" t="str">
        <f>CONCATENATE(SUM('Раздел 1'!N47:N47),"&gt;=",SUM('Раздел 2'!N47:N47))</f>
        <v>0&gt;=0</v>
      </c>
      <c r="F1415" s="137"/>
    </row>
    <row r="1416" spans="1:6" ht="12.75">
      <c r="A1416" s="147">
        <f>IF((SUM('Раздел 1'!N48:N48)&gt;=SUM('Раздел 2'!N48:N48)),"","Неверно!")</f>
      </c>
      <c r="B1416" s="137" t="s">
        <v>1303</v>
      </c>
      <c r="C1416" s="137" t="s">
        <v>179</v>
      </c>
      <c r="D1416" s="137" t="s">
        <v>1305</v>
      </c>
      <c r="E1416" s="137" t="str">
        <f>CONCATENATE(SUM('Раздел 1'!N48:N48),"&gt;=",SUM('Раздел 2'!N48:N48))</f>
        <v>0&gt;=0</v>
      </c>
      <c r="F1416" s="137"/>
    </row>
    <row r="1417" spans="1:6" ht="12.75">
      <c r="A1417" s="147">
        <f>IF((SUM('Раздел 1'!N49:N49)&gt;=SUM('Раздел 2'!N49:N49)),"","Неверно!")</f>
      </c>
      <c r="B1417" s="137" t="s">
        <v>1303</v>
      </c>
      <c r="C1417" s="137" t="s">
        <v>180</v>
      </c>
      <c r="D1417" s="137" t="s">
        <v>1305</v>
      </c>
      <c r="E1417" s="137" t="str">
        <f>CONCATENATE(SUM('Раздел 1'!N49:N49),"&gt;=",SUM('Раздел 2'!N49:N49))</f>
        <v>0&gt;=0</v>
      </c>
      <c r="F1417" s="137"/>
    </row>
    <row r="1418" spans="1:6" ht="12.75">
      <c r="A1418" s="147">
        <f>IF((SUM('Раздел 1'!N50:N50)&gt;=SUM('Раздел 2'!N50:N50)),"","Неверно!")</f>
      </c>
      <c r="B1418" s="137" t="s">
        <v>1303</v>
      </c>
      <c r="C1418" s="137" t="s">
        <v>181</v>
      </c>
      <c r="D1418" s="137" t="s">
        <v>1305</v>
      </c>
      <c r="E1418" s="137" t="str">
        <f>CONCATENATE(SUM('Раздел 1'!N50:N50),"&gt;=",SUM('Раздел 2'!N50:N50))</f>
        <v>0&gt;=0</v>
      </c>
      <c r="F1418" s="137"/>
    </row>
    <row r="1419" spans="1:6" ht="12.75">
      <c r="A1419" s="147">
        <f>IF((SUM('Раздел 1'!N51:N51)&gt;=SUM('Раздел 2'!N51:N51)),"","Неверно!")</f>
      </c>
      <c r="B1419" s="137" t="s">
        <v>1303</v>
      </c>
      <c r="C1419" s="137" t="s">
        <v>182</v>
      </c>
      <c r="D1419" s="137" t="s">
        <v>1305</v>
      </c>
      <c r="E1419" s="137" t="str">
        <f>CONCATENATE(SUM('Раздел 1'!N51:N51),"&gt;=",SUM('Раздел 2'!N51:N51))</f>
        <v>0&gt;=0</v>
      </c>
      <c r="F1419" s="137"/>
    </row>
    <row r="1420" spans="1:6" ht="12.75">
      <c r="A1420" s="147">
        <f>IF((SUM('Раздел 1'!N17:N17)&gt;=SUM('Раздел 2'!N17:N17)),"","Неверно!")</f>
      </c>
      <c r="B1420" s="137" t="s">
        <v>1303</v>
      </c>
      <c r="C1420" s="137" t="s">
        <v>183</v>
      </c>
      <c r="D1420" s="137" t="s">
        <v>1305</v>
      </c>
      <c r="E1420" s="137" t="str">
        <f>CONCATENATE(SUM('Раздел 1'!N17:N17),"&gt;=",SUM('Раздел 2'!N17:N17))</f>
        <v>0&gt;=0</v>
      </c>
      <c r="F1420" s="137"/>
    </row>
    <row r="1421" spans="1:6" ht="12.75">
      <c r="A1421" s="147">
        <f>IF((SUM('Раздел 1'!N18:N18)&gt;=SUM('Раздел 2'!N18:N18)),"","Неверно!")</f>
      </c>
      <c r="B1421" s="137" t="s">
        <v>1303</v>
      </c>
      <c r="C1421" s="137" t="s">
        <v>184</v>
      </c>
      <c r="D1421" s="137" t="s">
        <v>1305</v>
      </c>
      <c r="E1421" s="137" t="str">
        <f>CONCATENATE(SUM('Раздел 1'!N18:N18),"&gt;=",SUM('Раздел 2'!N18:N18))</f>
        <v>0&gt;=0</v>
      </c>
      <c r="F1421" s="137"/>
    </row>
    <row r="1422" spans="1:6" ht="12.75">
      <c r="A1422" s="147">
        <f>IF((SUM('Раздел 1'!N19:N19)&gt;=SUM('Раздел 2'!N19:N19)),"","Неверно!")</f>
      </c>
      <c r="B1422" s="137" t="s">
        <v>1303</v>
      </c>
      <c r="C1422" s="137" t="s">
        <v>185</v>
      </c>
      <c r="D1422" s="137" t="s">
        <v>1305</v>
      </c>
      <c r="E1422" s="137" t="str">
        <f>CONCATENATE(SUM('Раздел 1'!N19:N19),"&gt;=",SUM('Раздел 2'!N19:N19))</f>
        <v>0&gt;=0</v>
      </c>
      <c r="F1422" s="137"/>
    </row>
    <row r="1423" spans="1:6" ht="12.75">
      <c r="A1423" s="147">
        <f>IF((SUM('Раздел 1'!N20:N20)&gt;=SUM('Раздел 2'!N20:N20)),"","Неверно!")</f>
      </c>
      <c r="B1423" s="137" t="s">
        <v>1303</v>
      </c>
      <c r="C1423" s="137" t="s">
        <v>186</v>
      </c>
      <c r="D1423" s="137" t="s">
        <v>1305</v>
      </c>
      <c r="E1423" s="137" t="str">
        <f>CONCATENATE(SUM('Раздел 1'!N20:N20),"&gt;=",SUM('Раздел 2'!N20:N20))</f>
        <v>0&gt;=0</v>
      </c>
      <c r="F1423" s="137"/>
    </row>
    <row r="1424" spans="1:6" ht="12.75">
      <c r="A1424" s="147">
        <f>IF((SUM('Раздел 1'!N21:N21)&gt;=SUM('Раздел 2'!N21:N21)),"","Неверно!")</f>
      </c>
      <c r="B1424" s="137" t="s">
        <v>1303</v>
      </c>
      <c r="C1424" s="137" t="s">
        <v>187</v>
      </c>
      <c r="D1424" s="137" t="s">
        <v>1305</v>
      </c>
      <c r="E1424" s="137" t="str">
        <f>CONCATENATE(SUM('Раздел 1'!N21:N21),"&gt;=",SUM('Раздел 2'!N21:N21))</f>
        <v>0&gt;=0</v>
      </c>
      <c r="F1424" s="137"/>
    </row>
    <row r="1425" spans="1:6" ht="12.75">
      <c r="A1425" s="147">
        <f>IF((SUM('Раздел 1'!N22:N22)&gt;=SUM('Раздел 2'!N22:N22)),"","Неверно!")</f>
      </c>
      <c r="B1425" s="137" t="s">
        <v>1303</v>
      </c>
      <c r="C1425" s="137" t="s">
        <v>188</v>
      </c>
      <c r="D1425" s="137" t="s">
        <v>1305</v>
      </c>
      <c r="E1425" s="137" t="str">
        <f>CONCATENATE(SUM('Раздел 1'!N22:N22),"&gt;=",SUM('Раздел 2'!N22:N22))</f>
        <v>0&gt;=0</v>
      </c>
      <c r="F1425" s="137"/>
    </row>
    <row r="1426" spans="1:6" ht="12.75">
      <c r="A1426" s="147">
        <f>IF((SUM('Раздел 1'!E14:E14)&gt;=SUM('Раздел 2'!E14:E14)),"","Неверно!")</f>
      </c>
      <c r="B1426" s="137" t="s">
        <v>1303</v>
      </c>
      <c r="C1426" s="137" t="s">
        <v>189</v>
      </c>
      <c r="D1426" s="137" t="s">
        <v>1305</v>
      </c>
      <c r="E1426" s="137" t="str">
        <f>CONCATENATE(SUM('Раздел 1'!E14:E14),"&gt;=",SUM('Раздел 2'!E14:E14))</f>
        <v>0&gt;=0</v>
      </c>
      <c r="F1426" s="137"/>
    </row>
    <row r="1427" spans="1:6" ht="12.75">
      <c r="A1427" s="147">
        <f>IF((SUM('Раздел 1'!E23:E23)&gt;=SUM('Раздел 2'!E23:E23)),"","Неверно!")</f>
      </c>
      <c r="B1427" s="137" t="s">
        <v>1303</v>
      </c>
      <c r="C1427" s="137" t="s">
        <v>190</v>
      </c>
      <c r="D1427" s="137" t="s">
        <v>1305</v>
      </c>
      <c r="E1427" s="137" t="str">
        <f>CONCATENATE(SUM('Раздел 1'!E23:E23),"&gt;=",SUM('Раздел 2'!E23:E23))</f>
        <v>0&gt;=0</v>
      </c>
      <c r="F1427" s="137"/>
    </row>
    <row r="1428" spans="1:6" ht="12.75">
      <c r="A1428" s="147">
        <f>IF((SUM('Раздел 1'!E24:E24)&gt;=SUM('Раздел 2'!E24:E24)),"","Неверно!")</f>
      </c>
      <c r="B1428" s="137" t="s">
        <v>1303</v>
      </c>
      <c r="C1428" s="137" t="s">
        <v>191</v>
      </c>
      <c r="D1428" s="137" t="s">
        <v>1305</v>
      </c>
      <c r="E1428" s="137" t="str">
        <f>CONCATENATE(SUM('Раздел 1'!E24:E24),"&gt;=",SUM('Раздел 2'!E24:E24))</f>
        <v>0&gt;=0</v>
      </c>
      <c r="F1428" s="137"/>
    </row>
    <row r="1429" spans="1:6" ht="12.75">
      <c r="A1429" s="147">
        <f>IF((SUM('Раздел 1'!E25:E25)&gt;=SUM('Раздел 2'!E25:E25)),"","Неверно!")</f>
      </c>
      <c r="B1429" s="137" t="s">
        <v>1303</v>
      </c>
      <c r="C1429" s="137" t="s">
        <v>192</v>
      </c>
      <c r="D1429" s="137" t="s">
        <v>1305</v>
      </c>
      <c r="E1429" s="137" t="str">
        <f>CONCATENATE(SUM('Раздел 1'!E25:E25),"&gt;=",SUM('Раздел 2'!E25:E25))</f>
        <v>0&gt;=0</v>
      </c>
      <c r="F1429" s="137"/>
    </row>
    <row r="1430" spans="1:6" ht="12.75">
      <c r="A1430" s="147">
        <f>IF((SUM('Раздел 1'!E26:E26)&gt;=SUM('Раздел 2'!E26:E26)),"","Неверно!")</f>
      </c>
      <c r="B1430" s="137" t="s">
        <v>1303</v>
      </c>
      <c r="C1430" s="137" t="s">
        <v>193</v>
      </c>
      <c r="D1430" s="137" t="s">
        <v>1305</v>
      </c>
      <c r="E1430" s="137" t="str">
        <f>CONCATENATE(SUM('Раздел 1'!E26:E26),"&gt;=",SUM('Раздел 2'!E26:E26))</f>
        <v>0&gt;=0</v>
      </c>
      <c r="F1430" s="137"/>
    </row>
    <row r="1431" spans="1:6" ht="12.75">
      <c r="A1431" s="147">
        <f>IF((SUM('Раздел 1'!E27:E27)&gt;=SUM('Раздел 2'!E27:E27)),"","Неверно!")</f>
      </c>
      <c r="B1431" s="137" t="s">
        <v>1303</v>
      </c>
      <c r="C1431" s="137" t="s">
        <v>194</v>
      </c>
      <c r="D1431" s="137" t="s">
        <v>1305</v>
      </c>
      <c r="E1431" s="137" t="str">
        <f>CONCATENATE(SUM('Раздел 1'!E27:E27),"&gt;=",SUM('Раздел 2'!E27:E27))</f>
        <v>0&gt;=0</v>
      </c>
      <c r="F1431" s="137"/>
    </row>
    <row r="1432" spans="1:6" ht="12.75">
      <c r="A1432" s="147">
        <f>IF((SUM('Раздел 1'!E28:E28)&gt;=SUM('Раздел 2'!E28:E28)),"","Неверно!")</f>
      </c>
      <c r="B1432" s="137" t="s">
        <v>1303</v>
      </c>
      <c r="C1432" s="137" t="s">
        <v>195</v>
      </c>
      <c r="D1432" s="137" t="s">
        <v>1305</v>
      </c>
      <c r="E1432" s="137" t="str">
        <f>CONCATENATE(SUM('Раздел 1'!E28:E28),"&gt;=",SUM('Раздел 2'!E28:E28))</f>
        <v>0&gt;=0</v>
      </c>
      <c r="F1432" s="137"/>
    </row>
    <row r="1433" spans="1:6" ht="12.75">
      <c r="A1433" s="147">
        <f>IF((SUM('Раздел 1'!E29:E29)&gt;=SUM('Раздел 2'!E29:E29)),"","Неверно!")</f>
      </c>
      <c r="B1433" s="137" t="s">
        <v>1303</v>
      </c>
      <c r="C1433" s="137" t="s">
        <v>196</v>
      </c>
      <c r="D1433" s="137" t="s">
        <v>1305</v>
      </c>
      <c r="E1433" s="137" t="str">
        <f>CONCATENATE(SUM('Раздел 1'!E29:E29),"&gt;=",SUM('Раздел 2'!E29:E29))</f>
        <v>0&gt;=0</v>
      </c>
      <c r="F1433" s="137"/>
    </row>
    <row r="1434" spans="1:6" ht="12.75">
      <c r="A1434" s="147">
        <f>IF((SUM('Раздел 1'!E30:E30)&gt;=SUM('Раздел 2'!E30:E30)),"","Неверно!")</f>
      </c>
      <c r="B1434" s="137" t="s">
        <v>1303</v>
      </c>
      <c r="C1434" s="137" t="s">
        <v>197</v>
      </c>
      <c r="D1434" s="137" t="s">
        <v>1305</v>
      </c>
      <c r="E1434" s="137" t="str">
        <f>CONCATENATE(SUM('Раздел 1'!E30:E30),"&gt;=",SUM('Раздел 2'!E30:E30))</f>
        <v>0&gt;=0</v>
      </c>
      <c r="F1434" s="137"/>
    </row>
    <row r="1435" spans="1:6" ht="12.75">
      <c r="A1435" s="147">
        <f>IF((SUM('Раздел 1'!E31:E31)&gt;=SUM('Раздел 2'!E31:E31)),"","Неверно!")</f>
      </c>
      <c r="B1435" s="137" t="s">
        <v>1303</v>
      </c>
      <c r="C1435" s="137" t="s">
        <v>198</v>
      </c>
      <c r="D1435" s="137" t="s">
        <v>1305</v>
      </c>
      <c r="E1435" s="137" t="str">
        <f>CONCATENATE(SUM('Раздел 1'!E31:E31),"&gt;=",SUM('Раздел 2'!E31:E31))</f>
        <v>0&gt;=0</v>
      </c>
      <c r="F1435" s="137"/>
    </row>
    <row r="1436" spans="1:6" ht="12.75">
      <c r="A1436" s="147">
        <f>IF((SUM('Раздел 1'!E32:E32)&gt;=SUM('Раздел 2'!E32:E32)),"","Неверно!")</f>
      </c>
      <c r="B1436" s="137" t="s">
        <v>1303</v>
      </c>
      <c r="C1436" s="137" t="s">
        <v>199</v>
      </c>
      <c r="D1436" s="137" t="s">
        <v>1305</v>
      </c>
      <c r="E1436" s="137" t="str">
        <f>CONCATENATE(SUM('Раздел 1'!E32:E32),"&gt;=",SUM('Раздел 2'!E32:E32))</f>
        <v>0&gt;=0</v>
      </c>
      <c r="F1436" s="137"/>
    </row>
    <row r="1437" spans="1:6" ht="12.75">
      <c r="A1437" s="147">
        <f>IF((SUM('Раздел 1'!E15:E15)&gt;=SUM('Раздел 2'!E15:E15)),"","Неверно!")</f>
      </c>
      <c r="B1437" s="137" t="s">
        <v>1303</v>
      </c>
      <c r="C1437" s="137" t="s">
        <v>200</v>
      </c>
      <c r="D1437" s="137" t="s">
        <v>1305</v>
      </c>
      <c r="E1437" s="137" t="str">
        <f>CONCATENATE(SUM('Раздел 1'!E15:E15),"&gt;=",SUM('Раздел 2'!E15:E15))</f>
        <v>0&gt;=0</v>
      </c>
      <c r="F1437" s="137"/>
    </row>
    <row r="1438" spans="1:6" ht="12.75">
      <c r="A1438" s="147">
        <f>IF((SUM('Раздел 1'!E33:E33)&gt;=SUM('Раздел 2'!E33:E33)),"","Неверно!")</f>
      </c>
      <c r="B1438" s="137" t="s">
        <v>1303</v>
      </c>
      <c r="C1438" s="137" t="s">
        <v>201</v>
      </c>
      <c r="D1438" s="137" t="s">
        <v>1305</v>
      </c>
      <c r="E1438" s="137" t="str">
        <f>CONCATENATE(SUM('Раздел 1'!E33:E33),"&gt;=",SUM('Раздел 2'!E33:E33))</f>
        <v>0&gt;=0</v>
      </c>
      <c r="F1438" s="137"/>
    </row>
    <row r="1439" spans="1:6" ht="12.75">
      <c r="A1439" s="147">
        <f>IF((SUM('Раздел 1'!E34:E34)&gt;=SUM('Раздел 2'!E34:E34)),"","Неверно!")</f>
      </c>
      <c r="B1439" s="137" t="s">
        <v>1303</v>
      </c>
      <c r="C1439" s="137" t="s">
        <v>202</v>
      </c>
      <c r="D1439" s="137" t="s">
        <v>1305</v>
      </c>
      <c r="E1439" s="137" t="str">
        <f>CONCATENATE(SUM('Раздел 1'!E34:E34),"&gt;=",SUM('Раздел 2'!E34:E34))</f>
        <v>0&gt;=0</v>
      </c>
      <c r="F1439" s="137"/>
    </row>
    <row r="1440" spans="1:6" ht="12.75">
      <c r="A1440" s="147">
        <f>IF((SUM('Раздел 1'!E35:E35)&gt;=SUM('Раздел 2'!E35:E35)),"","Неверно!")</f>
      </c>
      <c r="B1440" s="137" t="s">
        <v>1303</v>
      </c>
      <c r="C1440" s="137" t="s">
        <v>203</v>
      </c>
      <c r="D1440" s="137" t="s">
        <v>1305</v>
      </c>
      <c r="E1440" s="137" t="str">
        <f>CONCATENATE(SUM('Раздел 1'!E35:E35),"&gt;=",SUM('Раздел 2'!E35:E35))</f>
        <v>0&gt;=0</v>
      </c>
      <c r="F1440" s="137"/>
    </row>
    <row r="1441" spans="1:6" ht="12.75">
      <c r="A1441" s="147">
        <f>IF((SUM('Раздел 1'!E36:E36)&gt;=SUM('Раздел 2'!E36:E36)),"","Неверно!")</f>
      </c>
      <c r="B1441" s="137" t="s">
        <v>1303</v>
      </c>
      <c r="C1441" s="137" t="s">
        <v>204</v>
      </c>
      <c r="D1441" s="137" t="s">
        <v>1305</v>
      </c>
      <c r="E1441" s="137" t="str">
        <f>CONCATENATE(SUM('Раздел 1'!E36:E36),"&gt;=",SUM('Раздел 2'!E36:E36))</f>
        <v>0&gt;=0</v>
      </c>
      <c r="F1441" s="137"/>
    </row>
    <row r="1442" spans="1:6" ht="12.75">
      <c r="A1442" s="147">
        <f>IF((SUM('Раздел 1'!E37:E37)&gt;=SUM('Раздел 2'!E37:E37)),"","Неверно!")</f>
      </c>
      <c r="B1442" s="137" t="s">
        <v>1303</v>
      </c>
      <c r="C1442" s="137" t="s">
        <v>205</v>
      </c>
      <c r="D1442" s="137" t="s">
        <v>1305</v>
      </c>
      <c r="E1442" s="137" t="str">
        <f>CONCATENATE(SUM('Раздел 1'!E37:E37),"&gt;=",SUM('Раздел 2'!E37:E37))</f>
        <v>0&gt;=0</v>
      </c>
      <c r="F1442" s="137"/>
    </row>
    <row r="1443" spans="1:6" ht="12.75">
      <c r="A1443" s="147">
        <f>IF((SUM('Раздел 1'!E38:E38)&gt;=SUM('Раздел 2'!E38:E38)),"","Неверно!")</f>
      </c>
      <c r="B1443" s="137" t="s">
        <v>1303</v>
      </c>
      <c r="C1443" s="137" t="s">
        <v>206</v>
      </c>
      <c r="D1443" s="137" t="s">
        <v>1305</v>
      </c>
      <c r="E1443" s="137" t="str">
        <f>CONCATENATE(SUM('Раздел 1'!E38:E38),"&gt;=",SUM('Раздел 2'!E38:E38))</f>
        <v>0&gt;=0</v>
      </c>
      <c r="F1443" s="137"/>
    </row>
    <row r="1444" spans="1:6" ht="12.75">
      <c r="A1444" s="147">
        <f>IF((SUM('Раздел 1'!E39:E39)&gt;=SUM('Раздел 2'!E39:E39)),"","Неверно!")</f>
      </c>
      <c r="B1444" s="137" t="s">
        <v>1303</v>
      </c>
      <c r="C1444" s="137" t="s">
        <v>207</v>
      </c>
      <c r="D1444" s="137" t="s">
        <v>1305</v>
      </c>
      <c r="E1444" s="137" t="str">
        <f>CONCATENATE(SUM('Раздел 1'!E39:E39),"&gt;=",SUM('Раздел 2'!E39:E39))</f>
        <v>0&gt;=0</v>
      </c>
      <c r="F1444" s="137"/>
    </row>
    <row r="1445" spans="1:6" ht="12.75">
      <c r="A1445" s="147">
        <f>IF((SUM('Раздел 1'!E40:E40)&gt;=SUM('Раздел 2'!E40:E40)),"","Неверно!")</f>
      </c>
      <c r="B1445" s="137" t="s">
        <v>1303</v>
      </c>
      <c r="C1445" s="137" t="s">
        <v>208</v>
      </c>
      <c r="D1445" s="137" t="s">
        <v>1305</v>
      </c>
      <c r="E1445" s="137" t="str">
        <f>CONCATENATE(SUM('Раздел 1'!E40:E40),"&gt;=",SUM('Раздел 2'!E40:E40))</f>
        <v>0&gt;=0</v>
      </c>
      <c r="F1445" s="137"/>
    </row>
    <row r="1446" spans="1:6" ht="12.75">
      <c r="A1446" s="147">
        <f>IF((SUM('Раздел 1'!E41:E41)&gt;=SUM('Раздел 2'!E41:E41)),"","Неверно!")</f>
      </c>
      <c r="B1446" s="137" t="s">
        <v>1303</v>
      </c>
      <c r="C1446" s="137" t="s">
        <v>209</v>
      </c>
      <c r="D1446" s="137" t="s">
        <v>1305</v>
      </c>
      <c r="E1446" s="137" t="str">
        <f>CONCATENATE(SUM('Раздел 1'!E41:E41),"&gt;=",SUM('Раздел 2'!E41:E41))</f>
        <v>0&gt;=0</v>
      </c>
      <c r="F1446" s="137"/>
    </row>
    <row r="1447" spans="1:6" ht="12.75">
      <c r="A1447" s="147">
        <f>IF((SUM('Раздел 1'!E42:E42)&gt;=SUM('Раздел 2'!E42:E42)),"","Неверно!")</f>
      </c>
      <c r="B1447" s="137" t="s">
        <v>1303</v>
      </c>
      <c r="C1447" s="137" t="s">
        <v>210</v>
      </c>
      <c r="D1447" s="137" t="s">
        <v>1305</v>
      </c>
      <c r="E1447" s="137" t="str">
        <f>CONCATENATE(SUM('Раздел 1'!E42:E42),"&gt;=",SUM('Раздел 2'!E42:E42))</f>
        <v>0&gt;=0</v>
      </c>
      <c r="F1447" s="137"/>
    </row>
    <row r="1448" spans="1:6" ht="12.75">
      <c r="A1448" s="147">
        <f>IF((SUM('Раздел 1'!E16:E16)&gt;=SUM('Раздел 2'!E16:E16)),"","Неверно!")</f>
      </c>
      <c r="B1448" s="137" t="s">
        <v>1303</v>
      </c>
      <c r="C1448" s="137" t="s">
        <v>211</v>
      </c>
      <c r="D1448" s="137" t="s">
        <v>1305</v>
      </c>
      <c r="E1448" s="137" t="str">
        <f>CONCATENATE(SUM('Раздел 1'!E16:E16),"&gt;=",SUM('Раздел 2'!E16:E16))</f>
        <v>0&gt;=0</v>
      </c>
      <c r="F1448" s="137"/>
    </row>
    <row r="1449" spans="1:6" ht="12.75">
      <c r="A1449" s="147">
        <f>IF((SUM('Раздел 1'!E43:E43)&gt;=SUM('Раздел 2'!E43:E43)),"","Неверно!")</f>
      </c>
      <c r="B1449" s="137" t="s">
        <v>1303</v>
      </c>
      <c r="C1449" s="137" t="s">
        <v>212</v>
      </c>
      <c r="D1449" s="137" t="s">
        <v>1305</v>
      </c>
      <c r="E1449" s="137" t="str">
        <f>CONCATENATE(SUM('Раздел 1'!E43:E43),"&gt;=",SUM('Раздел 2'!E43:E43))</f>
        <v>0&gt;=0</v>
      </c>
      <c r="F1449" s="137"/>
    </row>
    <row r="1450" spans="1:6" ht="12.75">
      <c r="A1450" s="147">
        <f>IF((SUM('Раздел 1'!E44:E44)&gt;=SUM('Раздел 2'!E44:E44)),"","Неверно!")</f>
      </c>
      <c r="B1450" s="137" t="s">
        <v>1303</v>
      </c>
      <c r="C1450" s="137" t="s">
        <v>213</v>
      </c>
      <c r="D1450" s="137" t="s">
        <v>1305</v>
      </c>
      <c r="E1450" s="137" t="str">
        <f>CONCATENATE(SUM('Раздел 1'!E44:E44),"&gt;=",SUM('Раздел 2'!E44:E44))</f>
        <v>0&gt;=0</v>
      </c>
      <c r="F1450" s="137"/>
    </row>
    <row r="1451" spans="1:6" ht="12.75">
      <c r="A1451" s="147">
        <f>IF((SUM('Раздел 1'!E45:E45)&gt;=SUM('Раздел 2'!E45:E45)),"","Неверно!")</f>
      </c>
      <c r="B1451" s="137" t="s">
        <v>1303</v>
      </c>
      <c r="C1451" s="137" t="s">
        <v>214</v>
      </c>
      <c r="D1451" s="137" t="s">
        <v>1305</v>
      </c>
      <c r="E1451" s="137" t="str">
        <f>CONCATENATE(SUM('Раздел 1'!E45:E45),"&gt;=",SUM('Раздел 2'!E45:E45))</f>
        <v>0&gt;=0</v>
      </c>
      <c r="F1451" s="137"/>
    </row>
    <row r="1452" spans="1:6" ht="12.75">
      <c r="A1452" s="147">
        <f>IF((SUM('Раздел 1'!E46:E46)&gt;=SUM('Раздел 2'!E46:E46)),"","Неверно!")</f>
      </c>
      <c r="B1452" s="137" t="s">
        <v>1303</v>
      </c>
      <c r="C1452" s="137" t="s">
        <v>215</v>
      </c>
      <c r="D1452" s="137" t="s">
        <v>1305</v>
      </c>
      <c r="E1452" s="137" t="str">
        <f>CONCATENATE(SUM('Раздел 1'!E46:E46),"&gt;=",SUM('Раздел 2'!E46:E46))</f>
        <v>0&gt;=0</v>
      </c>
      <c r="F1452" s="137"/>
    </row>
    <row r="1453" spans="1:6" ht="12.75">
      <c r="A1453" s="147">
        <f>IF((SUM('Раздел 1'!E47:E47)&gt;=SUM('Раздел 2'!E47:E47)),"","Неверно!")</f>
      </c>
      <c r="B1453" s="137" t="s">
        <v>1303</v>
      </c>
      <c r="C1453" s="137" t="s">
        <v>216</v>
      </c>
      <c r="D1453" s="137" t="s">
        <v>1305</v>
      </c>
      <c r="E1453" s="137" t="str">
        <f>CONCATENATE(SUM('Раздел 1'!E47:E47),"&gt;=",SUM('Раздел 2'!E47:E47))</f>
        <v>0&gt;=0</v>
      </c>
      <c r="F1453" s="137"/>
    </row>
    <row r="1454" spans="1:6" ht="12.75">
      <c r="A1454" s="147">
        <f>IF((SUM('Раздел 1'!E48:E48)&gt;=SUM('Раздел 2'!E48:E48)),"","Неверно!")</f>
      </c>
      <c r="B1454" s="137" t="s">
        <v>1303</v>
      </c>
      <c r="C1454" s="137" t="s">
        <v>217</v>
      </c>
      <c r="D1454" s="137" t="s">
        <v>1305</v>
      </c>
      <c r="E1454" s="137" t="str">
        <f>CONCATENATE(SUM('Раздел 1'!E48:E48),"&gt;=",SUM('Раздел 2'!E48:E48))</f>
        <v>0&gt;=0</v>
      </c>
      <c r="F1454" s="137"/>
    </row>
    <row r="1455" spans="1:6" ht="12.75">
      <c r="A1455" s="147">
        <f>IF((SUM('Раздел 1'!E49:E49)&gt;=SUM('Раздел 2'!E49:E49)),"","Неверно!")</f>
      </c>
      <c r="B1455" s="137" t="s">
        <v>1303</v>
      </c>
      <c r="C1455" s="137" t="s">
        <v>218</v>
      </c>
      <c r="D1455" s="137" t="s">
        <v>1305</v>
      </c>
      <c r="E1455" s="137" t="str">
        <f>CONCATENATE(SUM('Раздел 1'!E49:E49),"&gt;=",SUM('Раздел 2'!E49:E49))</f>
        <v>0&gt;=0</v>
      </c>
      <c r="F1455" s="137"/>
    </row>
    <row r="1456" spans="1:6" ht="12.75">
      <c r="A1456" s="147">
        <f>IF((SUM('Раздел 1'!E50:E50)&gt;=SUM('Раздел 2'!E50:E50)),"","Неверно!")</f>
      </c>
      <c r="B1456" s="137" t="s">
        <v>1303</v>
      </c>
      <c r="C1456" s="137" t="s">
        <v>219</v>
      </c>
      <c r="D1456" s="137" t="s">
        <v>1305</v>
      </c>
      <c r="E1456" s="137" t="str">
        <f>CONCATENATE(SUM('Раздел 1'!E50:E50),"&gt;=",SUM('Раздел 2'!E50:E50))</f>
        <v>0&gt;=0</v>
      </c>
      <c r="F1456" s="137"/>
    </row>
    <row r="1457" spans="1:6" ht="12.75">
      <c r="A1457" s="147">
        <f>IF((SUM('Раздел 1'!E51:E51)&gt;=SUM('Раздел 2'!E51:E51)),"","Неверно!")</f>
      </c>
      <c r="B1457" s="137" t="s">
        <v>1303</v>
      </c>
      <c r="C1457" s="137" t="s">
        <v>220</v>
      </c>
      <c r="D1457" s="137" t="s">
        <v>1305</v>
      </c>
      <c r="E1457" s="137" t="str">
        <f>CONCATENATE(SUM('Раздел 1'!E51:E51),"&gt;=",SUM('Раздел 2'!E51:E51))</f>
        <v>0&gt;=0</v>
      </c>
      <c r="F1457" s="137"/>
    </row>
    <row r="1458" spans="1:6" ht="12.75">
      <c r="A1458" s="147">
        <f>IF((SUM('Раздел 1'!E17:E17)&gt;=SUM('Раздел 2'!E17:E17)),"","Неверно!")</f>
      </c>
      <c r="B1458" s="137" t="s">
        <v>1303</v>
      </c>
      <c r="C1458" s="137" t="s">
        <v>221</v>
      </c>
      <c r="D1458" s="137" t="s">
        <v>1305</v>
      </c>
      <c r="E1458" s="137" t="str">
        <f>CONCATENATE(SUM('Раздел 1'!E17:E17),"&gt;=",SUM('Раздел 2'!E17:E17))</f>
        <v>0&gt;=0</v>
      </c>
      <c r="F1458" s="137"/>
    </row>
    <row r="1459" spans="1:6" ht="12.75">
      <c r="A1459" s="147">
        <f>IF((SUM('Раздел 1'!E18:E18)&gt;=SUM('Раздел 2'!E18:E18)),"","Неверно!")</f>
      </c>
      <c r="B1459" s="137" t="s">
        <v>1303</v>
      </c>
      <c r="C1459" s="137" t="s">
        <v>222</v>
      </c>
      <c r="D1459" s="137" t="s">
        <v>1305</v>
      </c>
      <c r="E1459" s="137" t="str">
        <f>CONCATENATE(SUM('Раздел 1'!E18:E18),"&gt;=",SUM('Раздел 2'!E18:E18))</f>
        <v>0&gt;=0</v>
      </c>
      <c r="F1459" s="137"/>
    </row>
    <row r="1460" spans="1:6" ht="12.75">
      <c r="A1460" s="147">
        <f>IF((SUM('Раздел 1'!E19:E19)&gt;=SUM('Раздел 2'!E19:E19)),"","Неверно!")</f>
      </c>
      <c r="B1460" s="137" t="s">
        <v>1303</v>
      </c>
      <c r="C1460" s="137" t="s">
        <v>223</v>
      </c>
      <c r="D1460" s="137" t="s">
        <v>1305</v>
      </c>
      <c r="E1460" s="137" t="str">
        <f>CONCATENATE(SUM('Раздел 1'!E19:E19),"&gt;=",SUM('Раздел 2'!E19:E19))</f>
        <v>0&gt;=0</v>
      </c>
      <c r="F1460" s="137"/>
    </row>
    <row r="1461" spans="1:6" ht="12.75">
      <c r="A1461" s="147">
        <f>IF((SUM('Раздел 1'!E20:E20)&gt;=SUM('Раздел 2'!E20:E20)),"","Неверно!")</f>
      </c>
      <c r="B1461" s="137" t="s">
        <v>1303</v>
      </c>
      <c r="C1461" s="137" t="s">
        <v>224</v>
      </c>
      <c r="D1461" s="137" t="s">
        <v>1305</v>
      </c>
      <c r="E1461" s="137" t="str">
        <f>CONCATENATE(SUM('Раздел 1'!E20:E20),"&gt;=",SUM('Раздел 2'!E20:E20))</f>
        <v>0&gt;=0</v>
      </c>
      <c r="F1461" s="137"/>
    </row>
    <row r="1462" spans="1:6" ht="12.75">
      <c r="A1462" s="147">
        <f>IF((SUM('Раздел 1'!E21:E21)&gt;=SUM('Раздел 2'!E21:E21)),"","Неверно!")</f>
      </c>
      <c r="B1462" s="137" t="s">
        <v>1303</v>
      </c>
      <c r="C1462" s="137" t="s">
        <v>225</v>
      </c>
      <c r="D1462" s="137" t="s">
        <v>1305</v>
      </c>
      <c r="E1462" s="137" t="str">
        <f>CONCATENATE(SUM('Раздел 1'!E21:E21),"&gt;=",SUM('Раздел 2'!E21:E21))</f>
        <v>0&gt;=0</v>
      </c>
      <c r="F1462" s="137"/>
    </row>
    <row r="1463" spans="1:6" ht="12.75">
      <c r="A1463" s="147">
        <f>IF((SUM('Раздел 1'!E22:E22)&gt;=SUM('Раздел 2'!E22:E22)),"","Неверно!")</f>
      </c>
      <c r="B1463" s="137" t="s">
        <v>1303</v>
      </c>
      <c r="C1463" s="137" t="s">
        <v>226</v>
      </c>
      <c r="D1463" s="137" t="s">
        <v>1305</v>
      </c>
      <c r="E1463" s="137" t="str">
        <f>CONCATENATE(SUM('Раздел 1'!E22:E22),"&gt;=",SUM('Раздел 2'!E22:E22))</f>
        <v>0&gt;=0</v>
      </c>
      <c r="F1463" s="137"/>
    </row>
    <row r="1464" spans="1:6" ht="12.75">
      <c r="A1464" s="147">
        <f>IF((SUM('Раздел 1'!F14:F14)&gt;=SUM('Раздел 2'!F14:F14)),"","Неверно!")</f>
      </c>
      <c r="B1464" s="137" t="s">
        <v>1303</v>
      </c>
      <c r="C1464" s="137" t="s">
        <v>227</v>
      </c>
      <c r="D1464" s="137" t="s">
        <v>1305</v>
      </c>
      <c r="E1464" s="137" t="str">
        <f>CONCATENATE(SUM('Раздел 1'!F14:F14),"&gt;=",SUM('Раздел 2'!F14:F14))</f>
        <v>0&gt;=0</v>
      </c>
      <c r="F1464" s="137"/>
    </row>
    <row r="1465" spans="1:6" ht="12.75">
      <c r="A1465" s="147">
        <f>IF((SUM('Раздел 1'!F23:F23)&gt;=SUM('Раздел 2'!F23:F23)),"","Неверно!")</f>
      </c>
      <c r="B1465" s="137" t="s">
        <v>1303</v>
      </c>
      <c r="C1465" s="137" t="s">
        <v>228</v>
      </c>
      <c r="D1465" s="137" t="s">
        <v>1305</v>
      </c>
      <c r="E1465" s="137" t="str">
        <f>CONCATENATE(SUM('Раздел 1'!F23:F23),"&gt;=",SUM('Раздел 2'!F23:F23))</f>
        <v>0&gt;=0</v>
      </c>
      <c r="F1465" s="137"/>
    </row>
    <row r="1466" spans="1:6" ht="12.75">
      <c r="A1466" s="147">
        <f>IF((SUM('Раздел 1'!F24:F24)&gt;=SUM('Раздел 2'!F24:F24)),"","Неверно!")</f>
      </c>
      <c r="B1466" s="137" t="s">
        <v>1303</v>
      </c>
      <c r="C1466" s="137" t="s">
        <v>229</v>
      </c>
      <c r="D1466" s="137" t="s">
        <v>1305</v>
      </c>
      <c r="E1466" s="137" t="str">
        <f>CONCATENATE(SUM('Раздел 1'!F24:F24),"&gt;=",SUM('Раздел 2'!F24:F24))</f>
        <v>0&gt;=0</v>
      </c>
      <c r="F1466" s="137"/>
    </row>
    <row r="1467" spans="1:6" ht="12.75">
      <c r="A1467" s="147">
        <f>IF((SUM('Раздел 1'!F25:F25)&gt;=SUM('Раздел 2'!F25:F25)),"","Неверно!")</f>
      </c>
      <c r="B1467" s="137" t="s">
        <v>1303</v>
      </c>
      <c r="C1467" s="137" t="s">
        <v>230</v>
      </c>
      <c r="D1467" s="137" t="s">
        <v>1305</v>
      </c>
      <c r="E1467" s="137" t="str">
        <f>CONCATENATE(SUM('Раздел 1'!F25:F25),"&gt;=",SUM('Раздел 2'!F25:F25))</f>
        <v>0&gt;=0</v>
      </c>
      <c r="F1467" s="137"/>
    </row>
    <row r="1468" spans="1:6" ht="12.75">
      <c r="A1468" s="147">
        <f>IF((SUM('Раздел 1'!F26:F26)&gt;=SUM('Раздел 2'!F26:F26)),"","Неверно!")</f>
      </c>
      <c r="B1468" s="137" t="s">
        <v>1303</v>
      </c>
      <c r="C1468" s="137" t="s">
        <v>231</v>
      </c>
      <c r="D1468" s="137" t="s">
        <v>1305</v>
      </c>
      <c r="E1468" s="137" t="str">
        <f>CONCATENATE(SUM('Раздел 1'!F26:F26),"&gt;=",SUM('Раздел 2'!F26:F26))</f>
        <v>0&gt;=0</v>
      </c>
      <c r="F1468" s="137"/>
    </row>
    <row r="1469" spans="1:6" ht="12.75">
      <c r="A1469" s="147">
        <f>IF((SUM('Раздел 1'!F27:F27)&gt;=SUM('Раздел 2'!F27:F27)),"","Неверно!")</f>
      </c>
      <c r="B1469" s="137" t="s">
        <v>1303</v>
      </c>
      <c r="C1469" s="137" t="s">
        <v>232</v>
      </c>
      <c r="D1469" s="137" t="s">
        <v>1305</v>
      </c>
      <c r="E1469" s="137" t="str">
        <f>CONCATENATE(SUM('Раздел 1'!F27:F27),"&gt;=",SUM('Раздел 2'!F27:F27))</f>
        <v>0&gt;=0</v>
      </c>
      <c r="F1469" s="137"/>
    </row>
    <row r="1470" spans="1:6" ht="12.75">
      <c r="A1470" s="147">
        <f>IF((SUM('Раздел 1'!F28:F28)&gt;=SUM('Раздел 2'!F28:F28)),"","Неверно!")</f>
      </c>
      <c r="B1470" s="137" t="s">
        <v>1303</v>
      </c>
      <c r="C1470" s="137" t="s">
        <v>233</v>
      </c>
      <c r="D1470" s="137" t="s">
        <v>1305</v>
      </c>
      <c r="E1470" s="137" t="str">
        <f>CONCATENATE(SUM('Раздел 1'!F28:F28),"&gt;=",SUM('Раздел 2'!F28:F28))</f>
        <v>0&gt;=0</v>
      </c>
      <c r="F1470" s="137"/>
    </row>
    <row r="1471" spans="1:6" ht="12.75">
      <c r="A1471" s="147">
        <f>IF((SUM('Раздел 1'!F29:F29)&gt;=SUM('Раздел 2'!F29:F29)),"","Неверно!")</f>
      </c>
      <c r="B1471" s="137" t="s">
        <v>1303</v>
      </c>
      <c r="C1471" s="137" t="s">
        <v>234</v>
      </c>
      <c r="D1471" s="137" t="s">
        <v>1305</v>
      </c>
      <c r="E1471" s="137" t="str">
        <f>CONCATENATE(SUM('Раздел 1'!F29:F29),"&gt;=",SUM('Раздел 2'!F29:F29))</f>
        <v>0&gt;=0</v>
      </c>
      <c r="F1471" s="137"/>
    </row>
    <row r="1472" spans="1:6" ht="12.75">
      <c r="A1472" s="147">
        <f>IF((SUM('Раздел 1'!F30:F30)&gt;=SUM('Раздел 2'!F30:F30)),"","Неверно!")</f>
      </c>
      <c r="B1472" s="137" t="s">
        <v>1303</v>
      </c>
      <c r="C1472" s="137" t="s">
        <v>235</v>
      </c>
      <c r="D1472" s="137" t="s">
        <v>1305</v>
      </c>
      <c r="E1472" s="137" t="str">
        <f>CONCATENATE(SUM('Раздел 1'!F30:F30),"&gt;=",SUM('Раздел 2'!F30:F30))</f>
        <v>0&gt;=0</v>
      </c>
      <c r="F1472" s="137"/>
    </row>
    <row r="1473" spans="1:6" ht="12.75">
      <c r="A1473" s="147">
        <f>IF((SUM('Раздел 1'!F31:F31)&gt;=SUM('Раздел 2'!F31:F31)),"","Неверно!")</f>
      </c>
      <c r="B1473" s="137" t="s">
        <v>1303</v>
      </c>
      <c r="C1473" s="137" t="s">
        <v>236</v>
      </c>
      <c r="D1473" s="137" t="s">
        <v>1305</v>
      </c>
      <c r="E1473" s="137" t="str">
        <f>CONCATENATE(SUM('Раздел 1'!F31:F31),"&gt;=",SUM('Раздел 2'!F31:F31))</f>
        <v>0&gt;=0</v>
      </c>
      <c r="F1473" s="137"/>
    </row>
    <row r="1474" spans="1:6" ht="12.75">
      <c r="A1474" s="147">
        <f>IF((SUM('Раздел 1'!F32:F32)&gt;=SUM('Раздел 2'!F32:F32)),"","Неверно!")</f>
      </c>
      <c r="B1474" s="137" t="s">
        <v>1303</v>
      </c>
      <c r="C1474" s="137" t="s">
        <v>237</v>
      </c>
      <c r="D1474" s="137" t="s">
        <v>1305</v>
      </c>
      <c r="E1474" s="137" t="str">
        <f>CONCATENATE(SUM('Раздел 1'!F32:F32),"&gt;=",SUM('Раздел 2'!F32:F32))</f>
        <v>0&gt;=0</v>
      </c>
      <c r="F1474" s="137"/>
    </row>
    <row r="1475" spans="1:6" ht="12.75">
      <c r="A1475" s="147">
        <f>IF((SUM('Раздел 1'!F15:F15)&gt;=SUM('Раздел 2'!F15:F15)),"","Неверно!")</f>
      </c>
      <c r="B1475" s="137" t="s">
        <v>1303</v>
      </c>
      <c r="C1475" s="137" t="s">
        <v>238</v>
      </c>
      <c r="D1475" s="137" t="s">
        <v>1305</v>
      </c>
      <c r="E1475" s="137" t="str">
        <f>CONCATENATE(SUM('Раздел 1'!F15:F15),"&gt;=",SUM('Раздел 2'!F15:F15))</f>
        <v>0&gt;=0</v>
      </c>
      <c r="F1475" s="137"/>
    </row>
    <row r="1476" spans="1:6" ht="12.75">
      <c r="A1476" s="147">
        <f>IF((SUM('Раздел 1'!F33:F33)&gt;=SUM('Раздел 2'!F33:F33)),"","Неверно!")</f>
      </c>
      <c r="B1476" s="137" t="s">
        <v>1303</v>
      </c>
      <c r="C1476" s="137" t="s">
        <v>239</v>
      </c>
      <c r="D1476" s="137" t="s">
        <v>1305</v>
      </c>
      <c r="E1476" s="137" t="str">
        <f>CONCATENATE(SUM('Раздел 1'!F33:F33),"&gt;=",SUM('Раздел 2'!F33:F33))</f>
        <v>0&gt;=0</v>
      </c>
      <c r="F1476" s="137"/>
    </row>
    <row r="1477" spans="1:6" ht="12.75">
      <c r="A1477" s="147">
        <f>IF((SUM('Раздел 1'!F34:F34)&gt;=SUM('Раздел 2'!F34:F34)),"","Неверно!")</f>
      </c>
      <c r="B1477" s="137" t="s">
        <v>1303</v>
      </c>
      <c r="C1477" s="137" t="s">
        <v>240</v>
      </c>
      <c r="D1477" s="137" t="s">
        <v>1305</v>
      </c>
      <c r="E1477" s="137" t="str">
        <f>CONCATENATE(SUM('Раздел 1'!F34:F34),"&gt;=",SUM('Раздел 2'!F34:F34))</f>
        <v>0&gt;=0</v>
      </c>
      <c r="F1477" s="137"/>
    </row>
    <row r="1478" spans="1:6" ht="12.75">
      <c r="A1478" s="147">
        <f>IF((SUM('Раздел 1'!F35:F35)&gt;=SUM('Раздел 2'!F35:F35)),"","Неверно!")</f>
      </c>
      <c r="B1478" s="137" t="s">
        <v>1303</v>
      </c>
      <c r="C1478" s="137" t="s">
        <v>241</v>
      </c>
      <c r="D1478" s="137" t="s">
        <v>1305</v>
      </c>
      <c r="E1478" s="137" t="str">
        <f>CONCATENATE(SUM('Раздел 1'!F35:F35),"&gt;=",SUM('Раздел 2'!F35:F35))</f>
        <v>0&gt;=0</v>
      </c>
      <c r="F1478" s="137"/>
    </row>
    <row r="1479" spans="1:6" ht="12.75">
      <c r="A1479" s="147">
        <f>IF((SUM('Раздел 1'!F36:F36)&gt;=SUM('Раздел 2'!F36:F36)),"","Неверно!")</f>
      </c>
      <c r="B1479" s="137" t="s">
        <v>1303</v>
      </c>
      <c r="C1479" s="137" t="s">
        <v>242</v>
      </c>
      <c r="D1479" s="137" t="s">
        <v>1305</v>
      </c>
      <c r="E1479" s="137" t="str">
        <f>CONCATENATE(SUM('Раздел 1'!F36:F36),"&gt;=",SUM('Раздел 2'!F36:F36))</f>
        <v>0&gt;=0</v>
      </c>
      <c r="F1479" s="137"/>
    </row>
    <row r="1480" spans="1:6" ht="12.75">
      <c r="A1480" s="147">
        <f>IF((SUM('Раздел 1'!F37:F37)&gt;=SUM('Раздел 2'!F37:F37)),"","Неверно!")</f>
      </c>
      <c r="B1480" s="137" t="s">
        <v>1303</v>
      </c>
      <c r="C1480" s="137" t="s">
        <v>243</v>
      </c>
      <c r="D1480" s="137" t="s">
        <v>1305</v>
      </c>
      <c r="E1480" s="137" t="str">
        <f>CONCATENATE(SUM('Раздел 1'!F37:F37),"&gt;=",SUM('Раздел 2'!F37:F37))</f>
        <v>0&gt;=0</v>
      </c>
      <c r="F1480" s="137"/>
    </row>
    <row r="1481" spans="1:6" ht="12.75">
      <c r="A1481" s="147">
        <f>IF((SUM('Раздел 1'!F38:F38)&gt;=SUM('Раздел 2'!F38:F38)),"","Неверно!")</f>
      </c>
      <c r="B1481" s="137" t="s">
        <v>1303</v>
      </c>
      <c r="C1481" s="137" t="s">
        <v>244</v>
      </c>
      <c r="D1481" s="137" t="s">
        <v>1305</v>
      </c>
      <c r="E1481" s="137" t="str">
        <f>CONCATENATE(SUM('Раздел 1'!F38:F38),"&gt;=",SUM('Раздел 2'!F38:F38))</f>
        <v>0&gt;=0</v>
      </c>
      <c r="F1481" s="137"/>
    </row>
    <row r="1482" spans="1:6" ht="12.75">
      <c r="A1482" s="147">
        <f>IF((SUM('Раздел 1'!F39:F39)&gt;=SUM('Раздел 2'!F39:F39)),"","Неверно!")</f>
      </c>
      <c r="B1482" s="137" t="s">
        <v>1303</v>
      </c>
      <c r="C1482" s="137" t="s">
        <v>245</v>
      </c>
      <c r="D1482" s="137" t="s">
        <v>1305</v>
      </c>
      <c r="E1482" s="137" t="str">
        <f>CONCATENATE(SUM('Раздел 1'!F39:F39),"&gt;=",SUM('Раздел 2'!F39:F39))</f>
        <v>0&gt;=0</v>
      </c>
      <c r="F1482" s="137"/>
    </row>
    <row r="1483" spans="1:6" ht="12.75">
      <c r="A1483" s="147">
        <f>IF((SUM('Раздел 1'!F40:F40)&gt;=SUM('Раздел 2'!F40:F40)),"","Неверно!")</f>
      </c>
      <c r="B1483" s="137" t="s">
        <v>1303</v>
      </c>
      <c r="C1483" s="137" t="s">
        <v>246</v>
      </c>
      <c r="D1483" s="137" t="s">
        <v>1305</v>
      </c>
      <c r="E1483" s="137" t="str">
        <f>CONCATENATE(SUM('Раздел 1'!F40:F40),"&gt;=",SUM('Раздел 2'!F40:F40))</f>
        <v>0&gt;=0</v>
      </c>
      <c r="F1483" s="137"/>
    </row>
    <row r="1484" spans="1:6" ht="12.75">
      <c r="A1484" s="147">
        <f>IF((SUM('Раздел 1'!F41:F41)&gt;=SUM('Раздел 2'!F41:F41)),"","Неверно!")</f>
      </c>
      <c r="B1484" s="137" t="s">
        <v>1303</v>
      </c>
      <c r="C1484" s="137" t="s">
        <v>247</v>
      </c>
      <c r="D1484" s="137" t="s">
        <v>1305</v>
      </c>
      <c r="E1484" s="137" t="str">
        <f>CONCATENATE(SUM('Раздел 1'!F41:F41),"&gt;=",SUM('Раздел 2'!F41:F41))</f>
        <v>0&gt;=0</v>
      </c>
      <c r="F1484" s="137"/>
    </row>
    <row r="1485" spans="1:6" ht="12.75">
      <c r="A1485" s="147">
        <f>IF((SUM('Раздел 1'!F42:F42)&gt;=SUM('Раздел 2'!F42:F42)),"","Неверно!")</f>
      </c>
      <c r="B1485" s="137" t="s">
        <v>1303</v>
      </c>
      <c r="C1485" s="137" t="s">
        <v>248</v>
      </c>
      <c r="D1485" s="137" t="s">
        <v>1305</v>
      </c>
      <c r="E1485" s="137" t="str">
        <f>CONCATENATE(SUM('Раздел 1'!F42:F42),"&gt;=",SUM('Раздел 2'!F42:F42))</f>
        <v>0&gt;=0</v>
      </c>
      <c r="F1485" s="137"/>
    </row>
    <row r="1486" spans="1:6" ht="12.75">
      <c r="A1486" s="147">
        <f>IF((SUM('Раздел 1'!F16:F16)&gt;=SUM('Раздел 2'!F16:F16)),"","Неверно!")</f>
      </c>
      <c r="B1486" s="137" t="s">
        <v>1303</v>
      </c>
      <c r="C1486" s="137" t="s">
        <v>249</v>
      </c>
      <c r="D1486" s="137" t="s">
        <v>1305</v>
      </c>
      <c r="E1486" s="137" t="str">
        <f>CONCATENATE(SUM('Раздел 1'!F16:F16),"&gt;=",SUM('Раздел 2'!F16:F16))</f>
        <v>0&gt;=0</v>
      </c>
      <c r="F1486" s="137"/>
    </row>
    <row r="1487" spans="1:6" ht="12.75">
      <c r="A1487" s="147">
        <f>IF((SUM('Раздел 1'!F43:F43)&gt;=SUM('Раздел 2'!F43:F43)),"","Неверно!")</f>
      </c>
      <c r="B1487" s="137" t="s">
        <v>1303</v>
      </c>
      <c r="C1487" s="137" t="s">
        <v>250</v>
      </c>
      <c r="D1487" s="137" t="s">
        <v>1305</v>
      </c>
      <c r="E1487" s="137" t="str">
        <f>CONCATENATE(SUM('Раздел 1'!F43:F43),"&gt;=",SUM('Раздел 2'!F43:F43))</f>
        <v>0&gt;=0</v>
      </c>
      <c r="F1487" s="137"/>
    </row>
    <row r="1488" spans="1:6" ht="12.75">
      <c r="A1488" s="147">
        <f>IF((SUM('Раздел 1'!F44:F44)&gt;=SUM('Раздел 2'!F44:F44)),"","Неверно!")</f>
      </c>
      <c r="B1488" s="137" t="s">
        <v>1303</v>
      </c>
      <c r="C1488" s="137" t="s">
        <v>251</v>
      </c>
      <c r="D1488" s="137" t="s">
        <v>1305</v>
      </c>
      <c r="E1488" s="137" t="str">
        <f>CONCATENATE(SUM('Раздел 1'!F44:F44),"&gt;=",SUM('Раздел 2'!F44:F44))</f>
        <v>0&gt;=0</v>
      </c>
      <c r="F1488" s="137"/>
    </row>
    <row r="1489" spans="1:6" ht="12.75">
      <c r="A1489" s="147">
        <f>IF((SUM('Раздел 1'!F45:F45)&gt;=SUM('Раздел 2'!F45:F45)),"","Неверно!")</f>
      </c>
      <c r="B1489" s="137" t="s">
        <v>1303</v>
      </c>
      <c r="C1489" s="137" t="s">
        <v>252</v>
      </c>
      <c r="D1489" s="137" t="s">
        <v>1305</v>
      </c>
      <c r="E1489" s="137" t="str">
        <f>CONCATENATE(SUM('Раздел 1'!F45:F45),"&gt;=",SUM('Раздел 2'!F45:F45))</f>
        <v>0&gt;=0</v>
      </c>
      <c r="F1489" s="137"/>
    </row>
    <row r="1490" spans="1:6" ht="12.75">
      <c r="A1490" s="147">
        <f>IF((SUM('Раздел 1'!F46:F46)&gt;=SUM('Раздел 2'!F46:F46)),"","Неверно!")</f>
      </c>
      <c r="B1490" s="137" t="s">
        <v>1303</v>
      </c>
      <c r="C1490" s="137" t="s">
        <v>253</v>
      </c>
      <c r="D1490" s="137" t="s">
        <v>1305</v>
      </c>
      <c r="E1490" s="137" t="str">
        <f>CONCATENATE(SUM('Раздел 1'!F46:F46),"&gt;=",SUM('Раздел 2'!F46:F46))</f>
        <v>0&gt;=0</v>
      </c>
      <c r="F1490" s="137"/>
    </row>
    <row r="1491" spans="1:6" ht="12.75">
      <c r="A1491" s="147">
        <f>IF((SUM('Раздел 1'!F47:F47)&gt;=SUM('Раздел 2'!F47:F47)),"","Неверно!")</f>
      </c>
      <c r="B1491" s="137" t="s">
        <v>1303</v>
      </c>
      <c r="C1491" s="137" t="s">
        <v>254</v>
      </c>
      <c r="D1491" s="137" t="s">
        <v>1305</v>
      </c>
      <c r="E1491" s="137" t="str">
        <f>CONCATENATE(SUM('Раздел 1'!F47:F47),"&gt;=",SUM('Раздел 2'!F47:F47))</f>
        <v>0&gt;=0</v>
      </c>
      <c r="F1491" s="137"/>
    </row>
    <row r="1492" spans="1:6" ht="12.75">
      <c r="A1492" s="147">
        <f>IF((SUM('Раздел 1'!F48:F48)&gt;=SUM('Раздел 2'!F48:F48)),"","Неверно!")</f>
      </c>
      <c r="B1492" s="137" t="s">
        <v>1303</v>
      </c>
      <c r="C1492" s="137" t="s">
        <v>255</v>
      </c>
      <c r="D1492" s="137" t="s">
        <v>1305</v>
      </c>
      <c r="E1492" s="137" t="str">
        <f>CONCATENATE(SUM('Раздел 1'!F48:F48),"&gt;=",SUM('Раздел 2'!F48:F48))</f>
        <v>0&gt;=0</v>
      </c>
      <c r="F1492" s="137"/>
    </row>
    <row r="1493" spans="1:6" ht="12.75">
      <c r="A1493" s="147">
        <f>IF((SUM('Раздел 1'!F49:F49)&gt;=SUM('Раздел 2'!F49:F49)),"","Неверно!")</f>
      </c>
      <c r="B1493" s="137" t="s">
        <v>1303</v>
      </c>
      <c r="C1493" s="137" t="s">
        <v>256</v>
      </c>
      <c r="D1493" s="137" t="s">
        <v>1305</v>
      </c>
      <c r="E1493" s="137" t="str">
        <f>CONCATENATE(SUM('Раздел 1'!F49:F49),"&gt;=",SUM('Раздел 2'!F49:F49))</f>
        <v>0&gt;=0</v>
      </c>
      <c r="F1493" s="137"/>
    </row>
    <row r="1494" spans="1:6" ht="12.75">
      <c r="A1494" s="147">
        <f>IF((SUM('Раздел 1'!F50:F50)&gt;=SUM('Раздел 2'!F50:F50)),"","Неверно!")</f>
      </c>
      <c r="B1494" s="137" t="s">
        <v>1303</v>
      </c>
      <c r="C1494" s="137" t="s">
        <v>257</v>
      </c>
      <c r="D1494" s="137" t="s">
        <v>1305</v>
      </c>
      <c r="E1494" s="137" t="str">
        <f>CONCATENATE(SUM('Раздел 1'!F50:F50),"&gt;=",SUM('Раздел 2'!F50:F50))</f>
        <v>0&gt;=0</v>
      </c>
      <c r="F1494" s="137"/>
    </row>
    <row r="1495" spans="1:6" ht="12.75">
      <c r="A1495" s="147">
        <f>IF((SUM('Раздел 1'!F51:F51)&gt;=SUM('Раздел 2'!F51:F51)),"","Неверно!")</f>
      </c>
      <c r="B1495" s="137" t="s">
        <v>1303</v>
      </c>
      <c r="C1495" s="137" t="s">
        <v>258</v>
      </c>
      <c r="D1495" s="137" t="s">
        <v>1305</v>
      </c>
      <c r="E1495" s="137" t="str">
        <f>CONCATENATE(SUM('Раздел 1'!F51:F51),"&gt;=",SUM('Раздел 2'!F51:F51))</f>
        <v>0&gt;=0</v>
      </c>
      <c r="F1495" s="137"/>
    </row>
    <row r="1496" spans="1:6" ht="12.75">
      <c r="A1496" s="147">
        <f>IF((SUM('Раздел 1'!F17:F17)&gt;=SUM('Раздел 2'!F17:F17)),"","Неверно!")</f>
      </c>
      <c r="B1496" s="137" t="s">
        <v>1303</v>
      </c>
      <c r="C1496" s="137" t="s">
        <v>259</v>
      </c>
      <c r="D1496" s="137" t="s">
        <v>1305</v>
      </c>
      <c r="E1496" s="137" t="str">
        <f>CONCATENATE(SUM('Раздел 1'!F17:F17),"&gt;=",SUM('Раздел 2'!F17:F17))</f>
        <v>0&gt;=0</v>
      </c>
      <c r="F1496" s="137"/>
    </row>
    <row r="1497" spans="1:6" ht="12.75">
      <c r="A1497" s="147">
        <f>IF((SUM('Раздел 1'!F18:F18)&gt;=SUM('Раздел 2'!F18:F18)),"","Неверно!")</f>
      </c>
      <c r="B1497" s="137" t="s">
        <v>1303</v>
      </c>
      <c r="C1497" s="137" t="s">
        <v>260</v>
      </c>
      <c r="D1497" s="137" t="s">
        <v>1305</v>
      </c>
      <c r="E1497" s="137" t="str">
        <f>CONCATENATE(SUM('Раздел 1'!F18:F18),"&gt;=",SUM('Раздел 2'!F18:F18))</f>
        <v>0&gt;=0</v>
      </c>
      <c r="F1497" s="137"/>
    </row>
    <row r="1498" spans="1:6" ht="12.75">
      <c r="A1498" s="147">
        <f>IF((SUM('Раздел 1'!F19:F19)&gt;=SUM('Раздел 2'!F19:F19)),"","Неверно!")</f>
      </c>
      <c r="B1498" s="137" t="s">
        <v>1303</v>
      </c>
      <c r="C1498" s="137" t="s">
        <v>261</v>
      </c>
      <c r="D1498" s="137" t="s">
        <v>1305</v>
      </c>
      <c r="E1498" s="137" t="str">
        <f>CONCATENATE(SUM('Раздел 1'!F19:F19),"&gt;=",SUM('Раздел 2'!F19:F19))</f>
        <v>0&gt;=0</v>
      </c>
      <c r="F1498" s="137"/>
    </row>
    <row r="1499" spans="1:6" ht="12.75">
      <c r="A1499" s="147">
        <f>IF((SUM('Раздел 1'!F20:F20)&gt;=SUM('Раздел 2'!F20:F20)),"","Неверно!")</f>
      </c>
      <c r="B1499" s="137" t="s">
        <v>1303</v>
      </c>
      <c r="C1499" s="137" t="s">
        <v>262</v>
      </c>
      <c r="D1499" s="137" t="s">
        <v>1305</v>
      </c>
      <c r="E1499" s="137" t="str">
        <f>CONCATENATE(SUM('Раздел 1'!F20:F20),"&gt;=",SUM('Раздел 2'!F20:F20))</f>
        <v>0&gt;=0</v>
      </c>
      <c r="F1499" s="137"/>
    </row>
    <row r="1500" spans="1:6" ht="12.75">
      <c r="A1500" s="147">
        <f>IF((SUM('Раздел 1'!F21:F21)&gt;=SUM('Раздел 2'!F21:F21)),"","Неверно!")</f>
      </c>
      <c r="B1500" s="137" t="s">
        <v>1303</v>
      </c>
      <c r="C1500" s="137" t="s">
        <v>263</v>
      </c>
      <c r="D1500" s="137" t="s">
        <v>1305</v>
      </c>
      <c r="E1500" s="137" t="str">
        <f>CONCATENATE(SUM('Раздел 1'!F21:F21),"&gt;=",SUM('Раздел 2'!F21:F21))</f>
        <v>0&gt;=0</v>
      </c>
      <c r="F1500" s="137"/>
    </row>
    <row r="1501" spans="1:6" ht="12.75">
      <c r="A1501" s="147">
        <f>IF((SUM('Раздел 1'!F22:F22)&gt;=SUM('Раздел 2'!F22:F22)),"","Неверно!")</f>
      </c>
      <c r="B1501" s="137" t="s">
        <v>1303</v>
      </c>
      <c r="C1501" s="137" t="s">
        <v>264</v>
      </c>
      <c r="D1501" s="137" t="s">
        <v>1305</v>
      </c>
      <c r="E1501" s="137" t="str">
        <f>CONCATENATE(SUM('Раздел 1'!F22:F22),"&gt;=",SUM('Раздел 2'!F22:F22))</f>
        <v>0&gt;=0</v>
      </c>
      <c r="F1501" s="137"/>
    </row>
    <row r="1502" spans="1:6" ht="12.75">
      <c r="A1502" s="147">
        <f>IF((SUM('Раздел 1'!G14:G14)&gt;=SUM('Раздел 2'!G14:G14)),"","Неверно!")</f>
      </c>
      <c r="B1502" s="137" t="s">
        <v>1303</v>
      </c>
      <c r="C1502" s="137" t="s">
        <v>265</v>
      </c>
      <c r="D1502" s="137" t="s">
        <v>1305</v>
      </c>
      <c r="E1502" s="137" t="str">
        <f>CONCATENATE(SUM('Раздел 1'!G14:G14),"&gt;=",SUM('Раздел 2'!G14:G14))</f>
        <v>0&gt;=0</v>
      </c>
      <c r="F1502" s="137"/>
    </row>
    <row r="1503" spans="1:6" ht="12.75">
      <c r="A1503" s="147">
        <f>IF((SUM('Раздел 1'!G23:G23)&gt;=SUM('Раздел 2'!G23:G23)),"","Неверно!")</f>
      </c>
      <c r="B1503" s="137" t="s">
        <v>1303</v>
      </c>
      <c r="C1503" s="137" t="s">
        <v>266</v>
      </c>
      <c r="D1503" s="137" t="s">
        <v>1305</v>
      </c>
      <c r="E1503" s="137" t="str">
        <f>CONCATENATE(SUM('Раздел 1'!G23:G23),"&gt;=",SUM('Раздел 2'!G23:G23))</f>
        <v>0&gt;=0</v>
      </c>
      <c r="F1503" s="137"/>
    </row>
    <row r="1504" spans="1:6" ht="12.75">
      <c r="A1504" s="147">
        <f>IF((SUM('Раздел 1'!G24:G24)&gt;=SUM('Раздел 2'!G24:G24)),"","Неверно!")</f>
      </c>
      <c r="B1504" s="137" t="s">
        <v>1303</v>
      </c>
      <c r="C1504" s="137" t="s">
        <v>267</v>
      </c>
      <c r="D1504" s="137" t="s">
        <v>1305</v>
      </c>
      <c r="E1504" s="137" t="str">
        <f>CONCATENATE(SUM('Раздел 1'!G24:G24),"&gt;=",SUM('Раздел 2'!G24:G24))</f>
        <v>0&gt;=0</v>
      </c>
      <c r="F1504" s="137"/>
    </row>
    <row r="1505" spans="1:6" ht="12.75">
      <c r="A1505" s="147">
        <f>IF((SUM('Раздел 1'!G25:G25)&gt;=SUM('Раздел 2'!G25:G25)),"","Неверно!")</f>
      </c>
      <c r="B1505" s="137" t="s">
        <v>1303</v>
      </c>
      <c r="C1505" s="137" t="s">
        <v>268</v>
      </c>
      <c r="D1505" s="137" t="s">
        <v>1305</v>
      </c>
      <c r="E1505" s="137" t="str">
        <f>CONCATENATE(SUM('Раздел 1'!G25:G25),"&gt;=",SUM('Раздел 2'!G25:G25))</f>
        <v>0&gt;=0</v>
      </c>
      <c r="F1505" s="137"/>
    </row>
    <row r="1506" spans="1:6" ht="12.75">
      <c r="A1506" s="147">
        <f>IF((SUM('Раздел 1'!G26:G26)&gt;=SUM('Раздел 2'!G26:G26)),"","Неверно!")</f>
      </c>
      <c r="B1506" s="137" t="s">
        <v>1303</v>
      </c>
      <c r="C1506" s="137" t="s">
        <v>269</v>
      </c>
      <c r="D1506" s="137" t="s">
        <v>1305</v>
      </c>
      <c r="E1506" s="137" t="str">
        <f>CONCATENATE(SUM('Раздел 1'!G26:G26),"&gt;=",SUM('Раздел 2'!G26:G26))</f>
        <v>0&gt;=0</v>
      </c>
      <c r="F1506" s="137"/>
    </row>
    <row r="1507" spans="1:6" ht="12.75">
      <c r="A1507" s="147">
        <f>IF((SUM('Раздел 1'!G27:G27)&gt;=SUM('Раздел 2'!G27:G27)),"","Неверно!")</f>
      </c>
      <c r="B1507" s="137" t="s">
        <v>1303</v>
      </c>
      <c r="C1507" s="137" t="s">
        <v>270</v>
      </c>
      <c r="D1507" s="137" t="s">
        <v>1305</v>
      </c>
      <c r="E1507" s="137" t="str">
        <f>CONCATENATE(SUM('Раздел 1'!G27:G27),"&gt;=",SUM('Раздел 2'!G27:G27))</f>
        <v>0&gt;=0</v>
      </c>
      <c r="F1507" s="137"/>
    </row>
    <row r="1508" spans="1:6" ht="12.75">
      <c r="A1508" s="147">
        <f>IF((SUM('Раздел 1'!G28:G28)&gt;=SUM('Раздел 2'!G28:G28)),"","Неверно!")</f>
      </c>
      <c r="B1508" s="137" t="s">
        <v>1303</v>
      </c>
      <c r="C1508" s="137" t="s">
        <v>271</v>
      </c>
      <c r="D1508" s="137" t="s">
        <v>1305</v>
      </c>
      <c r="E1508" s="137" t="str">
        <f>CONCATENATE(SUM('Раздел 1'!G28:G28),"&gt;=",SUM('Раздел 2'!G28:G28))</f>
        <v>0&gt;=0</v>
      </c>
      <c r="F1508" s="137"/>
    </row>
    <row r="1509" spans="1:6" ht="12.75">
      <c r="A1509" s="147">
        <f>IF((SUM('Раздел 1'!G29:G29)&gt;=SUM('Раздел 2'!G29:G29)),"","Неверно!")</f>
      </c>
      <c r="B1509" s="137" t="s">
        <v>1303</v>
      </c>
      <c r="C1509" s="137" t="s">
        <v>272</v>
      </c>
      <c r="D1509" s="137" t="s">
        <v>1305</v>
      </c>
      <c r="E1509" s="137" t="str">
        <f>CONCATENATE(SUM('Раздел 1'!G29:G29),"&gt;=",SUM('Раздел 2'!G29:G29))</f>
        <v>0&gt;=0</v>
      </c>
      <c r="F1509" s="137"/>
    </row>
    <row r="1510" spans="1:6" ht="12.75">
      <c r="A1510" s="147">
        <f>IF((SUM('Раздел 1'!G30:G30)&gt;=SUM('Раздел 2'!G30:G30)),"","Неверно!")</f>
      </c>
      <c r="B1510" s="137" t="s">
        <v>1303</v>
      </c>
      <c r="C1510" s="137" t="s">
        <v>273</v>
      </c>
      <c r="D1510" s="137" t="s">
        <v>1305</v>
      </c>
      <c r="E1510" s="137" t="str">
        <f>CONCATENATE(SUM('Раздел 1'!G30:G30),"&gt;=",SUM('Раздел 2'!G30:G30))</f>
        <v>0&gt;=0</v>
      </c>
      <c r="F1510" s="137"/>
    </row>
    <row r="1511" spans="1:6" ht="12.75">
      <c r="A1511" s="147">
        <f>IF((SUM('Раздел 1'!G31:G31)&gt;=SUM('Раздел 2'!G31:G31)),"","Неверно!")</f>
      </c>
      <c r="B1511" s="137" t="s">
        <v>1303</v>
      </c>
      <c r="C1511" s="137" t="s">
        <v>274</v>
      </c>
      <c r="D1511" s="137" t="s">
        <v>1305</v>
      </c>
      <c r="E1511" s="137" t="str">
        <f>CONCATENATE(SUM('Раздел 1'!G31:G31),"&gt;=",SUM('Раздел 2'!G31:G31))</f>
        <v>0&gt;=0</v>
      </c>
      <c r="F1511" s="137"/>
    </row>
    <row r="1512" spans="1:6" ht="12.75">
      <c r="A1512" s="147">
        <f>IF((SUM('Раздел 1'!G32:G32)&gt;=SUM('Раздел 2'!G32:G32)),"","Неверно!")</f>
      </c>
      <c r="B1512" s="137" t="s">
        <v>1303</v>
      </c>
      <c r="C1512" s="137" t="s">
        <v>275</v>
      </c>
      <c r="D1512" s="137" t="s">
        <v>1305</v>
      </c>
      <c r="E1512" s="137" t="str">
        <f>CONCATENATE(SUM('Раздел 1'!G32:G32),"&gt;=",SUM('Раздел 2'!G32:G32))</f>
        <v>0&gt;=0</v>
      </c>
      <c r="F1512" s="137"/>
    </row>
    <row r="1513" spans="1:6" ht="12.75">
      <c r="A1513" s="147">
        <f>IF((SUM('Раздел 1'!G15:G15)&gt;=SUM('Раздел 2'!G15:G15)),"","Неверно!")</f>
      </c>
      <c r="B1513" s="137" t="s">
        <v>1303</v>
      </c>
      <c r="C1513" s="137" t="s">
        <v>276</v>
      </c>
      <c r="D1513" s="137" t="s">
        <v>1305</v>
      </c>
      <c r="E1513" s="137" t="str">
        <f>CONCATENATE(SUM('Раздел 1'!G15:G15),"&gt;=",SUM('Раздел 2'!G15:G15))</f>
        <v>0&gt;=0</v>
      </c>
      <c r="F1513" s="137"/>
    </row>
    <row r="1514" spans="1:6" ht="12.75">
      <c r="A1514" s="147">
        <f>IF((SUM('Раздел 1'!G33:G33)&gt;=SUM('Раздел 2'!G33:G33)),"","Неверно!")</f>
      </c>
      <c r="B1514" s="137" t="s">
        <v>1303</v>
      </c>
      <c r="C1514" s="137" t="s">
        <v>277</v>
      </c>
      <c r="D1514" s="137" t="s">
        <v>1305</v>
      </c>
      <c r="E1514" s="137" t="str">
        <f>CONCATENATE(SUM('Раздел 1'!G33:G33),"&gt;=",SUM('Раздел 2'!G33:G33))</f>
        <v>0&gt;=0</v>
      </c>
      <c r="F1514" s="137"/>
    </row>
    <row r="1515" spans="1:6" ht="12.75">
      <c r="A1515" s="147">
        <f>IF((SUM('Раздел 1'!G34:G34)&gt;=SUM('Раздел 2'!G34:G34)),"","Неверно!")</f>
      </c>
      <c r="B1515" s="137" t="s">
        <v>1303</v>
      </c>
      <c r="C1515" s="137" t="s">
        <v>278</v>
      </c>
      <c r="D1515" s="137" t="s">
        <v>1305</v>
      </c>
      <c r="E1515" s="137" t="str">
        <f>CONCATENATE(SUM('Раздел 1'!G34:G34),"&gt;=",SUM('Раздел 2'!G34:G34))</f>
        <v>0&gt;=0</v>
      </c>
      <c r="F1515" s="137"/>
    </row>
    <row r="1516" spans="1:6" ht="12.75">
      <c r="A1516" s="147">
        <f>IF((SUM('Раздел 1'!G35:G35)&gt;=SUM('Раздел 2'!G35:G35)),"","Неверно!")</f>
      </c>
      <c r="B1516" s="137" t="s">
        <v>1303</v>
      </c>
      <c r="C1516" s="137" t="s">
        <v>279</v>
      </c>
      <c r="D1516" s="137" t="s">
        <v>1305</v>
      </c>
      <c r="E1516" s="137" t="str">
        <f>CONCATENATE(SUM('Раздел 1'!G35:G35),"&gt;=",SUM('Раздел 2'!G35:G35))</f>
        <v>0&gt;=0</v>
      </c>
      <c r="F1516" s="137"/>
    </row>
    <row r="1517" spans="1:6" ht="12.75">
      <c r="A1517" s="147">
        <f>IF((SUM('Раздел 1'!G36:G36)&gt;=SUM('Раздел 2'!G36:G36)),"","Неверно!")</f>
      </c>
      <c r="B1517" s="137" t="s">
        <v>1303</v>
      </c>
      <c r="C1517" s="137" t="s">
        <v>280</v>
      </c>
      <c r="D1517" s="137" t="s">
        <v>1305</v>
      </c>
      <c r="E1517" s="137" t="str">
        <f>CONCATENATE(SUM('Раздел 1'!G36:G36),"&gt;=",SUM('Раздел 2'!G36:G36))</f>
        <v>0&gt;=0</v>
      </c>
      <c r="F1517" s="137"/>
    </row>
    <row r="1518" spans="1:6" ht="12.75">
      <c r="A1518" s="147">
        <f>IF((SUM('Раздел 1'!G37:G37)&gt;=SUM('Раздел 2'!G37:G37)),"","Неверно!")</f>
      </c>
      <c r="B1518" s="137" t="s">
        <v>1303</v>
      </c>
      <c r="C1518" s="137" t="s">
        <v>281</v>
      </c>
      <c r="D1518" s="137" t="s">
        <v>1305</v>
      </c>
      <c r="E1518" s="137" t="str">
        <f>CONCATENATE(SUM('Раздел 1'!G37:G37),"&gt;=",SUM('Раздел 2'!G37:G37))</f>
        <v>0&gt;=0</v>
      </c>
      <c r="F1518" s="137"/>
    </row>
    <row r="1519" spans="1:6" ht="12.75">
      <c r="A1519" s="147">
        <f>IF((SUM('Раздел 1'!G38:G38)&gt;=SUM('Раздел 2'!G38:G38)),"","Неверно!")</f>
      </c>
      <c r="B1519" s="137" t="s">
        <v>1303</v>
      </c>
      <c r="C1519" s="137" t="s">
        <v>282</v>
      </c>
      <c r="D1519" s="137" t="s">
        <v>1305</v>
      </c>
      <c r="E1519" s="137" t="str">
        <f>CONCATENATE(SUM('Раздел 1'!G38:G38),"&gt;=",SUM('Раздел 2'!G38:G38))</f>
        <v>0&gt;=0</v>
      </c>
      <c r="F1519" s="137"/>
    </row>
    <row r="1520" spans="1:6" ht="12.75">
      <c r="A1520" s="147">
        <f>IF((SUM('Раздел 1'!G39:G39)&gt;=SUM('Раздел 2'!G39:G39)),"","Неверно!")</f>
      </c>
      <c r="B1520" s="137" t="s">
        <v>1303</v>
      </c>
      <c r="C1520" s="137" t="s">
        <v>283</v>
      </c>
      <c r="D1520" s="137" t="s">
        <v>1305</v>
      </c>
      <c r="E1520" s="137" t="str">
        <f>CONCATENATE(SUM('Раздел 1'!G39:G39),"&gt;=",SUM('Раздел 2'!G39:G39))</f>
        <v>0&gt;=0</v>
      </c>
      <c r="F1520" s="137"/>
    </row>
    <row r="1521" spans="1:6" ht="12.75">
      <c r="A1521" s="147">
        <f>IF((SUM('Раздел 1'!G40:G40)&gt;=SUM('Раздел 2'!G40:G40)),"","Неверно!")</f>
      </c>
      <c r="B1521" s="137" t="s">
        <v>1303</v>
      </c>
      <c r="C1521" s="137" t="s">
        <v>284</v>
      </c>
      <c r="D1521" s="137" t="s">
        <v>1305</v>
      </c>
      <c r="E1521" s="137" t="str">
        <f>CONCATENATE(SUM('Раздел 1'!G40:G40),"&gt;=",SUM('Раздел 2'!G40:G40))</f>
        <v>0&gt;=0</v>
      </c>
      <c r="F1521" s="137"/>
    </row>
    <row r="1522" spans="1:6" ht="12.75">
      <c r="A1522" s="147">
        <f>IF((SUM('Раздел 1'!G41:G41)&gt;=SUM('Раздел 2'!G41:G41)),"","Неверно!")</f>
      </c>
      <c r="B1522" s="137" t="s">
        <v>1303</v>
      </c>
      <c r="C1522" s="137" t="s">
        <v>285</v>
      </c>
      <c r="D1522" s="137" t="s">
        <v>1305</v>
      </c>
      <c r="E1522" s="137" t="str">
        <f>CONCATENATE(SUM('Раздел 1'!G41:G41),"&gt;=",SUM('Раздел 2'!G41:G41))</f>
        <v>0&gt;=0</v>
      </c>
      <c r="F1522" s="137"/>
    </row>
    <row r="1523" spans="1:6" ht="12.75">
      <c r="A1523" s="147">
        <f>IF((SUM('Раздел 1'!G42:G42)&gt;=SUM('Раздел 2'!G42:G42)),"","Неверно!")</f>
      </c>
      <c r="B1523" s="137" t="s">
        <v>1303</v>
      </c>
      <c r="C1523" s="137" t="s">
        <v>286</v>
      </c>
      <c r="D1523" s="137" t="s">
        <v>1305</v>
      </c>
      <c r="E1523" s="137" t="str">
        <f>CONCATENATE(SUM('Раздел 1'!G42:G42),"&gt;=",SUM('Раздел 2'!G42:G42))</f>
        <v>0&gt;=0</v>
      </c>
      <c r="F1523" s="137"/>
    </row>
    <row r="1524" spans="1:6" ht="12.75">
      <c r="A1524" s="147">
        <f>IF((SUM('Раздел 1'!G16:G16)&gt;=SUM('Раздел 2'!G16:G16)),"","Неверно!")</f>
      </c>
      <c r="B1524" s="137" t="s">
        <v>1303</v>
      </c>
      <c r="C1524" s="137" t="s">
        <v>287</v>
      </c>
      <c r="D1524" s="137" t="s">
        <v>1305</v>
      </c>
      <c r="E1524" s="137" t="str">
        <f>CONCATENATE(SUM('Раздел 1'!G16:G16),"&gt;=",SUM('Раздел 2'!G16:G16))</f>
        <v>0&gt;=0</v>
      </c>
      <c r="F1524" s="137"/>
    </row>
    <row r="1525" spans="1:6" ht="12.75">
      <c r="A1525" s="147">
        <f>IF((SUM('Раздел 1'!G43:G43)&gt;=SUM('Раздел 2'!G43:G43)),"","Неверно!")</f>
      </c>
      <c r="B1525" s="137" t="s">
        <v>1303</v>
      </c>
      <c r="C1525" s="137" t="s">
        <v>288</v>
      </c>
      <c r="D1525" s="137" t="s">
        <v>1305</v>
      </c>
      <c r="E1525" s="137" t="str">
        <f>CONCATENATE(SUM('Раздел 1'!G43:G43),"&gt;=",SUM('Раздел 2'!G43:G43))</f>
        <v>0&gt;=0</v>
      </c>
      <c r="F1525" s="137"/>
    </row>
    <row r="1526" spans="1:6" ht="12.75">
      <c r="A1526" s="147">
        <f>IF((SUM('Раздел 1'!G44:G44)&gt;=SUM('Раздел 2'!G44:G44)),"","Неверно!")</f>
      </c>
      <c r="B1526" s="137" t="s">
        <v>1303</v>
      </c>
      <c r="C1526" s="137" t="s">
        <v>289</v>
      </c>
      <c r="D1526" s="137" t="s">
        <v>1305</v>
      </c>
      <c r="E1526" s="137" t="str">
        <f>CONCATENATE(SUM('Раздел 1'!G44:G44),"&gt;=",SUM('Раздел 2'!G44:G44))</f>
        <v>0&gt;=0</v>
      </c>
      <c r="F1526" s="137"/>
    </row>
    <row r="1527" spans="1:6" ht="12.75">
      <c r="A1527" s="147">
        <f>IF((SUM('Раздел 1'!G45:G45)&gt;=SUM('Раздел 2'!G45:G45)),"","Неверно!")</f>
      </c>
      <c r="B1527" s="137" t="s">
        <v>1303</v>
      </c>
      <c r="C1527" s="137" t="s">
        <v>290</v>
      </c>
      <c r="D1527" s="137" t="s">
        <v>1305</v>
      </c>
      <c r="E1527" s="137" t="str">
        <f>CONCATENATE(SUM('Раздел 1'!G45:G45),"&gt;=",SUM('Раздел 2'!G45:G45))</f>
        <v>0&gt;=0</v>
      </c>
      <c r="F1527" s="137"/>
    </row>
    <row r="1528" spans="1:6" ht="12.75">
      <c r="A1528" s="147">
        <f>IF((SUM('Раздел 1'!G46:G46)&gt;=SUM('Раздел 2'!G46:G46)),"","Неверно!")</f>
      </c>
      <c r="B1528" s="137" t="s">
        <v>1303</v>
      </c>
      <c r="C1528" s="137" t="s">
        <v>291</v>
      </c>
      <c r="D1528" s="137" t="s">
        <v>1305</v>
      </c>
      <c r="E1528" s="137" t="str">
        <f>CONCATENATE(SUM('Раздел 1'!G46:G46),"&gt;=",SUM('Раздел 2'!G46:G46))</f>
        <v>0&gt;=0</v>
      </c>
      <c r="F1528" s="137"/>
    </row>
    <row r="1529" spans="1:6" ht="12.75">
      <c r="A1529" s="147">
        <f>IF((SUM('Раздел 1'!G47:G47)&gt;=SUM('Раздел 2'!G47:G47)),"","Неверно!")</f>
      </c>
      <c r="B1529" s="137" t="s">
        <v>1303</v>
      </c>
      <c r="C1529" s="137" t="s">
        <v>292</v>
      </c>
      <c r="D1529" s="137" t="s">
        <v>1305</v>
      </c>
      <c r="E1529" s="137" t="str">
        <f>CONCATENATE(SUM('Раздел 1'!G47:G47),"&gt;=",SUM('Раздел 2'!G47:G47))</f>
        <v>0&gt;=0</v>
      </c>
      <c r="F1529" s="137"/>
    </row>
    <row r="1530" spans="1:6" ht="12.75">
      <c r="A1530" s="147">
        <f>IF((SUM('Раздел 1'!G48:G48)&gt;=SUM('Раздел 2'!G48:G48)),"","Неверно!")</f>
      </c>
      <c r="B1530" s="137" t="s">
        <v>1303</v>
      </c>
      <c r="C1530" s="137" t="s">
        <v>293</v>
      </c>
      <c r="D1530" s="137" t="s">
        <v>1305</v>
      </c>
      <c r="E1530" s="137" t="str">
        <f>CONCATENATE(SUM('Раздел 1'!G48:G48),"&gt;=",SUM('Раздел 2'!G48:G48))</f>
        <v>0&gt;=0</v>
      </c>
      <c r="F1530" s="137"/>
    </row>
    <row r="1531" spans="1:6" ht="12.75">
      <c r="A1531" s="147">
        <f>IF((SUM('Раздел 1'!G49:G49)&gt;=SUM('Раздел 2'!G49:G49)),"","Неверно!")</f>
      </c>
      <c r="B1531" s="137" t="s">
        <v>1303</v>
      </c>
      <c r="C1531" s="137" t="s">
        <v>294</v>
      </c>
      <c r="D1531" s="137" t="s">
        <v>1305</v>
      </c>
      <c r="E1531" s="137" t="str">
        <f>CONCATENATE(SUM('Раздел 1'!G49:G49),"&gt;=",SUM('Раздел 2'!G49:G49))</f>
        <v>0&gt;=0</v>
      </c>
      <c r="F1531" s="137"/>
    </row>
    <row r="1532" spans="1:6" ht="12.75">
      <c r="A1532" s="147">
        <f>IF((SUM('Раздел 1'!G50:G50)&gt;=SUM('Раздел 2'!G50:G50)),"","Неверно!")</f>
      </c>
      <c r="B1532" s="137" t="s">
        <v>1303</v>
      </c>
      <c r="C1532" s="137" t="s">
        <v>295</v>
      </c>
      <c r="D1532" s="137" t="s">
        <v>1305</v>
      </c>
      <c r="E1532" s="137" t="str">
        <f>CONCATENATE(SUM('Раздел 1'!G50:G50),"&gt;=",SUM('Раздел 2'!G50:G50))</f>
        <v>0&gt;=0</v>
      </c>
      <c r="F1532" s="137"/>
    </row>
    <row r="1533" spans="1:6" ht="12.75">
      <c r="A1533" s="147">
        <f>IF((SUM('Раздел 1'!G51:G51)&gt;=SUM('Раздел 2'!G51:G51)),"","Неверно!")</f>
      </c>
      <c r="B1533" s="137" t="s">
        <v>1303</v>
      </c>
      <c r="C1533" s="137" t="s">
        <v>296</v>
      </c>
      <c r="D1533" s="137" t="s">
        <v>1305</v>
      </c>
      <c r="E1533" s="137" t="str">
        <f>CONCATENATE(SUM('Раздел 1'!G51:G51),"&gt;=",SUM('Раздел 2'!G51:G51))</f>
        <v>0&gt;=0</v>
      </c>
      <c r="F1533" s="137"/>
    </row>
    <row r="1534" spans="1:6" ht="12.75">
      <c r="A1534" s="147">
        <f>IF((SUM('Раздел 1'!G17:G17)&gt;=SUM('Раздел 2'!G17:G17)),"","Неверно!")</f>
      </c>
      <c r="B1534" s="137" t="s">
        <v>1303</v>
      </c>
      <c r="C1534" s="137" t="s">
        <v>297</v>
      </c>
      <c r="D1534" s="137" t="s">
        <v>1305</v>
      </c>
      <c r="E1534" s="137" t="str">
        <f>CONCATENATE(SUM('Раздел 1'!G17:G17),"&gt;=",SUM('Раздел 2'!G17:G17))</f>
        <v>0&gt;=0</v>
      </c>
      <c r="F1534" s="137"/>
    </row>
    <row r="1535" spans="1:6" ht="12.75">
      <c r="A1535" s="147">
        <f>IF((SUM('Раздел 1'!G18:G18)&gt;=SUM('Раздел 2'!G18:G18)),"","Неверно!")</f>
      </c>
      <c r="B1535" s="137" t="s">
        <v>1303</v>
      </c>
      <c r="C1535" s="137" t="s">
        <v>298</v>
      </c>
      <c r="D1535" s="137" t="s">
        <v>1305</v>
      </c>
      <c r="E1535" s="137" t="str">
        <f>CONCATENATE(SUM('Раздел 1'!G18:G18),"&gt;=",SUM('Раздел 2'!G18:G18))</f>
        <v>0&gt;=0</v>
      </c>
      <c r="F1535" s="137"/>
    </row>
    <row r="1536" spans="1:6" ht="12.75">
      <c r="A1536" s="147">
        <f>IF((SUM('Раздел 1'!G19:G19)&gt;=SUM('Раздел 2'!G19:G19)),"","Неверно!")</f>
      </c>
      <c r="B1536" s="137" t="s">
        <v>1303</v>
      </c>
      <c r="C1536" s="137" t="s">
        <v>299</v>
      </c>
      <c r="D1536" s="137" t="s">
        <v>1305</v>
      </c>
      <c r="E1536" s="137" t="str">
        <f>CONCATENATE(SUM('Раздел 1'!G19:G19),"&gt;=",SUM('Раздел 2'!G19:G19))</f>
        <v>0&gt;=0</v>
      </c>
      <c r="F1536" s="137"/>
    </row>
    <row r="1537" spans="1:6" ht="12.75">
      <c r="A1537" s="147">
        <f>IF((SUM('Раздел 1'!G20:G20)&gt;=SUM('Раздел 2'!G20:G20)),"","Неверно!")</f>
      </c>
      <c r="B1537" s="137" t="s">
        <v>1303</v>
      </c>
      <c r="C1537" s="137" t="s">
        <v>300</v>
      </c>
      <c r="D1537" s="137" t="s">
        <v>1305</v>
      </c>
      <c r="E1537" s="137" t="str">
        <f>CONCATENATE(SUM('Раздел 1'!G20:G20),"&gt;=",SUM('Раздел 2'!G20:G20))</f>
        <v>0&gt;=0</v>
      </c>
      <c r="F1537" s="137"/>
    </row>
    <row r="1538" spans="1:6" ht="12.75">
      <c r="A1538" s="147">
        <f>IF((SUM('Раздел 1'!G21:G21)&gt;=SUM('Раздел 2'!G21:G21)),"","Неверно!")</f>
      </c>
      <c r="B1538" s="137" t="s">
        <v>1303</v>
      </c>
      <c r="C1538" s="137" t="s">
        <v>301</v>
      </c>
      <c r="D1538" s="137" t="s">
        <v>1305</v>
      </c>
      <c r="E1538" s="137" t="str">
        <f>CONCATENATE(SUM('Раздел 1'!G21:G21),"&gt;=",SUM('Раздел 2'!G21:G21))</f>
        <v>0&gt;=0</v>
      </c>
      <c r="F1538" s="137"/>
    </row>
    <row r="1539" spans="1:6" ht="12.75">
      <c r="A1539" s="147">
        <f>IF((SUM('Раздел 1'!G22:G22)&gt;=SUM('Раздел 2'!G22:G22)),"","Неверно!")</f>
      </c>
      <c r="B1539" s="137" t="s">
        <v>1303</v>
      </c>
      <c r="C1539" s="137" t="s">
        <v>302</v>
      </c>
      <c r="D1539" s="137" t="s">
        <v>1305</v>
      </c>
      <c r="E1539" s="137" t="str">
        <f>CONCATENATE(SUM('Раздел 1'!G22:G22),"&gt;=",SUM('Раздел 2'!G22:G22))</f>
        <v>0&gt;=0</v>
      </c>
      <c r="F1539" s="137"/>
    </row>
    <row r="1540" spans="1:6" ht="12.75">
      <c r="A1540" s="147">
        <f>IF((SUM('Раздел 1'!H14:H14)&gt;=SUM('Раздел 2'!H14:H14)),"","Неверно!")</f>
      </c>
      <c r="B1540" s="137" t="s">
        <v>1303</v>
      </c>
      <c r="C1540" s="137" t="s">
        <v>303</v>
      </c>
      <c r="D1540" s="137" t="s">
        <v>1305</v>
      </c>
      <c r="E1540" s="137" t="str">
        <f>CONCATENATE(SUM('Раздел 1'!H14:H14),"&gt;=",SUM('Раздел 2'!H14:H14))</f>
        <v>0&gt;=0</v>
      </c>
      <c r="F1540" s="137"/>
    </row>
    <row r="1541" spans="1:6" ht="12.75">
      <c r="A1541" s="147">
        <f>IF((SUM('Раздел 1'!H23:H23)&gt;=SUM('Раздел 2'!H23:H23)),"","Неверно!")</f>
      </c>
      <c r="B1541" s="137" t="s">
        <v>1303</v>
      </c>
      <c r="C1541" s="137" t="s">
        <v>304</v>
      </c>
      <c r="D1541" s="137" t="s">
        <v>1305</v>
      </c>
      <c r="E1541" s="137" t="str">
        <f>CONCATENATE(SUM('Раздел 1'!H23:H23),"&gt;=",SUM('Раздел 2'!H23:H23))</f>
        <v>0&gt;=0</v>
      </c>
      <c r="F1541" s="137"/>
    </row>
    <row r="1542" spans="1:6" ht="12.75">
      <c r="A1542" s="147">
        <f>IF((SUM('Раздел 1'!H24:H24)&gt;=SUM('Раздел 2'!H24:H24)),"","Неверно!")</f>
      </c>
      <c r="B1542" s="137" t="s">
        <v>1303</v>
      </c>
      <c r="C1542" s="137" t="s">
        <v>305</v>
      </c>
      <c r="D1542" s="137" t="s">
        <v>1305</v>
      </c>
      <c r="E1542" s="137" t="str">
        <f>CONCATENATE(SUM('Раздел 1'!H24:H24),"&gt;=",SUM('Раздел 2'!H24:H24))</f>
        <v>0&gt;=0</v>
      </c>
      <c r="F1542" s="137"/>
    </row>
    <row r="1543" spans="1:6" ht="12.75">
      <c r="A1543" s="147">
        <f>IF((SUM('Раздел 1'!H25:H25)&gt;=SUM('Раздел 2'!H25:H25)),"","Неверно!")</f>
      </c>
      <c r="B1543" s="137" t="s">
        <v>1303</v>
      </c>
      <c r="C1543" s="137" t="s">
        <v>306</v>
      </c>
      <c r="D1543" s="137" t="s">
        <v>1305</v>
      </c>
      <c r="E1543" s="137" t="str">
        <f>CONCATENATE(SUM('Раздел 1'!H25:H25),"&gt;=",SUM('Раздел 2'!H25:H25))</f>
        <v>0&gt;=0</v>
      </c>
      <c r="F1543" s="137"/>
    </row>
    <row r="1544" spans="1:6" ht="12.75">
      <c r="A1544" s="147">
        <f>IF((SUM('Раздел 1'!H26:H26)&gt;=SUM('Раздел 2'!H26:H26)),"","Неверно!")</f>
      </c>
      <c r="B1544" s="137" t="s">
        <v>1303</v>
      </c>
      <c r="C1544" s="137" t="s">
        <v>307</v>
      </c>
      <c r="D1544" s="137" t="s">
        <v>1305</v>
      </c>
      <c r="E1544" s="137" t="str">
        <f>CONCATENATE(SUM('Раздел 1'!H26:H26),"&gt;=",SUM('Раздел 2'!H26:H26))</f>
        <v>0&gt;=0</v>
      </c>
      <c r="F1544" s="137"/>
    </row>
    <row r="1545" spans="1:6" ht="12.75">
      <c r="A1545" s="147">
        <f>IF((SUM('Раздел 1'!H27:H27)&gt;=SUM('Раздел 2'!H27:H27)),"","Неверно!")</f>
      </c>
      <c r="B1545" s="137" t="s">
        <v>1303</v>
      </c>
      <c r="C1545" s="137" t="s">
        <v>308</v>
      </c>
      <c r="D1545" s="137" t="s">
        <v>1305</v>
      </c>
      <c r="E1545" s="137" t="str">
        <f>CONCATENATE(SUM('Раздел 1'!H27:H27),"&gt;=",SUM('Раздел 2'!H27:H27))</f>
        <v>0&gt;=0</v>
      </c>
      <c r="F1545" s="137"/>
    </row>
    <row r="1546" spans="1:6" ht="12.75">
      <c r="A1546" s="147">
        <f>IF((SUM('Раздел 1'!H28:H28)&gt;=SUM('Раздел 2'!H28:H28)),"","Неверно!")</f>
      </c>
      <c r="B1546" s="137" t="s">
        <v>1303</v>
      </c>
      <c r="C1546" s="137" t="s">
        <v>309</v>
      </c>
      <c r="D1546" s="137" t="s">
        <v>1305</v>
      </c>
      <c r="E1546" s="137" t="str">
        <f>CONCATENATE(SUM('Раздел 1'!H28:H28),"&gt;=",SUM('Раздел 2'!H28:H28))</f>
        <v>0&gt;=0</v>
      </c>
      <c r="F1546" s="137"/>
    </row>
    <row r="1547" spans="1:6" ht="12.75">
      <c r="A1547" s="147">
        <f>IF((SUM('Раздел 1'!H29:H29)&gt;=SUM('Раздел 2'!H29:H29)),"","Неверно!")</f>
      </c>
      <c r="B1547" s="137" t="s">
        <v>1303</v>
      </c>
      <c r="C1547" s="137" t="s">
        <v>310</v>
      </c>
      <c r="D1547" s="137" t="s">
        <v>1305</v>
      </c>
      <c r="E1547" s="137" t="str">
        <f>CONCATENATE(SUM('Раздел 1'!H29:H29),"&gt;=",SUM('Раздел 2'!H29:H29))</f>
        <v>0&gt;=0</v>
      </c>
      <c r="F1547" s="137"/>
    </row>
    <row r="1548" spans="1:6" ht="12.75">
      <c r="A1548" s="147">
        <f>IF((SUM('Раздел 1'!H30:H30)&gt;=SUM('Раздел 2'!H30:H30)),"","Неверно!")</f>
      </c>
      <c r="B1548" s="137" t="s">
        <v>1303</v>
      </c>
      <c r="C1548" s="137" t="s">
        <v>311</v>
      </c>
      <c r="D1548" s="137" t="s">
        <v>1305</v>
      </c>
      <c r="E1548" s="137" t="str">
        <f>CONCATENATE(SUM('Раздел 1'!H30:H30),"&gt;=",SUM('Раздел 2'!H30:H30))</f>
        <v>0&gt;=0</v>
      </c>
      <c r="F1548" s="137"/>
    </row>
    <row r="1549" spans="1:6" ht="12.75">
      <c r="A1549" s="147">
        <f>IF((SUM('Раздел 1'!H31:H31)&gt;=SUM('Раздел 2'!H31:H31)),"","Неверно!")</f>
      </c>
      <c r="B1549" s="137" t="s">
        <v>1303</v>
      </c>
      <c r="C1549" s="137" t="s">
        <v>312</v>
      </c>
      <c r="D1549" s="137" t="s">
        <v>1305</v>
      </c>
      <c r="E1549" s="137" t="str">
        <f>CONCATENATE(SUM('Раздел 1'!H31:H31),"&gt;=",SUM('Раздел 2'!H31:H31))</f>
        <v>0&gt;=0</v>
      </c>
      <c r="F1549" s="137"/>
    </row>
    <row r="1550" spans="1:6" ht="12.75">
      <c r="A1550" s="147">
        <f>IF((SUM('Раздел 1'!H32:H32)&gt;=SUM('Раздел 2'!H32:H32)),"","Неверно!")</f>
      </c>
      <c r="B1550" s="137" t="s">
        <v>1303</v>
      </c>
      <c r="C1550" s="137" t="s">
        <v>313</v>
      </c>
      <c r="D1550" s="137" t="s">
        <v>1305</v>
      </c>
      <c r="E1550" s="137" t="str">
        <f>CONCATENATE(SUM('Раздел 1'!H32:H32),"&gt;=",SUM('Раздел 2'!H32:H32))</f>
        <v>0&gt;=0</v>
      </c>
      <c r="F1550" s="137"/>
    </row>
    <row r="1551" spans="1:6" ht="12.75">
      <c r="A1551" s="147">
        <f>IF((SUM('Раздел 1'!H15:H15)&gt;=SUM('Раздел 2'!H15:H15)),"","Неверно!")</f>
      </c>
      <c r="B1551" s="137" t="s">
        <v>1303</v>
      </c>
      <c r="C1551" s="137" t="s">
        <v>314</v>
      </c>
      <c r="D1551" s="137" t="s">
        <v>1305</v>
      </c>
      <c r="E1551" s="137" t="str">
        <f>CONCATENATE(SUM('Раздел 1'!H15:H15),"&gt;=",SUM('Раздел 2'!H15:H15))</f>
        <v>0&gt;=0</v>
      </c>
      <c r="F1551" s="137"/>
    </row>
    <row r="1552" spans="1:6" ht="12.75">
      <c r="A1552" s="147">
        <f>IF((SUM('Раздел 1'!H33:H33)&gt;=SUM('Раздел 2'!H33:H33)),"","Неверно!")</f>
      </c>
      <c r="B1552" s="137" t="s">
        <v>1303</v>
      </c>
      <c r="C1552" s="137" t="s">
        <v>315</v>
      </c>
      <c r="D1552" s="137" t="s">
        <v>1305</v>
      </c>
      <c r="E1552" s="137" t="str">
        <f>CONCATENATE(SUM('Раздел 1'!H33:H33),"&gt;=",SUM('Раздел 2'!H33:H33))</f>
        <v>0&gt;=0</v>
      </c>
      <c r="F1552" s="137"/>
    </row>
    <row r="1553" spans="1:6" ht="12.75">
      <c r="A1553" s="147">
        <f>IF((SUM('Раздел 1'!H34:H34)&gt;=SUM('Раздел 2'!H34:H34)),"","Неверно!")</f>
      </c>
      <c r="B1553" s="137" t="s">
        <v>1303</v>
      </c>
      <c r="C1553" s="137" t="s">
        <v>316</v>
      </c>
      <c r="D1553" s="137" t="s">
        <v>1305</v>
      </c>
      <c r="E1553" s="137" t="str">
        <f>CONCATENATE(SUM('Раздел 1'!H34:H34),"&gt;=",SUM('Раздел 2'!H34:H34))</f>
        <v>0&gt;=0</v>
      </c>
      <c r="F1553" s="137"/>
    </row>
    <row r="1554" spans="1:6" ht="12.75">
      <c r="A1554" s="147">
        <f>IF((SUM('Раздел 1'!H35:H35)&gt;=SUM('Раздел 2'!H35:H35)),"","Неверно!")</f>
      </c>
      <c r="B1554" s="137" t="s">
        <v>1303</v>
      </c>
      <c r="C1554" s="137" t="s">
        <v>317</v>
      </c>
      <c r="D1554" s="137" t="s">
        <v>1305</v>
      </c>
      <c r="E1554" s="137" t="str">
        <f>CONCATENATE(SUM('Раздел 1'!H35:H35),"&gt;=",SUM('Раздел 2'!H35:H35))</f>
        <v>0&gt;=0</v>
      </c>
      <c r="F1554" s="137"/>
    </row>
    <row r="1555" spans="1:6" ht="12.75">
      <c r="A1555" s="147">
        <f>IF((SUM('Раздел 1'!H36:H36)&gt;=SUM('Раздел 2'!H36:H36)),"","Неверно!")</f>
      </c>
      <c r="B1555" s="137" t="s">
        <v>1303</v>
      </c>
      <c r="C1555" s="137" t="s">
        <v>318</v>
      </c>
      <c r="D1555" s="137" t="s">
        <v>1305</v>
      </c>
      <c r="E1555" s="137" t="str">
        <f>CONCATENATE(SUM('Раздел 1'!H36:H36),"&gt;=",SUM('Раздел 2'!H36:H36))</f>
        <v>0&gt;=0</v>
      </c>
      <c r="F1555" s="137"/>
    </row>
    <row r="1556" spans="1:6" ht="12.75">
      <c r="A1556" s="147">
        <f>IF((SUM('Раздел 1'!H37:H37)&gt;=SUM('Раздел 2'!H37:H37)),"","Неверно!")</f>
      </c>
      <c r="B1556" s="137" t="s">
        <v>1303</v>
      </c>
      <c r="C1556" s="137" t="s">
        <v>319</v>
      </c>
      <c r="D1556" s="137" t="s">
        <v>1305</v>
      </c>
      <c r="E1556" s="137" t="str">
        <f>CONCATENATE(SUM('Раздел 1'!H37:H37),"&gt;=",SUM('Раздел 2'!H37:H37))</f>
        <v>0&gt;=0</v>
      </c>
      <c r="F1556" s="137"/>
    </row>
    <row r="1557" spans="1:6" ht="12.75">
      <c r="A1557" s="147">
        <f>IF((SUM('Раздел 1'!H38:H38)&gt;=SUM('Раздел 2'!H38:H38)),"","Неверно!")</f>
      </c>
      <c r="B1557" s="137" t="s">
        <v>1303</v>
      </c>
      <c r="C1557" s="137" t="s">
        <v>320</v>
      </c>
      <c r="D1557" s="137" t="s">
        <v>1305</v>
      </c>
      <c r="E1557" s="137" t="str">
        <f>CONCATENATE(SUM('Раздел 1'!H38:H38),"&gt;=",SUM('Раздел 2'!H38:H38))</f>
        <v>0&gt;=0</v>
      </c>
      <c r="F1557" s="137"/>
    </row>
    <row r="1558" spans="1:6" ht="12.75">
      <c r="A1558" s="147">
        <f>IF((SUM('Раздел 1'!H39:H39)&gt;=SUM('Раздел 2'!H39:H39)),"","Неверно!")</f>
      </c>
      <c r="B1558" s="137" t="s">
        <v>1303</v>
      </c>
      <c r="C1558" s="137" t="s">
        <v>321</v>
      </c>
      <c r="D1558" s="137" t="s">
        <v>1305</v>
      </c>
      <c r="E1558" s="137" t="str">
        <f>CONCATENATE(SUM('Раздел 1'!H39:H39),"&gt;=",SUM('Раздел 2'!H39:H39))</f>
        <v>0&gt;=0</v>
      </c>
      <c r="F1558" s="137"/>
    </row>
    <row r="1559" spans="1:6" ht="12.75">
      <c r="A1559" s="147">
        <f>IF((SUM('Раздел 1'!H40:H40)&gt;=SUM('Раздел 2'!H40:H40)),"","Неверно!")</f>
      </c>
      <c r="B1559" s="137" t="s">
        <v>1303</v>
      </c>
      <c r="C1559" s="137" t="s">
        <v>322</v>
      </c>
      <c r="D1559" s="137" t="s">
        <v>1305</v>
      </c>
      <c r="E1559" s="137" t="str">
        <f>CONCATENATE(SUM('Раздел 1'!H40:H40),"&gt;=",SUM('Раздел 2'!H40:H40))</f>
        <v>0&gt;=0</v>
      </c>
      <c r="F1559" s="137"/>
    </row>
    <row r="1560" spans="1:6" ht="12.75">
      <c r="A1560" s="147">
        <f>IF((SUM('Раздел 1'!H41:H41)&gt;=SUM('Раздел 2'!H41:H41)),"","Неверно!")</f>
      </c>
      <c r="B1560" s="137" t="s">
        <v>1303</v>
      </c>
      <c r="C1560" s="137" t="s">
        <v>323</v>
      </c>
      <c r="D1560" s="137" t="s">
        <v>1305</v>
      </c>
      <c r="E1560" s="137" t="str">
        <f>CONCATENATE(SUM('Раздел 1'!H41:H41),"&gt;=",SUM('Раздел 2'!H41:H41))</f>
        <v>0&gt;=0</v>
      </c>
      <c r="F1560" s="137"/>
    </row>
    <row r="1561" spans="1:6" ht="12.75">
      <c r="A1561" s="147">
        <f>IF((SUM('Раздел 1'!H42:H42)&gt;=SUM('Раздел 2'!H42:H42)),"","Неверно!")</f>
      </c>
      <c r="B1561" s="137" t="s">
        <v>1303</v>
      </c>
      <c r="C1561" s="137" t="s">
        <v>324</v>
      </c>
      <c r="D1561" s="137" t="s">
        <v>1305</v>
      </c>
      <c r="E1561" s="137" t="str">
        <f>CONCATENATE(SUM('Раздел 1'!H42:H42),"&gt;=",SUM('Раздел 2'!H42:H42))</f>
        <v>0&gt;=0</v>
      </c>
      <c r="F1561" s="137"/>
    </row>
    <row r="1562" spans="1:6" ht="12.75">
      <c r="A1562" s="147">
        <f>IF((SUM('Раздел 1'!H16:H16)&gt;=SUM('Раздел 2'!H16:H16)),"","Неверно!")</f>
      </c>
      <c r="B1562" s="137" t="s">
        <v>1303</v>
      </c>
      <c r="C1562" s="137" t="s">
        <v>325</v>
      </c>
      <c r="D1562" s="137" t="s">
        <v>1305</v>
      </c>
      <c r="E1562" s="137" t="str">
        <f>CONCATENATE(SUM('Раздел 1'!H16:H16),"&gt;=",SUM('Раздел 2'!H16:H16))</f>
        <v>0&gt;=0</v>
      </c>
      <c r="F1562" s="137"/>
    </row>
    <row r="1563" spans="1:6" ht="12.75">
      <c r="A1563" s="147">
        <f>IF((SUM('Раздел 1'!H43:H43)&gt;=SUM('Раздел 2'!H43:H43)),"","Неверно!")</f>
      </c>
      <c r="B1563" s="137" t="s">
        <v>1303</v>
      </c>
      <c r="C1563" s="137" t="s">
        <v>326</v>
      </c>
      <c r="D1563" s="137" t="s">
        <v>1305</v>
      </c>
      <c r="E1563" s="137" t="str">
        <f>CONCATENATE(SUM('Раздел 1'!H43:H43),"&gt;=",SUM('Раздел 2'!H43:H43))</f>
        <v>0&gt;=0</v>
      </c>
      <c r="F1563" s="137"/>
    </row>
    <row r="1564" spans="1:6" ht="12.75">
      <c r="A1564" s="147">
        <f>IF((SUM('Раздел 1'!H44:H44)&gt;=SUM('Раздел 2'!H44:H44)),"","Неверно!")</f>
      </c>
      <c r="B1564" s="137" t="s">
        <v>1303</v>
      </c>
      <c r="C1564" s="137" t="s">
        <v>327</v>
      </c>
      <c r="D1564" s="137" t="s">
        <v>1305</v>
      </c>
      <c r="E1564" s="137" t="str">
        <f>CONCATENATE(SUM('Раздел 1'!H44:H44),"&gt;=",SUM('Раздел 2'!H44:H44))</f>
        <v>0&gt;=0</v>
      </c>
      <c r="F1564" s="137"/>
    </row>
    <row r="1565" spans="1:6" ht="12.75">
      <c r="A1565" s="147">
        <f>IF((SUM('Раздел 1'!H45:H45)&gt;=SUM('Раздел 2'!H45:H45)),"","Неверно!")</f>
      </c>
      <c r="B1565" s="137" t="s">
        <v>1303</v>
      </c>
      <c r="C1565" s="137" t="s">
        <v>328</v>
      </c>
      <c r="D1565" s="137" t="s">
        <v>1305</v>
      </c>
      <c r="E1565" s="137" t="str">
        <f>CONCATENATE(SUM('Раздел 1'!H45:H45),"&gt;=",SUM('Раздел 2'!H45:H45))</f>
        <v>0&gt;=0</v>
      </c>
      <c r="F1565" s="137"/>
    </row>
    <row r="1566" spans="1:6" ht="12.75">
      <c r="A1566" s="147">
        <f>IF((SUM('Раздел 1'!H46:H46)&gt;=SUM('Раздел 2'!H46:H46)),"","Неверно!")</f>
      </c>
      <c r="B1566" s="137" t="s">
        <v>1303</v>
      </c>
      <c r="C1566" s="137" t="s">
        <v>329</v>
      </c>
      <c r="D1566" s="137" t="s">
        <v>1305</v>
      </c>
      <c r="E1566" s="137" t="str">
        <f>CONCATENATE(SUM('Раздел 1'!H46:H46),"&gt;=",SUM('Раздел 2'!H46:H46))</f>
        <v>0&gt;=0</v>
      </c>
      <c r="F1566" s="137"/>
    </row>
    <row r="1567" spans="1:6" ht="12.75">
      <c r="A1567" s="147">
        <f>IF((SUM('Раздел 1'!H47:H47)&gt;=SUM('Раздел 2'!H47:H47)),"","Неверно!")</f>
      </c>
      <c r="B1567" s="137" t="s">
        <v>1303</v>
      </c>
      <c r="C1567" s="137" t="s">
        <v>330</v>
      </c>
      <c r="D1567" s="137" t="s">
        <v>1305</v>
      </c>
      <c r="E1567" s="137" t="str">
        <f>CONCATENATE(SUM('Раздел 1'!H47:H47),"&gt;=",SUM('Раздел 2'!H47:H47))</f>
        <v>0&gt;=0</v>
      </c>
      <c r="F1567" s="137"/>
    </row>
    <row r="1568" spans="1:6" ht="12.75">
      <c r="A1568" s="147">
        <f>IF((SUM('Раздел 1'!H48:H48)&gt;=SUM('Раздел 2'!H48:H48)),"","Неверно!")</f>
      </c>
      <c r="B1568" s="137" t="s">
        <v>1303</v>
      </c>
      <c r="C1568" s="137" t="s">
        <v>331</v>
      </c>
      <c r="D1568" s="137" t="s">
        <v>1305</v>
      </c>
      <c r="E1568" s="137" t="str">
        <f>CONCATENATE(SUM('Раздел 1'!H48:H48),"&gt;=",SUM('Раздел 2'!H48:H48))</f>
        <v>0&gt;=0</v>
      </c>
      <c r="F1568" s="137"/>
    </row>
    <row r="1569" spans="1:6" ht="12.75">
      <c r="A1569" s="147">
        <f>IF((SUM('Раздел 1'!H49:H49)&gt;=SUM('Раздел 2'!H49:H49)),"","Неверно!")</f>
      </c>
      <c r="B1569" s="137" t="s">
        <v>1303</v>
      </c>
      <c r="C1569" s="137" t="s">
        <v>332</v>
      </c>
      <c r="D1569" s="137" t="s">
        <v>1305</v>
      </c>
      <c r="E1569" s="137" t="str">
        <f>CONCATENATE(SUM('Раздел 1'!H49:H49),"&gt;=",SUM('Раздел 2'!H49:H49))</f>
        <v>0&gt;=0</v>
      </c>
      <c r="F1569" s="137"/>
    </row>
    <row r="1570" spans="1:6" ht="12.75">
      <c r="A1570" s="147">
        <f>IF((SUM('Раздел 1'!H50:H50)&gt;=SUM('Раздел 2'!H50:H50)),"","Неверно!")</f>
      </c>
      <c r="B1570" s="137" t="s">
        <v>1303</v>
      </c>
      <c r="C1570" s="137" t="s">
        <v>333</v>
      </c>
      <c r="D1570" s="137" t="s">
        <v>1305</v>
      </c>
      <c r="E1570" s="137" t="str">
        <f>CONCATENATE(SUM('Раздел 1'!H50:H50),"&gt;=",SUM('Раздел 2'!H50:H50))</f>
        <v>0&gt;=0</v>
      </c>
      <c r="F1570" s="137"/>
    </row>
    <row r="1571" spans="1:6" ht="12.75">
      <c r="A1571" s="147">
        <f>IF((SUM('Раздел 1'!H51:H51)&gt;=SUM('Раздел 2'!H51:H51)),"","Неверно!")</f>
      </c>
      <c r="B1571" s="137" t="s">
        <v>1303</v>
      </c>
      <c r="C1571" s="137" t="s">
        <v>334</v>
      </c>
      <c r="D1571" s="137" t="s">
        <v>1305</v>
      </c>
      <c r="E1571" s="137" t="str">
        <f>CONCATENATE(SUM('Раздел 1'!H51:H51),"&gt;=",SUM('Раздел 2'!H51:H51))</f>
        <v>0&gt;=0</v>
      </c>
      <c r="F1571" s="137"/>
    </row>
    <row r="1572" spans="1:6" ht="12.75">
      <c r="A1572" s="147">
        <f>IF((SUM('Раздел 1'!H17:H17)&gt;=SUM('Раздел 2'!H17:H17)),"","Неверно!")</f>
      </c>
      <c r="B1572" s="137" t="s">
        <v>1303</v>
      </c>
      <c r="C1572" s="137" t="s">
        <v>335</v>
      </c>
      <c r="D1572" s="137" t="s">
        <v>1305</v>
      </c>
      <c r="E1572" s="137" t="str">
        <f>CONCATENATE(SUM('Раздел 1'!H17:H17),"&gt;=",SUM('Раздел 2'!H17:H17))</f>
        <v>0&gt;=0</v>
      </c>
      <c r="F1572" s="137"/>
    </row>
    <row r="1573" spans="1:6" ht="12.75">
      <c r="A1573" s="147">
        <f>IF((SUM('Раздел 1'!H18:H18)&gt;=SUM('Раздел 2'!H18:H18)),"","Неверно!")</f>
      </c>
      <c r="B1573" s="137" t="s">
        <v>1303</v>
      </c>
      <c r="C1573" s="137" t="s">
        <v>336</v>
      </c>
      <c r="D1573" s="137" t="s">
        <v>1305</v>
      </c>
      <c r="E1573" s="137" t="str">
        <f>CONCATENATE(SUM('Раздел 1'!H18:H18),"&gt;=",SUM('Раздел 2'!H18:H18))</f>
        <v>0&gt;=0</v>
      </c>
      <c r="F1573" s="137"/>
    </row>
    <row r="1574" spans="1:6" ht="12.75">
      <c r="A1574" s="147">
        <f>IF((SUM('Раздел 1'!H19:H19)&gt;=SUM('Раздел 2'!H19:H19)),"","Неверно!")</f>
      </c>
      <c r="B1574" s="137" t="s">
        <v>1303</v>
      </c>
      <c r="C1574" s="137" t="s">
        <v>337</v>
      </c>
      <c r="D1574" s="137" t="s">
        <v>1305</v>
      </c>
      <c r="E1574" s="137" t="str">
        <f>CONCATENATE(SUM('Раздел 1'!H19:H19),"&gt;=",SUM('Раздел 2'!H19:H19))</f>
        <v>0&gt;=0</v>
      </c>
      <c r="F1574" s="137"/>
    </row>
    <row r="1575" spans="1:6" ht="12.75">
      <c r="A1575" s="147">
        <f>IF((SUM('Раздел 1'!H20:H20)&gt;=SUM('Раздел 2'!H20:H20)),"","Неверно!")</f>
      </c>
      <c r="B1575" s="137" t="s">
        <v>1303</v>
      </c>
      <c r="C1575" s="137" t="s">
        <v>338</v>
      </c>
      <c r="D1575" s="137" t="s">
        <v>1305</v>
      </c>
      <c r="E1575" s="137" t="str">
        <f>CONCATENATE(SUM('Раздел 1'!H20:H20),"&gt;=",SUM('Раздел 2'!H20:H20))</f>
        <v>0&gt;=0</v>
      </c>
      <c r="F1575" s="137"/>
    </row>
    <row r="1576" spans="1:6" ht="12.75">
      <c r="A1576" s="147">
        <f>IF((SUM('Раздел 1'!H21:H21)&gt;=SUM('Раздел 2'!H21:H21)),"","Неверно!")</f>
      </c>
      <c r="B1576" s="137" t="s">
        <v>1303</v>
      </c>
      <c r="C1576" s="137" t="s">
        <v>339</v>
      </c>
      <c r="D1576" s="137" t="s">
        <v>1305</v>
      </c>
      <c r="E1576" s="137" t="str">
        <f>CONCATENATE(SUM('Раздел 1'!H21:H21),"&gt;=",SUM('Раздел 2'!H21:H21))</f>
        <v>0&gt;=0</v>
      </c>
      <c r="F1576" s="137"/>
    </row>
    <row r="1577" spans="1:6" ht="12.75">
      <c r="A1577" s="147">
        <f>IF((SUM('Раздел 1'!H22:H22)&gt;=SUM('Раздел 2'!H22:H22)),"","Неверно!")</f>
      </c>
      <c r="B1577" s="137" t="s">
        <v>1303</v>
      </c>
      <c r="C1577" s="137" t="s">
        <v>340</v>
      </c>
      <c r="D1577" s="137" t="s">
        <v>1305</v>
      </c>
      <c r="E1577" s="137" t="str">
        <f>CONCATENATE(SUM('Раздел 1'!H22:H22),"&gt;=",SUM('Раздел 2'!H22:H22))</f>
        <v>0&gt;=0</v>
      </c>
      <c r="F1577" s="137"/>
    </row>
    <row r="1578" spans="1:6" ht="12.75">
      <c r="A1578" s="147">
        <f>IF((SUM('Раздел 1'!I14:I14)&gt;=SUM('Раздел 2'!I14:I14)),"","Неверно!")</f>
      </c>
      <c r="B1578" s="137" t="s">
        <v>1303</v>
      </c>
      <c r="C1578" s="137" t="s">
        <v>341</v>
      </c>
      <c r="D1578" s="137" t="s">
        <v>1305</v>
      </c>
      <c r="E1578" s="137" t="str">
        <f>CONCATENATE(SUM('Раздел 1'!I14:I14),"&gt;=",SUM('Раздел 2'!I14:I14))</f>
        <v>0&gt;=0</v>
      </c>
      <c r="F1578" s="137"/>
    </row>
    <row r="1579" spans="1:6" ht="12.75">
      <c r="A1579" s="147">
        <f>IF((SUM('Раздел 1'!I23:I23)&gt;=SUM('Раздел 2'!I23:I23)),"","Неверно!")</f>
      </c>
      <c r="B1579" s="137" t="s">
        <v>1303</v>
      </c>
      <c r="C1579" s="137" t="s">
        <v>342</v>
      </c>
      <c r="D1579" s="137" t="s">
        <v>1305</v>
      </c>
      <c r="E1579" s="137" t="str">
        <f>CONCATENATE(SUM('Раздел 1'!I23:I23),"&gt;=",SUM('Раздел 2'!I23:I23))</f>
        <v>0&gt;=0</v>
      </c>
      <c r="F1579" s="137"/>
    </row>
    <row r="1580" spans="1:6" ht="12.75">
      <c r="A1580" s="147">
        <f>IF((SUM('Раздел 1'!I24:I24)&gt;=SUM('Раздел 2'!I24:I24)),"","Неверно!")</f>
      </c>
      <c r="B1580" s="137" t="s">
        <v>1303</v>
      </c>
      <c r="C1580" s="137" t="s">
        <v>343</v>
      </c>
      <c r="D1580" s="137" t="s">
        <v>1305</v>
      </c>
      <c r="E1580" s="137" t="str">
        <f>CONCATENATE(SUM('Раздел 1'!I24:I24),"&gt;=",SUM('Раздел 2'!I24:I24))</f>
        <v>0&gt;=0</v>
      </c>
      <c r="F1580" s="137"/>
    </row>
    <row r="1581" spans="1:6" ht="12.75">
      <c r="A1581" s="147">
        <f>IF((SUM('Раздел 1'!I25:I25)&gt;=SUM('Раздел 2'!I25:I25)),"","Неверно!")</f>
      </c>
      <c r="B1581" s="137" t="s">
        <v>1303</v>
      </c>
      <c r="C1581" s="137" t="s">
        <v>344</v>
      </c>
      <c r="D1581" s="137" t="s">
        <v>1305</v>
      </c>
      <c r="E1581" s="137" t="str">
        <f>CONCATENATE(SUM('Раздел 1'!I25:I25),"&gt;=",SUM('Раздел 2'!I25:I25))</f>
        <v>0&gt;=0</v>
      </c>
      <c r="F1581" s="137"/>
    </row>
    <row r="1582" spans="1:6" ht="12.75">
      <c r="A1582" s="147">
        <f>IF((SUM('Раздел 1'!I26:I26)&gt;=SUM('Раздел 2'!I26:I26)),"","Неверно!")</f>
      </c>
      <c r="B1582" s="137" t="s">
        <v>1303</v>
      </c>
      <c r="C1582" s="137" t="s">
        <v>345</v>
      </c>
      <c r="D1582" s="137" t="s">
        <v>1305</v>
      </c>
      <c r="E1582" s="137" t="str">
        <f>CONCATENATE(SUM('Раздел 1'!I26:I26),"&gt;=",SUM('Раздел 2'!I26:I26))</f>
        <v>0&gt;=0</v>
      </c>
      <c r="F1582" s="137"/>
    </row>
    <row r="1583" spans="1:6" ht="12.75">
      <c r="A1583" s="147">
        <f>IF((SUM('Раздел 1'!I27:I27)&gt;=SUM('Раздел 2'!I27:I27)),"","Неверно!")</f>
      </c>
      <c r="B1583" s="137" t="s">
        <v>1303</v>
      </c>
      <c r="C1583" s="137" t="s">
        <v>346</v>
      </c>
      <c r="D1583" s="137" t="s">
        <v>1305</v>
      </c>
      <c r="E1583" s="137" t="str">
        <f>CONCATENATE(SUM('Раздел 1'!I27:I27),"&gt;=",SUM('Раздел 2'!I27:I27))</f>
        <v>0&gt;=0</v>
      </c>
      <c r="F1583" s="137"/>
    </row>
    <row r="1584" spans="1:6" ht="12.75">
      <c r="A1584" s="147">
        <f>IF((SUM('Раздел 1'!I28:I28)&gt;=SUM('Раздел 2'!I28:I28)),"","Неверно!")</f>
      </c>
      <c r="B1584" s="137" t="s">
        <v>1303</v>
      </c>
      <c r="C1584" s="137" t="s">
        <v>347</v>
      </c>
      <c r="D1584" s="137" t="s">
        <v>1305</v>
      </c>
      <c r="E1584" s="137" t="str">
        <f>CONCATENATE(SUM('Раздел 1'!I28:I28),"&gt;=",SUM('Раздел 2'!I28:I28))</f>
        <v>0&gt;=0</v>
      </c>
      <c r="F1584" s="137"/>
    </row>
    <row r="1585" spans="1:6" ht="12.75">
      <c r="A1585" s="147">
        <f>IF((SUM('Раздел 1'!I29:I29)&gt;=SUM('Раздел 2'!I29:I29)),"","Неверно!")</f>
      </c>
      <c r="B1585" s="137" t="s">
        <v>1303</v>
      </c>
      <c r="C1585" s="137" t="s">
        <v>348</v>
      </c>
      <c r="D1585" s="137" t="s">
        <v>1305</v>
      </c>
      <c r="E1585" s="137" t="str">
        <f>CONCATENATE(SUM('Раздел 1'!I29:I29),"&gt;=",SUM('Раздел 2'!I29:I29))</f>
        <v>0&gt;=0</v>
      </c>
      <c r="F1585" s="137"/>
    </row>
    <row r="1586" spans="1:6" ht="12.75">
      <c r="A1586" s="147">
        <f>IF((SUM('Раздел 1'!I30:I30)&gt;=SUM('Раздел 2'!I30:I30)),"","Неверно!")</f>
      </c>
      <c r="B1586" s="137" t="s">
        <v>1303</v>
      </c>
      <c r="C1586" s="137" t="s">
        <v>349</v>
      </c>
      <c r="D1586" s="137" t="s">
        <v>1305</v>
      </c>
      <c r="E1586" s="137" t="str">
        <f>CONCATENATE(SUM('Раздел 1'!I30:I30),"&gt;=",SUM('Раздел 2'!I30:I30))</f>
        <v>0&gt;=0</v>
      </c>
      <c r="F1586" s="137"/>
    </row>
    <row r="1587" spans="1:6" ht="12.75">
      <c r="A1587" s="147">
        <f>IF((SUM('Раздел 1'!I31:I31)&gt;=SUM('Раздел 2'!I31:I31)),"","Неверно!")</f>
      </c>
      <c r="B1587" s="137" t="s">
        <v>1303</v>
      </c>
      <c r="C1587" s="137" t="s">
        <v>350</v>
      </c>
      <c r="D1587" s="137" t="s">
        <v>1305</v>
      </c>
      <c r="E1587" s="137" t="str">
        <f>CONCATENATE(SUM('Раздел 1'!I31:I31),"&gt;=",SUM('Раздел 2'!I31:I31))</f>
        <v>0&gt;=0</v>
      </c>
      <c r="F1587" s="137"/>
    </row>
    <row r="1588" spans="1:6" ht="12.75">
      <c r="A1588" s="147">
        <f>IF((SUM('Раздел 1'!I32:I32)&gt;=SUM('Раздел 2'!I32:I32)),"","Неверно!")</f>
      </c>
      <c r="B1588" s="137" t="s">
        <v>1303</v>
      </c>
      <c r="C1588" s="137" t="s">
        <v>351</v>
      </c>
      <c r="D1588" s="137" t="s">
        <v>1305</v>
      </c>
      <c r="E1588" s="137" t="str">
        <f>CONCATENATE(SUM('Раздел 1'!I32:I32),"&gt;=",SUM('Раздел 2'!I32:I32))</f>
        <v>0&gt;=0</v>
      </c>
      <c r="F1588" s="137"/>
    </row>
    <row r="1589" spans="1:6" ht="12.75">
      <c r="A1589" s="147">
        <f>IF((SUM('Раздел 1'!I15:I15)&gt;=SUM('Раздел 2'!I15:I15)),"","Неверно!")</f>
      </c>
      <c r="B1589" s="137" t="s">
        <v>1303</v>
      </c>
      <c r="C1589" s="137" t="s">
        <v>352</v>
      </c>
      <c r="D1589" s="137" t="s">
        <v>1305</v>
      </c>
      <c r="E1589" s="137" t="str">
        <f>CONCATENATE(SUM('Раздел 1'!I15:I15),"&gt;=",SUM('Раздел 2'!I15:I15))</f>
        <v>0&gt;=0</v>
      </c>
      <c r="F1589" s="137"/>
    </row>
    <row r="1590" spans="1:6" ht="12.75">
      <c r="A1590" s="147">
        <f>IF((SUM('Раздел 1'!I33:I33)&gt;=SUM('Раздел 2'!I33:I33)),"","Неверно!")</f>
      </c>
      <c r="B1590" s="137" t="s">
        <v>1303</v>
      </c>
      <c r="C1590" s="137" t="s">
        <v>353</v>
      </c>
      <c r="D1590" s="137" t="s">
        <v>1305</v>
      </c>
      <c r="E1590" s="137" t="str">
        <f>CONCATENATE(SUM('Раздел 1'!I33:I33),"&gt;=",SUM('Раздел 2'!I33:I33))</f>
        <v>0&gt;=0</v>
      </c>
      <c r="F1590" s="137"/>
    </row>
    <row r="1591" spans="1:6" ht="12.75">
      <c r="A1591" s="147">
        <f>IF((SUM('Раздел 1'!I34:I34)&gt;=SUM('Раздел 2'!I34:I34)),"","Неверно!")</f>
      </c>
      <c r="B1591" s="137" t="s">
        <v>1303</v>
      </c>
      <c r="C1591" s="137" t="s">
        <v>354</v>
      </c>
      <c r="D1591" s="137" t="s">
        <v>1305</v>
      </c>
      <c r="E1591" s="137" t="str">
        <f>CONCATENATE(SUM('Раздел 1'!I34:I34),"&gt;=",SUM('Раздел 2'!I34:I34))</f>
        <v>0&gt;=0</v>
      </c>
      <c r="F1591" s="137"/>
    </row>
    <row r="1592" spans="1:6" ht="12.75">
      <c r="A1592" s="147">
        <f>IF((SUM('Раздел 1'!I35:I35)&gt;=SUM('Раздел 2'!I35:I35)),"","Неверно!")</f>
      </c>
      <c r="B1592" s="137" t="s">
        <v>1303</v>
      </c>
      <c r="C1592" s="137" t="s">
        <v>355</v>
      </c>
      <c r="D1592" s="137" t="s">
        <v>1305</v>
      </c>
      <c r="E1592" s="137" t="str">
        <f>CONCATENATE(SUM('Раздел 1'!I35:I35),"&gt;=",SUM('Раздел 2'!I35:I35))</f>
        <v>0&gt;=0</v>
      </c>
      <c r="F1592" s="137"/>
    </row>
    <row r="1593" spans="1:6" ht="12.75">
      <c r="A1593" s="147">
        <f>IF((SUM('Раздел 1'!I36:I36)&gt;=SUM('Раздел 2'!I36:I36)),"","Неверно!")</f>
      </c>
      <c r="B1593" s="137" t="s">
        <v>1303</v>
      </c>
      <c r="C1593" s="137" t="s">
        <v>356</v>
      </c>
      <c r="D1593" s="137" t="s">
        <v>1305</v>
      </c>
      <c r="E1593" s="137" t="str">
        <f>CONCATENATE(SUM('Раздел 1'!I36:I36),"&gt;=",SUM('Раздел 2'!I36:I36))</f>
        <v>0&gt;=0</v>
      </c>
      <c r="F1593" s="137"/>
    </row>
    <row r="1594" spans="1:6" ht="12.75">
      <c r="A1594" s="147">
        <f>IF((SUM('Раздел 1'!I37:I37)&gt;=SUM('Раздел 2'!I37:I37)),"","Неверно!")</f>
      </c>
      <c r="B1594" s="137" t="s">
        <v>1303</v>
      </c>
      <c r="C1594" s="137" t="s">
        <v>357</v>
      </c>
      <c r="D1594" s="137" t="s">
        <v>1305</v>
      </c>
      <c r="E1594" s="137" t="str">
        <f>CONCATENATE(SUM('Раздел 1'!I37:I37),"&gt;=",SUM('Раздел 2'!I37:I37))</f>
        <v>0&gt;=0</v>
      </c>
      <c r="F1594" s="137"/>
    </row>
    <row r="1595" spans="1:6" ht="12.75">
      <c r="A1595" s="147">
        <f>IF((SUM('Раздел 1'!I38:I38)&gt;=SUM('Раздел 2'!I38:I38)),"","Неверно!")</f>
      </c>
      <c r="B1595" s="137" t="s">
        <v>1303</v>
      </c>
      <c r="C1595" s="137" t="s">
        <v>358</v>
      </c>
      <c r="D1595" s="137" t="s">
        <v>1305</v>
      </c>
      <c r="E1595" s="137" t="str">
        <f>CONCATENATE(SUM('Раздел 1'!I38:I38),"&gt;=",SUM('Раздел 2'!I38:I38))</f>
        <v>0&gt;=0</v>
      </c>
      <c r="F1595" s="137"/>
    </row>
    <row r="1596" spans="1:6" ht="12.75">
      <c r="A1596" s="147">
        <f>IF((SUM('Раздел 1'!I39:I39)&gt;=SUM('Раздел 2'!I39:I39)),"","Неверно!")</f>
      </c>
      <c r="B1596" s="137" t="s">
        <v>1303</v>
      </c>
      <c r="C1596" s="137" t="s">
        <v>359</v>
      </c>
      <c r="D1596" s="137" t="s">
        <v>1305</v>
      </c>
      <c r="E1596" s="137" t="str">
        <f>CONCATENATE(SUM('Раздел 1'!I39:I39),"&gt;=",SUM('Раздел 2'!I39:I39))</f>
        <v>0&gt;=0</v>
      </c>
      <c r="F1596" s="137"/>
    </row>
    <row r="1597" spans="1:6" ht="12.75">
      <c r="A1597" s="147">
        <f>IF((SUM('Раздел 1'!I40:I40)&gt;=SUM('Раздел 2'!I40:I40)),"","Неверно!")</f>
      </c>
      <c r="B1597" s="137" t="s">
        <v>1303</v>
      </c>
      <c r="C1597" s="137" t="s">
        <v>360</v>
      </c>
      <c r="D1597" s="137" t="s">
        <v>1305</v>
      </c>
      <c r="E1597" s="137" t="str">
        <f>CONCATENATE(SUM('Раздел 1'!I40:I40),"&gt;=",SUM('Раздел 2'!I40:I40))</f>
        <v>0&gt;=0</v>
      </c>
      <c r="F1597" s="137"/>
    </row>
    <row r="1598" spans="1:6" ht="12.75">
      <c r="A1598" s="147">
        <f>IF((SUM('Раздел 1'!I41:I41)&gt;=SUM('Раздел 2'!I41:I41)),"","Неверно!")</f>
      </c>
      <c r="B1598" s="137" t="s">
        <v>1303</v>
      </c>
      <c r="C1598" s="137" t="s">
        <v>361</v>
      </c>
      <c r="D1598" s="137" t="s">
        <v>1305</v>
      </c>
      <c r="E1598" s="137" t="str">
        <f>CONCATENATE(SUM('Раздел 1'!I41:I41),"&gt;=",SUM('Раздел 2'!I41:I41))</f>
        <v>0&gt;=0</v>
      </c>
      <c r="F1598" s="137"/>
    </row>
    <row r="1599" spans="1:6" ht="12.75">
      <c r="A1599" s="147">
        <f>IF((SUM('Раздел 1'!I42:I42)&gt;=SUM('Раздел 2'!I42:I42)),"","Неверно!")</f>
      </c>
      <c r="B1599" s="137" t="s">
        <v>1303</v>
      </c>
      <c r="C1599" s="137" t="s">
        <v>362</v>
      </c>
      <c r="D1599" s="137" t="s">
        <v>1305</v>
      </c>
      <c r="E1599" s="137" t="str">
        <f>CONCATENATE(SUM('Раздел 1'!I42:I42),"&gt;=",SUM('Раздел 2'!I42:I42))</f>
        <v>0&gt;=0</v>
      </c>
      <c r="F1599" s="137"/>
    </row>
    <row r="1600" spans="1:6" ht="12.75">
      <c r="A1600" s="147">
        <f>IF((SUM('Раздел 1'!I16:I16)&gt;=SUM('Раздел 2'!I16:I16)),"","Неверно!")</f>
      </c>
      <c r="B1600" s="137" t="s">
        <v>1303</v>
      </c>
      <c r="C1600" s="137" t="s">
        <v>363</v>
      </c>
      <c r="D1600" s="137" t="s">
        <v>1305</v>
      </c>
      <c r="E1600" s="137" t="str">
        <f>CONCATENATE(SUM('Раздел 1'!I16:I16),"&gt;=",SUM('Раздел 2'!I16:I16))</f>
        <v>0&gt;=0</v>
      </c>
      <c r="F1600" s="137"/>
    </row>
    <row r="1601" spans="1:6" ht="12.75">
      <c r="A1601" s="147">
        <f>IF((SUM('Раздел 1'!I43:I43)&gt;=SUM('Раздел 2'!I43:I43)),"","Неверно!")</f>
      </c>
      <c r="B1601" s="137" t="s">
        <v>1303</v>
      </c>
      <c r="C1601" s="137" t="s">
        <v>364</v>
      </c>
      <c r="D1601" s="137" t="s">
        <v>1305</v>
      </c>
      <c r="E1601" s="137" t="str">
        <f>CONCATENATE(SUM('Раздел 1'!I43:I43),"&gt;=",SUM('Раздел 2'!I43:I43))</f>
        <v>0&gt;=0</v>
      </c>
      <c r="F1601" s="137"/>
    </row>
    <row r="1602" spans="1:6" ht="12.75">
      <c r="A1602" s="147">
        <f>IF((SUM('Раздел 1'!I44:I44)&gt;=SUM('Раздел 2'!I44:I44)),"","Неверно!")</f>
      </c>
      <c r="B1602" s="137" t="s">
        <v>1303</v>
      </c>
      <c r="C1602" s="137" t="s">
        <v>365</v>
      </c>
      <c r="D1602" s="137" t="s">
        <v>1305</v>
      </c>
      <c r="E1602" s="137" t="str">
        <f>CONCATENATE(SUM('Раздел 1'!I44:I44),"&gt;=",SUM('Раздел 2'!I44:I44))</f>
        <v>0&gt;=0</v>
      </c>
      <c r="F1602" s="137"/>
    </row>
    <row r="1603" spans="1:6" ht="12.75">
      <c r="A1603" s="147">
        <f>IF((SUM('Раздел 1'!I45:I45)&gt;=SUM('Раздел 2'!I45:I45)),"","Неверно!")</f>
      </c>
      <c r="B1603" s="137" t="s">
        <v>1303</v>
      </c>
      <c r="C1603" s="137" t="s">
        <v>366</v>
      </c>
      <c r="D1603" s="137" t="s">
        <v>1305</v>
      </c>
      <c r="E1603" s="137" t="str">
        <f>CONCATENATE(SUM('Раздел 1'!I45:I45),"&gt;=",SUM('Раздел 2'!I45:I45))</f>
        <v>0&gt;=0</v>
      </c>
      <c r="F1603" s="137"/>
    </row>
    <row r="1604" spans="1:6" ht="12.75">
      <c r="A1604" s="147">
        <f>IF((SUM('Раздел 1'!I46:I46)&gt;=SUM('Раздел 2'!I46:I46)),"","Неверно!")</f>
      </c>
      <c r="B1604" s="137" t="s">
        <v>1303</v>
      </c>
      <c r="C1604" s="137" t="s">
        <v>367</v>
      </c>
      <c r="D1604" s="137" t="s">
        <v>1305</v>
      </c>
      <c r="E1604" s="137" t="str">
        <f>CONCATENATE(SUM('Раздел 1'!I46:I46),"&gt;=",SUM('Раздел 2'!I46:I46))</f>
        <v>0&gt;=0</v>
      </c>
      <c r="F1604" s="137"/>
    </row>
    <row r="1605" spans="1:6" ht="12.75">
      <c r="A1605" s="147">
        <f>IF((SUM('Раздел 1'!I47:I47)&gt;=SUM('Раздел 2'!I47:I47)),"","Неверно!")</f>
      </c>
      <c r="B1605" s="137" t="s">
        <v>1303</v>
      </c>
      <c r="C1605" s="137" t="s">
        <v>368</v>
      </c>
      <c r="D1605" s="137" t="s">
        <v>1305</v>
      </c>
      <c r="E1605" s="137" t="str">
        <f>CONCATENATE(SUM('Раздел 1'!I47:I47),"&gt;=",SUM('Раздел 2'!I47:I47))</f>
        <v>0&gt;=0</v>
      </c>
      <c r="F1605" s="137"/>
    </row>
    <row r="1606" spans="1:6" ht="12.75">
      <c r="A1606" s="147">
        <f>IF((SUM('Раздел 1'!I48:I48)&gt;=SUM('Раздел 2'!I48:I48)),"","Неверно!")</f>
      </c>
      <c r="B1606" s="137" t="s">
        <v>1303</v>
      </c>
      <c r="C1606" s="137" t="s">
        <v>369</v>
      </c>
      <c r="D1606" s="137" t="s">
        <v>1305</v>
      </c>
      <c r="E1606" s="137" t="str">
        <f>CONCATENATE(SUM('Раздел 1'!I48:I48),"&gt;=",SUM('Раздел 2'!I48:I48))</f>
        <v>0&gt;=0</v>
      </c>
      <c r="F1606" s="137"/>
    </row>
    <row r="1607" spans="1:6" ht="12.75">
      <c r="A1607" s="147">
        <f>IF((SUM('Раздел 1'!I49:I49)&gt;=SUM('Раздел 2'!I49:I49)),"","Неверно!")</f>
      </c>
      <c r="B1607" s="137" t="s">
        <v>1303</v>
      </c>
      <c r="C1607" s="137" t="s">
        <v>370</v>
      </c>
      <c r="D1607" s="137" t="s">
        <v>1305</v>
      </c>
      <c r="E1607" s="137" t="str">
        <f>CONCATENATE(SUM('Раздел 1'!I49:I49),"&gt;=",SUM('Раздел 2'!I49:I49))</f>
        <v>0&gt;=0</v>
      </c>
      <c r="F1607" s="137"/>
    </row>
    <row r="1608" spans="1:6" ht="12.75">
      <c r="A1608" s="147">
        <f>IF((SUM('Раздел 1'!I50:I50)&gt;=SUM('Раздел 2'!I50:I50)),"","Неверно!")</f>
      </c>
      <c r="B1608" s="137" t="s">
        <v>1303</v>
      </c>
      <c r="C1608" s="137" t="s">
        <v>371</v>
      </c>
      <c r="D1608" s="137" t="s">
        <v>1305</v>
      </c>
      <c r="E1608" s="137" t="str">
        <f>CONCATENATE(SUM('Раздел 1'!I50:I50),"&gt;=",SUM('Раздел 2'!I50:I50))</f>
        <v>0&gt;=0</v>
      </c>
      <c r="F1608" s="137"/>
    </row>
    <row r="1609" spans="1:6" ht="12.75">
      <c r="A1609" s="147">
        <f>IF((SUM('Раздел 1'!I51:I51)&gt;=SUM('Раздел 2'!I51:I51)),"","Неверно!")</f>
      </c>
      <c r="B1609" s="137" t="s">
        <v>1303</v>
      </c>
      <c r="C1609" s="137" t="s">
        <v>372</v>
      </c>
      <c r="D1609" s="137" t="s">
        <v>1305</v>
      </c>
      <c r="E1609" s="137" t="str">
        <f>CONCATENATE(SUM('Раздел 1'!I51:I51),"&gt;=",SUM('Раздел 2'!I51:I51))</f>
        <v>0&gt;=0</v>
      </c>
      <c r="F1609" s="137"/>
    </row>
    <row r="1610" spans="1:6" ht="12.75">
      <c r="A1610" s="147">
        <f>IF((SUM('Раздел 1'!I17:I17)&gt;=SUM('Раздел 2'!I17:I17)),"","Неверно!")</f>
      </c>
      <c r="B1610" s="137" t="s">
        <v>1303</v>
      </c>
      <c r="C1610" s="137" t="s">
        <v>373</v>
      </c>
      <c r="D1610" s="137" t="s">
        <v>1305</v>
      </c>
      <c r="E1610" s="137" t="str">
        <f>CONCATENATE(SUM('Раздел 1'!I17:I17),"&gt;=",SUM('Раздел 2'!I17:I17))</f>
        <v>0&gt;=0</v>
      </c>
      <c r="F1610" s="137"/>
    </row>
    <row r="1611" spans="1:6" ht="12.75">
      <c r="A1611" s="147">
        <f>IF((SUM('Раздел 1'!I18:I18)&gt;=SUM('Раздел 2'!I18:I18)),"","Неверно!")</f>
      </c>
      <c r="B1611" s="137" t="s">
        <v>1303</v>
      </c>
      <c r="C1611" s="137" t="s">
        <v>374</v>
      </c>
      <c r="D1611" s="137" t="s">
        <v>1305</v>
      </c>
      <c r="E1611" s="137" t="str">
        <f>CONCATENATE(SUM('Раздел 1'!I18:I18),"&gt;=",SUM('Раздел 2'!I18:I18))</f>
        <v>0&gt;=0</v>
      </c>
      <c r="F1611" s="137"/>
    </row>
    <row r="1612" spans="1:6" ht="12.75">
      <c r="A1612" s="147">
        <f>IF((SUM('Раздел 1'!I19:I19)&gt;=SUM('Раздел 2'!I19:I19)),"","Неверно!")</f>
      </c>
      <c r="B1612" s="137" t="s">
        <v>1303</v>
      </c>
      <c r="C1612" s="137" t="s">
        <v>375</v>
      </c>
      <c r="D1612" s="137" t="s">
        <v>1305</v>
      </c>
      <c r="E1612" s="137" t="str">
        <f>CONCATENATE(SUM('Раздел 1'!I19:I19),"&gt;=",SUM('Раздел 2'!I19:I19))</f>
        <v>0&gt;=0</v>
      </c>
      <c r="F1612" s="137"/>
    </row>
    <row r="1613" spans="1:6" ht="12.75">
      <c r="A1613" s="147">
        <f>IF((SUM('Раздел 1'!I20:I20)&gt;=SUM('Раздел 2'!I20:I20)),"","Неверно!")</f>
      </c>
      <c r="B1613" s="137" t="s">
        <v>1303</v>
      </c>
      <c r="C1613" s="137" t="s">
        <v>376</v>
      </c>
      <c r="D1613" s="137" t="s">
        <v>1305</v>
      </c>
      <c r="E1613" s="137" t="str">
        <f>CONCATENATE(SUM('Раздел 1'!I20:I20),"&gt;=",SUM('Раздел 2'!I20:I20))</f>
        <v>0&gt;=0</v>
      </c>
      <c r="F1613" s="137"/>
    </row>
    <row r="1614" spans="1:6" ht="12.75">
      <c r="A1614" s="147">
        <f>IF((SUM('Раздел 1'!I21:I21)&gt;=SUM('Раздел 2'!I21:I21)),"","Неверно!")</f>
      </c>
      <c r="B1614" s="137" t="s">
        <v>1303</v>
      </c>
      <c r="C1614" s="137" t="s">
        <v>377</v>
      </c>
      <c r="D1614" s="137" t="s">
        <v>1305</v>
      </c>
      <c r="E1614" s="137" t="str">
        <f>CONCATENATE(SUM('Раздел 1'!I21:I21),"&gt;=",SUM('Раздел 2'!I21:I21))</f>
        <v>0&gt;=0</v>
      </c>
      <c r="F1614" s="137"/>
    </row>
    <row r="1615" spans="1:6" ht="12.75">
      <c r="A1615" s="147">
        <f>IF((SUM('Раздел 1'!I22:I22)&gt;=SUM('Раздел 2'!I22:I22)),"","Неверно!")</f>
      </c>
      <c r="B1615" s="137" t="s">
        <v>1303</v>
      </c>
      <c r="C1615" s="137" t="s">
        <v>378</v>
      </c>
      <c r="D1615" s="137" t="s">
        <v>1305</v>
      </c>
      <c r="E1615" s="137" t="str">
        <f>CONCATENATE(SUM('Раздел 1'!I22:I22),"&gt;=",SUM('Раздел 2'!I22:I22))</f>
        <v>0&gt;=0</v>
      </c>
      <c r="F1615" s="137"/>
    </row>
    <row r="1616" spans="1:6" ht="12.75">
      <c r="A1616" s="147">
        <f>IF((SUM('Раздел 1'!J14:J14)&gt;=SUM('Раздел 2'!J14:J14)),"","Неверно!")</f>
      </c>
      <c r="B1616" s="137" t="s">
        <v>1303</v>
      </c>
      <c r="C1616" s="137" t="s">
        <v>379</v>
      </c>
      <c r="D1616" s="137" t="s">
        <v>1305</v>
      </c>
      <c r="E1616" s="137" t="str">
        <f>CONCATENATE(SUM('Раздел 1'!J14:J14),"&gt;=",SUM('Раздел 2'!J14:J14))</f>
        <v>0&gt;=0</v>
      </c>
      <c r="F1616" s="137"/>
    </row>
    <row r="1617" spans="1:6" ht="12.75">
      <c r="A1617" s="147">
        <f>IF((SUM('Раздел 1'!J23:J23)&gt;=SUM('Раздел 2'!J23:J23)),"","Неверно!")</f>
      </c>
      <c r="B1617" s="137" t="s">
        <v>1303</v>
      </c>
      <c r="C1617" s="137" t="s">
        <v>380</v>
      </c>
      <c r="D1617" s="137" t="s">
        <v>1305</v>
      </c>
      <c r="E1617" s="137" t="str">
        <f>CONCATENATE(SUM('Раздел 1'!J23:J23),"&gt;=",SUM('Раздел 2'!J23:J23))</f>
        <v>0&gt;=0</v>
      </c>
      <c r="F1617" s="137"/>
    </row>
    <row r="1618" spans="1:6" ht="12.75">
      <c r="A1618" s="147">
        <f>IF((SUM('Раздел 1'!J24:J24)&gt;=SUM('Раздел 2'!J24:J24)),"","Неверно!")</f>
      </c>
      <c r="B1618" s="137" t="s">
        <v>1303</v>
      </c>
      <c r="C1618" s="137" t="s">
        <v>381</v>
      </c>
      <c r="D1618" s="137" t="s">
        <v>1305</v>
      </c>
      <c r="E1618" s="137" t="str">
        <f>CONCATENATE(SUM('Раздел 1'!J24:J24),"&gt;=",SUM('Раздел 2'!J24:J24))</f>
        <v>0&gt;=0</v>
      </c>
      <c r="F1618" s="137"/>
    </row>
    <row r="1619" spans="1:6" ht="12.75">
      <c r="A1619" s="147">
        <f>IF((SUM('Раздел 1'!J25:J25)&gt;=SUM('Раздел 2'!J25:J25)),"","Неверно!")</f>
      </c>
      <c r="B1619" s="137" t="s">
        <v>1303</v>
      </c>
      <c r="C1619" s="137" t="s">
        <v>382</v>
      </c>
      <c r="D1619" s="137" t="s">
        <v>1305</v>
      </c>
      <c r="E1619" s="137" t="str">
        <f>CONCATENATE(SUM('Раздел 1'!J25:J25),"&gt;=",SUM('Раздел 2'!J25:J25))</f>
        <v>0&gt;=0</v>
      </c>
      <c r="F1619" s="137"/>
    </row>
    <row r="1620" spans="1:6" ht="12.75">
      <c r="A1620" s="147">
        <f>IF((SUM('Раздел 1'!J26:J26)&gt;=SUM('Раздел 2'!J26:J26)),"","Неверно!")</f>
      </c>
      <c r="B1620" s="137" t="s">
        <v>1303</v>
      </c>
      <c r="C1620" s="137" t="s">
        <v>383</v>
      </c>
      <c r="D1620" s="137" t="s">
        <v>1305</v>
      </c>
      <c r="E1620" s="137" t="str">
        <f>CONCATENATE(SUM('Раздел 1'!J26:J26),"&gt;=",SUM('Раздел 2'!J26:J26))</f>
        <v>0&gt;=0</v>
      </c>
      <c r="F1620" s="137"/>
    </row>
    <row r="1621" spans="1:6" ht="12.75">
      <c r="A1621" s="147">
        <f>IF((SUM('Раздел 1'!J27:J27)&gt;=SUM('Раздел 2'!J27:J27)),"","Неверно!")</f>
      </c>
      <c r="B1621" s="137" t="s">
        <v>1303</v>
      </c>
      <c r="C1621" s="137" t="s">
        <v>384</v>
      </c>
      <c r="D1621" s="137" t="s">
        <v>1305</v>
      </c>
      <c r="E1621" s="137" t="str">
        <f>CONCATENATE(SUM('Раздел 1'!J27:J27),"&gt;=",SUM('Раздел 2'!J27:J27))</f>
        <v>0&gt;=0</v>
      </c>
      <c r="F1621" s="137"/>
    </row>
    <row r="1622" spans="1:6" ht="12.75">
      <c r="A1622" s="147">
        <f>IF((SUM('Раздел 1'!J28:J28)&gt;=SUM('Раздел 2'!J28:J28)),"","Неверно!")</f>
      </c>
      <c r="B1622" s="137" t="s">
        <v>1303</v>
      </c>
      <c r="C1622" s="137" t="s">
        <v>385</v>
      </c>
      <c r="D1622" s="137" t="s">
        <v>1305</v>
      </c>
      <c r="E1622" s="137" t="str">
        <f>CONCATENATE(SUM('Раздел 1'!J28:J28),"&gt;=",SUM('Раздел 2'!J28:J28))</f>
        <v>0&gt;=0</v>
      </c>
      <c r="F1622" s="137"/>
    </row>
    <row r="1623" spans="1:6" ht="12.75">
      <c r="A1623" s="147">
        <f>IF((SUM('Раздел 1'!J29:J29)&gt;=SUM('Раздел 2'!J29:J29)),"","Неверно!")</f>
      </c>
      <c r="B1623" s="137" t="s">
        <v>1303</v>
      </c>
      <c r="C1623" s="137" t="s">
        <v>386</v>
      </c>
      <c r="D1623" s="137" t="s">
        <v>1305</v>
      </c>
      <c r="E1623" s="137" t="str">
        <f>CONCATENATE(SUM('Раздел 1'!J29:J29),"&gt;=",SUM('Раздел 2'!J29:J29))</f>
        <v>0&gt;=0</v>
      </c>
      <c r="F1623" s="137"/>
    </row>
    <row r="1624" spans="1:6" ht="12.75">
      <c r="A1624" s="147">
        <f>IF((SUM('Раздел 1'!J30:J30)&gt;=SUM('Раздел 2'!J30:J30)),"","Неверно!")</f>
      </c>
      <c r="B1624" s="137" t="s">
        <v>1303</v>
      </c>
      <c r="C1624" s="137" t="s">
        <v>387</v>
      </c>
      <c r="D1624" s="137" t="s">
        <v>1305</v>
      </c>
      <c r="E1624" s="137" t="str">
        <f>CONCATENATE(SUM('Раздел 1'!J30:J30),"&gt;=",SUM('Раздел 2'!J30:J30))</f>
        <v>0&gt;=0</v>
      </c>
      <c r="F1624" s="137"/>
    </row>
    <row r="1625" spans="1:6" ht="12.75">
      <c r="A1625" s="147">
        <f>IF((SUM('Раздел 1'!J31:J31)&gt;=SUM('Раздел 2'!J31:J31)),"","Неверно!")</f>
      </c>
      <c r="B1625" s="137" t="s">
        <v>1303</v>
      </c>
      <c r="C1625" s="137" t="s">
        <v>388</v>
      </c>
      <c r="D1625" s="137" t="s">
        <v>1305</v>
      </c>
      <c r="E1625" s="137" t="str">
        <f>CONCATENATE(SUM('Раздел 1'!J31:J31),"&gt;=",SUM('Раздел 2'!J31:J31))</f>
        <v>0&gt;=0</v>
      </c>
      <c r="F1625" s="137"/>
    </row>
    <row r="1626" spans="1:6" ht="12.75">
      <c r="A1626" s="147">
        <f>IF((SUM('Раздел 1'!J32:J32)&gt;=SUM('Раздел 2'!J32:J32)),"","Неверно!")</f>
      </c>
      <c r="B1626" s="137" t="s">
        <v>1303</v>
      </c>
      <c r="C1626" s="137" t="s">
        <v>389</v>
      </c>
      <c r="D1626" s="137" t="s">
        <v>1305</v>
      </c>
      <c r="E1626" s="137" t="str">
        <f>CONCATENATE(SUM('Раздел 1'!J32:J32),"&gt;=",SUM('Раздел 2'!J32:J32))</f>
        <v>0&gt;=0</v>
      </c>
      <c r="F1626" s="137"/>
    </row>
    <row r="1627" spans="1:6" ht="12.75">
      <c r="A1627" s="147">
        <f>IF((SUM('Раздел 1'!J15:J15)&gt;=SUM('Раздел 2'!J15:J15)),"","Неверно!")</f>
      </c>
      <c r="B1627" s="137" t="s">
        <v>1303</v>
      </c>
      <c r="C1627" s="137" t="s">
        <v>390</v>
      </c>
      <c r="D1627" s="137" t="s">
        <v>1305</v>
      </c>
      <c r="E1627" s="137" t="str">
        <f>CONCATENATE(SUM('Раздел 1'!J15:J15),"&gt;=",SUM('Раздел 2'!J15:J15))</f>
        <v>0&gt;=0</v>
      </c>
      <c r="F1627" s="137"/>
    </row>
    <row r="1628" spans="1:6" ht="12.75">
      <c r="A1628" s="147">
        <f>IF((SUM('Раздел 1'!J33:J33)&gt;=SUM('Раздел 2'!J33:J33)),"","Неверно!")</f>
      </c>
      <c r="B1628" s="137" t="s">
        <v>1303</v>
      </c>
      <c r="C1628" s="137" t="s">
        <v>391</v>
      </c>
      <c r="D1628" s="137" t="s">
        <v>1305</v>
      </c>
      <c r="E1628" s="137" t="str">
        <f>CONCATENATE(SUM('Раздел 1'!J33:J33),"&gt;=",SUM('Раздел 2'!J33:J33))</f>
        <v>0&gt;=0</v>
      </c>
      <c r="F1628" s="137"/>
    </row>
    <row r="1629" spans="1:6" ht="12.75">
      <c r="A1629" s="147">
        <f>IF((SUM('Раздел 1'!J34:J34)&gt;=SUM('Раздел 2'!J34:J34)),"","Неверно!")</f>
      </c>
      <c r="B1629" s="137" t="s">
        <v>1303</v>
      </c>
      <c r="C1629" s="137" t="s">
        <v>392</v>
      </c>
      <c r="D1629" s="137" t="s">
        <v>1305</v>
      </c>
      <c r="E1629" s="137" t="str">
        <f>CONCATENATE(SUM('Раздел 1'!J34:J34),"&gt;=",SUM('Раздел 2'!J34:J34))</f>
        <v>0&gt;=0</v>
      </c>
      <c r="F1629" s="137"/>
    </row>
    <row r="1630" spans="1:6" ht="12.75">
      <c r="A1630" s="147">
        <f>IF((SUM('Раздел 1'!J35:J35)&gt;=SUM('Раздел 2'!J35:J35)),"","Неверно!")</f>
      </c>
      <c r="B1630" s="137" t="s">
        <v>1303</v>
      </c>
      <c r="C1630" s="137" t="s">
        <v>393</v>
      </c>
      <c r="D1630" s="137" t="s">
        <v>1305</v>
      </c>
      <c r="E1630" s="137" t="str">
        <f>CONCATENATE(SUM('Раздел 1'!J35:J35),"&gt;=",SUM('Раздел 2'!J35:J35))</f>
        <v>0&gt;=0</v>
      </c>
      <c r="F1630" s="137"/>
    </row>
    <row r="1631" spans="1:6" ht="12.75">
      <c r="A1631" s="147">
        <f>IF((SUM('Раздел 1'!J36:J36)&gt;=SUM('Раздел 2'!J36:J36)),"","Неверно!")</f>
      </c>
      <c r="B1631" s="137" t="s">
        <v>1303</v>
      </c>
      <c r="C1631" s="137" t="s">
        <v>394</v>
      </c>
      <c r="D1631" s="137" t="s">
        <v>1305</v>
      </c>
      <c r="E1631" s="137" t="str">
        <f>CONCATENATE(SUM('Раздел 1'!J36:J36),"&gt;=",SUM('Раздел 2'!J36:J36))</f>
        <v>0&gt;=0</v>
      </c>
      <c r="F1631" s="137"/>
    </row>
    <row r="1632" spans="1:6" ht="12.75">
      <c r="A1632" s="147">
        <f>IF((SUM('Раздел 1'!J37:J37)&gt;=SUM('Раздел 2'!J37:J37)),"","Неверно!")</f>
      </c>
      <c r="B1632" s="137" t="s">
        <v>1303</v>
      </c>
      <c r="C1632" s="137" t="s">
        <v>395</v>
      </c>
      <c r="D1632" s="137" t="s">
        <v>1305</v>
      </c>
      <c r="E1632" s="137" t="str">
        <f>CONCATENATE(SUM('Раздел 1'!J37:J37),"&gt;=",SUM('Раздел 2'!J37:J37))</f>
        <v>0&gt;=0</v>
      </c>
      <c r="F1632" s="137"/>
    </row>
    <row r="1633" spans="1:6" ht="12.75">
      <c r="A1633" s="147">
        <f>IF((SUM('Раздел 1'!J38:J38)&gt;=SUM('Раздел 2'!J38:J38)),"","Неверно!")</f>
      </c>
      <c r="B1633" s="137" t="s">
        <v>1303</v>
      </c>
      <c r="C1633" s="137" t="s">
        <v>396</v>
      </c>
      <c r="D1633" s="137" t="s">
        <v>1305</v>
      </c>
      <c r="E1633" s="137" t="str">
        <f>CONCATENATE(SUM('Раздел 1'!J38:J38),"&gt;=",SUM('Раздел 2'!J38:J38))</f>
        <v>0&gt;=0</v>
      </c>
      <c r="F1633" s="137"/>
    </row>
    <row r="1634" spans="1:6" ht="12.75">
      <c r="A1634" s="147">
        <f>IF((SUM('Раздел 1'!J39:J39)&gt;=SUM('Раздел 2'!J39:J39)),"","Неверно!")</f>
      </c>
      <c r="B1634" s="137" t="s">
        <v>1303</v>
      </c>
      <c r="C1634" s="137" t="s">
        <v>397</v>
      </c>
      <c r="D1634" s="137" t="s">
        <v>1305</v>
      </c>
      <c r="E1634" s="137" t="str">
        <f>CONCATENATE(SUM('Раздел 1'!J39:J39),"&gt;=",SUM('Раздел 2'!J39:J39))</f>
        <v>0&gt;=0</v>
      </c>
      <c r="F1634" s="137"/>
    </row>
    <row r="1635" spans="1:6" ht="12.75">
      <c r="A1635" s="147">
        <f>IF((SUM('Раздел 1'!J40:J40)&gt;=SUM('Раздел 2'!J40:J40)),"","Неверно!")</f>
      </c>
      <c r="B1635" s="137" t="s">
        <v>1303</v>
      </c>
      <c r="C1635" s="137" t="s">
        <v>398</v>
      </c>
      <c r="D1635" s="137" t="s">
        <v>1305</v>
      </c>
      <c r="E1635" s="137" t="str">
        <f>CONCATENATE(SUM('Раздел 1'!J40:J40),"&gt;=",SUM('Раздел 2'!J40:J40))</f>
        <v>0&gt;=0</v>
      </c>
      <c r="F1635" s="137"/>
    </row>
    <row r="1636" spans="1:6" ht="12.75">
      <c r="A1636" s="147">
        <f>IF((SUM('Раздел 1'!J41:J41)&gt;=SUM('Раздел 2'!J41:J41)),"","Неверно!")</f>
      </c>
      <c r="B1636" s="137" t="s">
        <v>1303</v>
      </c>
      <c r="C1636" s="137" t="s">
        <v>399</v>
      </c>
      <c r="D1636" s="137" t="s">
        <v>1305</v>
      </c>
      <c r="E1636" s="137" t="str">
        <f>CONCATENATE(SUM('Раздел 1'!J41:J41),"&gt;=",SUM('Раздел 2'!J41:J41))</f>
        <v>0&gt;=0</v>
      </c>
      <c r="F1636" s="137"/>
    </row>
    <row r="1637" spans="1:6" ht="12.75">
      <c r="A1637" s="147">
        <f>IF((SUM('Раздел 1'!J42:J42)&gt;=SUM('Раздел 2'!J42:J42)),"","Неверно!")</f>
      </c>
      <c r="B1637" s="137" t="s">
        <v>1303</v>
      </c>
      <c r="C1637" s="137" t="s">
        <v>400</v>
      </c>
      <c r="D1637" s="137" t="s">
        <v>1305</v>
      </c>
      <c r="E1637" s="137" t="str">
        <f>CONCATENATE(SUM('Раздел 1'!J42:J42),"&gt;=",SUM('Раздел 2'!J42:J42))</f>
        <v>0&gt;=0</v>
      </c>
      <c r="F1637" s="137"/>
    </row>
    <row r="1638" spans="1:6" ht="12.75">
      <c r="A1638" s="147">
        <f>IF((SUM('Раздел 1'!J16:J16)&gt;=SUM('Раздел 2'!J16:J16)),"","Неверно!")</f>
      </c>
      <c r="B1638" s="137" t="s">
        <v>1303</v>
      </c>
      <c r="C1638" s="137" t="s">
        <v>401</v>
      </c>
      <c r="D1638" s="137" t="s">
        <v>1305</v>
      </c>
      <c r="E1638" s="137" t="str">
        <f>CONCATENATE(SUM('Раздел 1'!J16:J16),"&gt;=",SUM('Раздел 2'!J16:J16))</f>
        <v>0&gt;=0</v>
      </c>
      <c r="F1638" s="137"/>
    </row>
    <row r="1639" spans="1:6" ht="12.75">
      <c r="A1639" s="147">
        <f>IF((SUM('Раздел 1'!J43:J43)&gt;=SUM('Раздел 2'!J43:J43)),"","Неверно!")</f>
      </c>
      <c r="B1639" s="137" t="s">
        <v>1303</v>
      </c>
      <c r="C1639" s="137" t="s">
        <v>402</v>
      </c>
      <c r="D1639" s="137" t="s">
        <v>1305</v>
      </c>
      <c r="E1639" s="137" t="str">
        <f>CONCATENATE(SUM('Раздел 1'!J43:J43),"&gt;=",SUM('Раздел 2'!J43:J43))</f>
        <v>0&gt;=0</v>
      </c>
      <c r="F1639" s="137"/>
    </row>
    <row r="1640" spans="1:6" ht="12.75">
      <c r="A1640" s="147">
        <f>IF((SUM('Раздел 1'!J44:J44)&gt;=SUM('Раздел 2'!J44:J44)),"","Неверно!")</f>
      </c>
      <c r="B1640" s="137" t="s">
        <v>1303</v>
      </c>
      <c r="C1640" s="137" t="s">
        <v>403</v>
      </c>
      <c r="D1640" s="137" t="s">
        <v>1305</v>
      </c>
      <c r="E1640" s="137" t="str">
        <f>CONCATENATE(SUM('Раздел 1'!J44:J44),"&gt;=",SUM('Раздел 2'!J44:J44))</f>
        <v>0&gt;=0</v>
      </c>
      <c r="F1640" s="137"/>
    </row>
    <row r="1641" spans="1:6" ht="12.75">
      <c r="A1641" s="147">
        <f>IF((SUM('Раздел 1'!J45:J45)&gt;=SUM('Раздел 2'!J45:J45)),"","Неверно!")</f>
      </c>
      <c r="B1641" s="137" t="s">
        <v>1303</v>
      </c>
      <c r="C1641" s="137" t="s">
        <v>404</v>
      </c>
      <c r="D1641" s="137" t="s">
        <v>1305</v>
      </c>
      <c r="E1641" s="137" t="str">
        <f>CONCATENATE(SUM('Раздел 1'!J45:J45),"&gt;=",SUM('Раздел 2'!J45:J45))</f>
        <v>0&gt;=0</v>
      </c>
      <c r="F1641" s="137"/>
    </row>
    <row r="1642" spans="1:6" ht="12.75">
      <c r="A1642" s="147">
        <f>IF((SUM('Раздел 1'!J46:J46)&gt;=SUM('Раздел 2'!J46:J46)),"","Неверно!")</f>
      </c>
      <c r="B1642" s="137" t="s">
        <v>1303</v>
      </c>
      <c r="C1642" s="137" t="s">
        <v>405</v>
      </c>
      <c r="D1642" s="137" t="s">
        <v>1305</v>
      </c>
      <c r="E1642" s="137" t="str">
        <f>CONCATENATE(SUM('Раздел 1'!J46:J46),"&gt;=",SUM('Раздел 2'!J46:J46))</f>
        <v>0&gt;=0</v>
      </c>
      <c r="F1642" s="137"/>
    </row>
    <row r="1643" spans="1:6" ht="12.75">
      <c r="A1643" s="147">
        <f>IF((SUM('Раздел 1'!J47:J47)&gt;=SUM('Раздел 2'!J47:J47)),"","Неверно!")</f>
      </c>
      <c r="B1643" s="137" t="s">
        <v>1303</v>
      </c>
      <c r="C1643" s="137" t="s">
        <v>406</v>
      </c>
      <c r="D1643" s="137" t="s">
        <v>1305</v>
      </c>
      <c r="E1643" s="137" t="str">
        <f>CONCATENATE(SUM('Раздел 1'!J47:J47),"&gt;=",SUM('Раздел 2'!J47:J47))</f>
        <v>0&gt;=0</v>
      </c>
      <c r="F1643" s="137"/>
    </row>
    <row r="1644" spans="1:6" ht="12.75">
      <c r="A1644" s="147">
        <f>IF((SUM('Раздел 1'!J48:J48)&gt;=SUM('Раздел 2'!J48:J48)),"","Неверно!")</f>
      </c>
      <c r="B1644" s="137" t="s">
        <v>1303</v>
      </c>
      <c r="C1644" s="137" t="s">
        <v>407</v>
      </c>
      <c r="D1644" s="137" t="s">
        <v>1305</v>
      </c>
      <c r="E1644" s="137" t="str">
        <f>CONCATENATE(SUM('Раздел 1'!J48:J48),"&gt;=",SUM('Раздел 2'!J48:J48))</f>
        <v>0&gt;=0</v>
      </c>
      <c r="F1644" s="137"/>
    </row>
    <row r="1645" spans="1:6" ht="12.75">
      <c r="A1645" s="147">
        <f>IF((SUM('Раздел 1'!J49:J49)&gt;=SUM('Раздел 2'!J49:J49)),"","Неверно!")</f>
      </c>
      <c r="B1645" s="137" t="s">
        <v>1303</v>
      </c>
      <c r="C1645" s="137" t="s">
        <v>408</v>
      </c>
      <c r="D1645" s="137" t="s">
        <v>1305</v>
      </c>
      <c r="E1645" s="137" t="str">
        <f>CONCATENATE(SUM('Раздел 1'!J49:J49),"&gt;=",SUM('Раздел 2'!J49:J49))</f>
        <v>0&gt;=0</v>
      </c>
      <c r="F1645" s="137"/>
    </row>
    <row r="1646" spans="1:6" ht="12.75">
      <c r="A1646" s="147">
        <f>IF((SUM('Раздел 1'!J50:J50)&gt;=SUM('Раздел 2'!J50:J50)),"","Неверно!")</f>
      </c>
      <c r="B1646" s="137" t="s">
        <v>1303</v>
      </c>
      <c r="C1646" s="137" t="s">
        <v>409</v>
      </c>
      <c r="D1646" s="137" t="s">
        <v>1305</v>
      </c>
      <c r="E1646" s="137" t="str">
        <f>CONCATENATE(SUM('Раздел 1'!J50:J50),"&gt;=",SUM('Раздел 2'!J50:J50))</f>
        <v>0&gt;=0</v>
      </c>
      <c r="F1646" s="137"/>
    </row>
    <row r="1647" spans="1:6" ht="12.75">
      <c r="A1647" s="147">
        <f>IF((SUM('Раздел 1'!J51:J51)&gt;=SUM('Раздел 2'!J51:J51)),"","Неверно!")</f>
      </c>
      <c r="B1647" s="137" t="s">
        <v>1303</v>
      </c>
      <c r="C1647" s="137" t="s">
        <v>410</v>
      </c>
      <c r="D1647" s="137" t="s">
        <v>1305</v>
      </c>
      <c r="E1647" s="137" t="str">
        <f>CONCATENATE(SUM('Раздел 1'!J51:J51),"&gt;=",SUM('Раздел 2'!J51:J51))</f>
        <v>0&gt;=0</v>
      </c>
      <c r="F1647" s="137"/>
    </row>
    <row r="1648" spans="1:6" ht="12.75">
      <c r="A1648" s="147">
        <f>IF((SUM('Раздел 1'!J17:J17)&gt;=SUM('Раздел 2'!J17:J17)),"","Неверно!")</f>
      </c>
      <c r="B1648" s="137" t="s">
        <v>1303</v>
      </c>
      <c r="C1648" s="137" t="s">
        <v>411</v>
      </c>
      <c r="D1648" s="137" t="s">
        <v>1305</v>
      </c>
      <c r="E1648" s="137" t="str">
        <f>CONCATENATE(SUM('Раздел 1'!J17:J17),"&gt;=",SUM('Раздел 2'!J17:J17))</f>
        <v>0&gt;=0</v>
      </c>
      <c r="F1648" s="137"/>
    </row>
    <row r="1649" spans="1:6" ht="12.75">
      <c r="A1649" s="147">
        <f>IF((SUM('Раздел 1'!J18:J18)&gt;=SUM('Раздел 2'!J18:J18)),"","Неверно!")</f>
      </c>
      <c r="B1649" s="137" t="s">
        <v>1303</v>
      </c>
      <c r="C1649" s="137" t="s">
        <v>412</v>
      </c>
      <c r="D1649" s="137" t="s">
        <v>1305</v>
      </c>
      <c r="E1649" s="137" t="str">
        <f>CONCATENATE(SUM('Раздел 1'!J18:J18),"&gt;=",SUM('Раздел 2'!J18:J18))</f>
        <v>0&gt;=0</v>
      </c>
      <c r="F1649" s="137"/>
    </row>
    <row r="1650" spans="1:6" ht="12.75">
      <c r="A1650" s="147">
        <f>IF((SUM('Раздел 1'!J19:J19)&gt;=SUM('Раздел 2'!J19:J19)),"","Неверно!")</f>
      </c>
      <c r="B1650" s="137" t="s">
        <v>1303</v>
      </c>
      <c r="C1650" s="137" t="s">
        <v>413</v>
      </c>
      <c r="D1650" s="137" t="s">
        <v>1305</v>
      </c>
      <c r="E1650" s="137" t="str">
        <f>CONCATENATE(SUM('Раздел 1'!J19:J19),"&gt;=",SUM('Раздел 2'!J19:J19))</f>
        <v>0&gt;=0</v>
      </c>
      <c r="F1650" s="137"/>
    </row>
    <row r="1651" spans="1:6" ht="12.75">
      <c r="A1651" s="147">
        <f>IF((SUM('Раздел 1'!J20:J20)&gt;=SUM('Раздел 2'!J20:J20)),"","Неверно!")</f>
      </c>
      <c r="B1651" s="137" t="s">
        <v>1303</v>
      </c>
      <c r="C1651" s="137" t="s">
        <v>414</v>
      </c>
      <c r="D1651" s="137" t="s">
        <v>1305</v>
      </c>
      <c r="E1651" s="137" t="str">
        <f>CONCATENATE(SUM('Раздел 1'!J20:J20),"&gt;=",SUM('Раздел 2'!J20:J20))</f>
        <v>0&gt;=0</v>
      </c>
      <c r="F1651" s="137"/>
    </row>
    <row r="1652" spans="1:6" ht="12.75">
      <c r="A1652" s="147">
        <f>IF((SUM('Раздел 1'!J21:J21)&gt;=SUM('Раздел 2'!J21:J21)),"","Неверно!")</f>
      </c>
      <c r="B1652" s="137" t="s">
        <v>1303</v>
      </c>
      <c r="C1652" s="137" t="s">
        <v>415</v>
      </c>
      <c r="D1652" s="137" t="s">
        <v>1305</v>
      </c>
      <c r="E1652" s="137" t="str">
        <f>CONCATENATE(SUM('Раздел 1'!J21:J21),"&gt;=",SUM('Раздел 2'!J21:J21))</f>
        <v>0&gt;=0</v>
      </c>
      <c r="F1652" s="137"/>
    </row>
    <row r="1653" spans="1:6" ht="12.75">
      <c r="A1653" s="147">
        <f>IF((SUM('Раздел 1'!J22:J22)&gt;=SUM('Раздел 2'!J22:J22)),"","Неверно!")</f>
      </c>
      <c r="B1653" s="137" t="s">
        <v>1303</v>
      </c>
      <c r="C1653" s="137" t="s">
        <v>416</v>
      </c>
      <c r="D1653" s="137" t="s">
        <v>1305</v>
      </c>
      <c r="E1653" s="137" t="str">
        <f>CONCATENATE(SUM('Раздел 1'!J22:J22),"&gt;=",SUM('Раздел 2'!J22:J22))</f>
        <v>0&gt;=0</v>
      </c>
      <c r="F1653" s="137"/>
    </row>
    <row r="1654" spans="1:6" ht="12.75">
      <c r="A1654" s="147">
        <f>IF((SUM('Раздел 1'!K14:K14)&gt;=SUM('Раздел 2'!K14:K14)),"","Неверно!")</f>
      </c>
      <c r="B1654" s="137" t="s">
        <v>1303</v>
      </c>
      <c r="C1654" s="137" t="s">
        <v>417</v>
      </c>
      <c r="D1654" s="137" t="s">
        <v>1305</v>
      </c>
      <c r="E1654" s="137" t="str">
        <f>CONCATENATE(SUM('Раздел 1'!K14:K14),"&gt;=",SUM('Раздел 2'!K14:K14))</f>
        <v>0&gt;=0</v>
      </c>
      <c r="F1654" s="137"/>
    </row>
    <row r="1655" spans="1:6" ht="12.75">
      <c r="A1655" s="147">
        <f>IF((SUM('Раздел 1'!K23:K23)&gt;=SUM('Раздел 2'!K23:K23)),"","Неверно!")</f>
      </c>
      <c r="B1655" s="137" t="s">
        <v>1303</v>
      </c>
      <c r="C1655" s="137" t="s">
        <v>418</v>
      </c>
      <c r="D1655" s="137" t="s">
        <v>1305</v>
      </c>
      <c r="E1655" s="137" t="str">
        <f>CONCATENATE(SUM('Раздел 1'!K23:K23),"&gt;=",SUM('Раздел 2'!K23:K23))</f>
        <v>0&gt;=0</v>
      </c>
      <c r="F1655" s="137"/>
    </row>
    <row r="1656" spans="1:6" ht="12.75">
      <c r="A1656" s="147">
        <f>IF((SUM('Раздел 1'!K24:K24)&gt;=SUM('Раздел 2'!K24:K24)),"","Неверно!")</f>
      </c>
      <c r="B1656" s="137" t="s">
        <v>1303</v>
      </c>
      <c r="C1656" s="137" t="s">
        <v>419</v>
      </c>
      <c r="D1656" s="137" t="s">
        <v>1305</v>
      </c>
      <c r="E1656" s="137" t="str">
        <f>CONCATENATE(SUM('Раздел 1'!K24:K24),"&gt;=",SUM('Раздел 2'!K24:K24))</f>
        <v>0&gt;=0</v>
      </c>
      <c r="F1656" s="137"/>
    </row>
    <row r="1657" spans="1:6" ht="12.75">
      <c r="A1657" s="147">
        <f>IF((SUM('Раздел 1'!K25:K25)&gt;=SUM('Раздел 2'!K25:K25)),"","Неверно!")</f>
      </c>
      <c r="B1657" s="137" t="s">
        <v>1303</v>
      </c>
      <c r="C1657" s="137" t="s">
        <v>420</v>
      </c>
      <c r="D1657" s="137" t="s">
        <v>1305</v>
      </c>
      <c r="E1657" s="137" t="str">
        <f>CONCATENATE(SUM('Раздел 1'!K25:K25),"&gt;=",SUM('Раздел 2'!K25:K25))</f>
        <v>0&gt;=0</v>
      </c>
      <c r="F1657" s="137"/>
    </row>
    <row r="1658" spans="1:6" ht="12.75">
      <c r="A1658" s="147">
        <f>IF((SUM('Раздел 1'!K26:K26)&gt;=SUM('Раздел 2'!K26:K26)),"","Неверно!")</f>
      </c>
      <c r="B1658" s="137" t="s">
        <v>1303</v>
      </c>
      <c r="C1658" s="137" t="s">
        <v>421</v>
      </c>
      <c r="D1658" s="137" t="s">
        <v>1305</v>
      </c>
      <c r="E1658" s="137" t="str">
        <f>CONCATENATE(SUM('Раздел 1'!K26:K26),"&gt;=",SUM('Раздел 2'!K26:K26))</f>
        <v>0&gt;=0</v>
      </c>
      <c r="F1658" s="137"/>
    </row>
    <row r="1659" spans="1:6" ht="12.75">
      <c r="A1659" s="147">
        <f>IF((SUM('Раздел 1'!K27:K27)&gt;=SUM('Раздел 2'!K27:K27)),"","Неверно!")</f>
      </c>
      <c r="B1659" s="137" t="s">
        <v>1303</v>
      </c>
      <c r="C1659" s="137" t="s">
        <v>422</v>
      </c>
      <c r="D1659" s="137" t="s">
        <v>1305</v>
      </c>
      <c r="E1659" s="137" t="str">
        <f>CONCATENATE(SUM('Раздел 1'!K27:K27),"&gt;=",SUM('Раздел 2'!K27:K27))</f>
        <v>0&gt;=0</v>
      </c>
      <c r="F1659" s="137"/>
    </row>
    <row r="1660" spans="1:6" ht="12.75">
      <c r="A1660" s="147">
        <f>IF((SUM('Раздел 1'!K28:K28)&gt;=SUM('Раздел 2'!K28:K28)),"","Неверно!")</f>
      </c>
      <c r="B1660" s="137" t="s">
        <v>1303</v>
      </c>
      <c r="C1660" s="137" t="s">
        <v>423</v>
      </c>
      <c r="D1660" s="137" t="s">
        <v>1305</v>
      </c>
      <c r="E1660" s="137" t="str">
        <f>CONCATENATE(SUM('Раздел 1'!K28:K28),"&gt;=",SUM('Раздел 2'!K28:K28))</f>
        <v>0&gt;=0</v>
      </c>
      <c r="F1660" s="137"/>
    </row>
    <row r="1661" spans="1:6" ht="12.75">
      <c r="A1661" s="147">
        <f>IF((SUM('Раздел 1'!K29:K29)&gt;=SUM('Раздел 2'!K29:K29)),"","Неверно!")</f>
      </c>
      <c r="B1661" s="137" t="s">
        <v>1303</v>
      </c>
      <c r="C1661" s="137" t="s">
        <v>424</v>
      </c>
      <c r="D1661" s="137" t="s">
        <v>1305</v>
      </c>
      <c r="E1661" s="137" t="str">
        <f>CONCATENATE(SUM('Раздел 1'!K29:K29),"&gt;=",SUM('Раздел 2'!K29:K29))</f>
        <v>0&gt;=0</v>
      </c>
      <c r="F1661" s="137"/>
    </row>
    <row r="1662" spans="1:6" ht="12.75">
      <c r="A1662" s="147">
        <f>IF((SUM('Раздел 1'!K30:K30)&gt;=SUM('Раздел 2'!K30:K30)),"","Неверно!")</f>
      </c>
      <c r="B1662" s="137" t="s">
        <v>1303</v>
      </c>
      <c r="C1662" s="137" t="s">
        <v>425</v>
      </c>
      <c r="D1662" s="137" t="s">
        <v>1305</v>
      </c>
      <c r="E1662" s="137" t="str">
        <f>CONCATENATE(SUM('Раздел 1'!K30:K30),"&gt;=",SUM('Раздел 2'!K30:K30))</f>
        <v>0&gt;=0</v>
      </c>
      <c r="F1662" s="137"/>
    </row>
    <row r="1663" spans="1:6" ht="12.75">
      <c r="A1663" s="147">
        <f>IF((SUM('Раздел 1'!K31:K31)&gt;=SUM('Раздел 2'!K31:K31)),"","Неверно!")</f>
      </c>
      <c r="B1663" s="137" t="s">
        <v>1303</v>
      </c>
      <c r="C1663" s="137" t="s">
        <v>426</v>
      </c>
      <c r="D1663" s="137" t="s">
        <v>1305</v>
      </c>
      <c r="E1663" s="137" t="str">
        <f>CONCATENATE(SUM('Раздел 1'!K31:K31),"&gt;=",SUM('Раздел 2'!K31:K31))</f>
        <v>0&gt;=0</v>
      </c>
      <c r="F1663" s="137"/>
    </row>
    <row r="1664" spans="1:6" ht="12.75">
      <c r="A1664" s="147">
        <f>IF((SUM('Раздел 1'!K32:K32)&gt;=SUM('Раздел 2'!K32:K32)),"","Неверно!")</f>
      </c>
      <c r="B1664" s="137" t="s">
        <v>1303</v>
      </c>
      <c r="C1664" s="137" t="s">
        <v>427</v>
      </c>
      <c r="D1664" s="137" t="s">
        <v>1305</v>
      </c>
      <c r="E1664" s="137" t="str">
        <f>CONCATENATE(SUM('Раздел 1'!K32:K32),"&gt;=",SUM('Раздел 2'!K32:K32))</f>
        <v>0&gt;=0</v>
      </c>
      <c r="F1664" s="137"/>
    </row>
    <row r="1665" spans="1:6" ht="12.75">
      <c r="A1665" s="147">
        <f>IF((SUM('Раздел 1'!K15:K15)&gt;=SUM('Раздел 2'!K15:K15)),"","Неверно!")</f>
      </c>
      <c r="B1665" s="137" t="s">
        <v>1303</v>
      </c>
      <c r="C1665" s="137" t="s">
        <v>428</v>
      </c>
      <c r="D1665" s="137" t="s">
        <v>1305</v>
      </c>
      <c r="E1665" s="137" t="str">
        <f>CONCATENATE(SUM('Раздел 1'!K15:K15),"&gt;=",SUM('Раздел 2'!K15:K15))</f>
        <v>0&gt;=0</v>
      </c>
      <c r="F1665" s="137"/>
    </row>
    <row r="1666" spans="1:6" ht="12.75">
      <c r="A1666" s="147">
        <f>IF((SUM('Раздел 1'!K33:K33)&gt;=SUM('Раздел 2'!K33:K33)),"","Неверно!")</f>
      </c>
      <c r="B1666" s="137" t="s">
        <v>1303</v>
      </c>
      <c r="C1666" s="137" t="s">
        <v>429</v>
      </c>
      <c r="D1666" s="137" t="s">
        <v>1305</v>
      </c>
      <c r="E1666" s="137" t="str">
        <f>CONCATENATE(SUM('Раздел 1'!K33:K33),"&gt;=",SUM('Раздел 2'!K33:K33))</f>
        <v>0&gt;=0</v>
      </c>
      <c r="F1666" s="137"/>
    </row>
    <row r="1667" spans="1:6" ht="12.75">
      <c r="A1667" s="147">
        <f>IF((SUM('Раздел 1'!K34:K34)&gt;=SUM('Раздел 2'!K34:K34)),"","Неверно!")</f>
      </c>
      <c r="B1667" s="137" t="s">
        <v>1303</v>
      </c>
      <c r="C1667" s="137" t="s">
        <v>430</v>
      </c>
      <c r="D1667" s="137" t="s">
        <v>1305</v>
      </c>
      <c r="E1667" s="137" t="str">
        <f>CONCATENATE(SUM('Раздел 1'!K34:K34),"&gt;=",SUM('Раздел 2'!K34:K34))</f>
        <v>0&gt;=0</v>
      </c>
      <c r="F1667" s="137"/>
    </row>
    <row r="1668" spans="1:6" ht="12.75">
      <c r="A1668" s="147">
        <f>IF((SUM('Раздел 1'!K35:K35)&gt;=SUM('Раздел 2'!K35:K35)),"","Неверно!")</f>
      </c>
      <c r="B1668" s="137" t="s">
        <v>1303</v>
      </c>
      <c r="C1668" s="137" t="s">
        <v>431</v>
      </c>
      <c r="D1668" s="137" t="s">
        <v>1305</v>
      </c>
      <c r="E1668" s="137" t="str">
        <f>CONCATENATE(SUM('Раздел 1'!K35:K35),"&gt;=",SUM('Раздел 2'!K35:K35))</f>
        <v>0&gt;=0</v>
      </c>
      <c r="F1668" s="137"/>
    </row>
    <row r="1669" spans="1:6" ht="12.75">
      <c r="A1669" s="147">
        <f>IF((SUM('Раздел 1'!K36:K36)&gt;=SUM('Раздел 2'!K36:K36)),"","Неверно!")</f>
      </c>
      <c r="B1669" s="137" t="s">
        <v>1303</v>
      </c>
      <c r="C1669" s="137" t="s">
        <v>432</v>
      </c>
      <c r="D1669" s="137" t="s">
        <v>1305</v>
      </c>
      <c r="E1669" s="137" t="str">
        <f>CONCATENATE(SUM('Раздел 1'!K36:K36),"&gt;=",SUM('Раздел 2'!K36:K36))</f>
        <v>0&gt;=0</v>
      </c>
      <c r="F1669" s="137"/>
    </row>
    <row r="1670" spans="1:6" ht="12.75">
      <c r="A1670" s="147">
        <f>IF((SUM('Раздел 1'!K37:K37)&gt;=SUM('Раздел 2'!K37:K37)),"","Неверно!")</f>
      </c>
      <c r="B1670" s="137" t="s">
        <v>1303</v>
      </c>
      <c r="C1670" s="137" t="s">
        <v>433</v>
      </c>
      <c r="D1670" s="137" t="s">
        <v>1305</v>
      </c>
      <c r="E1670" s="137" t="str">
        <f>CONCATENATE(SUM('Раздел 1'!K37:K37),"&gt;=",SUM('Раздел 2'!K37:K37))</f>
        <v>0&gt;=0</v>
      </c>
      <c r="F1670" s="137"/>
    </row>
    <row r="1671" spans="1:6" ht="12.75">
      <c r="A1671" s="147">
        <f>IF((SUM('Раздел 1'!K38:K38)&gt;=SUM('Раздел 2'!K38:K38)),"","Неверно!")</f>
      </c>
      <c r="B1671" s="137" t="s">
        <v>1303</v>
      </c>
      <c r="C1671" s="137" t="s">
        <v>434</v>
      </c>
      <c r="D1671" s="137" t="s">
        <v>1305</v>
      </c>
      <c r="E1671" s="137" t="str">
        <f>CONCATENATE(SUM('Раздел 1'!K38:K38),"&gt;=",SUM('Раздел 2'!K38:K38))</f>
        <v>0&gt;=0</v>
      </c>
      <c r="F1671" s="137"/>
    </row>
    <row r="1672" spans="1:6" ht="12.75">
      <c r="A1672" s="147">
        <f>IF((SUM('Раздел 1'!K39:K39)&gt;=SUM('Раздел 2'!K39:K39)),"","Неверно!")</f>
      </c>
      <c r="B1672" s="137" t="s">
        <v>1303</v>
      </c>
      <c r="C1672" s="137" t="s">
        <v>435</v>
      </c>
      <c r="D1672" s="137" t="s">
        <v>1305</v>
      </c>
      <c r="E1672" s="137" t="str">
        <f>CONCATENATE(SUM('Раздел 1'!K39:K39),"&gt;=",SUM('Раздел 2'!K39:K39))</f>
        <v>0&gt;=0</v>
      </c>
      <c r="F1672" s="137"/>
    </row>
    <row r="1673" spans="1:6" ht="12.75">
      <c r="A1673" s="147">
        <f>IF((SUM('Раздел 1'!K40:K40)&gt;=SUM('Раздел 2'!K40:K40)),"","Неверно!")</f>
      </c>
      <c r="B1673" s="137" t="s">
        <v>1303</v>
      </c>
      <c r="C1673" s="137" t="s">
        <v>436</v>
      </c>
      <c r="D1673" s="137" t="s">
        <v>1305</v>
      </c>
      <c r="E1673" s="137" t="str">
        <f>CONCATENATE(SUM('Раздел 1'!K40:K40),"&gt;=",SUM('Раздел 2'!K40:K40))</f>
        <v>0&gt;=0</v>
      </c>
      <c r="F1673" s="137"/>
    </row>
    <row r="1674" spans="1:6" ht="12.75">
      <c r="A1674" s="147">
        <f>IF((SUM('Раздел 1'!K41:K41)&gt;=SUM('Раздел 2'!K41:K41)),"","Неверно!")</f>
      </c>
      <c r="B1674" s="137" t="s">
        <v>1303</v>
      </c>
      <c r="C1674" s="137" t="s">
        <v>437</v>
      </c>
      <c r="D1674" s="137" t="s">
        <v>1305</v>
      </c>
      <c r="E1674" s="137" t="str">
        <f>CONCATENATE(SUM('Раздел 1'!K41:K41),"&gt;=",SUM('Раздел 2'!K41:K41))</f>
        <v>0&gt;=0</v>
      </c>
      <c r="F1674" s="137"/>
    </row>
    <row r="1675" spans="1:6" ht="12.75">
      <c r="A1675" s="147">
        <f>IF((SUM('Раздел 1'!K42:K42)&gt;=SUM('Раздел 2'!K42:K42)),"","Неверно!")</f>
      </c>
      <c r="B1675" s="137" t="s">
        <v>1303</v>
      </c>
      <c r="C1675" s="137" t="s">
        <v>438</v>
      </c>
      <c r="D1675" s="137" t="s">
        <v>1305</v>
      </c>
      <c r="E1675" s="137" t="str">
        <f>CONCATENATE(SUM('Раздел 1'!K42:K42),"&gt;=",SUM('Раздел 2'!K42:K42))</f>
        <v>0&gt;=0</v>
      </c>
      <c r="F1675" s="137"/>
    </row>
    <row r="1676" spans="1:6" ht="12.75">
      <c r="A1676" s="147">
        <f>IF((SUM('Раздел 1'!K16:K16)&gt;=SUM('Раздел 2'!K16:K16)),"","Неверно!")</f>
      </c>
      <c r="B1676" s="137" t="s">
        <v>1303</v>
      </c>
      <c r="C1676" s="137" t="s">
        <v>439</v>
      </c>
      <c r="D1676" s="137" t="s">
        <v>1305</v>
      </c>
      <c r="E1676" s="137" t="str">
        <f>CONCATENATE(SUM('Раздел 1'!K16:K16),"&gt;=",SUM('Раздел 2'!K16:K16))</f>
        <v>0&gt;=0</v>
      </c>
      <c r="F1676" s="137"/>
    </row>
    <row r="1677" spans="1:6" ht="12.75">
      <c r="A1677" s="147">
        <f>IF((SUM('Раздел 1'!K43:K43)&gt;=SUM('Раздел 2'!K43:K43)),"","Неверно!")</f>
      </c>
      <c r="B1677" s="137" t="s">
        <v>1303</v>
      </c>
      <c r="C1677" s="137" t="s">
        <v>440</v>
      </c>
      <c r="D1677" s="137" t="s">
        <v>1305</v>
      </c>
      <c r="E1677" s="137" t="str">
        <f>CONCATENATE(SUM('Раздел 1'!K43:K43),"&gt;=",SUM('Раздел 2'!K43:K43))</f>
        <v>0&gt;=0</v>
      </c>
      <c r="F1677" s="137"/>
    </row>
    <row r="1678" spans="1:6" ht="12.75">
      <c r="A1678" s="147">
        <f>IF((SUM('Раздел 1'!K44:K44)&gt;=SUM('Раздел 2'!K44:K44)),"","Неверно!")</f>
      </c>
      <c r="B1678" s="137" t="s">
        <v>1303</v>
      </c>
      <c r="C1678" s="137" t="s">
        <v>441</v>
      </c>
      <c r="D1678" s="137" t="s">
        <v>1305</v>
      </c>
      <c r="E1678" s="137" t="str">
        <f>CONCATENATE(SUM('Раздел 1'!K44:K44),"&gt;=",SUM('Раздел 2'!K44:K44))</f>
        <v>0&gt;=0</v>
      </c>
      <c r="F1678" s="137"/>
    </row>
    <row r="1679" spans="1:6" ht="12.75">
      <c r="A1679" s="147">
        <f>IF((SUM('Раздел 1'!K45:K45)&gt;=SUM('Раздел 2'!K45:K45)),"","Неверно!")</f>
      </c>
      <c r="B1679" s="137" t="s">
        <v>1303</v>
      </c>
      <c r="C1679" s="137" t="s">
        <v>442</v>
      </c>
      <c r="D1679" s="137" t="s">
        <v>1305</v>
      </c>
      <c r="E1679" s="137" t="str">
        <f>CONCATENATE(SUM('Раздел 1'!K45:K45),"&gt;=",SUM('Раздел 2'!K45:K45))</f>
        <v>0&gt;=0</v>
      </c>
      <c r="F1679" s="137"/>
    </row>
    <row r="1680" spans="1:6" ht="12.75">
      <c r="A1680" s="147">
        <f>IF((SUM('Раздел 1'!K46:K46)&gt;=SUM('Раздел 2'!K46:K46)),"","Неверно!")</f>
      </c>
      <c r="B1680" s="137" t="s">
        <v>1303</v>
      </c>
      <c r="C1680" s="137" t="s">
        <v>443</v>
      </c>
      <c r="D1680" s="137" t="s">
        <v>1305</v>
      </c>
      <c r="E1680" s="137" t="str">
        <f>CONCATENATE(SUM('Раздел 1'!K46:K46),"&gt;=",SUM('Раздел 2'!K46:K46))</f>
        <v>0&gt;=0</v>
      </c>
      <c r="F1680" s="137"/>
    </row>
    <row r="1681" spans="1:6" ht="12.75">
      <c r="A1681" s="147">
        <f>IF((SUM('Раздел 1'!K47:K47)&gt;=SUM('Раздел 2'!K47:K47)),"","Неверно!")</f>
      </c>
      <c r="B1681" s="137" t="s">
        <v>1303</v>
      </c>
      <c r="C1681" s="137" t="s">
        <v>444</v>
      </c>
      <c r="D1681" s="137" t="s">
        <v>1305</v>
      </c>
      <c r="E1681" s="137" t="str">
        <f>CONCATENATE(SUM('Раздел 1'!K47:K47),"&gt;=",SUM('Раздел 2'!K47:K47))</f>
        <v>0&gt;=0</v>
      </c>
      <c r="F1681" s="137"/>
    </row>
    <row r="1682" spans="1:6" ht="12.75">
      <c r="A1682" s="147">
        <f>IF((SUM('Раздел 1'!K48:K48)&gt;=SUM('Раздел 2'!K48:K48)),"","Неверно!")</f>
      </c>
      <c r="B1682" s="137" t="s">
        <v>1303</v>
      </c>
      <c r="C1682" s="137" t="s">
        <v>445</v>
      </c>
      <c r="D1682" s="137" t="s">
        <v>1305</v>
      </c>
      <c r="E1682" s="137" t="str">
        <f>CONCATENATE(SUM('Раздел 1'!K48:K48),"&gt;=",SUM('Раздел 2'!K48:K48))</f>
        <v>0&gt;=0</v>
      </c>
      <c r="F1682" s="137"/>
    </row>
    <row r="1683" spans="1:6" ht="12.75">
      <c r="A1683" s="147">
        <f>IF((SUM('Раздел 1'!K49:K49)&gt;=SUM('Раздел 2'!K49:K49)),"","Неверно!")</f>
      </c>
      <c r="B1683" s="137" t="s">
        <v>1303</v>
      </c>
      <c r="C1683" s="137" t="s">
        <v>446</v>
      </c>
      <c r="D1683" s="137" t="s">
        <v>1305</v>
      </c>
      <c r="E1683" s="137" t="str">
        <f>CONCATENATE(SUM('Раздел 1'!K49:K49),"&gt;=",SUM('Раздел 2'!K49:K49))</f>
        <v>0&gt;=0</v>
      </c>
      <c r="F1683" s="137"/>
    </row>
    <row r="1684" spans="1:6" ht="12.75">
      <c r="A1684" s="147">
        <f>IF((SUM('Раздел 1'!K50:K50)&gt;=SUM('Раздел 2'!K50:K50)),"","Неверно!")</f>
      </c>
      <c r="B1684" s="137" t="s">
        <v>1303</v>
      </c>
      <c r="C1684" s="137" t="s">
        <v>447</v>
      </c>
      <c r="D1684" s="137" t="s">
        <v>1305</v>
      </c>
      <c r="E1684" s="137" t="str">
        <f>CONCATENATE(SUM('Раздел 1'!K50:K50),"&gt;=",SUM('Раздел 2'!K50:K50))</f>
        <v>0&gt;=0</v>
      </c>
      <c r="F1684" s="137"/>
    </row>
    <row r="1685" spans="1:6" ht="12.75">
      <c r="A1685" s="147">
        <f>IF((SUM('Раздел 1'!K51:K51)&gt;=SUM('Раздел 2'!K51:K51)),"","Неверно!")</f>
      </c>
      <c r="B1685" s="137" t="s">
        <v>1303</v>
      </c>
      <c r="C1685" s="137" t="s">
        <v>448</v>
      </c>
      <c r="D1685" s="137" t="s">
        <v>1305</v>
      </c>
      <c r="E1685" s="137" t="str">
        <f>CONCATENATE(SUM('Раздел 1'!K51:K51),"&gt;=",SUM('Раздел 2'!K51:K51))</f>
        <v>0&gt;=0</v>
      </c>
      <c r="F1685" s="137"/>
    </row>
    <row r="1686" spans="1:6" ht="12.75">
      <c r="A1686" s="147">
        <f>IF((SUM('Раздел 1'!K17:K17)&gt;=SUM('Раздел 2'!K17:K17)),"","Неверно!")</f>
      </c>
      <c r="B1686" s="137" t="s">
        <v>1303</v>
      </c>
      <c r="C1686" s="137" t="s">
        <v>449</v>
      </c>
      <c r="D1686" s="137" t="s">
        <v>1305</v>
      </c>
      <c r="E1686" s="137" t="str">
        <f>CONCATENATE(SUM('Раздел 1'!K17:K17),"&gt;=",SUM('Раздел 2'!K17:K17))</f>
        <v>0&gt;=0</v>
      </c>
      <c r="F1686" s="137"/>
    </row>
    <row r="1687" spans="1:6" ht="12.75">
      <c r="A1687" s="147">
        <f>IF((SUM('Раздел 1'!K18:K18)&gt;=SUM('Раздел 2'!K18:K18)),"","Неверно!")</f>
      </c>
      <c r="B1687" s="137" t="s">
        <v>1303</v>
      </c>
      <c r="C1687" s="137" t="s">
        <v>450</v>
      </c>
      <c r="D1687" s="137" t="s">
        <v>1305</v>
      </c>
      <c r="E1687" s="137" t="str">
        <f>CONCATENATE(SUM('Раздел 1'!K18:K18),"&gt;=",SUM('Раздел 2'!K18:K18))</f>
        <v>0&gt;=0</v>
      </c>
      <c r="F1687" s="137"/>
    </row>
    <row r="1688" spans="1:6" ht="12.75">
      <c r="A1688" s="147">
        <f>IF((SUM('Раздел 1'!K19:K19)&gt;=SUM('Раздел 2'!K19:K19)),"","Неверно!")</f>
      </c>
      <c r="B1688" s="137" t="s">
        <v>1303</v>
      </c>
      <c r="C1688" s="137" t="s">
        <v>451</v>
      </c>
      <c r="D1688" s="137" t="s">
        <v>1305</v>
      </c>
      <c r="E1688" s="137" t="str">
        <f>CONCATENATE(SUM('Раздел 1'!K19:K19),"&gt;=",SUM('Раздел 2'!K19:K19))</f>
        <v>0&gt;=0</v>
      </c>
      <c r="F1688" s="137"/>
    </row>
    <row r="1689" spans="1:6" ht="12.75">
      <c r="A1689" s="147">
        <f>IF((SUM('Раздел 1'!K20:K20)&gt;=SUM('Раздел 2'!K20:K20)),"","Неверно!")</f>
      </c>
      <c r="B1689" s="137" t="s">
        <v>1303</v>
      </c>
      <c r="C1689" s="137" t="s">
        <v>452</v>
      </c>
      <c r="D1689" s="137" t="s">
        <v>1305</v>
      </c>
      <c r="E1689" s="137" t="str">
        <f>CONCATENATE(SUM('Раздел 1'!K20:K20),"&gt;=",SUM('Раздел 2'!K20:K20))</f>
        <v>0&gt;=0</v>
      </c>
      <c r="F1689" s="137"/>
    </row>
    <row r="1690" spans="1:6" ht="12.75">
      <c r="A1690" s="147">
        <f>IF((SUM('Раздел 1'!K21:K21)&gt;=SUM('Раздел 2'!K21:K21)),"","Неверно!")</f>
      </c>
      <c r="B1690" s="137" t="s">
        <v>1303</v>
      </c>
      <c r="C1690" s="137" t="s">
        <v>453</v>
      </c>
      <c r="D1690" s="137" t="s">
        <v>1305</v>
      </c>
      <c r="E1690" s="137" t="str">
        <f>CONCATENATE(SUM('Раздел 1'!K21:K21),"&gt;=",SUM('Раздел 2'!K21:K21))</f>
        <v>0&gt;=0</v>
      </c>
      <c r="F1690" s="137"/>
    </row>
    <row r="1691" spans="1:6" ht="12.75">
      <c r="A1691" s="147">
        <f>IF((SUM('Раздел 1'!K22:K22)&gt;=SUM('Раздел 2'!K22:K22)),"","Неверно!")</f>
      </c>
      <c r="B1691" s="137" t="s">
        <v>1303</v>
      </c>
      <c r="C1691" s="137" t="s">
        <v>454</v>
      </c>
      <c r="D1691" s="137" t="s">
        <v>1305</v>
      </c>
      <c r="E1691" s="137" t="str">
        <f>CONCATENATE(SUM('Раздел 1'!K22:K22),"&gt;=",SUM('Раздел 2'!K22:K22))</f>
        <v>0&gt;=0</v>
      </c>
      <c r="F1691" s="137"/>
    </row>
    <row r="1692" spans="1:6" ht="12.75">
      <c r="A1692" s="147">
        <f>IF((SUM('Раздел 1'!L14:L14)&gt;=SUM('Раздел 2'!L14:L14)),"","Неверно!")</f>
      </c>
      <c r="B1692" s="137" t="s">
        <v>1303</v>
      </c>
      <c r="C1692" s="137" t="s">
        <v>455</v>
      </c>
      <c r="D1692" s="137" t="s">
        <v>1305</v>
      </c>
      <c r="E1692" s="137" t="str">
        <f>CONCATENATE(SUM('Раздел 1'!L14:L14),"&gt;=",SUM('Раздел 2'!L14:L14))</f>
        <v>0&gt;=0</v>
      </c>
      <c r="F1692" s="137"/>
    </row>
    <row r="1693" spans="1:6" ht="12.75">
      <c r="A1693" s="147">
        <f>IF((SUM('Раздел 1'!L23:L23)&gt;=SUM('Раздел 2'!L23:L23)),"","Неверно!")</f>
      </c>
      <c r="B1693" s="137" t="s">
        <v>1303</v>
      </c>
      <c r="C1693" s="137" t="s">
        <v>456</v>
      </c>
      <c r="D1693" s="137" t="s">
        <v>1305</v>
      </c>
      <c r="E1693" s="137" t="str">
        <f>CONCATENATE(SUM('Раздел 1'!L23:L23),"&gt;=",SUM('Раздел 2'!L23:L23))</f>
        <v>0&gt;=0</v>
      </c>
      <c r="F1693" s="137"/>
    </row>
    <row r="1694" spans="1:6" ht="12.75">
      <c r="A1694" s="147">
        <f>IF((SUM('Раздел 1'!L24:L24)&gt;=SUM('Раздел 2'!L24:L24)),"","Неверно!")</f>
      </c>
      <c r="B1694" s="137" t="s">
        <v>1303</v>
      </c>
      <c r="C1694" s="137" t="s">
        <v>457</v>
      </c>
      <c r="D1694" s="137" t="s">
        <v>1305</v>
      </c>
      <c r="E1694" s="137" t="str">
        <f>CONCATENATE(SUM('Раздел 1'!L24:L24),"&gt;=",SUM('Раздел 2'!L24:L24))</f>
        <v>0&gt;=0</v>
      </c>
      <c r="F1694" s="137"/>
    </row>
    <row r="1695" spans="1:6" ht="12.75">
      <c r="A1695" s="147">
        <f>IF((SUM('Раздел 1'!L25:L25)&gt;=SUM('Раздел 2'!L25:L25)),"","Неверно!")</f>
      </c>
      <c r="B1695" s="137" t="s">
        <v>1303</v>
      </c>
      <c r="C1695" s="137" t="s">
        <v>458</v>
      </c>
      <c r="D1695" s="137" t="s">
        <v>1305</v>
      </c>
      <c r="E1695" s="137" t="str">
        <f>CONCATENATE(SUM('Раздел 1'!L25:L25),"&gt;=",SUM('Раздел 2'!L25:L25))</f>
        <v>0&gt;=0</v>
      </c>
      <c r="F1695" s="137"/>
    </row>
    <row r="1696" spans="1:6" ht="12.75">
      <c r="A1696" s="147">
        <f>IF((SUM('Раздел 1'!L26:L26)&gt;=SUM('Раздел 2'!L26:L26)),"","Неверно!")</f>
      </c>
      <c r="B1696" s="137" t="s">
        <v>1303</v>
      </c>
      <c r="C1696" s="137" t="s">
        <v>459</v>
      </c>
      <c r="D1696" s="137" t="s">
        <v>1305</v>
      </c>
      <c r="E1696" s="137" t="str">
        <f>CONCATENATE(SUM('Раздел 1'!L26:L26),"&gt;=",SUM('Раздел 2'!L26:L26))</f>
        <v>0&gt;=0</v>
      </c>
      <c r="F1696" s="137"/>
    </row>
    <row r="1697" spans="1:6" ht="12.75">
      <c r="A1697" s="147">
        <f>IF((SUM('Раздел 1'!L27:L27)&gt;=SUM('Раздел 2'!L27:L27)),"","Неверно!")</f>
      </c>
      <c r="B1697" s="137" t="s">
        <v>1303</v>
      </c>
      <c r="C1697" s="137" t="s">
        <v>460</v>
      </c>
      <c r="D1697" s="137" t="s">
        <v>1305</v>
      </c>
      <c r="E1697" s="137" t="str">
        <f>CONCATENATE(SUM('Раздел 1'!L27:L27),"&gt;=",SUM('Раздел 2'!L27:L27))</f>
        <v>0&gt;=0</v>
      </c>
      <c r="F1697" s="137"/>
    </row>
    <row r="1698" spans="1:6" ht="12.75">
      <c r="A1698" s="147">
        <f>IF((SUM('Раздел 1'!L28:L28)&gt;=SUM('Раздел 2'!L28:L28)),"","Неверно!")</f>
      </c>
      <c r="B1698" s="137" t="s">
        <v>1303</v>
      </c>
      <c r="C1698" s="137" t="s">
        <v>461</v>
      </c>
      <c r="D1698" s="137" t="s">
        <v>1305</v>
      </c>
      <c r="E1698" s="137" t="str">
        <f>CONCATENATE(SUM('Раздел 1'!L28:L28),"&gt;=",SUM('Раздел 2'!L28:L28))</f>
        <v>0&gt;=0</v>
      </c>
      <c r="F1698" s="137"/>
    </row>
    <row r="1699" spans="1:6" ht="12.75">
      <c r="A1699" s="147">
        <f>IF((SUM('Раздел 1'!L29:L29)&gt;=SUM('Раздел 2'!L29:L29)),"","Неверно!")</f>
      </c>
      <c r="B1699" s="137" t="s">
        <v>1303</v>
      </c>
      <c r="C1699" s="137" t="s">
        <v>462</v>
      </c>
      <c r="D1699" s="137" t="s">
        <v>1305</v>
      </c>
      <c r="E1699" s="137" t="str">
        <f>CONCATENATE(SUM('Раздел 1'!L29:L29),"&gt;=",SUM('Раздел 2'!L29:L29))</f>
        <v>0&gt;=0</v>
      </c>
      <c r="F1699" s="137"/>
    </row>
    <row r="1700" spans="1:6" ht="12.75">
      <c r="A1700" s="147">
        <f>IF((SUM('Раздел 1'!L30:L30)&gt;=SUM('Раздел 2'!L30:L30)),"","Неверно!")</f>
      </c>
      <c r="B1700" s="137" t="s">
        <v>1303</v>
      </c>
      <c r="C1700" s="137" t="s">
        <v>463</v>
      </c>
      <c r="D1700" s="137" t="s">
        <v>1305</v>
      </c>
      <c r="E1700" s="137" t="str">
        <f>CONCATENATE(SUM('Раздел 1'!L30:L30),"&gt;=",SUM('Раздел 2'!L30:L30))</f>
        <v>0&gt;=0</v>
      </c>
      <c r="F1700" s="137"/>
    </row>
    <row r="1701" spans="1:6" ht="12.75">
      <c r="A1701" s="147">
        <f>IF((SUM('Раздел 1'!L31:L31)&gt;=SUM('Раздел 2'!L31:L31)),"","Неверно!")</f>
      </c>
      <c r="B1701" s="137" t="s">
        <v>1303</v>
      </c>
      <c r="C1701" s="137" t="s">
        <v>464</v>
      </c>
      <c r="D1701" s="137" t="s">
        <v>1305</v>
      </c>
      <c r="E1701" s="137" t="str">
        <f>CONCATENATE(SUM('Раздел 1'!L31:L31),"&gt;=",SUM('Раздел 2'!L31:L31))</f>
        <v>0&gt;=0</v>
      </c>
      <c r="F1701" s="137"/>
    </row>
    <row r="1702" spans="1:6" ht="12.75">
      <c r="A1702" s="147">
        <f>IF((SUM('Раздел 1'!L32:L32)&gt;=SUM('Раздел 2'!L32:L32)),"","Неверно!")</f>
      </c>
      <c r="B1702" s="137" t="s">
        <v>1303</v>
      </c>
      <c r="C1702" s="137" t="s">
        <v>465</v>
      </c>
      <c r="D1702" s="137" t="s">
        <v>1305</v>
      </c>
      <c r="E1702" s="137" t="str">
        <f>CONCATENATE(SUM('Раздел 1'!L32:L32),"&gt;=",SUM('Раздел 2'!L32:L32))</f>
        <v>0&gt;=0</v>
      </c>
      <c r="F1702" s="137"/>
    </row>
    <row r="1703" spans="1:6" ht="12.75">
      <c r="A1703" s="147">
        <f>IF((SUM('Раздел 1'!L15:L15)&gt;=SUM('Раздел 2'!L15:L15)),"","Неверно!")</f>
      </c>
      <c r="B1703" s="137" t="s">
        <v>1303</v>
      </c>
      <c r="C1703" s="137" t="s">
        <v>466</v>
      </c>
      <c r="D1703" s="137" t="s">
        <v>1305</v>
      </c>
      <c r="E1703" s="137" t="str">
        <f>CONCATENATE(SUM('Раздел 1'!L15:L15),"&gt;=",SUM('Раздел 2'!L15:L15))</f>
        <v>0&gt;=0</v>
      </c>
      <c r="F1703" s="137"/>
    </row>
    <row r="1704" spans="1:6" ht="12.75">
      <c r="A1704" s="147">
        <f>IF((SUM('Раздел 1'!L33:L33)&gt;=SUM('Раздел 2'!L33:L33)),"","Неверно!")</f>
      </c>
      <c r="B1704" s="137" t="s">
        <v>1303</v>
      </c>
      <c r="C1704" s="137" t="s">
        <v>467</v>
      </c>
      <c r="D1704" s="137" t="s">
        <v>1305</v>
      </c>
      <c r="E1704" s="137" t="str">
        <f>CONCATENATE(SUM('Раздел 1'!L33:L33),"&gt;=",SUM('Раздел 2'!L33:L33))</f>
        <v>0&gt;=0</v>
      </c>
      <c r="F1704" s="137"/>
    </row>
    <row r="1705" spans="1:6" ht="12.75">
      <c r="A1705" s="147">
        <f>IF((SUM('Раздел 1'!L34:L34)&gt;=SUM('Раздел 2'!L34:L34)),"","Неверно!")</f>
      </c>
      <c r="B1705" s="137" t="s">
        <v>1303</v>
      </c>
      <c r="C1705" s="137" t="s">
        <v>468</v>
      </c>
      <c r="D1705" s="137" t="s">
        <v>1305</v>
      </c>
      <c r="E1705" s="137" t="str">
        <f>CONCATENATE(SUM('Раздел 1'!L34:L34),"&gt;=",SUM('Раздел 2'!L34:L34))</f>
        <v>0&gt;=0</v>
      </c>
      <c r="F1705" s="137"/>
    </row>
    <row r="1706" spans="1:6" ht="12.75">
      <c r="A1706" s="147">
        <f>IF((SUM('Раздел 1'!L35:L35)&gt;=SUM('Раздел 2'!L35:L35)),"","Неверно!")</f>
      </c>
      <c r="B1706" s="137" t="s">
        <v>1303</v>
      </c>
      <c r="C1706" s="137" t="s">
        <v>469</v>
      </c>
      <c r="D1706" s="137" t="s">
        <v>1305</v>
      </c>
      <c r="E1706" s="137" t="str">
        <f>CONCATENATE(SUM('Раздел 1'!L35:L35),"&gt;=",SUM('Раздел 2'!L35:L35))</f>
        <v>0&gt;=0</v>
      </c>
      <c r="F1706" s="137"/>
    </row>
    <row r="1707" spans="1:6" ht="12.75">
      <c r="A1707" s="147">
        <f>IF((SUM('Раздел 1'!L36:L36)&gt;=SUM('Раздел 2'!L36:L36)),"","Неверно!")</f>
      </c>
      <c r="B1707" s="137" t="s">
        <v>1303</v>
      </c>
      <c r="C1707" s="137" t="s">
        <v>470</v>
      </c>
      <c r="D1707" s="137" t="s">
        <v>1305</v>
      </c>
      <c r="E1707" s="137" t="str">
        <f>CONCATENATE(SUM('Раздел 1'!L36:L36),"&gt;=",SUM('Раздел 2'!L36:L36))</f>
        <v>0&gt;=0</v>
      </c>
      <c r="F1707" s="137"/>
    </row>
    <row r="1708" spans="1:6" ht="12.75">
      <c r="A1708" s="147">
        <f>IF((SUM('Раздел 1'!L37:L37)&gt;=SUM('Раздел 2'!L37:L37)),"","Неверно!")</f>
      </c>
      <c r="B1708" s="137" t="s">
        <v>1303</v>
      </c>
      <c r="C1708" s="137" t="s">
        <v>471</v>
      </c>
      <c r="D1708" s="137" t="s">
        <v>1305</v>
      </c>
      <c r="E1708" s="137" t="str">
        <f>CONCATENATE(SUM('Раздел 1'!L37:L37),"&gt;=",SUM('Раздел 2'!L37:L37))</f>
        <v>0&gt;=0</v>
      </c>
      <c r="F1708" s="137"/>
    </row>
    <row r="1709" spans="1:6" ht="12.75">
      <c r="A1709" s="147">
        <f>IF((SUM('Раздел 1'!L38:L38)&gt;=SUM('Раздел 2'!L38:L38)),"","Неверно!")</f>
      </c>
      <c r="B1709" s="137" t="s">
        <v>1303</v>
      </c>
      <c r="C1709" s="137" t="s">
        <v>472</v>
      </c>
      <c r="D1709" s="137" t="s">
        <v>1305</v>
      </c>
      <c r="E1709" s="137" t="str">
        <f>CONCATENATE(SUM('Раздел 1'!L38:L38),"&gt;=",SUM('Раздел 2'!L38:L38))</f>
        <v>0&gt;=0</v>
      </c>
      <c r="F1709" s="137"/>
    </row>
    <row r="1710" spans="1:6" ht="12.75">
      <c r="A1710" s="147">
        <f>IF((SUM('Раздел 1'!L39:L39)&gt;=SUM('Раздел 2'!L39:L39)),"","Неверно!")</f>
      </c>
      <c r="B1710" s="137" t="s">
        <v>1303</v>
      </c>
      <c r="C1710" s="137" t="s">
        <v>473</v>
      </c>
      <c r="D1710" s="137" t="s">
        <v>1305</v>
      </c>
      <c r="E1710" s="137" t="str">
        <f>CONCATENATE(SUM('Раздел 1'!L39:L39),"&gt;=",SUM('Раздел 2'!L39:L39))</f>
        <v>0&gt;=0</v>
      </c>
      <c r="F1710" s="137"/>
    </row>
    <row r="1711" spans="1:6" ht="12.75">
      <c r="A1711" s="147">
        <f>IF((SUM('Раздел 1'!L40:L40)&gt;=SUM('Раздел 2'!L40:L40)),"","Неверно!")</f>
      </c>
      <c r="B1711" s="137" t="s">
        <v>1303</v>
      </c>
      <c r="C1711" s="137" t="s">
        <v>474</v>
      </c>
      <c r="D1711" s="137" t="s">
        <v>1305</v>
      </c>
      <c r="E1711" s="137" t="str">
        <f>CONCATENATE(SUM('Раздел 1'!L40:L40),"&gt;=",SUM('Раздел 2'!L40:L40))</f>
        <v>0&gt;=0</v>
      </c>
      <c r="F1711" s="137"/>
    </row>
    <row r="1712" spans="1:6" ht="12.75">
      <c r="A1712" s="147">
        <f>IF((SUM('Раздел 1'!L41:L41)&gt;=SUM('Раздел 2'!L41:L41)),"","Неверно!")</f>
      </c>
      <c r="B1712" s="137" t="s">
        <v>1303</v>
      </c>
      <c r="C1712" s="137" t="s">
        <v>475</v>
      </c>
      <c r="D1712" s="137" t="s">
        <v>1305</v>
      </c>
      <c r="E1712" s="137" t="str">
        <f>CONCATENATE(SUM('Раздел 1'!L41:L41),"&gt;=",SUM('Раздел 2'!L41:L41))</f>
        <v>0&gt;=0</v>
      </c>
      <c r="F1712" s="137"/>
    </row>
    <row r="1713" spans="1:6" ht="12.75">
      <c r="A1713" s="147">
        <f>IF((SUM('Раздел 1'!L42:L42)&gt;=SUM('Раздел 2'!L42:L42)),"","Неверно!")</f>
      </c>
      <c r="B1713" s="137" t="s">
        <v>1303</v>
      </c>
      <c r="C1713" s="137" t="s">
        <v>476</v>
      </c>
      <c r="D1713" s="137" t="s">
        <v>1305</v>
      </c>
      <c r="E1713" s="137" t="str">
        <f>CONCATENATE(SUM('Раздел 1'!L42:L42),"&gt;=",SUM('Раздел 2'!L42:L42))</f>
        <v>0&gt;=0</v>
      </c>
      <c r="F1713" s="137"/>
    </row>
    <row r="1714" spans="1:6" ht="12.75">
      <c r="A1714" s="147">
        <f>IF((SUM('Раздел 1'!L16:L16)&gt;=SUM('Раздел 2'!L16:L16)),"","Неверно!")</f>
      </c>
      <c r="B1714" s="137" t="s">
        <v>1303</v>
      </c>
      <c r="C1714" s="137" t="s">
        <v>477</v>
      </c>
      <c r="D1714" s="137" t="s">
        <v>1305</v>
      </c>
      <c r="E1714" s="137" t="str">
        <f>CONCATENATE(SUM('Раздел 1'!L16:L16),"&gt;=",SUM('Раздел 2'!L16:L16))</f>
        <v>0&gt;=0</v>
      </c>
      <c r="F1714" s="137"/>
    </row>
    <row r="1715" spans="1:6" ht="12.75">
      <c r="A1715" s="147">
        <f>IF((SUM('Раздел 1'!L43:L43)&gt;=SUM('Раздел 2'!L43:L43)),"","Неверно!")</f>
      </c>
      <c r="B1715" s="137" t="s">
        <v>1303</v>
      </c>
      <c r="C1715" s="137" t="s">
        <v>478</v>
      </c>
      <c r="D1715" s="137" t="s">
        <v>1305</v>
      </c>
      <c r="E1715" s="137" t="str">
        <f>CONCATENATE(SUM('Раздел 1'!L43:L43),"&gt;=",SUM('Раздел 2'!L43:L43))</f>
        <v>0&gt;=0</v>
      </c>
      <c r="F1715" s="137"/>
    </row>
    <row r="1716" spans="1:6" ht="12.75">
      <c r="A1716" s="147">
        <f>IF((SUM('Раздел 1'!L44:L44)&gt;=SUM('Раздел 2'!L44:L44)),"","Неверно!")</f>
      </c>
      <c r="B1716" s="137" t="s">
        <v>1303</v>
      </c>
      <c r="C1716" s="137" t="s">
        <v>479</v>
      </c>
      <c r="D1716" s="137" t="s">
        <v>1305</v>
      </c>
      <c r="E1716" s="137" t="str">
        <f>CONCATENATE(SUM('Раздел 1'!L44:L44),"&gt;=",SUM('Раздел 2'!L44:L44))</f>
        <v>0&gt;=0</v>
      </c>
      <c r="F1716" s="137"/>
    </row>
    <row r="1717" spans="1:6" ht="12.75">
      <c r="A1717" s="147">
        <f>IF((SUM('Раздел 1'!L45:L45)&gt;=SUM('Раздел 2'!L45:L45)),"","Неверно!")</f>
      </c>
      <c r="B1717" s="137" t="s">
        <v>1303</v>
      </c>
      <c r="C1717" s="137" t="s">
        <v>480</v>
      </c>
      <c r="D1717" s="137" t="s">
        <v>1305</v>
      </c>
      <c r="E1717" s="137" t="str">
        <f>CONCATENATE(SUM('Раздел 1'!L45:L45),"&gt;=",SUM('Раздел 2'!L45:L45))</f>
        <v>0&gt;=0</v>
      </c>
      <c r="F1717" s="137"/>
    </row>
    <row r="1718" spans="1:6" ht="12.75">
      <c r="A1718" s="147">
        <f>IF((SUM('Раздел 1'!L46:L46)&gt;=SUM('Раздел 2'!L46:L46)),"","Неверно!")</f>
      </c>
      <c r="B1718" s="137" t="s">
        <v>1303</v>
      </c>
      <c r="C1718" s="137" t="s">
        <v>481</v>
      </c>
      <c r="D1718" s="137" t="s">
        <v>1305</v>
      </c>
      <c r="E1718" s="137" t="str">
        <f>CONCATENATE(SUM('Раздел 1'!L46:L46),"&gt;=",SUM('Раздел 2'!L46:L46))</f>
        <v>0&gt;=0</v>
      </c>
      <c r="F1718" s="137"/>
    </row>
    <row r="1719" spans="1:6" ht="12.75">
      <c r="A1719" s="147">
        <f>IF((SUM('Раздел 1'!L47:L47)&gt;=SUM('Раздел 2'!L47:L47)),"","Неверно!")</f>
      </c>
      <c r="B1719" s="137" t="s">
        <v>1303</v>
      </c>
      <c r="C1719" s="137" t="s">
        <v>482</v>
      </c>
      <c r="D1719" s="137" t="s">
        <v>1305</v>
      </c>
      <c r="E1719" s="137" t="str">
        <f>CONCATENATE(SUM('Раздел 1'!L47:L47),"&gt;=",SUM('Раздел 2'!L47:L47))</f>
        <v>0&gt;=0</v>
      </c>
      <c r="F1719" s="137"/>
    </row>
    <row r="1720" spans="1:6" ht="12.75">
      <c r="A1720" s="147">
        <f>IF((SUM('Раздел 1'!L48:L48)&gt;=SUM('Раздел 2'!L48:L48)),"","Неверно!")</f>
      </c>
      <c r="B1720" s="137" t="s">
        <v>1303</v>
      </c>
      <c r="C1720" s="137" t="s">
        <v>483</v>
      </c>
      <c r="D1720" s="137" t="s">
        <v>1305</v>
      </c>
      <c r="E1720" s="137" t="str">
        <f>CONCATENATE(SUM('Раздел 1'!L48:L48),"&gt;=",SUM('Раздел 2'!L48:L48))</f>
        <v>0&gt;=0</v>
      </c>
      <c r="F1720" s="137"/>
    </row>
    <row r="1721" spans="1:6" ht="12.75">
      <c r="A1721" s="147">
        <f>IF((SUM('Раздел 1'!L49:L49)&gt;=SUM('Раздел 2'!L49:L49)),"","Неверно!")</f>
      </c>
      <c r="B1721" s="137" t="s">
        <v>1303</v>
      </c>
      <c r="C1721" s="137" t="s">
        <v>484</v>
      </c>
      <c r="D1721" s="137" t="s">
        <v>1305</v>
      </c>
      <c r="E1721" s="137" t="str">
        <f>CONCATENATE(SUM('Раздел 1'!L49:L49),"&gt;=",SUM('Раздел 2'!L49:L49))</f>
        <v>0&gt;=0</v>
      </c>
      <c r="F1721" s="137"/>
    </row>
    <row r="1722" spans="1:6" ht="12.75">
      <c r="A1722" s="147">
        <f>IF((SUM('Раздел 1'!L50:L50)&gt;=SUM('Раздел 2'!L50:L50)),"","Неверно!")</f>
      </c>
      <c r="B1722" s="137" t="s">
        <v>1303</v>
      </c>
      <c r="C1722" s="137" t="s">
        <v>485</v>
      </c>
      <c r="D1722" s="137" t="s">
        <v>1305</v>
      </c>
      <c r="E1722" s="137" t="str">
        <f>CONCATENATE(SUM('Раздел 1'!L50:L50),"&gt;=",SUM('Раздел 2'!L50:L50))</f>
        <v>0&gt;=0</v>
      </c>
      <c r="F1722" s="137"/>
    </row>
    <row r="1723" spans="1:6" ht="12.75">
      <c r="A1723" s="147">
        <f>IF((SUM('Раздел 1'!L51:L51)&gt;=SUM('Раздел 2'!L51:L51)),"","Неверно!")</f>
      </c>
      <c r="B1723" s="137" t="s">
        <v>1303</v>
      </c>
      <c r="C1723" s="137" t="s">
        <v>486</v>
      </c>
      <c r="D1723" s="137" t="s">
        <v>1305</v>
      </c>
      <c r="E1723" s="137" t="str">
        <f>CONCATENATE(SUM('Раздел 1'!L51:L51),"&gt;=",SUM('Раздел 2'!L51:L51))</f>
        <v>0&gt;=0</v>
      </c>
      <c r="F1723" s="137"/>
    </row>
    <row r="1724" spans="1:6" ht="12.75">
      <c r="A1724" s="147">
        <f>IF((SUM('Раздел 1'!L17:L17)&gt;=SUM('Раздел 2'!L17:L17)),"","Неверно!")</f>
      </c>
      <c r="B1724" s="137" t="s">
        <v>1303</v>
      </c>
      <c r="C1724" s="137" t="s">
        <v>487</v>
      </c>
      <c r="D1724" s="137" t="s">
        <v>1305</v>
      </c>
      <c r="E1724" s="137" t="str">
        <f>CONCATENATE(SUM('Раздел 1'!L17:L17),"&gt;=",SUM('Раздел 2'!L17:L17))</f>
        <v>0&gt;=0</v>
      </c>
      <c r="F1724" s="137"/>
    </row>
    <row r="1725" spans="1:6" ht="12.75">
      <c r="A1725" s="147">
        <f>IF((SUM('Раздел 1'!L18:L18)&gt;=SUM('Раздел 2'!L18:L18)),"","Неверно!")</f>
      </c>
      <c r="B1725" s="137" t="s">
        <v>1303</v>
      </c>
      <c r="C1725" s="137" t="s">
        <v>488</v>
      </c>
      <c r="D1725" s="137" t="s">
        <v>1305</v>
      </c>
      <c r="E1725" s="137" t="str">
        <f>CONCATENATE(SUM('Раздел 1'!L18:L18),"&gt;=",SUM('Раздел 2'!L18:L18))</f>
        <v>0&gt;=0</v>
      </c>
      <c r="F1725" s="137"/>
    </row>
    <row r="1726" spans="1:6" ht="12.75">
      <c r="A1726" s="147">
        <f>IF((SUM('Раздел 1'!L19:L19)&gt;=SUM('Раздел 2'!L19:L19)),"","Неверно!")</f>
      </c>
      <c r="B1726" s="137" t="s">
        <v>1303</v>
      </c>
      <c r="C1726" s="137" t="s">
        <v>489</v>
      </c>
      <c r="D1726" s="137" t="s">
        <v>1305</v>
      </c>
      <c r="E1726" s="137" t="str">
        <f>CONCATENATE(SUM('Раздел 1'!L19:L19),"&gt;=",SUM('Раздел 2'!L19:L19))</f>
        <v>0&gt;=0</v>
      </c>
      <c r="F1726" s="137"/>
    </row>
    <row r="1727" spans="1:6" ht="12.75">
      <c r="A1727" s="147">
        <f>IF((SUM('Раздел 1'!L20:L20)&gt;=SUM('Раздел 2'!L20:L20)),"","Неверно!")</f>
      </c>
      <c r="B1727" s="137" t="s">
        <v>1303</v>
      </c>
      <c r="C1727" s="137" t="s">
        <v>490</v>
      </c>
      <c r="D1727" s="137" t="s">
        <v>1305</v>
      </c>
      <c r="E1727" s="137" t="str">
        <f>CONCATENATE(SUM('Раздел 1'!L20:L20),"&gt;=",SUM('Раздел 2'!L20:L20))</f>
        <v>0&gt;=0</v>
      </c>
      <c r="F1727" s="137"/>
    </row>
    <row r="1728" spans="1:6" ht="12.75">
      <c r="A1728" s="147">
        <f>IF((SUM('Раздел 1'!L21:L21)&gt;=SUM('Раздел 2'!L21:L21)),"","Неверно!")</f>
      </c>
      <c r="B1728" s="137" t="s">
        <v>1303</v>
      </c>
      <c r="C1728" s="137" t="s">
        <v>491</v>
      </c>
      <c r="D1728" s="137" t="s">
        <v>1305</v>
      </c>
      <c r="E1728" s="137" t="str">
        <f>CONCATENATE(SUM('Раздел 1'!L21:L21),"&gt;=",SUM('Раздел 2'!L21:L21))</f>
        <v>0&gt;=0</v>
      </c>
      <c r="F1728" s="137"/>
    </row>
    <row r="1729" spans="1:6" ht="12.75">
      <c r="A1729" s="147">
        <f>IF((SUM('Раздел 1'!L22:L22)&gt;=SUM('Раздел 2'!L22:L22)),"","Неверно!")</f>
      </c>
      <c r="B1729" s="137" t="s">
        <v>1303</v>
      </c>
      <c r="C1729" s="137" t="s">
        <v>492</v>
      </c>
      <c r="D1729" s="137" t="s">
        <v>1305</v>
      </c>
      <c r="E1729" s="137" t="str">
        <f>CONCATENATE(SUM('Раздел 1'!L22:L22),"&gt;=",SUM('Раздел 2'!L22:L22))</f>
        <v>0&gt;=0</v>
      </c>
      <c r="F1729" s="137"/>
    </row>
    <row r="1730" spans="1:6" ht="12.75">
      <c r="A1730" s="147">
        <f>IF((SUM('Раздел 1'!AP14:AP14)&lt;=SUM('Раздел 1'!D14:D14)),"","Неверно!")</f>
      </c>
      <c r="B1730" s="137" t="s">
        <v>493</v>
      </c>
      <c r="C1730" s="137" t="s">
        <v>494</v>
      </c>
      <c r="D1730" s="137" t="s">
        <v>495</v>
      </c>
      <c r="E1730" s="137" t="str">
        <f>CONCATENATE(SUM('Раздел 1'!AP14:AP14),"&lt;=",SUM('Раздел 1'!D14:D14))</f>
        <v>0&lt;=0</v>
      </c>
      <c r="F1730" s="137"/>
    </row>
    <row r="1731" spans="1:6" ht="12.75">
      <c r="A1731" s="147">
        <f>IF((SUM('Раздел 1'!AP23:AP23)&lt;=SUM('Раздел 1'!D23:D23)),"","Неверно!")</f>
      </c>
      <c r="B1731" s="137" t="s">
        <v>493</v>
      </c>
      <c r="C1731" s="137" t="s">
        <v>496</v>
      </c>
      <c r="D1731" s="137" t="s">
        <v>495</v>
      </c>
      <c r="E1731" s="137" t="str">
        <f>CONCATENATE(SUM('Раздел 1'!AP23:AP23),"&lt;=",SUM('Раздел 1'!D23:D23))</f>
        <v>0&lt;=0</v>
      </c>
      <c r="F1731" s="137"/>
    </row>
    <row r="1732" spans="1:6" ht="12.75">
      <c r="A1732" s="147">
        <f>IF((SUM('Раздел 1'!AP24:AP24)&lt;=SUM('Раздел 1'!D24:D24)),"","Неверно!")</f>
      </c>
      <c r="B1732" s="137" t="s">
        <v>493</v>
      </c>
      <c r="C1732" s="137" t="s">
        <v>497</v>
      </c>
      <c r="D1732" s="137" t="s">
        <v>495</v>
      </c>
      <c r="E1732" s="137" t="str">
        <f>CONCATENATE(SUM('Раздел 1'!AP24:AP24),"&lt;=",SUM('Раздел 1'!D24:D24))</f>
        <v>0&lt;=0</v>
      </c>
      <c r="F1732" s="137"/>
    </row>
    <row r="1733" spans="1:6" ht="12.75">
      <c r="A1733" s="147">
        <f>IF((SUM('Раздел 1'!AP25:AP25)&lt;=SUM('Раздел 1'!D25:D25)),"","Неверно!")</f>
      </c>
      <c r="B1733" s="137" t="s">
        <v>493</v>
      </c>
      <c r="C1733" s="137" t="s">
        <v>498</v>
      </c>
      <c r="D1733" s="137" t="s">
        <v>495</v>
      </c>
      <c r="E1733" s="137" t="str">
        <f>CONCATENATE(SUM('Раздел 1'!AP25:AP25),"&lt;=",SUM('Раздел 1'!D25:D25))</f>
        <v>0&lt;=0</v>
      </c>
      <c r="F1733" s="137"/>
    </row>
    <row r="1734" spans="1:6" ht="12.75">
      <c r="A1734" s="147">
        <f>IF((SUM('Раздел 1'!AP26:AP26)&lt;=SUM('Раздел 1'!D26:D26)),"","Неверно!")</f>
      </c>
      <c r="B1734" s="137" t="s">
        <v>493</v>
      </c>
      <c r="C1734" s="137" t="s">
        <v>499</v>
      </c>
      <c r="D1734" s="137" t="s">
        <v>495</v>
      </c>
      <c r="E1734" s="137" t="str">
        <f>CONCATENATE(SUM('Раздел 1'!AP26:AP26),"&lt;=",SUM('Раздел 1'!D26:D26))</f>
        <v>0&lt;=0</v>
      </c>
      <c r="F1734" s="137"/>
    </row>
    <row r="1735" spans="1:6" ht="12.75">
      <c r="A1735" s="147">
        <f>IF((SUM('Раздел 1'!AP27:AP27)&lt;=SUM('Раздел 1'!D27:D27)),"","Неверно!")</f>
      </c>
      <c r="B1735" s="137" t="s">
        <v>493</v>
      </c>
      <c r="C1735" s="137" t="s">
        <v>500</v>
      </c>
      <c r="D1735" s="137" t="s">
        <v>495</v>
      </c>
      <c r="E1735" s="137" t="str">
        <f>CONCATENATE(SUM('Раздел 1'!AP27:AP27),"&lt;=",SUM('Раздел 1'!D27:D27))</f>
        <v>0&lt;=0</v>
      </c>
      <c r="F1735" s="137"/>
    </row>
    <row r="1736" spans="1:6" ht="12.75">
      <c r="A1736" s="147">
        <f>IF((SUM('Раздел 1'!AP28:AP28)&lt;=SUM('Раздел 1'!D28:D28)),"","Неверно!")</f>
      </c>
      <c r="B1736" s="137" t="s">
        <v>493</v>
      </c>
      <c r="C1736" s="137" t="s">
        <v>501</v>
      </c>
      <c r="D1736" s="137" t="s">
        <v>495</v>
      </c>
      <c r="E1736" s="137" t="str">
        <f>CONCATENATE(SUM('Раздел 1'!AP28:AP28),"&lt;=",SUM('Раздел 1'!D28:D28))</f>
        <v>0&lt;=0</v>
      </c>
      <c r="F1736" s="137"/>
    </row>
    <row r="1737" spans="1:6" ht="12.75">
      <c r="A1737" s="147">
        <f>IF((SUM('Раздел 1'!AP29:AP29)&lt;=SUM('Раздел 1'!D29:D29)),"","Неверно!")</f>
      </c>
      <c r="B1737" s="137" t="s">
        <v>493</v>
      </c>
      <c r="C1737" s="137" t="s">
        <v>502</v>
      </c>
      <c r="D1737" s="137" t="s">
        <v>495</v>
      </c>
      <c r="E1737" s="137" t="str">
        <f>CONCATENATE(SUM('Раздел 1'!AP29:AP29),"&lt;=",SUM('Раздел 1'!D29:D29))</f>
        <v>0&lt;=0</v>
      </c>
      <c r="F1737" s="137"/>
    </row>
    <row r="1738" spans="1:6" ht="12.75">
      <c r="A1738" s="147">
        <f>IF((SUM('Раздел 1'!AP30:AP30)&lt;=SUM('Раздел 1'!D30:D30)),"","Неверно!")</f>
      </c>
      <c r="B1738" s="137" t="s">
        <v>493</v>
      </c>
      <c r="C1738" s="137" t="s">
        <v>503</v>
      </c>
      <c r="D1738" s="137" t="s">
        <v>495</v>
      </c>
      <c r="E1738" s="137" t="str">
        <f>CONCATENATE(SUM('Раздел 1'!AP30:AP30),"&lt;=",SUM('Раздел 1'!D30:D30))</f>
        <v>0&lt;=0</v>
      </c>
      <c r="F1738" s="137"/>
    </row>
    <row r="1739" spans="1:6" ht="12.75">
      <c r="A1739" s="147">
        <f>IF((SUM('Раздел 1'!AP31:AP31)&lt;=SUM('Раздел 1'!D31:D31)),"","Неверно!")</f>
      </c>
      <c r="B1739" s="137" t="s">
        <v>493</v>
      </c>
      <c r="C1739" s="137" t="s">
        <v>504</v>
      </c>
      <c r="D1739" s="137" t="s">
        <v>495</v>
      </c>
      <c r="E1739" s="137" t="str">
        <f>CONCATENATE(SUM('Раздел 1'!AP31:AP31),"&lt;=",SUM('Раздел 1'!D31:D31))</f>
        <v>0&lt;=0</v>
      </c>
      <c r="F1739" s="137"/>
    </row>
    <row r="1740" spans="1:6" ht="12.75">
      <c r="A1740" s="147">
        <f>IF((SUM('Раздел 1'!AP32:AP32)&lt;=SUM('Раздел 1'!D32:D32)),"","Неверно!")</f>
      </c>
      <c r="B1740" s="137" t="s">
        <v>493</v>
      </c>
      <c r="C1740" s="137" t="s">
        <v>505</v>
      </c>
      <c r="D1740" s="137" t="s">
        <v>495</v>
      </c>
      <c r="E1740" s="137" t="str">
        <f>CONCATENATE(SUM('Раздел 1'!AP32:AP32),"&lt;=",SUM('Раздел 1'!D32:D32))</f>
        <v>0&lt;=0</v>
      </c>
      <c r="F1740" s="137"/>
    </row>
    <row r="1741" spans="1:6" ht="12.75">
      <c r="A1741" s="147">
        <f>IF((SUM('Раздел 1'!AP15:AP15)&lt;=SUM('Раздел 1'!D15:D15)),"","Неверно!")</f>
      </c>
      <c r="B1741" s="137" t="s">
        <v>493</v>
      </c>
      <c r="C1741" s="137" t="s">
        <v>506</v>
      </c>
      <c r="D1741" s="137" t="s">
        <v>495</v>
      </c>
      <c r="E1741" s="137" t="str">
        <f>CONCATENATE(SUM('Раздел 1'!AP15:AP15),"&lt;=",SUM('Раздел 1'!D15:D15))</f>
        <v>0&lt;=0</v>
      </c>
      <c r="F1741" s="137"/>
    </row>
    <row r="1742" spans="1:6" ht="12.75">
      <c r="A1742" s="147">
        <f>IF((SUM('Раздел 1'!AP33:AP33)&lt;=SUM('Раздел 1'!D33:D33)),"","Неверно!")</f>
      </c>
      <c r="B1742" s="137" t="s">
        <v>493</v>
      </c>
      <c r="C1742" s="137" t="s">
        <v>507</v>
      </c>
      <c r="D1742" s="137" t="s">
        <v>495</v>
      </c>
      <c r="E1742" s="137" t="str">
        <f>CONCATENATE(SUM('Раздел 1'!AP33:AP33),"&lt;=",SUM('Раздел 1'!D33:D33))</f>
        <v>0&lt;=0</v>
      </c>
      <c r="F1742" s="137"/>
    </row>
    <row r="1743" spans="1:6" ht="12.75">
      <c r="A1743" s="147">
        <f>IF((SUM('Раздел 1'!AP34:AP34)&lt;=SUM('Раздел 1'!D34:D34)),"","Неверно!")</f>
      </c>
      <c r="B1743" s="137" t="s">
        <v>493</v>
      </c>
      <c r="C1743" s="137" t="s">
        <v>508</v>
      </c>
      <c r="D1743" s="137" t="s">
        <v>495</v>
      </c>
      <c r="E1743" s="137" t="str">
        <f>CONCATENATE(SUM('Раздел 1'!AP34:AP34),"&lt;=",SUM('Раздел 1'!D34:D34))</f>
        <v>0&lt;=0</v>
      </c>
      <c r="F1743" s="137"/>
    </row>
    <row r="1744" spans="1:6" ht="12.75">
      <c r="A1744" s="147">
        <f>IF((SUM('Раздел 1'!AP35:AP35)&lt;=SUM('Раздел 1'!D35:D35)),"","Неверно!")</f>
      </c>
      <c r="B1744" s="137" t="s">
        <v>493</v>
      </c>
      <c r="C1744" s="137" t="s">
        <v>509</v>
      </c>
      <c r="D1744" s="137" t="s">
        <v>495</v>
      </c>
      <c r="E1744" s="137" t="str">
        <f>CONCATENATE(SUM('Раздел 1'!AP35:AP35),"&lt;=",SUM('Раздел 1'!D35:D35))</f>
        <v>0&lt;=0</v>
      </c>
      <c r="F1744" s="137"/>
    </row>
    <row r="1745" spans="1:6" ht="12.75">
      <c r="A1745" s="147">
        <f>IF((SUM('Раздел 1'!AP36:AP36)&lt;=SUM('Раздел 1'!D36:D36)),"","Неверно!")</f>
      </c>
      <c r="B1745" s="137" t="s">
        <v>493</v>
      </c>
      <c r="C1745" s="137" t="s">
        <v>510</v>
      </c>
      <c r="D1745" s="137" t="s">
        <v>495</v>
      </c>
      <c r="E1745" s="137" t="str">
        <f>CONCATENATE(SUM('Раздел 1'!AP36:AP36),"&lt;=",SUM('Раздел 1'!D36:D36))</f>
        <v>0&lt;=0</v>
      </c>
      <c r="F1745" s="137"/>
    </row>
    <row r="1746" spans="1:6" ht="12.75">
      <c r="A1746" s="147">
        <f>IF((SUM('Раздел 1'!AP37:AP37)&lt;=SUM('Раздел 1'!D37:D37)),"","Неверно!")</f>
      </c>
      <c r="B1746" s="137" t="s">
        <v>493</v>
      </c>
      <c r="C1746" s="137" t="s">
        <v>511</v>
      </c>
      <c r="D1746" s="137" t="s">
        <v>495</v>
      </c>
      <c r="E1746" s="137" t="str">
        <f>CONCATENATE(SUM('Раздел 1'!AP37:AP37),"&lt;=",SUM('Раздел 1'!D37:D37))</f>
        <v>0&lt;=0</v>
      </c>
      <c r="F1746" s="137"/>
    </row>
    <row r="1747" spans="1:6" ht="12.75">
      <c r="A1747" s="147">
        <f>IF((SUM('Раздел 1'!AP38:AP38)&lt;=SUM('Раздел 1'!D38:D38)),"","Неверно!")</f>
      </c>
      <c r="B1747" s="137" t="s">
        <v>493</v>
      </c>
      <c r="C1747" s="137" t="s">
        <v>512</v>
      </c>
      <c r="D1747" s="137" t="s">
        <v>495</v>
      </c>
      <c r="E1747" s="137" t="str">
        <f>CONCATENATE(SUM('Раздел 1'!AP38:AP38),"&lt;=",SUM('Раздел 1'!D38:D38))</f>
        <v>0&lt;=0</v>
      </c>
      <c r="F1747" s="137"/>
    </row>
    <row r="1748" spans="1:6" ht="12.75">
      <c r="A1748" s="147">
        <f>IF((SUM('Раздел 1'!AP39:AP39)&lt;=SUM('Раздел 1'!D39:D39)),"","Неверно!")</f>
      </c>
      <c r="B1748" s="137" t="s">
        <v>493</v>
      </c>
      <c r="C1748" s="137" t="s">
        <v>513</v>
      </c>
      <c r="D1748" s="137" t="s">
        <v>495</v>
      </c>
      <c r="E1748" s="137" t="str">
        <f>CONCATENATE(SUM('Раздел 1'!AP39:AP39),"&lt;=",SUM('Раздел 1'!D39:D39))</f>
        <v>0&lt;=0</v>
      </c>
      <c r="F1748" s="137"/>
    </row>
    <row r="1749" spans="1:6" ht="12.75">
      <c r="A1749" s="147">
        <f>IF((SUM('Раздел 1'!AP40:AP40)&lt;=SUM('Раздел 1'!D40:D40)),"","Неверно!")</f>
      </c>
      <c r="B1749" s="137" t="s">
        <v>493</v>
      </c>
      <c r="C1749" s="137" t="s">
        <v>514</v>
      </c>
      <c r="D1749" s="137" t="s">
        <v>495</v>
      </c>
      <c r="E1749" s="137" t="str">
        <f>CONCATENATE(SUM('Раздел 1'!AP40:AP40),"&lt;=",SUM('Раздел 1'!D40:D40))</f>
        <v>0&lt;=0</v>
      </c>
      <c r="F1749" s="137"/>
    </row>
    <row r="1750" spans="1:6" ht="12.75">
      <c r="A1750" s="147">
        <f>IF((SUM('Раздел 1'!AP41:AP41)&lt;=SUM('Раздел 1'!D41:D41)),"","Неверно!")</f>
      </c>
      <c r="B1750" s="137" t="s">
        <v>493</v>
      </c>
      <c r="C1750" s="137" t="s">
        <v>515</v>
      </c>
      <c r="D1750" s="137" t="s">
        <v>495</v>
      </c>
      <c r="E1750" s="137" t="str">
        <f>CONCATENATE(SUM('Раздел 1'!AP41:AP41),"&lt;=",SUM('Раздел 1'!D41:D41))</f>
        <v>0&lt;=0</v>
      </c>
      <c r="F1750" s="137"/>
    </row>
    <row r="1751" spans="1:6" ht="12.75">
      <c r="A1751" s="147">
        <f>IF((SUM('Раздел 1'!AP42:AP42)&lt;=SUM('Раздел 1'!D42:D42)),"","Неверно!")</f>
      </c>
      <c r="B1751" s="137" t="s">
        <v>493</v>
      </c>
      <c r="C1751" s="137" t="s">
        <v>516</v>
      </c>
      <c r="D1751" s="137" t="s">
        <v>495</v>
      </c>
      <c r="E1751" s="137" t="str">
        <f>CONCATENATE(SUM('Раздел 1'!AP42:AP42),"&lt;=",SUM('Раздел 1'!D42:D42))</f>
        <v>0&lt;=0</v>
      </c>
      <c r="F1751" s="137"/>
    </row>
    <row r="1752" spans="1:6" ht="12.75">
      <c r="A1752" s="147">
        <f>IF((SUM('Раздел 1'!AP16:AP16)&lt;=SUM('Раздел 1'!D16:D16)),"","Неверно!")</f>
      </c>
      <c r="B1752" s="137" t="s">
        <v>493</v>
      </c>
      <c r="C1752" s="137" t="s">
        <v>517</v>
      </c>
      <c r="D1752" s="137" t="s">
        <v>495</v>
      </c>
      <c r="E1752" s="137" t="str">
        <f>CONCATENATE(SUM('Раздел 1'!AP16:AP16),"&lt;=",SUM('Раздел 1'!D16:D16))</f>
        <v>0&lt;=0</v>
      </c>
      <c r="F1752" s="137"/>
    </row>
    <row r="1753" spans="1:6" ht="12.75">
      <c r="A1753" s="147">
        <f>IF((SUM('Раздел 1'!AP43:AP43)&lt;=SUM('Раздел 1'!D43:D43)),"","Неверно!")</f>
      </c>
      <c r="B1753" s="137" t="s">
        <v>493</v>
      </c>
      <c r="C1753" s="137" t="s">
        <v>518</v>
      </c>
      <c r="D1753" s="137" t="s">
        <v>495</v>
      </c>
      <c r="E1753" s="137" t="str">
        <f>CONCATENATE(SUM('Раздел 1'!AP43:AP43),"&lt;=",SUM('Раздел 1'!D43:D43))</f>
        <v>0&lt;=0</v>
      </c>
      <c r="F1753" s="137"/>
    </row>
    <row r="1754" spans="1:6" ht="12.75">
      <c r="A1754" s="147">
        <f>IF((SUM('Раздел 1'!AP44:AP44)&lt;=SUM('Раздел 1'!D44:D44)),"","Неверно!")</f>
      </c>
      <c r="B1754" s="137" t="s">
        <v>493</v>
      </c>
      <c r="C1754" s="137" t="s">
        <v>519</v>
      </c>
      <c r="D1754" s="137" t="s">
        <v>495</v>
      </c>
      <c r="E1754" s="137" t="str">
        <f>CONCATENATE(SUM('Раздел 1'!AP44:AP44),"&lt;=",SUM('Раздел 1'!D44:D44))</f>
        <v>0&lt;=0</v>
      </c>
      <c r="F1754" s="137"/>
    </row>
    <row r="1755" spans="1:6" ht="12.75">
      <c r="A1755" s="147">
        <f>IF((SUM('Раздел 1'!AP45:AP45)&lt;=SUM('Раздел 1'!D45:D45)),"","Неверно!")</f>
      </c>
      <c r="B1755" s="137" t="s">
        <v>493</v>
      </c>
      <c r="C1755" s="137" t="s">
        <v>520</v>
      </c>
      <c r="D1755" s="137" t="s">
        <v>495</v>
      </c>
      <c r="E1755" s="137" t="str">
        <f>CONCATENATE(SUM('Раздел 1'!AP45:AP45),"&lt;=",SUM('Раздел 1'!D45:D45))</f>
        <v>0&lt;=0</v>
      </c>
      <c r="F1755" s="137"/>
    </row>
    <row r="1756" spans="1:6" ht="12.75">
      <c r="A1756" s="147">
        <f>IF((SUM('Раздел 1'!AP46:AP46)&lt;=SUM('Раздел 1'!D46:D46)),"","Неверно!")</f>
      </c>
      <c r="B1756" s="137" t="s">
        <v>493</v>
      </c>
      <c r="C1756" s="137" t="s">
        <v>521</v>
      </c>
      <c r="D1756" s="137" t="s">
        <v>495</v>
      </c>
      <c r="E1756" s="137" t="str">
        <f>CONCATENATE(SUM('Раздел 1'!AP46:AP46),"&lt;=",SUM('Раздел 1'!D46:D46))</f>
        <v>0&lt;=0</v>
      </c>
      <c r="F1756" s="137"/>
    </row>
    <row r="1757" spans="1:6" ht="12.75">
      <c r="A1757" s="147">
        <f>IF((SUM('Раздел 1'!AP47:AP47)&lt;=SUM('Раздел 1'!D47:D47)),"","Неверно!")</f>
      </c>
      <c r="B1757" s="137" t="s">
        <v>493</v>
      </c>
      <c r="C1757" s="137" t="s">
        <v>522</v>
      </c>
      <c r="D1757" s="137" t="s">
        <v>495</v>
      </c>
      <c r="E1757" s="137" t="str">
        <f>CONCATENATE(SUM('Раздел 1'!AP47:AP47),"&lt;=",SUM('Раздел 1'!D47:D47))</f>
        <v>0&lt;=0</v>
      </c>
      <c r="F1757" s="137"/>
    </row>
    <row r="1758" spans="1:6" ht="12.75">
      <c r="A1758" s="147">
        <f>IF((SUM('Раздел 1'!AP48:AP48)&lt;=SUM('Раздел 1'!D48:D48)),"","Неверно!")</f>
      </c>
      <c r="B1758" s="137" t="s">
        <v>493</v>
      </c>
      <c r="C1758" s="137" t="s">
        <v>523</v>
      </c>
      <c r="D1758" s="137" t="s">
        <v>495</v>
      </c>
      <c r="E1758" s="137" t="str">
        <f>CONCATENATE(SUM('Раздел 1'!AP48:AP48),"&lt;=",SUM('Раздел 1'!D48:D48))</f>
        <v>0&lt;=0</v>
      </c>
      <c r="F1758" s="137"/>
    </row>
    <row r="1759" spans="1:6" ht="12.75">
      <c r="A1759" s="147">
        <f>IF((SUM('Раздел 1'!AP49:AP49)&lt;=SUM('Раздел 1'!D49:D49)),"","Неверно!")</f>
      </c>
      <c r="B1759" s="137" t="s">
        <v>493</v>
      </c>
      <c r="C1759" s="137" t="s">
        <v>524</v>
      </c>
      <c r="D1759" s="137" t="s">
        <v>495</v>
      </c>
      <c r="E1759" s="137" t="str">
        <f>CONCATENATE(SUM('Раздел 1'!AP49:AP49),"&lt;=",SUM('Раздел 1'!D49:D49))</f>
        <v>0&lt;=0</v>
      </c>
      <c r="F1759" s="137"/>
    </row>
    <row r="1760" spans="1:6" ht="12.75">
      <c r="A1760" s="147">
        <f>IF((SUM('Раздел 1'!AP50:AP50)&lt;=SUM('Раздел 1'!D50:D50)),"","Неверно!")</f>
      </c>
      <c r="B1760" s="137" t="s">
        <v>493</v>
      </c>
      <c r="C1760" s="137" t="s">
        <v>525</v>
      </c>
      <c r="D1760" s="137" t="s">
        <v>495</v>
      </c>
      <c r="E1760" s="137" t="str">
        <f>CONCATENATE(SUM('Раздел 1'!AP50:AP50),"&lt;=",SUM('Раздел 1'!D50:D50))</f>
        <v>0&lt;=0</v>
      </c>
      <c r="F1760" s="137"/>
    </row>
    <row r="1761" spans="1:6" ht="12.75">
      <c r="A1761" s="147">
        <f>IF((SUM('Раздел 1'!AP51:AP51)&lt;=SUM('Раздел 1'!D51:D51)),"","Неверно!")</f>
      </c>
      <c r="B1761" s="137" t="s">
        <v>493</v>
      </c>
      <c r="C1761" s="137" t="s">
        <v>526</v>
      </c>
      <c r="D1761" s="137" t="s">
        <v>495</v>
      </c>
      <c r="E1761" s="137" t="str">
        <f>CONCATENATE(SUM('Раздел 1'!AP51:AP51),"&lt;=",SUM('Раздел 1'!D51:D51))</f>
        <v>0&lt;=0</v>
      </c>
      <c r="F1761" s="137"/>
    </row>
    <row r="1762" spans="1:6" ht="12.75">
      <c r="A1762" s="147">
        <f>IF((SUM('Раздел 1'!AP17:AP17)&lt;=SUM('Раздел 1'!D17:D17)),"","Неверно!")</f>
      </c>
      <c r="B1762" s="137" t="s">
        <v>493</v>
      </c>
      <c r="C1762" s="137" t="s">
        <v>527</v>
      </c>
      <c r="D1762" s="137" t="s">
        <v>495</v>
      </c>
      <c r="E1762" s="137" t="str">
        <f>CONCATENATE(SUM('Раздел 1'!AP17:AP17),"&lt;=",SUM('Раздел 1'!D17:D17))</f>
        <v>0&lt;=0</v>
      </c>
      <c r="F1762" s="137"/>
    </row>
    <row r="1763" spans="1:6" ht="12.75">
      <c r="A1763" s="147">
        <f>IF((SUM('Раздел 1'!AP18:AP18)&lt;=SUM('Раздел 1'!D18:D18)),"","Неверно!")</f>
      </c>
      <c r="B1763" s="137" t="s">
        <v>493</v>
      </c>
      <c r="C1763" s="137" t="s">
        <v>528</v>
      </c>
      <c r="D1763" s="137" t="s">
        <v>495</v>
      </c>
      <c r="E1763" s="137" t="str">
        <f>CONCATENATE(SUM('Раздел 1'!AP18:AP18),"&lt;=",SUM('Раздел 1'!D18:D18))</f>
        <v>0&lt;=0</v>
      </c>
      <c r="F1763" s="137"/>
    </row>
    <row r="1764" spans="1:6" ht="12.75">
      <c r="A1764" s="147">
        <f>IF((SUM('Раздел 1'!AP19:AP19)&lt;=SUM('Раздел 1'!D19:D19)),"","Неверно!")</f>
      </c>
      <c r="B1764" s="137" t="s">
        <v>493</v>
      </c>
      <c r="C1764" s="137" t="s">
        <v>529</v>
      </c>
      <c r="D1764" s="137" t="s">
        <v>495</v>
      </c>
      <c r="E1764" s="137" t="str">
        <f>CONCATENATE(SUM('Раздел 1'!AP19:AP19),"&lt;=",SUM('Раздел 1'!D19:D19))</f>
        <v>0&lt;=0</v>
      </c>
      <c r="F1764" s="137"/>
    </row>
    <row r="1765" spans="1:6" ht="12.75">
      <c r="A1765" s="147">
        <f>IF((SUM('Раздел 1'!AP20:AP20)&lt;=SUM('Раздел 1'!D20:D20)),"","Неверно!")</f>
      </c>
      <c r="B1765" s="137" t="s">
        <v>493</v>
      </c>
      <c r="C1765" s="137" t="s">
        <v>530</v>
      </c>
      <c r="D1765" s="137" t="s">
        <v>495</v>
      </c>
      <c r="E1765" s="137" t="str">
        <f>CONCATENATE(SUM('Раздел 1'!AP20:AP20),"&lt;=",SUM('Раздел 1'!D20:D20))</f>
        <v>0&lt;=0</v>
      </c>
      <c r="F1765" s="137"/>
    </row>
    <row r="1766" spans="1:6" ht="12.75">
      <c r="A1766" s="147">
        <f>IF((SUM('Раздел 1'!AP21:AP21)&lt;=SUM('Раздел 1'!D21:D21)),"","Неверно!")</f>
      </c>
      <c r="B1766" s="137" t="s">
        <v>493</v>
      </c>
      <c r="C1766" s="137" t="s">
        <v>531</v>
      </c>
      <c r="D1766" s="137" t="s">
        <v>495</v>
      </c>
      <c r="E1766" s="137" t="str">
        <f>CONCATENATE(SUM('Раздел 1'!AP21:AP21),"&lt;=",SUM('Раздел 1'!D21:D21))</f>
        <v>0&lt;=0</v>
      </c>
      <c r="F1766" s="137"/>
    </row>
    <row r="1767" spans="1:6" ht="12.75">
      <c r="A1767" s="147">
        <f>IF((SUM('Раздел 1'!AP22:AP22)&lt;=SUM('Раздел 1'!D22:D22)),"","Неверно!")</f>
      </c>
      <c r="B1767" s="137" t="s">
        <v>493</v>
      </c>
      <c r="C1767" s="137" t="s">
        <v>532</v>
      </c>
      <c r="D1767" s="137" t="s">
        <v>495</v>
      </c>
      <c r="E1767" s="137" t="str">
        <f>CONCATENATE(SUM('Раздел 1'!AP22:AP22),"&lt;=",SUM('Раздел 1'!D22:D22))</f>
        <v>0&lt;=0</v>
      </c>
      <c r="F1767" s="137"/>
    </row>
    <row r="1768" spans="1:6" ht="12.75">
      <c r="A1768" s="147">
        <f>IF((SUM('Раздел 3'!P14:P14)=SUM('Раздел 3'!Q14:Z14)),"","Неверно!")</f>
      </c>
      <c r="B1768" s="137" t="s">
        <v>533</v>
      </c>
      <c r="C1768" s="137" t="s">
        <v>534</v>
      </c>
      <c r="D1768" s="137" t="s">
        <v>535</v>
      </c>
      <c r="E1768" s="137" t="str">
        <f>CONCATENATE(SUM('Раздел 3'!P14:P14),"=",SUM('Раздел 3'!Q14:Z14))</f>
        <v>8=8</v>
      </c>
      <c r="F1768" s="137"/>
    </row>
    <row r="1769" spans="1:6" ht="12.75">
      <c r="A1769" s="147">
        <f>IF((SUM('Раздел 3'!P15:P15)=SUM('Раздел 3'!Q15:Z15)),"","Неверно!")</f>
      </c>
      <c r="B1769" s="137" t="s">
        <v>533</v>
      </c>
      <c r="C1769" s="137" t="s">
        <v>536</v>
      </c>
      <c r="D1769" s="137" t="s">
        <v>535</v>
      </c>
      <c r="E1769" s="137" t="str">
        <f>CONCATENATE(SUM('Раздел 3'!P15:P15),"=",SUM('Раздел 3'!Q15:Z15))</f>
        <v>0=0</v>
      </c>
      <c r="F1769" s="137"/>
    </row>
    <row r="1770" spans="1:6" ht="12.75">
      <c r="A1770" s="147">
        <f>IF((SUM('Раздел 3'!P16:P16)=SUM('Раздел 3'!Q16:Z16)),"","Неверно!")</f>
      </c>
      <c r="B1770" s="137" t="s">
        <v>533</v>
      </c>
      <c r="C1770" s="137" t="s">
        <v>537</v>
      </c>
      <c r="D1770" s="137" t="s">
        <v>535</v>
      </c>
      <c r="E1770" s="137" t="str">
        <f>CONCATENATE(SUM('Раздел 3'!P16:P16),"=",SUM('Раздел 3'!Q16:Z16))</f>
        <v>0=0</v>
      </c>
      <c r="F1770" s="137"/>
    </row>
    <row r="1771" spans="1:6" ht="12.75">
      <c r="A1771" s="147">
        <f>IF((SUM('Раздел 3'!P17:P17)=SUM('Раздел 3'!Q17:Z17)),"","Неверно!")</f>
      </c>
      <c r="B1771" s="137" t="s">
        <v>533</v>
      </c>
      <c r="C1771" s="137" t="s">
        <v>538</v>
      </c>
      <c r="D1771" s="137" t="s">
        <v>535</v>
      </c>
      <c r="E1771" s="137" t="str">
        <f>CONCATENATE(SUM('Раздел 3'!P17:P17),"=",SUM('Раздел 3'!Q17:Z17))</f>
        <v>0=0</v>
      </c>
      <c r="F1771" s="137"/>
    </row>
    <row r="1772" spans="1:6" ht="12.75">
      <c r="A1772" s="147">
        <f>IF((SUM('Раздел 3'!P18:P18)=SUM('Раздел 3'!Q18:Z18)),"","Неверно!")</f>
      </c>
      <c r="B1772" s="137" t="s">
        <v>533</v>
      </c>
      <c r="C1772" s="137" t="s">
        <v>539</v>
      </c>
      <c r="D1772" s="137" t="s">
        <v>535</v>
      </c>
      <c r="E1772" s="137" t="str">
        <f>CONCATENATE(SUM('Раздел 3'!P18:P18),"=",SUM('Раздел 3'!Q18:Z18))</f>
        <v>0=0</v>
      </c>
      <c r="F1772" s="137"/>
    </row>
    <row r="1773" spans="1:6" ht="12.75">
      <c r="A1773" s="147">
        <f>IF((SUM('Раздел 1'!AB14:AB14)=0),"","Неверно!")</f>
      </c>
      <c r="B1773" s="137" t="s">
        <v>540</v>
      </c>
      <c r="C1773" s="137" t="s">
        <v>541</v>
      </c>
      <c r="D1773" s="137" t="s">
        <v>542</v>
      </c>
      <c r="E1773" s="137" t="str">
        <f>CONCATENATE(SUM('Раздел 1'!AB14:AB14),"=",0)</f>
        <v>0=0</v>
      </c>
      <c r="F1773" s="137"/>
    </row>
    <row r="1774" spans="1:6" ht="12.75">
      <c r="A1774" s="147">
        <f>IF((SUM('Раздел 1'!AB23:AB23)=0),"","Неверно!")</f>
      </c>
      <c r="B1774" s="137" t="s">
        <v>540</v>
      </c>
      <c r="C1774" s="137" t="s">
        <v>543</v>
      </c>
      <c r="D1774" s="137" t="s">
        <v>542</v>
      </c>
      <c r="E1774" s="137" t="str">
        <f>CONCATENATE(SUM('Раздел 1'!AB23:AB23),"=",0)</f>
        <v>0=0</v>
      </c>
      <c r="F1774" s="137"/>
    </row>
    <row r="1775" spans="1:6" ht="12.75">
      <c r="A1775" s="147">
        <f>IF((SUM('Раздел 1'!AB24:AB24)=0),"","Неверно!")</f>
      </c>
      <c r="B1775" s="137" t="s">
        <v>540</v>
      </c>
      <c r="C1775" s="137" t="s">
        <v>544</v>
      </c>
      <c r="D1775" s="137" t="s">
        <v>542</v>
      </c>
      <c r="E1775" s="137" t="str">
        <f>CONCATENATE(SUM('Раздел 1'!AB24:AB24),"=",0)</f>
        <v>0=0</v>
      </c>
      <c r="F1775" s="137"/>
    </row>
    <row r="1776" spans="1:6" ht="12.75">
      <c r="A1776" s="147">
        <f>IF((SUM('Раздел 1'!AB25:AB25)=0),"","Неверно!")</f>
      </c>
      <c r="B1776" s="137" t="s">
        <v>540</v>
      </c>
      <c r="C1776" s="137" t="s">
        <v>545</v>
      </c>
      <c r="D1776" s="137" t="s">
        <v>542</v>
      </c>
      <c r="E1776" s="137" t="str">
        <f>CONCATENATE(SUM('Раздел 1'!AB25:AB25),"=",0)</f>
        <v>0=0</v>
      </c>
      <c r="F1776" s="137"/>
    </row>
    <row r="1777" spans="1:6" ht="12.75">
      <c r="A1777" s="147">
        <f>IF((SUM('Раздел 1'!AB26:AB26)=0),"","Неверно!")</f>
      </c>
      <c r="B1777" s="137" t="s">
        <v>540</v>
      </c>
      <c r="C1777" s="137" t="s">
        <v>546</v>
      </c>
      <c r="D1777" s="137" t="s">
        <v>542</v>
      </c>
      <c r="E1777" s="137" t="str">
        <f>CONCATENATE(SUM('Раздел 1'!AB26:AB26),"=",0)</f>
        <v>0=0</v>
      </c>
      <c r="F1777" s="137"/>
    </row>
    <row r="1778" spans="1:6" ht="12.75">
      <c r="A1778" s="147">
        <f>IF((SUM('Раздел 1'!AB27:AB27)=0),"","Неверно!")</f>
      </c>
      <c r="B1778" s="137" t="s">
        <v>540</v>
      </c>
      <c r="C1778" s="137" t="s">
        <v>1564</v>
      </c>
      <c r="D1778" s="137" t="s">
        <v>542</v>
      </c>
      <c r="E1778" s="137" t="str">
        <f>CONCATENATE(SUM('Раздел 1'!AB27:AB27),"=",0)</f>
        <v>0=0</v>
      </c>
      <c r="F1778" s="137"/>
    </row>
    <row r="1779" spans="1:6" ht="12.75">
      <c r="A1779" s="147">
        <f>IF((SUM('Раздел 1'!AB28:AB28)=0),"","Неверно!")</f>
      </c>
      <c r="B1779" s="137" t="s">
        <v>540</v>
      </c>
      <c r="C1779" s="137" t="s">
        <v>547</v>
      </c>
      <c r="D1779" s="137" t="s">
        <v>542</v>
      </c>
      <c r="E1779" s="137" t="str">
        <f>CONCATENATE(SUM('Раздел 1'!AB28:AB28),"=",0)</f>
        <v>0=0</v>
      </c>
      <c r="F1779" s="137"/>
    </row>
    <row r="1780" spans="1:6" ht="12.75">
      <c r="A1780" s="147">
        <f>IF((SUM('Раздел 1'!AB29:AB29)=0),"","Неверно!")</f>
      </c>
      <c r="B1780" s="137" t="s">
        <v>540</v>
      </c>
      <c r="C1780" s="137" t="s">
        <v>548</v>
      </c>
      <c r="D1780" s="137" t="s">
        <v>542</v>
      </c>
      <c r="E1780" s="137" t="str">
        <f>CONCATENATE(SUM('Раздел 1'!AB29:AB29),"=",0)</f>
        <v>0=0</v>
      </c>
      <c r="F1780" s="137"/>
    </row>
    <row r="1781" spans="1:6" ht="12.75">
      <c r="A1781" s="147">
        <f>IF((SUM('Раздел 1'!AB30:AB30)=0),"","Неверно!")</f>
      </c>
      <c r="B1781" s="137" t="s">
        <v>540</v>
      </c>
      <c r="C1781" s="137" t="s">
        <v>549</v>
      </c>
      <c r="D1781" s="137" t="s">
        <v>542</v>
      </c>
      <c r="E1781" s="137" t="str">
        <f>CONCATENATE(SUM('Раздел 1'!AB30:AB30),"=",0)</f>
        <v>0=0</v>
      </c>
      <c r="F1781" s="137"/>
    </row>
    <row r="1782" spans="1:6" ht="12.75">
      <c r="A1782" s="147">
        <f>IF((SUM('Раздел 1'!AB31:AB31)=0),"","Неверно!")</f>
      </c>
      <c r="B1782" s="137" t="s">
        <v>540</v>
      </c>
      <c r="C1782" s="137" t="s">
        <v>550</v>
      </c>
      <c r="D1782" s="137" t="s">
        <v>542</v>
      </c>
      <c r="E1782" s="137" t="str">
        <f>CONCATENATE(SUM('Раздел 1'!AB31:AB31),"=",0)</f>
        <v>0=0</v>
      </c>
      <c r="F1782" s="137"/>
    </row>
    <row r="1783" spans="1:6" ht="12.75">
      <c r="A1783" s="147">
        <f>IF((SUM('Раздел 1'!AB32:AB32)=0),"","Неверно!")</f>
      </c>
      <c r="B1783" s="137" t="s">
        <v>540</v>
      </c>
      <c r="C1783" s="137" t="s">
        <v>551</v>
      </c>
      <c r="D1783" s="137" t="s">
        <v>542</v>
      </c>
      <c r="E1783" s="137" t="str">
        <f>CONCATENATE(SUM('Раздел 1'!AB32:AB32),"=",0)</f>
        <v>0=0</v>
      </c>
      <c r="F1783" s="137"/>
    </row>
    <row r="1784" spans="1:6" ht="12.75">
      <c r="A1784" s="147">
        <f>IF((SUM('Раздел 1'!AB15:AB15)=0),"","Неверно!")</f>
      </c>
      <c r="B1784" s="137" t="s">
        <v>540</v>
      </c>
      <c r="C1784" s="137" t="s">
        <v>552</v>
      </c>
      <c r="D1784" s="137" t="s">
        <v>542</v>
      </c>
      <c r="E1784" s="137" t="str">
        <f>CONCATENATE(SUM('Раздел 1'!AB15:AB15),"=",0)</f>
        <v>0=0</v>
      </c>
      <c r="F1784" s="137"/>
    </row>
    <row r="1785" spans="1:6" ht="12.75">
      <c r="A1785" s="147">
        <f>IF((SUM('Раздел 1'!AB33:AB33)=0),"","Неверно!")</f>
      </c>
      <c r="B1785" s="137" t="s">
        <v>540</v>
      </c>
      <c r="C1785" s="137" t="s">
        <v>553</v>
      </c>
      <c r="D1785" s="137" t="s">
        <v>542</v>
      </c>
      <c r="E1785" s="137" t="str">
        <f>CONCATENATE(SUM('Раздел 1'!AB33:AB33),"=",0)</f>
        <v>0=0</v>
      </c>
      <c r="F1785" s="137"/>
    </row>
    <row r="1786" spans="1:6" ht="12.75">
      <c r="A1786" s="147">
        <f>IF((SUM('Раздел 1'!AB34:AB34)=0),"","Неверно!")</f>
      </c>
      <c r="B1786" s="137" t="s">
        <v>540</v>
      </c>
      <c r="C1786" s="137" t="s">
        <v>554</v>
      </c>
      <c r="D1786" s="137" t="s">
        <v>542</v>
      </c>
      <c r="E1786" s="137" t="str">
        <f>CONCATENATE(SUM('Раздел 1'!AB34:AB34),"=",0)</f>
        <v>0=0</v>
      </c>
      <c r="F1786" s="137"/>
    </row>
    <row r="1787" spans="1:6" ht="12.75">
      <c r="A1787" s="147">
        <f>IF((SUM('Раздел 1'!AB35:AB35)=0),"","Неверно!")</f>
      </c>
      <c r="B1787" s="137" t="s">
        <v>540</v>
      </c>
      <c r="C1787" s="137" t="s">
        <v>555</v>
      </c>
      <c r="D1787" s="137" t="s">
        <v>542</v>
      </c>
      <c r="E1787" s="137" t="str">
        <f>CONCATENATE(SUM('Раздел 1'!AB35:AB35),"=",0)</f>
        <v>0=0</v>
      </c>
      <c r="F1787" s="137"/>
    </row>
    <row r="1788" spans="1:6" ht="12.75">
      <c r="A1788" s="147">
        <f>IF((SUM('Раздел 1'!AB36:AB36)=0),"","Неверно!")</f>
      </c>
      <c r="B1788" s="137" t="s">
        <v>540</v>
      </c>
      <c r="C1788" s="137" t="s">
        <v>556</v>
      </c>
      <c r="D1788" s="137" t="s">
        <v>542</v>
      </c>
      <c r="E1788" s="137" t="str">
        <f>CONCATENATE(SUM('Раздел 1'!AB36:AB36),"=",0)</f>
        <v>0=0</v>
      </c>
      <c r="F1788" s="137"/>
    </row>
    <row r="1789" spans="1:6" ht="12.75">
      <c r="A1789" s="147">
        <f>IF((SUM('Раздел 1'!AB37:AB37)=0),"","Неверно!")</f>
      </c>
      <c r="B1789" s="137" t="s">
        <v>540</v>
      </c>
      <c r="C1789" s="137" t="s">
        <v>557</v>
      </c>
      <c r="D1789" s="137" t="s">
        <v>542</v>
      </c>
      <c r="E1789" s="137" t="str">
        <f>CONCATENATE(SUM('Раздел 1'!AB37:AB37),"=",0)</f>
        <v>0=0</v>
      </c>
      <c r="F1789" s="137"/>
    </row>
    <row r="1790" spans="1:6" ht="12.75">
      <c r="A1790" s="147">
        <f>IF((SUM('Раздел 1'!AB38:AB38)=0),"","Неверно!")</f>
      </c>
      <c r="B1790" s="137" t="s">
        <v>540</v>
      </c>
      <c r="C1790" s="137" t="s">
        <v>558</v>
      </c>
      <c r="D1790" s="137" t="s">
        <v>542</v>
      </c>
      <c r="E1790" s="137" t="str">
        <f>CONCATENATE(SUM('Раздел 1'!AB38:AB38),"=",0)</f>
        <v>0=0</v>
      </c>
      <c r="F1790" s="137"/>
    </row>
    <row r="1791" spans="1:6" ht="12.75">
      <c r="A1791" s="147">
        <f>IF((SUM('Раздел 1'!AB39:AB39)=0),"","Неверно!")</f>
      </c>
      <c r="B1791" s="137" t="s">
        <v>540</v>
      </c>
      <c r="C1791" s="137" t="s">
        <v>559</v>
      </c>
      <c r="D1791" s="137" t="s">
        <v>542</v>
      </c>
      <c r="E1791" s="137" t="str">
        <f>CONCATENATE(SUM('Раздел 1'!AB39:AB39),"=",0)</f>
        <v>0=0</v>
      </c>
      <c r="F1791" s="137"/>
    </row>
    <row r="1792" spans="1:6" ht="12.75">
      <c r="A1792" s="147">
        <f>IF((SUM('Раздел 1'!AB40:AB40)=0),"","Неверно!")</f>
      </c>
      <c r="B1792" s="137" t="s">
        <v>540</v>
      </c>
      <c r="C1792" s="137" t="s">
        <v>560</v>
      </c>
      <c r="D1792" s="137" t="s">
        <v>542</v>
      </c>
      <c r="E1792" s="137" t="str">
        <f>CONCATENATE(SUM('Раздел 1'!AB40:AB40),"=",0)</f>
        <v>0=0</v>
      </c>
      <c r="F1792" s="137"/>
    </row>
    <row r="1793" spans="1:6" ht="12.75">
      <c r="A1793" s="147">
        <f>IF((SUM('Раздел 1'!AB41:AB41)=0),"","Неверно!")</f>
      </c>
      <c r="B1793" s="137" t="s">
        <v>540</v>
      </c>
      <c r="C1793" s="137" t="s">
        <v>561</v>
      </c>
      <c r="D1793" s="137" t="s">
        <v>542</v>
      </c>
      <c r="E1793" s="137" t="str">
        <f>CONCATENATE(SUM('Раздел 1'!AB41:AB41),"=",0)</f>
        <v>0=0</v>
      </c>
      <c r="F1793" s="137"/>
    </row>
    <row r="1794" spans="1:6" ht="12.75">
      <c r="A1794" s="147">
        <f>IF((SUM('Раздел 1'!AB42:AB42)=0),"","Неверно!")</f>
      </c>
      <c r="B1794" s="137" t="s">
        <v>540</v>
      </c>
      <c r="C1794" s="137" t="s">
        <v>562</v>
      </c>
      <c r="D1794" s="137" t="s">
        <v>542</v>
      </c>
      <c r="E1794" s="137" t="str">
        <f>CONCATENATE(SUM('Раздел 1'!AB42:AB42),"=",0)</f>
        <v>0=0</v>
      </c>
      <c r="F1794" s="137"/>
    </row>
    <row r="1795" spans="1:6" ht="12.75">
      <c r="A1795" s="147">
        <f>IF((SUM('Раздел 1'!AB16:AB16)=0),"","Неверно!")</f>
      </c>
      <c r="B1795" s="137" t="s">
        <v>540</v>
      </c>
      <c r="C1795" s="137" t="s">
        <v>563</v>
      </c>
      <c r="D1795" s="137" t="s">
        <v>542</v>
      </c>
      <c r="E1795" s="137" t="str">
        <f>CONCATENATE(SUM('Раздел 1'!AB16:AB16),"=",0)</f>
        <v>0=0</v>
      </c>
      <c r="F1795" s="137"/>
    </row>
    <row r="1796" spans="1:6" ht="12.75">
      <c r="A1796" s="147">
        <f>IF((SUM('Раздел 1'!AB43:AB43)=0),"","Неверно!")</f>
      </c>
      <c r="B1796" s="137" t="s">
        <v>540</v>
      </c>
      <c r="C1796" s="137" t="s">
        <v>564</v>
      </c>
      <c r="D1796" s="137" t="s">
        <v>542</v>
      </c>
      <c r="E1796" s="137" t="str">
        <f>CONCATENATE(SUM('Раздел 1'!AB43:AB43),"=",0)</f>
        <v>0=0</v>
      </c>
      <c r="F1796" s="137"/>
    </row>
    <row r="1797" spans="1:6" ht="12.75">
      <c r="A1797" s="147">
        <f>IF((SUM('Раздел 1'!AB44:AB44)=0),"","Неверно!")</f>
      </c>
      <c r="B1797" s="137" t="s">
        <v>540</v>
      </c>
      <c r="C1797" s="137" t="s">
        <v>565</v>
      </c>
      <c r="D1797" s="137" t="s">
        <v>542</v>
      </c>
      <c r="E1797" s="137" t="str">
        <f>CONCATENATE(SUM('Раздел 1'!AB44:AB44),"=",0)</f>
        <v>0=0</v>
      </c>
      <c r="F1797" s="137"/>
    </row>
    <row r="1798" spans="1:6" ht="12.75">
      <c r="A1798" s="147">
        <f>IF((SUM('Раздел 1'!AB45:AB45)=0),"","Неверно!")</f>
      </c>
      <c r="B1798" s="137" t="s">
        <v>540</v>
      </c>
      <c r="C1798" s="137" t="s">
        <v>566</v>
      </c>
      <c r="D1798" s="137" t="s">
        <v>542</v>
      </c>
      <c r="E1798" s="137" t="str">
        <f>CONCATENATE(SUM('Раздел 1'!AB45:AB45),"=",0)</f>
        <v>0=0</v>
      </c>
      <c r="F1798" s="137"/>
    </row>
    <row r="1799" spans="1:6" ht="12.75">
      <c r="A1799" s="147">
        <f>IF((SUM('Раздел 1'!AB46:AB46)=0),"","Неверно!")</f>
      </c>
      <c r="B1799" s="137" t="s">
        <v>540</v>
      </c>
      <c r="C1799" s="137" t="s">
        <v>567</v>
      </c>
      <c r="D1799" s="137" t="s">
        <v>542</v>
      </c>
      <c r="E1799" s="137" t="str">
        <f>CONCATENATE(SUM('Раздел 1'!AB46:AB46),"=",0)</f>
        <v>0=0</v>
      </c>
      <c r="F1799" s="137"/>
    </row>
    <row r="1800" spans="1:6" ht="12.75">
      <c r="A1800" s="147">
        <f>IF((SUM('Раздел 1'!AB47:AB47)=0),"","Неверно!")</f>
      </c>
      <c r="B1800" s="137" t="s">
        <v>540</v>
      </c>
      <c r="C1800" s="137" t="s">
        <v>568</v>
      </c>
      <c r="D1800" s="137" t="s">
        <v>542</v>
      </c>
      <c r="E1800" s="137" t="str">
        <f>CONCATENATE(SUM('Раздел 1'!AB47:AB47),"=",0)</f>
        <v>0=0</v>
      </c>
      <c r="F1800" s="137"/>
    </row>
    <row r="1801" spans="1:6" ht="12.75">
      <c r="A1801" s="147">
        <f>IF((SUM('Раздел 1'!AB48:AB48)=0),"","Неверно!")</f>
      </c>
      <c r="B1801" s="137" t="s">
        <v>540</v>
      </c>
      <c r="C1801" s="137" t="s">
        <v>569</v>
      </c>
      <c r="D1801" s="137" t="s">
        <v>542</v>
      </c>
      <c r="E1801" s="137" t="str">
        <f>CONCATENATE(SUM('Раздел 1'!AB48:AB48),"=",0)</f>
        <v>0=0</v>
      </c>
      <c r="F1801" s="137"/>
    </row>
    <row r="1802" spans="1:6" ht="12.75">
      <c r="A1802" s="147">
        <f>IF((SUM('Раздел 1'!AB49:AB49)=0),"","Неверно!")</f>
      </c>
      <c r="B1802" s="137" t="s">
        <v>540</v>
      </c>
      <c r="C1802" s="137" t="s">
        <v>570</v>
      </c>
      <c r="D1802" s="137" t="s">
        <v>542</v>
      </c>
      <c r="E1802" s="137" t="str">
        <f>CONCATENATE(SUM('Раздел 1'!AB49:AB49),"=",0)</f>
        <v>0=0</v>
      </c>
      <c r="F1802" s="137"/>
    </row>
    <row r="1803" spans="1:6" ht="12.75">
      <c r="A1803" s="147">
        <f>IF((SUM('Раздел 1'!AB50:AB50)=0),"","Неверно!")</f>
      </c>
      <c r="B1803" s="137" t="s">
        <v>540</v>
      </c>
      <c r="C1803" s="137" t="s">
        <v>571</v>
      </c>
      <c r="D1803" s="137" t="s">
        <v>542</v>
      </c>
      <c r="E1803" s="137" t="str">
        <f>CONCATENATE(SUM('Раздел 1'!AB50:AB50),"=",0)</f>
        <v>0=0</v>
      </c>
      <c r="F1803" s="137"/>
    </row>
    <row r="1804" spans="1:6" ht="12.75">
      <c r="A1804" s="147">
        <f>IF((SUM('Раздел 1'!AB51:AB51)=0),"","Неверно!")</f>
      </c>
      <c r="B1804" s="137" t="s">
        <v>540</v>
      </c>
      <c r="C1804" s="137" t="s">
        <v>572</v>
      </c>
      <c r="D1804" s="137" t="s">
        <v>542</v>
      </c>
      <c r="E1804" s="137" t="str">
        <f>CONCATENATE(SUM('Раздел 1'!AB51:AB51),"=",0)</f>
        <v>0=0</v>
      </c>
      <c r="F1804" s="137"/>
    </row>
    <row r="1805" spans="1:6" ht="12.75">
      <c r="A1805" s="147">
        <f>IF((SUM('Раздел 1'!AB17:AB17)=0),"","Неверно!")</f>
      </c>
      <c r="B1805" s="137" t="s">
        <v>540</v>
      </c>
      <c r="C1805" s="137" t="s">
        <v>573</v>
      </c>
      <c r="D1805" s="137" t="s">
        <v>542</v>
      </c>
      <c r="E1805" s="137" t="str">
        <f>CONCATENATE(SUM('Раздел 1'!AB17:AB17),"=",0)</f>
        <v>0=0</v>
      </c>
      <c r="F1805" s="137"/>
    </row>
    <row r="1806" spans="1:6" ht="12.75">
      <c r="A1806" s="147">
        <f>IF((SUM('Раздел 1'!AB18:AB18)=0),"","Неверно!")</f>
      </c>
      <c r="B1806" s="137" t="s">
        <v>540</v>
      </c>
      <c r="C1806" s="137" t="s">
        <v>574</v>
      </c>
      <c r="D1806" s="137" t="s">
        <v>542</v>
      </c>
      <c r="E1806" s="137" t="str">
        <f>CONCATENATE(SUM('Раздел 1'!AB18:AB18),"=",0)</f>
        <v>0=0</v>
      </c>
      <c r="F1806" s="137"/>
    </row>
    <row r="1807" spans="1:6" ht="12.75">
      <c r="A1807" s="147">
        <f>IF((SUM('Раздел 1'!AB19:AB19)=0),"","Неверно!")</f>
      </c>
      <c r="B1807" s="137" t="s">
        <v>540</v>
      </c>
      <c r="C1807" s="137" t="s">
        <v>575</v>
      </c>
      <c r="D1807" s="137" t="s">
        <v>542</v>
      </c>
      <c r="E1807" s="137" t="str">
        <f>CONCATENATE(SUM('Раздел 1'!AB19:AB19),"=",0)</f>
        <v>0=0</v>
      </c>
      <c r="F1807" s="137"/>
    </row>
    <row r="1808" spans="1:6" ht="12.75">
      <c r="A1808" s="147">
        <f>IF((SUM('Раздел 1'!AB20:AB20)=0),"","Неверно!")</f>
      </c>
      <c r="B1808" s="137" t="s">
        <v>540</v>
      </c>
      <c r="C1808" s="137" t="s">
        <v>576</v>
      </c>
      <c r="D1808" s="137" t="s">
        <v>542</v>
      </c>
      <c r="E1808" s="137" t="str">
        <f>CONCATENATE(SUM('Раздел 1'!AB20:AB20),"=",0)</f>
        <v>0=0</v>
      </c>
      <c r="F1808" s="137"/>
    </row>
    <row r="1809" spans="1:6" ht="12.75">
      <c r="A1809" s="147">
        <f>IF((SUM('Раздел 1'!AB21:AB21)=0),"","Неверно!")</f>
      </c>
      <c r="B1809" s="137" t="s">
        <v>540</v>
      </c>
      <c r="C1809" s="137" t="s">
        <v>577</v>
      </c>
      <c r="D1809" s="137" t="s">
        <v>542</v>
      </c>
      <c r="E1809" s="137" t="str">
        <f>CONCATENATE(SUM('Раздел 1'!AB21:AB21),"=",0)</f>
        <v>0=0</v>
      </c>
      <c r="F1809" s="137"/>
    </row>
    <row r="1810" spans="1:6" ht="12.75">
      <c r="A1810" s="147">
        <f>IF((SUM('Раздел 1'!AB22:AB22)=0),"","Неверно!")</f>
      </c>
      <c r="B1810" s="137" t="s">
        <v>540</v>
      </c>
      <c r="C1810" s="137" t="s">
        <v>578</v>
      </c>
      <c r="D1810" s="137" t="s">
        <v>542</v>
      </c>
      <c r="E1810" s="137" t="str">
        <f>CONCATENATE(SUM('Раздел 1'!AB22:AB22),"=",0)</f>
        <v>0=0</v>
      </c>
      <c r="F1810" s="137"/>
    </row>
    <row r="1811" spans="1:6" ht="12.75">
      <c r="A1811" s="147">
        <f>IF((SUM('Раздел 3'!AB14:AB14)=0),"","Неверно!")</f>
      </c>
      <c r="B1811" s="137" t="s">
        <v>579</v>
      </c>
      <c r="C1811" s="137" t="s">
        <v>580</v>
      </c>
      <c r="D1811" s="137" t="s">
        <v>581</v>
      </c>
      <c r="E1811" s="137" t="str">
        <f>CONCATENATE(SUM('Раздел 3'!AB14:AB14),"=",0)</f>
        <v>0=0</v>
      </c>
      <c r="F1811" s="137"/>
    </row>
    <row r="1812" spans="1:6" ht="12.75">
      <c r="A1812" s="147">
        <f>IF((SUM('Раздел 3'!AB15:AB15)=0),"","Неверно!")</f>
      </c>
      <c r="B1812" s="137" t="s">
        <v>579</v>
      </c>
      <c r="C1812" s="137" t="s">
        <v>582</v>
      </c>
      <c r="D1812" s="137" t="s">
        <v>581</v>
      </c>
      <c r="E1812" s="137" t="str">
        <f>CONCATENATE(SUM('Раздел 3'!AB15:AB15),"=",0)</f>
        <v>0=0</v>
      </c>
      <c r="F1812" s="137"/>
    </row>
    <row r="1813" spans="1:6" ht="12.75">
      <c r="A1813" s="147">
        <f>IF((SUM('Раздел 3'!AB16:AB16)=0),"","Неверно!")</f>
      </c>
      <c r="B1813" s="137" t="s">
        <v>579</v>
      </c>
      <c r="C1813" s="137" t="s">
        <v>583</v>
      </c>
      <c r="D1813" s="137" t="s">
        <v>581</v>
      </c>
      <c r="E1813" s="137" t="str">
        <f>CONCATENATE(SUM('Раздел 3'!AB16:AB16),"=",0)</f>
        <v>0=0</v>
      </c>
      <c r="F1813" s="137"/>
    </row>
    <row r="1814" spans="1:6" ht="12.75">
      <c r="A1814" s="147">
        <f>IF((SUM('Раздел 3'!AB17:AB17)=0),"","Неверно!")</f>
      </c>
      <c r="B1814" s="137" t="s">
        <v>579</v>
      </c>
      <c r="C1814" s="137" t="s">
        <v>584</v>
      </c>
      <c r="D1814" s="137" t="s">
        <v>581</v>
      </c>
      <c r="E1814" s="137" t="str">
        <f>CONCATENATE(SUM('Раздел 3'!AB17:AB17),"=",0)</f>
        <v>0=0</v>
      </c>
      <c r="F1814" s="137"/>
    </row>
    <row r="1815" spans="1:6" ht="12.75">
      <c r="A1815" s="147">
        <f>IF((SUM('Раздел 3'!AB18:AB18)=0),"","Неверно!")</f>
      </c>
      <c r="B1815" s="137" t="s">
        <v>579</v>
      </c>
      <c r="C1815" s="137" t="s">
        <v>585</v>
      </c>
      <c r="D1815" s="137" t="s">
        <v>581</v>
      </c>
      <c r="E1815" s="137" t="str">
        <f>CONCATENATE(SUM('Раздел 3'!AB18:AB18),"=",0)</f>
        <v>0=0</v>
      </c>
      <c r="F1815" s="137"/>
    </row>
    <row r="1816" spans="1:6" ht="12.75">
      <c r="A1816" s="147">
        <f>IF((SUM('Раздел 1'!AF14:AF14)=0),"","Неверно!")</f>
      </c>
      <c r="B1816" s="137" t="s">
        <v>586</v>
      </c>
      <c r="C1816" s="137" t="s">
        <v>587</v>
      </c>
      <c r="D1816" s="137" t="s">
        <v>588</v>
      </c>
      <c r="E1816" s="137" t="str">
        <f>CONCATENATE(SUM('Раздел 1'!AF14:AF14),"=",0)</f>
        <v>0=0</v>
      </c>
      <c r="F1816" s="137"/>
    </row>
    <row r="1817" spans="1:6" ht="12.75">
      <c r="A1817" s="147">
        <f>IF((SUM('Раздел 1'!AF23:AF23)=0),"","Неверно!")</f>
      </c>
      <c r="B1817" s="137" t="s">
        <v>586</v>
      </c>
      <c r="C1817" s="137" t="s">
        <v>589</v>
      </c>
      <c r="D1817" s="137" t="s">
        <v>588</v>
      </c>
      <c r="E1817" s="137" t="str">
        <f>CONCATENATE(SUM('Раздел 1'!AF23:AF23),"=",0)</f>
        <v>0=0</v>
      </c>
      <c r="F1817" s="137"/>
    </row>
    <row r="1818" spans="1:6" ht="12.75">
      <c r="A1818" s="147">
        <f>IF((SUM('Раздел 1'!AF24:AF24)=0),"","Неверно!")</f>
      </c>
      <c r="B1818" s="137" t="s">
        <v>586</v>
      </c>
      <c r="C1818" s="137" t="s">
        <v>590</v>
      </c>
      <c r="D1818" s="137" t="s">
        <v>588</v>
      </c>
      <c r="E1818" s="137" t="str">
        <f>CONCATENATE(SUM('Раздел 1'!AF24:AF24),"=",0)</f>
        <v>0=0</v>
      </c>
      <c r="F1818" s="137"/>
    </row>
    <row r="1819" spans="1:6" ht="12.75">
      <c r="A1819" s="147">
        <f>IF((SUM('Раздел 1'!AF25:AF25)=0),"","Неверно!")</f>
      </c>
      <c r="B1819" s="137" t="s">
        <v>586</v>
      </c>
      <c r="C1819" s="137" t="s">
        <v>591</v>
      </c>
      <c r="D1819" s="137" t="s">
        <v>588</v>
      </c>
      <c r="E1819" s="137" t="str">
        <f>CONCATENATE(SUM('Раздел 1'!AF25:AF25),"=",0)</f>
        <v>0=0</v>
      </c>
      <c r="F1819" s="137"/>
    </row>
    <row r="1820" spans="1:6" ht="12.75">
      <c r="A1820" s="147">
        <f>IF((SUM('Раздел 1'!AF26:AF26)=0),"","Неверно!")</f>
      </c>
      <c r="B1820" s="137" t="s">
        <v>586</v>
      </c>
      <c r="C1820" s="137" t="s">
        <v>592</v>
      </c>
      <c r="D1820" s="137" t="s">
        <v>588</v>
      </c>
      <c r="E1820" s="137" t="str">
        <f>CONCATENATE(SUM('Раздел 1'!AF26:AF26),"=",0)</f>
        <v>0=0</v>
      </c>
      <c r="F1820" s="137"/>
    </row>
    <row r="1821" spans="1:6" ht="12.75">
      <c r="A1821" s="147">
        <f>IF((SUM('Раздел 1'!AF27:AF27)=0),"","Неверно!")</f>
      </c>
      <c r="B1821" s="137" t="s">
        <v>586</v>
      </c>
      <c r="C1821" s="137" t="s">
        <v>1568</v>
      </c>
      <c r="D1821" s="137" t="s">
        <v>588</v>
      </c>
      <c r="E1821" s="137" t="str">
        <f>CONCATENATE(SUM('Раздел 1'!AF27:AF27),"=",0)</f>
        <v>0=0</v>
      </c>
      <c r="F1821" s="137"/>
    </row>
    <row r="1822" spans="1:6" ht="12.75">
      <c r="A1822" s="147">
        <f>IF((SUM('Раздел 1'!AF28:AF28)=0),"","Неверно!")</f>
      </c>
      <c r="B1822" s="137" t="s">
        <v>586</v>
      </c>
      <c r="C1822" s="137" t="s">
        <v>593</v>
      </c>
      <c r="D1822" s="137" t="s">
        <v>588</v>
      </c>
      <c r="E1822" s="137" t="str">
        <f>CONCATENATE(SUM('Раздел 1'!AF28:AF28),"=",0)</f>
        <v>0=0</v>
      </c>
      <c r="F1822" s="137"/>
    </row>
    <row r="1823" spans="1:6" ht="12.75">
      <c r="A1823" s="147">
        <f>IF((SUM('Раздел 1'!AF29:AF29)=0),"","Неверно!")</f>
      </c>
      <c r="B1823" s="137" t="s">
        <v>586</v>
      </c>
      <c r="C1823" s="137" t="s">
        <v>594</v>
      </c>
      <c r="D1823" s="137" t="s">
        <v>588</v>
      </c>
      <c r="E1823" s="137" t="str">
        <f>CONCATENATE(SUM('Раздел 1'!AF29:AF29),"=",0)</f>
        <v>0=0</v>
      </c>
      <c r="F1823" s="137"/>
    </row>
    <row r="1824" spans="1:6" ht="12.75">
      <c r="A1824" s="147">
        <f>IF((SUM('Раздел 1'!AF30:AF30)=0),"","Неверно!")</f>
      </c>
      <c r="B1824" s="137" t="s">
        <v>586</v>
      </c>
      <c r="C1824" s="137" t="s">
        <v>595</v>
      </c>
      <c r="D1824" s="137" t="s">
        <v>588</v>
      </c>
      <c r="E1824" s="137" t="str">
        <f>CONCATENATE(SUM('Раздел 1'!AF30:AF30),"=",0)</f>
        <v>0=0</v>
      </c>
      <c r="F1824" s="137"/>
    </row>
    <row r="1825" spans="1:6" ht="12.75">
      <c r="A1825" s="147">
        <f>IF((SUM('Раздел 1'!AF31:AF31)=0),"","Неверно!")</f>
      </c>
      <c r="B1825" s="137" t="s">
        <v>586</v>
      </c>
      <c r="C1825" s="137" t="s">
        <v>596</v>
      </c>
      <c r="D1825" s="137" t="s">
        <v>588</v>
      </c>
      <c r="E1825" s="137" t="str">
        <f>CONCATENATE(SUM('Раздел 1'!AF31:AF31),"=",0)</f>
        <v>0=0</v>
      </c>
      <c r="F1825" s="137"/>
    </row>
    <row r="1826" spans="1:6" ht="12.75">
      <c r="A1826" s="147">
        <f>IF((SUM('Раздел 1'!AF32:AF32)=0),"","Неверно!")</f>
      </c>
      <c r="B1826" s="137" t="s">
        <v>586</v>
      </c>
      <c r="C1826" s="137" t="s">
        <v>597</v>
      </c>
      <c r="D1826" s="137" t="s">
        <v>588</v>
      </c>
      <c r="E1826" s="137" t="str">
        <f>CONCATENATE(SUM('Раздел 1'!AF32:AF32),"=",0)</f>
        <v>0=0</v>
      </c>
      <c r="F1826" s="137"/>
    </row>
    <row r="1827" spans="1:6" ht="12.75">
      <c r="A1827" s="147">
        <f>IF((SUM('Раздел 1'!AF15:AF15)=0),"","Неверно!")</f>
      </c>
      <c r="B1827" s="137" t="s">
        <v>586</v>
      </c>
      <c r="C1827" s="137" t="s">
        <v>598</v>
      </c>
      <c r="D1827" s="137" t="s">
        <v>588</v>
      </c>
      <c r="E1827" s="137" t="str">
        <f>CONCATENATE(SUM('Раздел 1'!AF15:AF15),"=",0)</f>
        <v>0=0</v>
      </c>
      <c r="F1827" s="137"/>
    </row>
    <row r="1828" spans="1:6" ht="12.75">
      <c r="A1828" s="147">
        <f>IF((SUM('Раздел 1'!AF33:AF33)=0),"","Неверно!")</f>
      </c>
      <c r="B1828" s="137" t="s">
        <v>586</v>
      </c>
      <c r="C1828" s="137" t="s">
        <v>599</v>
      </c>
      <c r="D1828" s="137" t="s">
        <v>588</v>
      </c>
      <c r="E1828" s="137" t="str">
        <f>CONCATENATE(SUM('Раздел 1'!AF33:AF33),"=",0)</f>
        <v>0=0</v>
      </c>
      <c r="F1828" s="137"/>
    </row>
    <row r="1829" spans="1:6" ht="12.75">
      <c r="A1829" s="147">
        <f>IF((SUM('Раздел 1'!AF34:AF34)=0),"","Неверно!")</f>
      </c>
      <c r="B1829" s="137" t="s">
        <v>586</v>
      </c>
      <c r="C1829" s="137" t="s">
        <v>600</v>
      </c>
      <c r="D1829" s="137" t="s">
        <v>588</v>
      </c>
      <c r="E1829" s="137" t="str">
        <f>CONCATENATE(SUM('Раздел 1'!AF34:AF34),"=",0)</f>
        <v>0=0</v>
      </c>
      <c r="F1829" s="137"/>
    </row>
    <row r="1830" spans="1:6" ht="12.75">
      <c r="A1830" s="147">
        <f>IF((SUM('Раздел 1'!AF35:AF35)=0),"","Неверно!")</f>
      </c>
      <c r="B1830" s="137" t="s">
        <v>586</v>
      </c>
      <c r="C1830" s="137" t="s">
        <v>601</v>
      </c>
      <c r="D1830" s="137" t="s">
        <v>588</v>
      </c>
      <c r="E1830" s="137" t="str">
        <f>CONCATENATE(SUM('Раздел 1'!AF35:AF35),"=",0)</f>
        <v>0=0</v>
      </c>
      <c r="F1830" s="137"/>
    </row>
    <row r="1831" spans="1:6" ht="12.75">
      <c r="A1831" s="147">
        <f>IF((SUM('Раздел 1'!AF36:AF36)=0),"","Неверно!")</f>
      </c>
      <c r="B1831" s="137" t="s">
        <v>586</v>
      </c>
      <c r="C1831" s="137" t="s">
        <v>602</v>
      </c>
      <c r="D1831" s="137" t="s">
        <v>588</v>
      </c>
      <c r="E1831" s="137" t="str">
        <f>CONCATENATE(SUM('Раздел 1'!AF36:AF36),"=",0)</f>
        <v>0=0</v>
      </c>
      <c r="F1831" s="137"/>
    </row>
    <row r="1832" spans="1:6" ht="12.75">
      <c r="A1832" s="147">
        <f>IF((SUM('Раздел 1'!AF37:AF37)=0),"","Неверно!")</f>
      </c>
      <c r="B1832" s="137" t="s">
        <v>586</v>
      </c>
      <c r="C1832" s="137" t="s">
        <v>603</v>
      </c>
      <c r="D1832" s="137" t="s">
        <v>588</v>
      </c>
      <c r="E1832" s="137" t="str">
        <f>CONCATENATE(SUM('Раздел 1'!AF37:AF37),"=",0)</f>
        <v>0=0</v>
      </c>
      <c r="F1832" s="137"/>
    </row>
    <row r="1833" spans="1:6" ht="12.75">
      <c r="A1833" s="147">
        <f>IF((SUM('Раздел 1'!AF38:AF38)=0),"","Неверно!")</f>
      </c>
      <c r="B1833" s="137" t="s">
        <v>586</v>
      </c>
      <c r="C1833" s="137" t="s">
        <v>604</v>
      </c>
      <c r="D1833" s="137" t="s">
        <v>588</v>
      </c>
      <c r="E1833" s="137" t="str">
        <f>CONCATENATE(SUM('Раздел 1'!AF38:AF38),"=",0)</f>
        <v>0=0</v>
      </c>
      <c r="F1833" s="137"/>
    </row>
    <row r="1834" spans="1:6" ht="12.75">
      <c r="A1834" s="147">
        <f>IF((SUM('Раздел 1'!AF39:AF39)=0),"","Неверно!")</f>
      </c>
      <c r="B1834" s="137" t="s">
        <v>586</v>
      </c>
      <c r="C1834" s="137" t="s">
        <v>605</v>
      </c>
      <c r="D1834" s="137" t="s">
        <v>588</v>
      </c>
      <c r="E1834" s="137" t="str">
        <f>CONCATENATE(SUM('Раздел 1'!AF39:AF39),"=",0)</f>
        <v>0=0</v>
      </c>
      <c r="F1834" s="137"/>
    </row>
    <row r="1835" spans="1:6" ht="12.75">
      <c r="A1835" s="147">
        <f>IF((SUM('Раздел 1'!AF40:AF40)=0),"","Неверно!")</f>
      </c>
      <c r="B1835" s="137" t="s">
        <v>586</v>
      </c>
      <c r="C1835" s="137" t="s">
        <v>606</v>
      </c>
      <c r="D1835" s="137" t="s">
        <v>588</v>
      </c>
      <c r="E1835" s="137" t="str">
        <f>CONCATENATE(SUM('Раздел 1'!AF40:AF40),"=",0)</f>
        <v>0=0</v>
      </c>
      <c r="F1835" s="137"/>
    </row>
    <row r="1836" spans="1:6" ht="12.75">
      <c r="A1836" s="147">
        <f>IF((SUM('Раздел 1'!AF41:AF41)=0),"","Неверно!")</f>
      </c>
      <c r="B1836" s="137" t="s">
        <v>586</v>
      </c>
      <c r="C1836" s="137" t="s">
        <v>607</v>
      </c>
      <c r="D1836" s="137" t="s">
        <v>588</v>
      </c>
      <c r="E1836" s="137" t="str">
        <f>CONCATENATE(SUM('Раздел 1'!AF41:AF41),"=",0)</f>
        <v>0=0</v>
      </c>
      <c r="F1836" s="137"/>
    </row>
    <row r="1837" spans="1:6" ht="12.75">
      <c r="A1837" s="147">
        <f>IF((SUM('Раздел 1'!AF42:AF42)=0),"","Неверно!")</f>
      </c>
      <c r="B1837" s="137" t="s">
        <v>586</v>
      </c>
      <c r="C1837" s="137" t="s">
        <v>608</v>
      </c>
      <c r="D1837" s="137" t="s">
        <v>588</v>
      </c>
      <c r="E1837" s="137" t="str">
        <f>CONCATENATE(SUM('Раздел 1'!AF42:AF42),"=",0)</f>
        <v>0=0</v>
      </c>
      <c r="F1837" s="137"/>
    </row>
    <row r="1838" spans="1:6" ht="12.75">
      <c r="A1838" s="147">
        <f>IF((SUM('Раздел 1'!AF16:AF16)=0),"","Неверно!")</f>
      </c>
      <c r="B1838" s="137" t="s">
        <v>586</v>
      </c>
      <c r="C1838" s="137" t="s">
        <v>609</v>
      </c>
      <c r="D1838" s="137" t="s">
        <v>588</v>
      </c>
      <c r="E1838" s="137" t="str">
        <f>CONCATENATE(SUM('Раздел 1'!AF16:AF16),"=",0)</f>
        <v>0=0</v>
      </c>
      <c r="F1838" s="137"/>
    </row>
    <row r="1839" spans="1:6" ht="12.75">
      <c r="A1839" s="147">
        <f>IF((SUM('Раздел 1'!AF43:AF43)=0),"","Неверно!")</f>
      </c>
      <c r="B1839" s="137" t="s">
        <v>586</v>
      </c>
      <c r="C1839" s="137" t="s">
        <v>610</v>
      </c>
      <c r="D1839" s="137" t="s">
        <v>588</v>
      </c>
      <c r="E1839" s="137" t="str">
        <f>CONCATENATE(SUM('Раздел 1'!AF43:AF43),"=",0)</f>
        <v>0=0</v>
      </c>
      <c r="F1839" s="137"/>
    </row>
    <row r="1840" spans="1:6" ht="12.75">
      <c r="A1840" s="147">
        <f>IF((SUM('Раздел 1'!AF44:AF44)=0),"","Неверно!")</f>
      </c>
      <c r="B1840" s="137" t="s">
        <v>586</v>
      </c>
      <c r="C1840" s="137" t="s">
        <v>611</v>
      </c>
      <c r="D1840" s="137" t="s">
        <v>588</v>
      </c>
      <c r="E1840" s="137" t="str">
        <f>CONCATENATE(SUM('Раздел 1'!AF44:AF44),"=",0)</f>
        <v>0=0</v>
      </c>
      <c r="F1840" s="137"/>
    </row>
    <row r="1841" spans="1:6" ht="12.75">
      <c r="A1841" s="147">
        <f>IF((SUM('Раздел 1'!AF45:AF45)=0),"","Неверно!")</f>
      </c>
      <c r="B1841" s="137" t="s">
        <v>586</v>
      </c>
      <c r="C1841" s="137" t="s">
        <v>612</v>
      </c>
      <c r="D1841" s="137" t="s">
        <v>588</v>
      </c>
      <c r="E1841" s="137" t="str">
        <f>CONCATENATE(SUM('Раздел 1'!AF45:AF45),"=",0)</f>
        <v>0=0</v>
      </c>
      <c r="F1841" s="137"/>
    </row>
    <row r="1842" spans="1:6" ht="12.75">
      <c r="A1842" s="147">
        <f>IF((SUM('Раздел 1'!AF46:AF46)=0),"","Неверно!")</f>
      </c>
      <c r="B1842" s="137" t="s">
        <v>586</v>
      </c>
      <c r="C1842" s="137" t="s">
        <v>613</v>
      </c>
      <c r="D1842" s="137" t="s">
        <v>588</v>
      </c>
      <c r="E1842" s="137" t="str">
        <f>CONCATENATE(SUM('Раздел 1'!AF46:AF46),"=",0)</f>
        <v>0=0</v>
      </c>
      <c r="F1842" s="137"/>
    </row>
    <row r="1843" spans="1:6" ht="12.75">
      <c r="A1843" s="147">
        <f>IF((SUM('Раздел 1'!AF47:AF47)=0),"","Неверно!")</f>
      </c>
      <c r="B1843" s="137" t="s">
        <v>586</v>
      </c>
      <c r="C1843" s="137" t="s">
        <v>614</v>
      </c>
      <c r="D1843" s="137" t="s">
        <v>588</v>
      </c>
      <c r="E1843" s="137" t="str">
        <f>CONCATENATE(SUM('Раздел 1'!AF47:AF47),"=",0)</f>
        <v>0=0</v>
      </c>
      <c r="F1843" s="137"/>
    </row>
    <row r="1844" spans="1:6" ht="12.75">
      <c r="A1844" s="147">
        <f>IF((SUM('Раздел 1'!AF48:AF48)=0),"","Неверно!")</f>
      </c>
      <c r="B1844" s="137" t="s">
        <v>586</v>
      </c>
      <c r="C1844" s="137" t="s">
        <v>615</v>
      </c>
      <c r="D1844" s="137" t="s">
        <v>588</v>
      </c>
      <c r="E1844" s="137" t="str">
        <f>CONCATENATE(SUM('Раздел 1'!AF48:AF48),"=",0)</f>
        <v>0=0</v>
      </c>
      <c r="F1844" s="137"/>
    </row>
    <row r="1845" spans="1:6" ht="12.75">
      <c r="A1845" s="147">
        <f>IF((SUM('Раздел 1'!AF49:AF49)=0),"","Неверно!")</f>
      </c>
      <c r="B1845" s="137" t="s">
        <v>586</v>
      </c>
      <c r="C1845" s="137" t="s">
        <v>616</v>
      </c>
      <c r="D1845" s="137" t="s">
        <v>588</v>
      </c>
      <c r="E1845" s="137" t="str">
        <f>CONCATENATE(SUM('Раздел 1'!AF49:AF49),"=",0)</f>
        <v>0=0</v>
      </c>
      <c r="F1845" s="137"/>
    </row>
    <row r="1846" spans="1:6" ht="12.75">
      <c r="A1846" s="147">
        <f>IF((SUM('Раздел 1'!AF50:AF50)=0),"","Неверно!")</f>
      </c>
      <c r="B1846" s="137" t="s">
        <v>586</v>
      </c>
      <c r="C1846" s="137" t="s">
        <v>617</v>
      </c>
      <c r="D1846" s="137" t="s">
        <v>588</v>
      </c>
      <c r="E1846" s="137" t="str">
        <f>CONCATENATE(SUM('Раздел 1'!AF50:AF50),"=",0)</f>
        <v>0=0</v>
      </c>
      <c r="F1846" s="137"/>
    </row>
    <row r="1847" spans="1:6" ht="12.75">
      <c r="A1847" s="147">
        <f>IF((SUM('Раздел 1'!AF51:AF51)=0),"","Неверно!")</f>
      </c>
      <c r="B1847" s="137" t="s">
        <v>586</v>
      </c>
      <c r="C1847" s="137" t="s">
        <v>618</v>
      </c>
      <c r="D1847" s="137" t="s">
        <v>588</v>
      </c>
      <c r="E1847" s="137" t="str">
        <f>CONCATENATE(SUM('Раздел 1'!AF51:AF51),"=",0)</f>
        <v>0=0</v>
      </c>
      <c r="F1847" s="137"/>
    </row>
    <row r="1848" spans="1:6" ht="12.75">
      <c r="A1848" s="147">
        <f>IF((SUM('Раздел 1'!AF17:AF17)=0),"","Неверно!")</f>
      </c>
      <c r="B1848" s="137" t="s">
        <v>586</v>
      </c>
      <c r="C1848" s="137" t="s">
        <v>619</v>
      </c>
      <c r="D1848" s="137" t="s">
        <v>588</v>
      </c>
      <c r="E1848" s="137" t="str">
        <f>CONCATENATE(SUM('Раздел 1'!AF17:AF17),"=",0)</f>
        <v>0=0</v>
      </c>
      <c r="F1848" s="137"/>
    </row>
    <row r="1849" spans="1:6" ht="12.75">
      <c r="A1849" s="147">
        <f>IF((SUM('Раздел 1'!AF18:AF18)=0),"","Неверно!")</f>
      </c>
      <c r="B1849" s="137" t="s">
        <v>586</v>
      </c>
      <c r="C1849" s="137" t="s">
        <v>620</v>
      </c>
      <c r="D1849" s="137" t="s">
        <v>588</v>
      </c>
      <c r="E1849" s="137" t="str">
        <f>CONCATENATE(SUM('Раздел 1'!AF18:AF18),"=",0)</f>
        <v>0=0</v>
      </c>
      <c r="F1849" s="137"/>
    </row>
    <row r="1850" spans="1:6" ht="12.75">
      <c r="A1850" s="147">
        <f>IF((SUM('Раздел 1'!AF19:AF19)=0),"","Неверно!")</f>
      </c>
      <c r="B1850" s="137" t="s">
        <v>586</v>
      </c>
      <c r="C1850" s="137" t="s">
        <v>621</v>
      </c>
      <c r="D1850" s="137" t="s">
        <v>588</v>
      </c>
      <c r="E1850" s="137" t="str">
        <f>CONCATENATE(SUM('Раздел 1'!AF19:AF19),"=",0)</f>
        <v>0=0</v>
      </c>
      <c r="F1850" s="137"/>
    </row>
    <row r="1851" spans="1:6" ht="12.75">
      <c r="A1851" s="147">
        <f>IF((SUM('Раздел 1'!AF20:AF20)=0),"","Неверно!")</f>
      </c>
      <c r="B1851" s="137" t="s">
        <v>586</v>
      </c>
      <c r="C1851" s="137" t="s">
        <v>622</v>
      </c>
      <c r="D1851" s="137" t="s">
        <v>588</v>
      </c>
      <c r="E1851" s="137" t="str">
        <f>CONCATENATE(SUM('Раздел 1'!AF20:AF20),"=",0)</f>
        <v>0=0</v>
      </c>
      <c r="F1851" s="137"/>
    </row>
    <row r="1852" spans="1:6" ht="12.75">
      <c r="A1852" s="147">
        <f>IF((SUM('Раздел 1'!AF21:AF21)=0),"","Неверно!")</f>
      </c>
      <c r="B1852" s="137" t="s">
        <v>586</v>
      </c>
      <c r="C1852" s="137" t="s">
        <v>623</v>
      </c>
      <c r="D1852" s="137" t="s">
        <v>588</v>
      </c>
      <c r="E1852" s="137" t="str">
        <f>CONCATENATE(SUM('Раздел 1'!AF21:AF21),"=",0)</f>
        <v>0=0</v>
      </c>
      <c r="F1852" s="137"/>
    </row>
    <row r="1853" spans="1:6" ht="12.75">
      <c r="A1853" s="147">
        <f>IF((SUM('Раздел 1'!AF22:AF22)=0),"","Неверно!")</f>
      </c>
      <c r="B1853" s="137" t="s">
        <v>586</v>
      </c>
      <c r="C1853" s="137" t="s">
        <v>624</v>
      </c>
      <c r="D1853" s="137" t="s">
        <v>588</v>
      </c>
      <c r="E1853" s="137" t="str">
        <f>CONCATENATE(SUM('Раздел 1'!AF22:AF22),"=",0)</f>
        <v>0=0</v>
      </c>
      <c r="F1853" s="137"/>
    </row>
    <row r="1854" spans="1:6" ht="12.75">
      <c r="A1854" s="147">
        <f>IF((SUM('Раздел 2'!AD14:AD14)=0),"","Неверно!")</f>
      </c>
      <c r="B1854" s="137" t="s">
        <v>625</v>
      </c>
      <c r="C1854" s="137" t="s">
        <v>626</v>
      </c>
      <c r="D1854" s="137" t="s">
        <v>627</v>
      </c>
      <c r="E1854" s="137" t="str">
        <f>CONCATENATE(SUM('Раздел 2'!AD14:AD14),"=",0)</f>
        <v>0=0</v>
      </c>
      <c r="F1854" s="137"/>
    </row>
    <row r="1855" spans="1:6" ht="12.75">
      <c r="A1855" s="147">
        <f>IF((SUM('Раздел 2'!AD23:AD23)=0),"","Неверно!")</f>
      </c>
      <c r="B1855" s="137" t="s">
        <v>625</v>
      </c>
      <c r="C1855" s="137" t="s">
        <v>628</v>
      </c>
      <c r="D1855" s="137" t="s">
        <v>627</v>
      </c>
      <c r="E1855" s="137" t="str">
        <f>CONCATENATE(SUM('Раздел 2'!AD23:AD23),"=",0)</f>
        <v>0=0</v>
      </c>
      <c r="F1855" s="137"/>
    </row>
    <row r="1856" spans="1:6" ht="12.75">
      <c r="A1856" s="147">
        <f>IF((SUM('Раздел 2'!AD24:AD24)=0),"","Неверно!")</f>
      </c>
      <c r="B1856" s="137" t="s">
        <v>625</v>
      </c>
      <c r="C1856" s="137" t="s">
        <v>629</v>
      </c>
      <c r="D1856" s="137" t="s">
        <v>627</v>
      </c>
      <c r="E1856" s="137" t="str">
        <f>CONCATENATE(SUM('Раздел 2'!AD24:AD24),"=",0)</f>
        <v>0=0</v>
      </c>
      <c r="F1856" s="137"/>
    </row>
    <row r="1857" spans="1:6" ht="12.75">
      <c r="A1857" s="147">
        <f>IF((SUM('Раздел 2'!AD25:AD25)=0),"","Неверно!")</f>
      </c>
      <c r="B1857" s="137" t="s">
        <v>625</v>
      </c>
      <c r="C1857" s="137" t="s">
        <v>630</v>
      </c>
      <c r="D1857" s="137" t="s">
        <v>627</v>
      </c>
      <c r="E1857" s="137" t="str">
        <f>CONCATENATE(SUM('Раздел 2'!AD25:AD25),"=",0)</f>
        <v>0=0</v>
      </c>
      <c r="F1857" s="137"/>
    </row>
    <row r="1858" spans="1:6" ht="12.75">
      <c r="A1858" s="147">
        <f>IF((SUM('Раздел 2'!AD26:AD26)=0),"","Неверно!")</f>
      </c>
      <c r="B1858" s="137" t="s">
        <v>625</v>
      </c>
      <c r="C1858" s="137" t="s">
        <v>631</v>
      </c>
      <c r="D1858" s="137" t="s">
        <v>627</v>
      </c>
      <c r="E1858" s="137" t="str">
        <f>CONCATENATE(SUM('Раздел 2'!AD26:AD26),"=",0)</f>
        <v>0=0</v>
      </c>
      <c r="F1858" s="137"/>
    </row>
    <row r="1859" spans="1:6" ht="12.75">
      <c r="A1859" s="147">
        <f>IF((SUM('Раздел 2'!AD27:AD27)=0),"","Неверно!")</f>
      </c>
      <c r="B1859" s="137" t="s">
        <v>625</v>
      </c>
      <c r="C1859" s="137" t="s">
        <v>984</v>
      </c>
      <c r="D1859" s="137" t="s">
        <v>627</v>
      </c>
      <c r="E1859" s="137" t="str">
        <f>CONCATENATE(SUM('Раздел 2'!AD27:AD27),"=",0)</f>
        <v>0=0</v>
      </c>
      <c r="F1859" s="137"/>
    </row>
    <row r="1860" spans="1:6" ht="12.75">
      <c r="A1860" s="147">
        <f>IF((SUM('Раздел 2'!AD28:AD28)=0),"","Неверно!")</f>
      </c>
      <c r="B1860" s="137" t="s">
        <v>625</v>
      </c>
      <c r="C1860" s="137" t="s">
        <v>632</v>
      </c>
      <c r="D1860" s="137" t="s">
        <v>627</v>
      </c>
      <c r="E1860" s="137" t="str">
        <f>CONCATENATE(SUM('Раздел 2'!AD28:AD28),"=",0)</f>
        <v>0=0</v>
      </c>
      <c r="F1860" s="137"/>
    </row>
    <row r="1861" spans="1:6" ht="12.75">
      <c r="A1861" s="147">
        <f>IF((SUM('Раздел 2'!AD29:AD29)=0),"","Неверно!")</f>
      </c>
      <c r="B1861" s="137" t="s">
        <v>625</v>
      </c>
      <c r="C1861" s="137" t="s">
        <v>633</v>
      </c>
      <c r="D1861" s="137" t="s">
        <v>627</v>
      </c>
      <c r="E1861" s="137" t="str">
        <f>CONCATENATE(SUM('Раздел 2'!AD29:AD29),"=",0)</f>
        <v>0=0</v>
      </c>
      <c r="F1861" s="137"/>
    </row>
    <row r="1862" spans="1:6" ht="12.75">
      <c r="A1862" s="147">
        <f>IF((SUM('Раздел 2'!AD30:AD30)=0),"","Неверно!")</f>
      </c>
      <c r="B1862" s="137" t="s">
        <v>625</v>
      </c>
      <c r="C1862" s="137" t="s">
        <v>634</v>
      </c>
      <c r="D1862" s="137" t="s">
        <v>627</v>
      </c>
      <c r="E1862" s="137" t="str">
        <f>CONCATENATE(SUM('Раздел 2'!AD30:AD30),"=",0)</f>
        <v>0=0</v>
      </c>
      <c r="F1862" s="137"/>
    </row>
    <row r="1863" spans="1:6" ht="12.75">
      <c r="A1863" s="147">
        <f>IF((SUM('Раздел 2'!AD31:AD31)=0),"","Неверно!")</f>
      </c>
      <c r="B1863" s="137" t="s">
        <v>625</v>
      </c>
      <c r="C1863" s="137" t="s">
        <v>635</v>
      </c>
      <c r="D1863" s="137" t="s">
        <v>627</v>
      </c>
      <c r="E1863" s="137" t="str">
        <f>CONCATENATE(SUM('Раздел 2'!AD31:AD31),"=",0)</f>
        <v>0=0</v>
      </c>
      <c r="F1863" s="137"/>
    </row>
    <row r="1864" spans="1:6" ht="12.75">
      <c r="A1864" s="147">
        <f>IF((SUM('Раздел 2'!AD32:AD32)=0),"","Неверно!")</f>
      </c>
      <c r="B1864" s="137" t="s">
        <v>625</v>
      </c>
      <c r="C1864" s="137" t="s">
        <v>636</v>
      </c>
      <c r="D1864" s="137" t="s">
        <v>627</v>
      </c>
      <c r="E1864" s="137" t="str">
        <f>CONCATENATE(SUM('Раздел 2'!AD32:AD32),"=",0)</f>
        <v>0=0</v>
      </c>
      <c r="F1864" s="137"/>
    </row>
    <row r="1865" spans="1:6" ht="12.75">
      <c r="A1865" s="147">
        <f>IF((SUM('Раздел 2'!AD15:AD15)=0),"","Неверно!")</f>
      </c>
      <c r="B1865" s="137" t="s">
        <v>625</v>
      </c>
      <c r="C1865" s="137" t="s">
        <v>637</v>
      </c>
      <c r="D1865" s="137" t="s">
        <v>627</v>
      </c>
      <c r="E1865" s="137" t="str">
        <f>CONCATENATE(SUM('Раздел 2'!AD15:AD15),"=",0)</f>
        <v>0=0</v>
      </c>
      <c r="F1865" s="137"/>
    </row>
    <row r="1866" spans="1:6" ht="12.75">
      <c r="A1866" s="147">
        <f>IF((SUM('Раздел 2'!AD33:AD33)=0),"","Неверно!")</f>
      </c>
      <c r="B1866" s="137" t="s">
        <v>625</v>
      </c>
      <c r="C1866" s="137" t="s">
        <v>638</v>
      </c>
      <c r="D1866" s="137" t="s">
        <v>627</v>
      </c>
      <c r="E1866" s="137" t="str">
        <f>CONCATENATE(SUM('Раздел 2'!AD33:AD33),"=",0)</f>
        <v>0=0</v>
      </c>
      <c r="F1866" s="137"/>
    </row>
    <row r="1867" spans="1:6" ht="12.75">
      <c r="A1867" s="147">
        <f>IF((SUM('Раздел 2'!AD34:AD34)=0),"","Неверно!")</f>
      </c>
      <c r="B1867" s="137" t="s">
        <v>625</v>
      </c>
      <c r="C1867" s="137" t="s">
        <v>639</v>
      </c>
      <c r="D1867" s="137" t="s">
        <v>627</v>
      </c>
      <c r="E1867" s="137" t="str">
        <f>CONCATENATE(SUM('Раздел 2'!AD34:AD34),"=",0)</f>
        <v>0=0</v>
      </c>
      <c r="F1867" s="137"/>
    </row>
    <row r="1868" spans="1:6" ht="12.75">
      <c r="A1868" s="147">
        <f>IF((SUM('Раздел 2'!AD35:AD35)=0),"","Неверно!")</f>
      </c>
      <c r="B1868" s="137" t="s">
        <v>625</v>
      </c>
      <c r="C1868" s="137" t="s">
        <v>640</v>
      </c>
      <c r="D1868" s="137" t="s">
        <v>627</v>
      </c>
      <c r="E1868" s="137" t="str">
        <f>CONCATENATE(SUM('Раздел 2'!AD35:AD35),"=",0)</f>
        <v>0=0</v>
      </c>
      <c r="F1868" s="137"/>
    </row>
    <row r="1869" spans="1:6" ht="12.75">
      <c r="A1869" s="147">
        <f>IF((SUM('Раздел 2'!AD36:AD36)=0),"","Неверно!")</f>
      </c>
      <c r="B1869" s="137" t="s">
        <v>625</v>
      </c>
      <c r="C1869" s="137" t="s">
        <v>641</v>
      </c>
      <c r="D1869" s="137" t="s">
        <v>627</v>
      </c>
      <c r="E1869" s="137" t="str">
        <f>CONCATENATE(SUM('Раздел 2'!AD36:AD36),"=",0)</f>
        <v>0=0</v>
      </c>
      <c r="F1869" s="137"/>
    </row>
    <row r="1870" spans="1:6" ht="12.75">
      <c r="A1870" s="147">
        <f>IF((SUM('Раздел 2'!AD37:AD37)=0),"","Неверно!")</f>
      </c>
      <c r="B1870" s="137" t="s">
        <v>625</v>
      </c>
      <c r="C1870" s="137" t="s">
        <v>642</v>
      </c>
      <c r="D1870" s="137" t="s">
        <v>627</v>
      </c>
      <c r="E1870" s="137" t="str">
        <f>CONCATENATE(SUM('Раздел 2'!AD37:AD37),"=",0)</f>
        <v>0=0</v>
      </c>
      <c r="F1870" s="137"/>
    </row>
    <row r="1871" spans="1:6" ht="12.75">
      <c r="A1871" s="147">
        <f>IF((SUM('Раздел 2'!AD38:AD38)=0),"","Неверно!")</f>
      </c>
      <c r="B1871" s="137" t="s">
        <v>625</v>
      </c>
      <c r="C1871" s="137" t="s">
        <v>643</v>
      </c>
      <c r="D1871" s="137" t="s">
        <v>627</v>
      </c>
      <c r="E1871" s="137" t="str">
        <f>CONCATENATE(SUM('Раздел 2'!AD38:AD38),"=",0)</f>
        <v>0=0</v>
      </c>
      <c r="F1871" s="137"/>
    </row>
    <row r="1872" spans="1:6" ht="12.75">
      <c r="A1872" s="147">
        <f>IF((SUM('Раздел 2'!AD39:AD39)=0),"","Неверно!")</f>
      </c>
      <c r="B1872" s="137" t="s">
        <v>625</v>
      </c>
      <c r="C1872" s="137" t="s">
        <v>644</v>
      </c>
      <c r="D1872" s="137" t="s">
        <v>627</v>
      </c>
      <c r="E1872" s="137" t="str">
        <f>CONCATENATE(SUM('Раздел 2'!AD39:AD39),"=",0)</f>
        <v>0=0</v>
      </c>
      <c r="F1872" s="137"/>
    </row>
    <row r="1873" spans="1:6" ht="12.75">
      <c r="A1873" s="147">
        <f>IF((SUM('Раздел 2'!AD40:AD40)=0),"","Неверно!")</f>
      </c>
      <c r="B1873" s="137" t="s">
        <v>625</v>
      </c>
      <c r="C1873" s="137" t="s">
        <v>645</v>
      </c>
      <c r="D1873" s="137" t="s">
        <v>627</v>
      </c>
      <c r="E1873" s="137" t="str">
        <f>CONCATENATE(SUM('Раздел 2'!AD40:AD40),"=",0)</f>
        <v>0=0</v>
      </c>
      <c r="F1873" s="137"/>
    </row>
    <row r="1874" spans="1:6" ht="12.75">
      <c r="A1874" s="147">
        <f>IF((SUM('Раздел 2'!AD41:AD41)=0),"","Неверно!")</f>
      </c>
      <c r="B1874" s="137" t="s">
        <v>625</v>
      </c>
      <c r="C1874" s="137" t="s">
        <v>646</v>
      </c>
      <c r="D1874" s="137" t="s">
        <v>627</v>
      </c>
      <c r="E1874" s="137" t="str">
        <f>CONCATENATE(SUM('Раздел 2'!AD41:AD41),"=",0)</f>
        <v>0=0</v>
      </c>
      <c r="F1874" s="137"/>
    </row>
    <row r="1875" spans="1:6" ht="12.75">
      <c r="A1875" s="147">
        <f>IF((SUM('Раздел 2'!AD42:AD42)=0),"","Неверно!")</f>
      </c>
      <c r="B1875" s="137" t="s">
        <v>625</v>
      </c>
      <c r="C1875" s="137" t="s">
        <v>647</v>
      </c>
      <c r="D1875" s="137" t="s">
        <v>627</v>
      </c>
      <c r="E1875" s="137" t="str">
        <f>CONCATENATE(SUM('Раздел 2'!AD42:AD42),"=",0)</f>
        <v>0=0</v>
      </c>
      <c r="F1875" s="137"/>
    </row>
    <row r="1876" spans="1:6" ht="12.75">
      <c r="A1876" s="147">
        <f>IF((SUM('Раздел 2'!AD16:AD16)=0),"","Неверно!")</f>
      </c>
      <c r="B1876" s="137" t="s">
        <v>625</v>
      </c>
      <c r="C1876" s="137" t="s">
        <v>648</v>
      </c>
      <c r="D1876" s="137" t="s">
        <v>627</v>
      </c>
      <c r="E1876" s="137" t="str">
        <f>CONCATENATE(SUM('Раздел 2'!AD16:AD16),"=",0)</f>
        <v>0=0</v>
      </c>
      <c r="F1876" s="137"/>
    </row>
    <row r="1877" spans="1:6" ht="12.75">
      <c r="A1877" s="147">
        <f>IF((SUM('Раздел 2'!AD43:AD43)=0),"","Неверно!")</f>
      </c>
      <c r="B1877" s="137" t="s">
        <v>625</v>
      </c>
      <c r="C1877" s="137" t="s">
        <v>649</v>
      </c>
      <c r="D1877" s="137" t="s">
        <v>627</v>
      </c>
      <c r="E1877" s="137" t="str">
        <f>CONCATENATE(SUM('Раздел 2'!AD43:AD43),"=",0)</f>
        <v>0=0</v>
      </c>
      <c r="F1877" s="137"/>
    </row>
    <row r="1878" spans="1:6" ht="12.75">
      <c r="A1878" s="147">
        <f>IF((SUM('Раздел 2'!AD44:AD44)=0),"","Неверно!")</f>
      </c>
      <c r="B1878" s="137" t="s">
        <v>625</v>
      </c>
      <c r="C1878" s="137" t="s">
        <v>650</v>
      </c>
      <c r="D1878" s="137" t="s">
        <v>627</v>
      </c>
      <c r="E1878" s="137" t="str">
        <f>CONCATENATE(SUM('Раздел 2'!AD44:AD44),"=",0)</f>
        <v>0=0</v>
      </c>
      <c r="F1878" s="137"/>
    </row>
    <row r="1879" spans="1:6" ht="12.75">
      <c r="A1879" s="147">
        <f>IF((SUM('Раздел 2'!AD45:AD45)=0),"","Неверно!")</f>
      </c>
      <c r="B1879" s="137" t="s">
        <v>625</v>
      </c>
      <c r="C1879" s="137" t="s">
        <v>651</v>
      </c>
      <c r="D1879" s="137" t="s">
        <v>627</v>
      </c>
      <c r="E1879" s="137" t="str">
        <f>CONCATENATE(SUM('Раздел 2'!AD45:AD45),"=",0)</f>
        <v>0=0</v>
      </c>
      <c r="F1879" s="137"/>
    </row>
    <row r="1880" spans="1:6" ht="12.75">
      <c r="A1880" s="147">
        <f>IF((SUM('Раздел 2'!AD46:AD46)=0),"","Неверно!")</f>
      </c>
      <c r="B1880" s="137" t="s">
        <v>625</v>
      </c>
      <c r="C1880" s="137" t="s">
        <v>652</v>
      </c>
      <c r="D1880" s="137" t="s">
        <v>627</v>
      </c>
      <c r="E1880" s="137" t="str">
        <f>CONCATENATE(SUM('Раздел 2'!AD46:AD46),"=",0)</f>
        <v>0=0</v>
      </c>
      <c r="F1880" s="137"/>
    </row>
    <row r="1881" spans="1:6" ht="12.75">
      <c r="A1881" s="147">
        <f>IF((SUM('Раздел 2'!AD47:AD47)=0),"","Неверно!")</f>
      </c>
      <c r="B1881" s="137" t="s">
        <v>625</v>
      </c>
      <c r="C1881" s="137" t="s">
        <v>653</v>
      </c>
      <c r="D1881" s="137" t="s">
        <v>627</v>
      </c>
      <c r="E1881" s="137" t="str">
        <f>CONCATENATE(SUM('Раздел 2'!AD47:AD47),"=",0)</f>
        <v>0=0</v>
      </c>
      <c r="F1881" s="137"/>
    </row>
    <row r="1882" spans="1:6" ht="12.75">
      <c r="A1882" s="147">
        <f>IF((SUM('Раздел 2'!AD48:AD48)=0),"","Неверно!")</f>
      </c>
      <c r="B1882" s="137" t="s">
        <v>625</v>
      </c>
      <c r="C1882" s="137" t="s">
        <v>654</v>
      </c>
      <c r="D1882" s="137" t="s">
        <v>627</v>
      </c>
      <c r="E1882" s="137" t="str">
        <f>CONCATENATE(SUM('Раздел 2'!AD48:AD48),"=",0)</f>
        <v>0=0</v>
      </c>
      <c r="F1882" s="137"/>
    </row>
    <row r="1883" spans="1:6" ht="12.75">
      <c r="A1883" s="147">
        <f>IF((SUM('Раздел 2'!AD49:AD49)=0),"","Неверно!")</f>
      </c>
      <c r="B1883" s="137" t="s">
        <v>625</v>
      </c>
      <c r="C1883" s="137" t="s">
        <v>655</v>
      </c>
      <c r="D1883" s="137" t="s">
        <v>627</v>
      </c>
      <c r="E1883" s="137" t="str">
        <f>CONCATENATE(SUM('Раздел 2'!AD49:AD49),"=",0)</f>
        <v>0=0</v>
      </c>
      <c r="F1883" s="137"/>
    </row>
    <row r="1884" spans="1:6" ht="12.75">
      <c r="A1884" s="147">
        <f>IF((SUM('Раздел 2'!AD50:AD50)=0),"","Неверно!")</f>
      </c>
      <c r="B1884" s="137" t="s">
        <v>625</v>
      </c>
      <c r="C1884" s="137" t="s">
        <v>656</v>
      </c>
      <c r="D1884" s="137" t="s">
        <v>627</v>
      </c>
      <c r="E1884" s="137" t="str">
        <f>CONCATENATE(SUM('Раздел 2'!AD50:AD50),"=",0)</f>
        <v>0=0</v>
      </c>
      <c r="F1884" s="137"/>
    </row>
    <row r="1885" spans="1:6" ht="12.75">
      <c r="A1885" s="147">
        <f>IF((SUM('Раздел 2'!AD51:AD51)=0),"","Неверно!")</f>
      </c>
      <c r="B1885" s="137" t="s">
        <v>625</v>
      </c>
      <c r="C1885" s="137" t="s">
        <v>657</v>
      </c>
      <c r="D1885" s="137" t="s">
        <v>627</v>
      </c>
      <c r="E1885" s="137" t="str">
        <f>CONCATENATE(SUM('Раздел 2'!AD51:AD51),"=",0)</f>
        <v>0=0</v>
      </c>
      <c r="F1885" s="137"/>
    </row>
    <row r="1886" spans="1:6" ht="12.75">
      <c r="A1886" s="147">
        <f>IF((SUM('Раздел 2'!AD17:AD17)=0),"","Неверно!")</f>
      </c>
      <c r="B1886" s="137" t="s">
        <v>625</v>
      </c>
      <c r="C1886" s="137" t="s">
        <v>658</v>
      </c>
      <c r="D1886" s="137" t="s">
        <v>627</v>
      </c>
      <c r="E1886" s="137" t="str">
        <f>CONCATENATE(SUM('Раздел 2'!AD17:AD17),"=",0)</f>
        <v>0=0</v>
      </c>
      <c r="F1886" s="137"/>
    </row>
    <row r="1887" spans="1:6" ht="12.75">
      <c r="A1887" s="147">
        <f>IF((SUM('Раздел 2'!AD18:AD18)=0),"","Неверно!")</f>
      </c>
      <c r="B1887" s="137" t="s">
        <v>625</v>
      </c>
      <c r="C1887" s="137" t="s">
        <v>659</v>
      </c>
      <c r="D1887" s="137" t="s">
        <v>627</v>
      </c>
      <c r="E1887" s="137" t="str">
        <f>CONCATENATE(SUM('Раздел 2'!AD18:AD18),"=",0)</f>
        <v>0=0</v>
      </c>
      <c r="F1887" s="137"/>
    </row>
    <row r="1888" spans="1:6" ht="12.75">
      <c r="A1888" s="147">
        <f>IF((SUM('Раздел 2'!AD19:AD19)=0),"","Неверно!")</f>
      </c>
      <c r="B1888" s="137" t="s">
        <v>625</v>
      </c>
      <c r="C1888" s="137" t="s">
        <v>660</v>
      </c>
      <c r="D1888" s="137" t="s">
        <v>627</v>
      </c>
      <c r="E1888" s="137" t="str">
        <f>CONCATENATE(SUM('Раздел 2'!AD19:AD19),"=",0)</f>
        <v>0=0</v>
      </c>
      <c r="F1888" s="137"/>
    </row>
    <row r="1889" spans="1:6" ht="12.75">
      <c r="A1889" s="147">
        <f>IF((SUM('Раздел 2'!AD20:AD20)=0),"","Неверно!")</f>
      </c>
      <c r="B1889" s="137" t="s">
        <v>625</v>
      </c>
      <c r="C1889" s="137" t="s">
        <v>661</v>
      </c>
      <c r="D1889" s="137" t="s">
        <v>627</v>
      </c>
      <c r="E1889" s="137" t="str">
        <f>CONCATENATE(SUM('Раздел 2'!AD20:AD20),"=",0)</f>
        <v>0=0</v>
      </c>
      <c r="F1889" s="137"/>
    </row>
    <row r="1890" spans="1:6" ht="12.75">
      <c r="A1890" s="147">
        <f>IF((SUM('Раздел 2'!AD21:AD21)=0),"","Неверно!")</f>
      </c>
      <c r="B1890" s="137" t="s">
        <v>625</v>
      </c>
      <c r="C1890" s="137" t="s">
        <v>662</v>
      </c>
      <c r="D1890" s="137" t="s">
        <v>627</v>
      </c>
      <c r="E1890" s="137" t="str">
        <f>CONCATENATE(SUM('Раздел 2'!AD21:AD21),"=",0)</f>
        <v>0=0</v>
      </c>
      <c r="F1890" s="137"/>
    </row>
    <row r="1891" spans="1:6" ht="12.75">
      <c r="A1891" s="147">
        <f>IF((SUM('Раздел 2'!AD22:AD22)=0),"","Неверно!")</f>
      </c>
      <c r="B1891" s="137" t="s">
        <v>625</v>
      </c>
      <c r="C1891" s="137" t="s">
        <v>663</v>
      </c>
      <c r="D1891" s="137" t="s">
        <v>627</v>
      </c>
      <c r="E1891" s="137" t="str">
        <f>CONCATENATE(SUM('Раздел 2'!AD22:AD22),"=",0)</f>
        <v>0=0</v>
      </c>
      <c r="F1891" s="137"/>
    </row>
    <row r="1892" spans="1:6" ht="12.75">
      <c r="A1892" s="147">
        <f>IF((SUM('Раздел 2'!Z14:Z14)=0),"","Неверно!")</f>
      </c>
      <c r="B1892" s="137" t="s">
        <v>664</v>
      </c>
      <c r="C1892" s="137" t="s">
        <v>665</v>
      </c>
      <c r="D1892" s="137" t="s">
        <v>666</v>
      </c>
      <c r="E1892" s="137" t="str">
        <f>CONCATENATE(SUM('Раздел 2'!Z14:Z14),"=",0)</f>
        <v>0=0</v>
      </c>
      <c r="F1892" s="137"/>
    </row>
    <row r="1893" spans="1:6" ht="12.75">
      <c r="A1893" s="147">
        <f>IF((SUM('Раздел 2'!Z23:Z23)=0),"","Неверно!")</f>
      </c>
      <c r="B1893" s="137" t="s">
        <v>664</v>
      </c>
      <c r="C1893" s="137" t="s">
        <v>667</v>
      </c>
      <c r="D1893" s="137" t="s">
        <v>666</v>
      </c>
      <c r="E1893" s="137" t="str">
        <f>CONCATENATE(SUM('Раздел 2'!Z23:Z23),"=",0)</f>
        <v>0=0</v>
      </c>
      <c r="F1893" s="137"/>
    </row>
    <row r="1894" spans="1:6" ht="12.75">
      <c r="A1894" s="147">
        <f>IF((SUM('Раздел 2'!Z24:Z24)=0),"","Неверно!")</f>
      </c>
      <c r="B1894" s="137" t="s">
        <v>664</v>
      </c>
      <c r="C1894" s="137" t="s">
        <v>668</v>
      </c>
      <c r="D1894" s="137" t="s">
        <v>666</v>
      </c>
      <c r="E1894" s="137" t="str">
        <f>CONCATENATE(SUM('Раздел 2'!Z24:Z24),"=",0)</f>
        <v>0=0</v>
      </c>
      <c r="F1894" s="137"/>
    </row>
    <row r="1895" spans="1:6" ht="12.75">
      <c r="A1895" s="147">
        <f>IF((SUM('Раздел 2'!Z25:Z25)=0),"","Неверно!")</f>
      </c>
      <c r="B1895" s="137" t="s">
        <v>664</v>
      </c>
      <c r="C1895" s="137" t="s">
        <v>669</v>
      </c>
      <c r="D1895" s="137" t="s">
        <v>666</v>
      </c>
      <c r="E1895" s="137" t="str">
        <f>CONCATENATE(SUM('Раздел 2'!Z25:Z25),"=",0)</f>
        <v>0=0</v>
      </c>
      <c r="F1895" s="137"/>
    </row>
    <row r="1896" spans="1:6" ht="12.75">
      <c r="A1896" s="147">
        <f>IF((SUM('Раздел 2'!Z26:Z26)=0),"","Неверно!")</f>
      </c>
      <c r="B1896" s="137" t="s">
        <v>664</v>
      </c>
      <c r="C1896" s="137" t="s">
        <v>670</v>
      </c>
      <c r="D1896" s="137" t="s">
        <v>666</v>
      </c>
      <c r="E1896" s="137" t="str">
        <f>CONCATENATE(SUM('Раздел 2'!Z26:Z26),"=",0)</f>
        <v>0=0</v>
      </c>
      <c r="F1896" s="137"/>
    </row>
    <row r="1897" spans="1:6" ht="12.75">
      <c r="A1897" s="147">
        <f>IF((SUM('Раздел 2'!Z27:Z27)=0),"","Неверно!")</f>
      </c>
      <c r="B1897" s="137" t="s">
        <v>664</v>
      </c>
      <c r="C1897" s="137" t="s">
        <v>981</v>
      </c>
      <c r="D1897" s="137" t="s">
        <v>666</v>
      </c>
      <c r="E1897" s="137" t="str">
        <f>CONCATENATE(SUM('Раздел 2'!Z27:Z27),"=",0)</f>
        <v>0=0</v>
      </c>
      <c r="F1897" s="137"/>
    </row>
    <row r="1898" spans="1:6" ht="12.75">
      <c r="A1898" s="147">
        <f>IF((SUM('Раздел 2'!Z28:Z28)=0),"","Неверно!")</f>
      </c>
      <c r="B1898" s="137" t="s">
        <v>664</v>
      </c>
      <c r="C1898" s="137" t="s">
        <v>671</v>
      </c>
      <c r="D1898" s="137" t="s">
        <v>666</v>
      </c>
      <c r="E1898" s="137" t="str">
        <f>CONCATENATE(SUM('Раздел 2'!Z28:Z28),"=",0)</f>
        <v>0=0</v>
      </c>
      <c r="F1898" s="137"/>
    </row>
    <row r="1899" spans="1:6" ht="12.75">
      <c r="A1899" s="147">
        <f>IF((SUM('Раздел 2'!Z29:Z29)=0),"","Неверно!")</f>
      </c>
      <c r="B1899" s="137" t="s">
        <v>664</v>
      </c>
      <c r="C1899" s="137" t="s">
        <v>672</v>
      </c>
      <c r="D1899" s="137" t="s">
        <v>666</v>
      </c>
      <c r="E1899" s="137" t="str">
        <f>CONCATENATE(SUM('Раздел 2'!Z29:Z29),"=",0)</f>
        <v>0=0</v>
      </c>
      <c r="F1899" s="137"/>
    </row>
    <row r="1900" spans="1:6" ht="12.75">
      <c r="A1900" s="147">
        <f>IF((SUM('Раздел 2'!Z30:Z30)=0),"","Неверно!")</f>
      </c>
      <c r="B1900" s="137" t="s">
        <v>664</v>
      </c>
      <c r="C1900" s="137" t="s">
        <v>673</v>
      </c>
      <c r="D1900" s="137" t="s">
        <v>666</v>
      </c>
      <c r="E1900" s="137" t="str">
        <f>CONCATENATE(SUM('Раздел 2'!Z30:Z30),"=",0)</f>
        <v>0=0</v>
      </c>
      <c r="F1900" s="137"/>
    </row>
    <row r="1901" spans="1:6" ht="12.75">
      <c r="A1901" s="147">
        <f>IF((SUM('Раздел 2'!Z31:Z31)=0),"","Неверно!")</f>
      </c>
      <c r="B1901" s="137" t="s">
        <v>664</v>
      </c>
      <c r="C1901" s="137" t="s">
        <v>674</v>
      </c>
      <c r="D1901" s="137" t="s">
        <v>666</v>
      </c>
      <c r="E1901" s="137" t="str">
        <f>CONCATENATE(SUM('Раздел 2'!Z31:Z31),"=",0)</f>
        <v>0=0</v>
      </c>
      <c r="F1901" s="137"/>
    </row>
    <row r="1902" spans="1:6" ht="12.75">
      <c r="A1902" s="147">
        <f>IF((SUM('Раздел 2'!Z32:Z32)=0),"","Неверно!")</f>
      </c>
      <c r="B1902" s="137" t="s">
        <v>664</v>
      </c>
      <c r="C1902" s="137" t="s">
        <v>675</v>
      </c>
      <c r="D1902" s="137" t="s">
        <v>666</v>
      </c>
      <c r="E1902" s="137" t="str">
        <f>CONCATENATE(SUM('Раздел 2'!Z32:Z32),"=",0)</f>
        <v>0=0</v>
      </c>
      <c r="F1902" s="137"/>
    </row>
    <row r="1903" spans="1:6" ht="12.75">
      <c r="A1903" s="147">
        <f>IF((SUM('Раздел 2'!Z15:Z15)=0),"","Неверно!")</f>
      </c>
      <c r="B1903" s="137" t="s">
        <v>664</v>
      </c>
      <c r="C1903" s="137" t="s">
        <v>676</v>
      </c>
      <c r="D1903" s="137" t="s">
        <v>666</v>
      </c>
      <c r="E1903" s="137" t="str">
        <f>CONCATENATE(SUM('Раздел 2'!Z15:Z15),"=",0)</f>
        <v>0=0</v>
      </c>
      <c r="F1903" s="137"/>
    </row>
    <row r="1904" spans="1:6" ht="12.75">
      <c r="A1904" s="147">
        <f>IF((SUM('Раздел 2'!Z33:Z33)=0),"","Неверно!")</f>
      </c>
      <c r="B1904" s="137" t="s">
        <v>664</v>
      </c>
      <c r="C1904" s="137" t="s">
        <v>677</v>
      </c>
      <c r="D1904" s="137" t="s">
        <v>666</v>
      </c>
      <c r="E1904" s="137" t="str">
        <f>CONCATENATE(SUM('Раздел 2'!Z33:Z33),"=",0)</f>
        <v>0=0</v>
      </c>
      <c r="F1904" s="137"/>
    </row>
    <row r="1905" spans="1:6" ht="12.75">
      <c r="A1905" s="147">
        <f>IF((SUM('Раздел 2'!Z34:Z34)=0),"","Неверно!")</f>
      </c>
      <c r="B1905" s="137" t="s">
        <v>664</v>
      </c>
      <c r="C1905" s="137" t="s">
        <v>678</v>
      </c>
      <c r="D1905" s="137" t="s">
        <v>666</v>
      </c>
      <c r="E1905" s="137" t="str">
        <f>CONCATENATE(SUM('Раздел 2'!Z34:Z34),"=",0)</f>
        <v>0=0</v>
      </c>
      <c r="F1905" s="137"/>
    </row>
    <row r="1906" spans="1:6" ht="12.75">
      <c r="A1906" s="147">
        <f>IF((SUM('Раздел 2'!Z35:Z35)=0),"","Неверно!")</f>
      </c>
      <c r="B1906" s="137" t="s">
        <v>664</v>
      </c>
      <c r="C1906" s="137" t="s">
        <v>679</v>
      </c>
      <c r="D1906" s="137" t="s">
        <v>666</v>
      </c>
      <c r="E1906" s="137" t="str">
        <f>CONCATENATE(SUM('Раздел 2'!Z35:Z35),"=",0)</f>
        <v>0=0</v>
      </c>
      <c r="F1906" s="137"/>
    </row>
    <row r="1907" spans="1:6" ht="12.75">
      <c r="A1907" s="147">
        <f>IF((SUM('Раздел 2'!Z36:Z36)=0),"","Неверно!")</f>
      </c>
      <c r="B1907" s="137" t="s">
        <v>664</v>
      </c>
      <c r="C1907" s="137" t="s">
        <v>680</v>
      </c>
      <c r="D1907" s="137" t="s">
        <v>666</v>
      </c>
      <c r="E1907" s="137" t="str">
        <f>CONCATENATE(SUM('Раздел 2'!Z36:Z36),"=",0)</f>
        <v>0=0</v>
      </c>
      <c r="F1907" s="137"/>
    </row>
    <row r="1908" spans="1:6" ht="12.75">
      <c r="A1908" s="147">
        <f>IF((SUM('Раздел 2'!Z37:Z37)=0),"","Неверно!")</f>
      </c>
      <c r="B1908" s="137" t="s">
        <v>664</v>
      </c>
      <c r="C1908" s="137" t="s">
        <v>681</v>
      </c>
      <c r="D1908" s="137" t="s">
        <v>666</v>
      </c>
      <c r="E1908" s="137" t="str">
        <f>CONCATENATE(SUM('Раздел 2'!Z37:Z37),"=",0)</f>
        <v>0=0</v>
      </c>
      <c r="F1908" s="137"/>
    </row>
    <row r="1909" spans="1:6" ht="12.75">
      <c r="A1909" s="147">
        <f>IF((SUM('Раздел 2'!Z38:Z38)=0),"","Неверно!")</f>
      </c>
      <c r="B1909" s="137" t="s">
        <v>664</v>
      </c>
      <c r="C1909" s="137" t="s">
        <v>682</v>
      </c>
      <c r="D1909" s="137" t="s">
        <v>666</v>
      </c>
      <c r="E1909" s="137" t="str">
        <f>CONCATENATE(SUM('Раздел 2'!Z38:Z38),"=",0)</f>
        <v>0=0</v>
      </c>
      <c r="F1909" s="137"/>
    </row>
    <row r="1910" spans="1:6" ht="12.75">
      <c r="A1910" s="147">
        <f>IF((SUM('Раздел 2'!Z39:Z39)=0),"","Неверно!")</f>
      </c>
      <c r="B1910" s="137" t="s">
        <v>664</v>
      </c>
      <c r="C1910" s="137" t="s">
        <v>683</v>
      </c>
      <c r="D1910" s="137" t="s">
        <v>666</v>
      </c>
      <c r="E1910" s="137" t="str">
        <f>CONCATENATE(SUM('Раздел 2'!Z39:Z39),"=",0)</f>
        <v>0=0</v>
      </c>
      <c r="F1910" s="137"/>
    </row>
    <row r="1911" spans="1:6" ht="12.75">
      <c r="A1911" s="147">
        <f>IF((SUM('Раздел 2'!Z40:Z40)=0),"","Неверно!")</f>
      </c>
      <c r="B1911" s="137" t="s">
        <v>664</v>
      </c>
      <c r="C1911" s="137" t="s">
        <v>684</v>
      </c>
      <c r="D1911" s="137" t="s">
        <v>666</v>
      </c>
      <c r="E1911" s="137" t="str">
        <f>CONCATENATE(SUM('Раздел 2'!Z40:Z40),"=",0)</f>
        <v>0=0</v>
      </c>
      <c r="F1911" s="137"/>
    </row>
    <row r="1912" spans="1:6" ht="12.75">
      <c r="A1912" s="147">
        <f>IF((SUM('Раздел 2'!Z41:Z41)=0),"","Неверно!")</f>
      </c>
      <c r="B1912" s="137" t="s">
        <v>664</v>
      </c>
      <c r="C1912" s="137" t="s">
        <v>685</v>
      </c>
      <c r="D1912" s="137" t="s">
        <v>666</v>
      </c>
      <c r="E1912" s="137" t="str">
        <f>CONCATENATE(SUM('Раздел 2'!Z41:Z41),"=",0)</f>
        <v>0=0</v>
      </c>
      <c r="F1912" s="137"/>
    </row>
    <row r="1913" spans="1:6" ht="12.75">
      <c r="A1913" s="147">
        <f>IF((SUM('Раздел 2'!Z42:Z42)=0),"","Неверно!")</f>
      </c>
      <c r="B1913" s="137" t="s">
        <v>664</v>
      </c>
      <c r="C1913" s="137" t="s">
        <v>686</v>
      </c>
      <c r="D1913" s="137" t="s">
        <v>666</v>
      </c>
      <c r="E1913" s="137" t="str">
        <f>CONCATENATE(SUM('Раздел 2'!Z42:Z42),"=",0)</f>
        <v>0=0</v>
      </c>
      <c r="F1913" s="137"/>
    </row>
    <row r="1914" spans="1:6" ht="12.75">
      <c r="A1914" s="147">
        <f>IF((SUM('Раздел 2'!Z16:Z16)=0),"","Неверно!")</f>
      </c>
      <c r="B1914" s="137" t="s">
        <v>664</v>
      </c>
      <c r="C1914" s="137" t="s">
        <v>687</v>
      </c>
      <c r="D1914" s="137" t="s">
        <v>666</v>
      </c>
      <c r="E1914" s="137" t="str">
        <f>CONCATENATE(SUM('Раздел 2'!Z16:Z16),"=",0)</f>
        <v>0=0</v>
      </c>
      <c r="F1914" s="137"/>
    </row>
    <row r="1915" spans="1:6" ht="12.75">
      <c r="A1915" s="147">
        <f>IF((SUM('Раздел 2'!Z43:Z43)=0),"","Неверно!")</f>
      </c>
      <c r="B1915" s="137" t="s">
        <v>664</v>
      </c>
      <c r="C1915" s="137" t="s">
        <v>688</v>
      </c>
      <c r="D1915" s="137" t="s">
        <v>666</v>
      </c>
      <c r="E1915" s="137" t="str">
        <f>CONCATENATE(SUM('Раздел 2'!Z43:Z43),"=",0)</f>
        <v>0=0</v>
      </c>
      <c r="F1915" s="137"/>
    </row>
    <row r="1916" spans="1:6" ht="12.75">
      <c r="A1916" s="147">
        <f>IF((SUM('Раздел 2'!Z44:Z44)=0),"","Неверно!")</f>
      </c>
      <c r="B1916" s="137" t="s">
        <v>664</v>
      </c>
      <c r="C1916" s="137" t="s">
        <v>689</v>
      </c>
      <c r="D1916" s="137" t="s">
        <v>666</v>
      </c>
      <c r="E1916" s="137" t="str">
        <f>CONCATENATE(SUM('Раздел 2'!Z44:Z44),"=",0)</f>
        <v>0=0</v>
      </c>
      <c r="F1916" s="137"/>
    </row>
    <row r="1917" spans="1:6" ht="12.75">
      <c r="A1917" s="147">
        <f>IF((SUM('Раздел 2'!Z45:Z45)=0),"","Неверно!")</f>
      </c>
      <c r="B1917" s="137" t="s">
        <v>664</v>
      </c>
      <c r="C1917" s="137" t="s">
        <v>690</v>
      </c>
      <c r="D1917" s="137" t="s">
        <v>666</v>
      </c>
      <c r="E1917" s="137" t="str">
        <f>CONCATENATE(SUM('Раздел 2'!Z45:Z45),"=",0)</f>
        <v>0=0</v>
      </c>
      <c r="F1917" s="137"/>
    </row>
    <row r="1918" spans="1:6" ht="12.75">
      <c r="A1918" s="147">
        <f>IF((SUM('Раздел 2'!Z46:Z46)=0),"","Неверно!")</f>
      </c>
      <c r="B1918" s="137" t="s">
        <v>664</v>
      </c>
      <c r="C1918" s="137" t="s">
        <v>691</v>
      </c>
      <c r="D1918" s="137" t="s">
        <v>666</v>
      </c>
      <c r="E1918" s="137" t="str">
        <f>CONCATENATE(SUM('Раздел 2'!Z46:Z46),"=",0)</f>
        <v>0=0</v>
      </c>
      <c r="F1918" s="137"/>
    </row>
    <row r="1919" spans="1:6" ht="12.75">
      <c r="A1919" s="147">
        <f>IF((SUM('Раздел 2'!Z47:Z47)=0),"","Неверно!")</f>
      </c>
      <c r="B1919" s="137" t="s">
        <v>664</v>
      </c>
      <c r="C1919" s="137" t="s">
        <v>692</v>
      </c>
      <c r="D1919" s="137" t="s">
        <v>666</v>
      </c>
      <c r="E1919" s="137" t="str">
        <f>CONCATENATE(SUM('Раздел 2'!Z47:Z47),"=",0)</f>
        <v>0=0</v>
      </c>
      <c r="F1919" s="137"/>
    </row>
    <row r="1920" spans="1:6" ht="12.75">
      <c r="A1920" s="147">
        <f>IF((SUM('Раздел 2'!Z48:Z48)=0),"","Неверно!")</f>
      </c>
      <c r="B1920" s="137" t="s">
        <v>664</v>
      </c>
      <c r="C1920" s="137" t="s">
        <v>693</v>
      </c>
      <c r="D1920" s="137" t="s">
        <v>666</v>
      </c>
      <c r="E1920" s="137" t="str">
        <f>CONCATENATE(SUM('Раздел 2'!Z48:Z48),"=",0)</f>
        <v>0=0</v>
      </c>
      <c r="F1920" s="137"/>
    </row>
    <row r="1921" spans="1:6" ht="12.75">
      <c r="A1921" s="147">
        <f>IF((SUM('Раздел 2'!Z49:Z49)=0),"","Неверно!")</f>
      </c>
      <c r="B1921" s="137" t="s">
        <v>664</v>
      </c>
      <c r="C1921" s="137" t="s">
        <v>694</v>
      </c>
      <c r="D1921" s="137" t="s">
        <v>666</v>
      </c>
      <c r="E1921" s="137" t="str">
        <f>CONCATENATE(SUM('Раздел 2'!Z49:Z49),"=",0)</f>
        <v>0=0</v>
      </c>
      <c r="F1921" s="137"/>
    </row>
    <row r="1922" spans="1:6" ht="12.75">
      <c r="A1922" s="147">
        <f>IF((SUM('Раздел 2'!Z50:Z50)=0),"","Неверно!")</f>
      </c>
      <c r="B1922" s="137" t="s">
        <v>664</v>
      </c>
      <c r="C1922" s="137" t="s">
        <v>695</v>
      </c>
      <c r="D1922" s="137" t="s">
        <v>666</v>
      </c>
      <c r="E1922" s="137" t="str">
        <f>CONCATENATE(SUM('Раздел 2'!Z50:Z50),"=",0)</f>
        <v>0=0</v>
      </c>
      <c r="F1922" s="137"/>
    </row>
    <row r="1923" spans="1:6" ht="12.75">
      <c r="A1923" s="147">
        <f>IF((SUM('Раздел 2'!Z51:Z51)=0),"","Неверно!")</f>
      </c>
      <c r="B1923" s="137" t="s">
        <v>664</v>
      </c>
      <c r="C1923" s="137" t="s">
        <v>696</v>
      </c>
      <c r="D1923" s="137" t="s">
        <v>666</v>
      </c>
      <c r="E1923" s="137" t="str">
        <f>CONCATENATE(SUM('Раздел 2'!Z51:Z51),"=",0)</f>
        <v>0=0</v>
      </c>
      <c r="F1923" s="137"/>
    </row>
    <row r="1924" spans="1:6" ht="12.75">
      <c r="A1924" s="147">
        <f>IF((SUM('Раздел 2'!Z17:Z17)=0),"","Неверно!")</f>
      </c>
      <c r="B1924" s="137" t="s">
        <v>664</v>
      </c>
      <c r="C1924" s="137" t="s">
        <v>697</v>
      </c>
      <c r="D1924" s="137" t="s">
        <v>666</v>
      </c>
      <c r="E1924" s="137" t="str">
        <f>CONCATENATE(SUM('Раздел 2'!Z17:Z17),"=",0)</f>
        <v>0=0</v>
      </c>
      <c r="F1924" s="137"/>
    </row>
    <row r="1925" spans="1:6" ht="12.75">
      <c r="A1925" s="147">
        <f>IF((SUM('Раздел 2'!Z18:Z18)=0),"","Неверно!")</f>
      </c>
      <c r="B1925" s="137" t="s">
        <v>664</v>
      </c>
      <c r="C1925" s="137" t="s">
        <v>698</v>
      </c>
      <c r="D1925" s="137" t="s">
        <v>666</v>
      </c>
      <c r="E1925" s="137" t="str">
        <f>CONCATENATE(SUM('Раздел 2'!Z18:Z18),"=",0)</f>
        <v>0=0</v>
      </c>
      <c r="F1925" s="137"/>
    </row>
    <row r="1926" spans="1:6" ht="12.75">
      <c r="A1926" s="147">
        <f>IF((SUM('Раздел 2'!Z19:Z19)=0),"","Неверно!")</f>
      </c>
      <c r="B1926" s="137" t="s">
        <v>664</v>
      </c>
      <c r="C1926" s="137" t="s">
        <v>699</v>
      </c>
      <c r="D1926" s="137" t="s">
        <v>666</v>
      </c>
      <c r="E1926" s="137" t="str">
        <f>CONCATENATE(SUM('Раздел 2'!Z19:Z19),"=",0)</f>
        <v>0=0</v>
      </c>
      <c r="F1926" s="137"/>
    </row>
    <row r="1927" spans="1:6" ht="12.75">
      <c r="A1927" s="147">
        <f>IF((SUM('Раздел 2'!Z20:Z20)=0),"","Неверно!")</f>
      </c>
      <c r="B1927" s="137" t="s">
        <v>664</v>
      </c>
      <c r="C1927" s="137" t="s">
        <v>700</v>
      </c>
      <c r="D1927" s="137" t="s">
        <v>666</v>
      </c>
      <c r="E1927" s="137" t="str">
        <f>CONCATENATE(SUM('Раздел 2'!Z20:Z20),"=",0)</f>
        <v>0=0</v>
      </c>
      <c r="F1927" s="137"/>
    </row>
    <row r="1928" spans="1:6" ht="12.75">
      <c r="A1928" s="147">
        <f>IF((SUM('Раздел 2'!Z21:Z21)=0),"","Неверно!")</f>
      </c>
      <c r="B1928" s="137" t="s">
        <v>664</v>
      </c>
      <c r="C1928" s="137" t="s">
        <v>701</v>
      </c>
      <c r="D1928" s="137" t="s">
        <v>666</v>
      </c>
      <c r="E1928" s="137" t="str">
        <f>CONCATENATE(SUM('Раздел 2'!Z21:Z21),"=",0)</f>
        <v>0=0</v>
      </c>
      <c r="F1928" s="137"/>
    </row>
    <row r="1929" spans="1:6" ht="12.75">
      <c r="A1929" s="147">
        <f>IF((SUM('Раздел 2'!Z22:Z22)=0),"","Неверно!")</f>
      </c>
      <c r="B1929" s="137" t="s">
        <v>664</v>
      </c>
      <c r="C1929" s="137" t="s">
        <v>702</v>
      </c>
      <c r="D1929" s="137" t="s">
        <v>666</v>
      </c>
      <c r="E1929" s="137" t="str">
        <f>CONCATENATE(SUM('Раздел 2'!Z22:Z22),"=",0)</f>
        <v>0=0</v>
      </c>
      <c r="F1929" s="137"/>
    </row>
    <row r="1930" spans="1:6" ht="12.75">
      <c r="A1930" s="147">
        <f>IF((SUM('Раздел 3'!AF14:AF14)=0),"","Неверно!")</f>
      </c>
      <c r="B1930" s="137" t="s">
        <v>703</v>
      </c>
      <c r="C1930" s="137" t="s">
        <v>2029</v>
      </c>
      <c r="D1930" s="137" t="s">
        <v>2030</v>
      </c>
      <c r="E1930" s="137" t="str">
        <f>CONCATENATE(SUM('Раздел 3'!AF14:AF14),"=",0)</f>
        <v>0=0</v>
      </c>
      <c r="F1930" s="137"/>
    </row>
    <row r="1931" spans="1:6" ht="12.75">
      <c r="A1931" s="147">
        <f>IF((SUM('Раздел 3'!AF15:AF15)=0),"","Неверно!")</f>
      </c>
      <c r="B1931" s="137" t="s">
        <v>703</v>
      </c>
      <c r="C1931" s="137" t="s">
        <v>704</v>
      </c>
      <c r="D1931" s="137" t="s">
        <v>2030</v>
      </c>
      <c r="E1931" s="137" t="str">
        <f>CONCATENATE(SUM('Раздел 3'!AF15:AF15),"=",0)</f>
        <v>0=0</v>
      </c>
      <c r="F1931" s="137"/>
    </row>
    <row r="1932" spans="1:6" ht="12.75">
      <c r="A1932" s="147">
        <f>IF((SUM('Раздел 3'!AF16:AF16)=0),"","Неверно!")</f>
      </c>
      <c r="B1932" s="137" t="s">
        <v>703</v>
      </c>
      <c r="C1932" s="137" t="s">
        <v>705</v>
      </c>
      <c r="D1932" s="137" t="s">
        <v>2030</v>
      </c>
      <c r="E1932" s="137" t="str">
        <f>CONCATENATE(SUM('Раздел 3'!AF16:AF16),"=",0)</f>
        <v>0=0</v>
      </c>
      <c r="F1932" s="137"/>
    </row>
    <row r="1933" spans="1:6" ht="12.75">
      <c r="A1933" s="147">
        <f>IF((SUM('Раздел 3'!AF17:AF17)=0),"","Неверно!")</f>
      </c>
      <c r="B1933" s="137" t="s">
        <v>703</v>
      </c>
      <c r="C1933" s="137" t="s">
        <v>706</v>
      </c>
      <c r="D1933" s="137" t="s">
        <v>2030</v>
      </c>
      <c r="E1933" s="137" t="str">
        <f>CONCATENATE(SUM('Раздел 3'!AF17:AF17),"=",0)</f>
        <v>0=0</v>
      </c>
      <c r="F1933" s="137"/>
    </row>
    <row r="1934" spans="1:6" ht="12.75">
      <c r="A1934" s="147">
        <f>IF((SUM('Раздел 3'!AF18:AF18)=0),"","Неверно!")</f>
      </c>
      <c r="B1934" s="137" t="s">
        <v>703</v>
      </c>
      <c r="C1934" s="137" t="s">
        <v>707</v>
      </c>
      <c r="D1934" s="137" t="s">
        <v>2030</v>
      </c>
      <c r="E1934" s="137" t="str">
        <f>CONCATENATE(SUM('Раздел 3'!AF18:AF18),"=",0)</f>
        <v>0=0</v>
      </c>
      <c r="F1934" s="137"/>
    </row>
  </sheetData>
  <sheetProtection/>
  <autoFilter ref="A1:A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rgb="FF002060"/>
  </sheetPr>
  <dimension ref="A1:H175"/>
  <sheetViews>
    <sheetView zoomScale="70" zoomScaleNormal="70" zoomScalePageLayoutView="0" workbookViewId="0" topLeftCell="A1">
      <selection activeCell="B1" sqref="A1:B1"/>
    </sheetView>
  </sheetViews>
  <sheetFormatPr defaultColWidth="9.140625" defaultRowHeight="12.75"/>
  <cols>
    <col min="1" max="1" width="9.140625" style="133" customWidth="1"/>
    <col min="2" max="2" width="14.140625" style="145" customWidth="1"/>
    <col min="3" max="3" width="30.421875" style="43" customWidth="1"/>
    <col min="4" max="4" width="54.140625" style="43" customWidth="1"/>
    <col min="5" max="5" width="14.57421875" style="43" customWidth="1"/>
    <col min="6" max="6" width="18.421875" style="43" customWidth="1"/>
    <col min="7" max="7" width="30.00390625" style="43" customWidth="1"/>
    <col min="8" max="8" width="39.00390625" style="43" customWidth="1"/>
  </cols>
  <sheetData>
    <row r="1" spans="1:7" ht="25.5">
      <c r="A1" s="53" t="s">
        <v>2023</v>
      </c>
      <c r="B1" s="53" t="s">
        <v>2024</v>
      </c>
      <c r="C1" s="53" t="s">
        <v>2025</v>
      </c>
      <c r="D1" s="53" t="s">
        <v>2026</v>
      </c>
      <c r="E1" s="53" t="s">
        <v>2027</v>
      </c>
      <c r="F1" s="53" t="s">
        <v>2028</v>
      </c>
      <c r="G1" s="53" t="s">
        <v>2122</v>
      </c>
    </row>
    <row r="2" spans="1:8" ht="12.75">
      <c r="A2" s="138">
        <f>IF((SUM('Раздел 2'!D17:D17)=0),"","Неверно!")</f>
      </c>
      <c r="B2" s="144" t="s">
        <v>708</v>
      </c>
      <c r="C2" s="137" t="s">
        <v>709</v>
      </c>
      <c r="D2" s="137" t="s">
        <v>710</v>
      </c>
      <c r="E2" s="137" t="str">
        <f>CONCATENATE(SUM('Раздел 2'!D17:D17),"=",0)</f>
        <v>0=0</v>
      </c>
      <c r="F2" s="137"/>
      <c r="G2" s="143"/>
      <c r="H2" t="str">
        <f>IF(('ФЛК (информационный)'!A2="Неверно!")*('ФЛК (информационный)'!G2=""),"Внести подтверждение к нарушенному информационному ФЛК"," ")</f>
        <v> </v>
      </c>
    </row>
    <row r="3" spans="1:8" ht="12.75">
      <c r="A3" s="138">
        <f>IF((SUM('Раздел 2'!M17:M17)=0),"","Неверно!")</f>
      </c>
      <c r="B3" s="144" t="s">
        <v>708</v>
      </c>
      <c r="C3" s="137" t="s">
        <v>711</v>
      </c>
      <c r="D3" s="137" t="s">
        <v>710</v>
      </c>
      <c r="E3" s="137" t="str">
        <f>CONCATENATE(SUM('Раздел 2'!M17:M17),"=",0)</f>
        <v>0=0</v>
      </c>
      <c r="F3" s="137"/>
      <c r="G3" s="143"/>
      <c r="H3" t="str">
        <f>IF(('ФЛК (информационный)'!A3="Неверно!")*('ФЛК (информационный)'!G3=""),"Внести подтверждение к нарушенному информационному ФЛК"," ")</f>
        <v> </v>
      </c>
    </row>
    <row r="4" spans="1:8" ht="12.75">
      <c r="A4" s="138">
        <f>IF((SUM('Раздел 2'!N17:N17)=0),"","Неверно!")</f>
      </c>
      <c r="B4" s="144" t="s">
        <v>708</v>
      </c>
      <c r="C4" s="137" t="s">
        <v>712</v>
      </c>
      <c r="D4" s="137" t="s">
        <v>710</v>
      </c>
      <c r="E4" s="137" t="str">
        <f>CONCATENATE(SUM('Раздел 2'!N17:N17),"=",0)</f>
        <v>0=0</v>
      </c>
      <c r="F4" s="137"/>
      <c r="G4" s="143"/>
      <c r="H4" t="str">
        <f>IF(('ФЛК (информационный)'!A4="Неверно!")*('ФЛК (информационный)'!G4=""),"Внести подтверждение к нарушенному информационному ФЛК"," ")</f>
        <v> </v>
      </c>
    </row>
    <row r="5" spans="1:8" ht="12.75">
      <c r="A5" s="138">
        <f>IF((SUM('Раздел 2'!O17:O17)=0),"","Неверно!")</f>
      </c>
      <c r="B5" s="144" t="s">
        <v>708</v>
      </c>
      <c r="C5" s="137" t="s">
        <v>2369</v>
      </c>
      <c r="D5" s="137" t="s">
        <v>710</v>
      </c>
      <c r="E5" s="137" t="str">
        <f>CONCATENATE(SUM('Раздел 2'!O17:O17),"=",0)</f>
        <v>0=0</v>
      </c>
      <c r="F5" s="137"/>
      <c r="G5" s="143"/>
      <c r="H5" t="str">
        <f>IF(('ФЛК (информационный)'!A5="Неверно!")*('ФЛК (информационный)'!G5=""),"Внести подтверждение к нарушенному информационному ФЛК"," ")</f>
        <v> </v>
      </c>
    </row>
    <row r="6" spans="1:8" ht="12.75">
      <c r="A6" s="138">
        <f>IF((SUM('Раздел 2'!P17:P17)=0),"","Неверно!")</f>
      </c>
      <c r="B6" s="144" t="s">
        <v>708</v>
      </c>
      <c r="C6" s="137" t="s">
        <v>713</v>
      </c>
      <c r="D6" s="137" t="s">
        <v>710</v>
      </c>
      <c r="E6" s="137" t="str">
        <f>CONCATENATE(SUM('Раздел 2'!P17:P17),"=",0)</f>
        <v>0=0</v>
      </c>
      <c r="F6" s="137"/>
      <c r="G6" s="143"/>
      <c r="H6" t="str">
        <f>IF(('ФЛК (информационный)'!A6="Неверно!")*('ФЛК (информационный)'!G6=""),"Внести подтверждение к нарушенному информационному ФЛК"," ")</f>
        <v> </v>
      </c>
    </row>
    <row r="7" spans="1:8" ht="12.75">
      <c r="A7" s="138">
        <f>IF((SUM('Раздел 2'!Q17:Q17)=0),"","Неверно!")</f>
      </c>
      <c r="B7" s="144" t="s">
        <v>708</v>
      </c>
      <c r="C7" s="137" t="s">
        <v>714</v>
      </c>
      <c r="D7" s="137" t="s">
        <v>710</v>
      </c>
      <c r="E7" s="137" t="str">
        <f>CONCATENATE(SUM('Раздел 2'!Q17:Q17),"=",0)</f>
        <v>0=0</v>
      </c>
      <c r="F7" s="137"/>
      <c r="G7" s="143"/>
      <c r="H7" t="str">
        <f>IF(('ФЛК (информационный)'!A7="Неверно!")*('ФЛК (информационный)'!G7=""),"Внести подтверждение к нарушенному информационному ФЛК"," ")</f>
        <v> </v>
      </c>
    </row>
    <row r="8" spans="1:8" ht="12.75">
      <c r="A8" s="138">
        <f>IF((SUM('Раздел 2'!R17:R17)=0),"","Неверно!")</f>
      </c>
      <c r="B8" s="144" t="s">
        <v>708</v>
      </c>
      <c r="C8" s="137" t="s">
        <v>715</v>
      </c>
      <c r="D8" s="137" t="s">
        <v>710</v>
      </c>
      <c r="E8" s="137" t="str">
        <f>CONCATENATE(SUM('Раздел 2'!R17:R17),"=",0)</f>
        <v>0=0</v>
      </c>
      <c r="F8" s="137"/>
      <c r="G8" s="143"/>
      <c r="H8" t="str">
        <f>IF(('ФЛК (информационный)'!A8="Неверно!")*('ФЛК (информационный)'!G8=""),"Внести подтверждение к нарушенному информационному ФЛК"," ")</f>
        <v> </v>
      </c>
    </row>
    <row r="9" spans="1:8" ht="12.75">
      <c r="A9" s="138">
        <f>IF((SUM('Раздел 2'!S17:S17)=0),"","Неверно!")</f>
      </c>
      <c r="B9" s="144" t="s">
        <v>708</v>
      </c>
      <c r="C9" s="137" t="s">
        <v>716</v>
      </c>
      <c r="D9" s="137" t="s">
        <v>710</v>
      </c>
      <c r="E9" s="137" t="str">
        <f>CONCATENATE(SUM('Раздел 2'!S17:S17),"=",0)</f>
        <v>0=0</v>
      </c>
      <c r="F9" s="137"/>
      <c r="G9" s="143"/>
      <c r="H9" t="str">
        <f>IF(('ФЛК (информационный)'!A9="Неверно!")*('ФЛК (информационный)'!G9=""),"Внести подтверждение к нарушенному информационному ФЛК"," ")</f>
        <v> </v>
      </c>
    </row>
    <row r="10" spans="1:8" ht="12.75">
      <c r="A10" s="138">
        <f>IF((SUM('Раздел 2'!T17:T17)=0),"","Неверно!")</f>
      </c>
      <c r="B10" s="144" t="s">
        <v>708</v>
      </c>
      <c r="C10" s="137" t="s">
        <v>717</v>
      </c>
      <c r="D10" s="137" t="s">
        <v>710</v>
      </c>
      <c r="E10" s="137" t="str">
        <f>CONCATENATE(SUM('Раздел 2'!T17:T17),"=",0)</f>
        <v>0=0</v>
      </c>
      <c r="F10" s="137"/>
      <c r="G10" s="143"/>
      <c r="H10" t="str">
        <f>IF(('ФЛК (информационный)'!A10="Неверно!")*('ФЛК (информационный)'!G10=""),"Внести подтверждение к нарушенному информационному ФЛК"," ")</f>
        <v> </v>
      </c>
    </row>
    <row r="11" spans="1:8" ht="12.75">
      <c r="A11" s="138">
        <f>IF((SUM('Раздел 2'!U17:U17)=0),"","Неверно!")</f>
      </c>
      <c r="B11" s="144" t="s">
        <v>708</v>
      </c>
      <c r="C11" s="137" t="s">
        <v>718</v>
      </c>
      <c r="D11" s="137" t="s">
        <v>710</v>
      </c>
      <c r="E11" s="137" t="str">
        <f>CONCATENATE(SUM('Раздел 2'!U17:U17),"=",0)</f>
        <v>0=0</v>
      </c>
      <c r="F11" s="137"/>
      <c r="G11" s="143"/>
      <c r="H11" t="str">
        <f>IF(('ФЛК (информационный)'!A11="Неверно!")*('ФЛК (информационный)'!G11=""),"Внести подтверждение к нарушенному информационному ФЛК"," ")</f>
        <v> </v>
      </c>
    </row>
    <row r="12" spans="1:8" ht="12.75">
      <c r="A12" s="138">
        <f>IF((SUM('Раздел 2'!V17:V17)=0),"","Неверно!")</f>
      </c>
      <c r="B12" s="144" t="s">
        <v>708</v>
      </c>
      <c r="C12" s="137" t="s">
        <v>719</v>
      </c>
      <c r="D12" s="137" t="s">
        <v>710</v>
      </c>
      <c r="E12" s="137" t="str">
        <f>CONCATENATE(SUM('Раздел 2'!V17:V17),"=",0)</f>
        <v>0=0</v>
      </c>
      <c r="F12" s="137"/>
      <c r="G12" s="143"/>
      <c r="H12" t="str">
        <f>IF(('ФЛК (информационный)'!A12="Неверно!")*('ФЛК (информационный)'!G12=""),"Внести подтверждение к нарушенному информационному ФЛК"," ")</f>
        <v> </v>
      </c>
    </row>
    <row r="13" spans="1:8" ht="12.75">
      <c r="A13" s="138">
        <f>IF((SUM('Раздел 2'!E17:E17)=0),"","Неверно!")</f>
      </c>
      <c r="B13" s="144" t="s">
        <v>708</v>
      </c>
      <c r="C13" s="137" t="s">
        <v>720</v>
      </c>
      <c r="D13" s="137" t="s">
        <v>710</v>
      </c>
      <c r="E13" s="137" t="str">
        <f>CONCATENATE(SUM('Раздел 2'!E17:E17),"=",0)</f>
        <v>0=0</v>
      </c>
      <c r="F13" s="137"/>
      <c r="G13" s="143"/>
      <c r="H13" t="str">
        <f>IF(('ФЛК (информационный)'!A13="Неверно!")*('ФЛК (информационный)'!G13=""),"Внести подтверждение к нарушенному информационному ФЛК"," ")</f>
        <v> </v>
      </c>
    </row>
    <row r="14" spans="1:8" ht="12.75">
      <c r="A14" s="138">
        <f>IF((SUM('Раздел 2'!W17:W17)=0),"","Неверно!")</f>
      </c>
      <c r="B14" s="144" t="s">
        <v>708</v>
      </c>
      <c r="C14" s="137" t="s">
        <v>721</v>
      </c>
      <c r="D14" s="137" t="s">
        <v>710</v>
      </c>
      <c r="E14" s="137" t="str">
        <f>CONCATENATE(SUM('Раздел 2'!W17:W17),"=",0)</f>
        <v>0=0</v>
      </c>
      <c r="F14" s="137"/>
      <c r="G14" s="143"/>
      <c r="H14" t="str">
        <f>IF(('ФЛК (информационный)'!A14="Неверно!")*('ФЛК (информационный)'!G14=""),"Внести подтверждение к нарушенному информационному ФЛК"," ")</f>
        <v> </v>
      </c>
    </row>
    <row r="15" spans="1:8" ht="12.75">
      <c r="A15" s="138">
        <f>IF((SUM('Раздел 2'!X17:X17)=0),"","Неверно!")</f>
      </c>
      <c r="B15" s="144" t="s">
        <v>708</v>
      </c>
      <c r="C15" s="137" t="s">
        <v>722</v>
      </c>
      <c r="D15" s="137" t="s">
        <v>710</v>
      </c>
      <c r="E15" s="137" t="str">
        <f>CONCATENATE(SUM('Раздел 2'!X17:X17),"=",0)</f>
        <v>0=0</v>
      </c>
      <c r="F15" s="137"/>
      <c r="G15" s="143"/>
      <c r="H15" t="str">
        <f>IF(('ФЛК (информационный)'!A15="Неверно!")*('ФЛК (информационный)'!G15=""),"Внести подтверждение к нарушенному информационному ФЛК"," ")</f>
        <v> </v>
      </c>
    </row>
    <row r="16" spans="1:8" ht="12.75">
      <c r="A16" s="138">
        <f>IF((SUM('Раздел 2'!Y17:Y17)=0),"","Неверно!")</f>
      </c>
      <c r="B16" s="144" t="s">
        <v>708</v>
      </c>
      <c r="C16" s="137" t="s">
        <v>723</v>
      </c>
      <c r="D16" s="137" t="s">
        <v>710</v>
      </c>
      <c r="E16" s="137" t="str">
        <f>CONCATENATE(SUM('Раздел 2'!Y17:Y17),"=",0)</f>
        <v>0=0</v>
      </c>
      <c r="F16" s="137"/>
      <c r="G16" s="143"/>
      <c r="H16" t="str">
        <f>IF(('ФЛК (информационный)'!A16="Неверно!")*('ФЛК (информационный)'!G16=""),"Внести подтверждение к нарушенному информационному ФЛК"," ")</f>
        <v> </v>
      </c>
    </row>
    <row r="17" spans="1:8" ht="12.75">
      <c r="A17" s="138">
        <f>IF((SUM('Раздел 2'!Z17:Z17)=0),"","Неверно!")</f>
      </c>
      <c r="B17" s="144" t="s">
        <v>708</v>
      </c>
      <c r="C17" s="137" t="s">
        <v>697</v>
      </c>
      <c r="D17" s="137" t="s">
        <v>710</v>
      </c>
      <c r="E17" s="137" t="str">
        <f>CONCATENATE(SUM('Раздел 2'!Z17:Z17),"=",0)</f>
        <v>0=0</v>
      </c>
      <c r="F17" s="137"/>
      <c r="G17" s="143"/>
      <c r="H17" t="str">
        <f>IF(('ФЛК (информационный)'!A17="Неверно!")*('ФЛК (информационный)'!G17=""),"Внести подтверждение к нарушенному информационному ФЛК"," ")</f>
        <v> </v>
      </c>
    </row>
    <row r="18" spans="1:8" ht="12.75">
      <c r="A18" s="138">
        <f>IF((SUM('Раздел 2'!AA17:AA17)=0),"","Неверно!")</f>
      </c>
      <c r="B18" s="144" t="s">
        <v>708</v>
      </c>
      <c r="C18" s="137" t="s">
        <v>2329</v>
      </c>
      <c r="D18" s="137" t="s">
        <v>710</v>
      </c>
      <c r="E18" s="137" t="str">
        <f>CONCATENATE(SUM('Раздел 2'!AA17:AA17),"=",0)</f>
        <v>0=0</v>
      </c>
      <c r="F18" s="137"/>
      <c r="G18" s="143"/>
      <c r="H18" t="str">
        <f>IF(('ФЛК (информационный)'!A18="Неверно!")*('ФЛК (информационный)'!G18=""),"Внести подтверждение к нарушенному информационному ФЛК"," ")</f>
        <v> </v>
      </c>
    </row>
    <row r="19" spans="1:8" ht="12.75">
      <c r="A19" s="138">
        <f>IF((SUM('Раздел 2'!AB17:AB17)=0),"","Неверно!")</f>
      </c>
      <c r="B19" s="144" t="s">
        <v>708</v>
      </c>
      <c r="C19" s="137" t="s">
        <v>724</v>
      </c>
      <c r="D19" s="137" t="s">
        <v>710</v>
      </c>
      <c r="E19" s="137" t="str">
        <f>CONCATENATE(SUM('Раздел 2'!AB17:AB17),"=",0)</f>
        <v>0=0</v>
      </c>
      <c r="F19" s="137"/>
      <c r="G19" s="143"/>
      <c r="H19" t="str">
        <f>IF(('ФЛК (информационный)'!A19="Неверно!")*('ФЛК (информационный)'!G19=""),"Внести подтверждение к нарушенному информационному ФЛК"," ")</f>
        <v> </v>
      </c>
    </row>
    <row r="20" spans="1:8" ht="12.75">
      <c r="A20" s="138">
        <f>IF((SUM('Раздел 2'!AC17:AC17)=0),"","Неверно!")</f>
      </c>
      <c r="B20" s="144" t="s">
        <v>708</v>
      </c>
      <c r="C20" s="137" t="s">
        <v>725</v>
      </c>
      <c r="D20" s="137" t="s">
        <v>710</v>
      </c>
      <c r="E20" s="137" t="str">
        <f>CONCATENATE(SUM('Раздел 2'!AC17:AC17),"=",0)</f>
        <v>0=0</v>
      </c>
      <c r="F20" s="137"/>
      <c r="G20" s="143"/>
      <c r="H20" t="str">
        <f>IF(('ФЛК (информационный)'!A20="Неверно!")*('ФЛК (информационный)'!G20=""),"Внести подтверждение к нарушенному информационному ФЛК"," ")</f>
        <v> </v>
      </c>
    </row>
    <row r="21" spans="1:8" ht="12.75">
      <c r="A21" s="138">
        <f>IF((SUM('Раздел 2'!AD17:AD17)=0),"","Неверно!")</f>
      </c>
      <c r="B21" s="144" t="s">
        <v>708</v>
      </c>
      <c r="C21" s="137" t="s">
        <v>658</v>
      </c>
      <c r="D21" s="137" t="s">
        <v>710</v>
      </c>
      <c r="E21" s="137" t="str">
        <f>CONCATENATE(SUM('Раздел 2'!AD17:AD17),"=",0)</f>
        <v>0=0</v>
      </c>
      <c r="F21" s="137"/>
      <c r="G21" s="143"/>
      <c r="H21" t="str">
        <f>IF(('ФЛК (информационный)'!A21="Неверно!")*('ФЛК (информационный)'!G21=""),"Внести подтверждение к нарушенному информационному ФЛК"," ")</f>
        <v> </v>
      </c>
    </row>
    <row r="22" spans="1:8" ht="12.75">
      <c r="A22" s="138">
        <f>IF((SUM('Раздел 2'!AE17:AE17)=0),"","Неверно!")</f>
      </c>
      <c r="B22" s="144" t="s">
        <v>708</v>
      </c>
      <c r="C22" s="137" t="s">
        <v>726</v>
      </c>
      <c r="D22" s="137" t="s">
        <v>710</v>
      </c>
      <c r="E22" s="137" t="str">
        <f>CONCATENATE(SUM('Раздел 2'!AE17:AE17),"=",0)</f>
        <v>0=0</v>
      </c>
      <c r="F22" s="137"/>
      <c r="G22" s="143"/>
      <c r="H22" t="str">
        <f>IF(('ФЛК (информационный)'!A22="Неверно!")*('ФЛК (информационный)'!G22=""),"Внести подтверждение к нарушенному информационному ФЛК"," ")</f>
        <v> </v>
      </c>
    </row>
    <row r="23" spans="1:8" ht="12.75">
      <c r="A23" s="138">
        <f>IF((SUM('Раздел 2'!AF17:AF17)=0),"","Неверно!")</f>
      </c>
      <c r="B23" s="144" t="s">
        <v>708</v>
      </c>
      <c r="C23" s="137" t="s">
        <v>727</v>
      </c>
      <c r="D23" s="137" t="s">
        <v>710</v>
      </c>
      <c r="E23" s="137" t="str">
        <f>CONCATENATE(SUM('Раздел 2'!AF17:AF17),"=",0)</f>
        <v>0=0</v>
      </c>
      <c r="F23" s="137"/>
      <c r="G23" s="143"/>
      <c r="H23" t="str">
        <f>IF(('ФЛК (информационный)'!A23="Неверно!")*('ФЛК (информационный)'!G23=""),"Внести подтверждение к нарушенному информационному ФЛК"," ")</f>
        <v> </v>
      </c>
    </row>
    <row r="24" spans="1:8" ht="12.75">
      <c r="A24" s="138">
        <f>IF((SUM('Раздел 2'!F17:F17)=0),"","Неверно!")</f>
      </c>
      <c r="B24" s="144" t="s">
        <v>708</v>
      </c>
      <c r="C24" s="137" t="s">
        <v>728</v>
      </c>
      <c r="D24" s="137" t="s">
        <v>710</v>
      </c>
      <c r="E24" s="137" t="str">
        <f>CONCATENATE(SUM('Раздел 2'!F17:F17),"=",0)</f>
        <v>0=0</v>
      </c>
      <c r="F24" s="137"/>
      <c r="G24" s="143"/>
      <c r="H24" t="str">
        <f>IF(('ФЛК (информационный)'!A24="Неверно!")*('ФЛК (информационный)'!G24=""),"Внести подтверждение к нарушенному информационному ФЛК"," ")</f>
        <v> </v>
      </c>
    </row>
    <row r="25" spans="1:8" ht="12.75">
      <c r="A25" s="138">
        <f>IF((SUM('Раздел 2'!AG17:AG17)=0),"","Неверно!")</f>
      </c>
      <c r="B25" s="144" t="s">
        <v>708</v>
      </c>
      <c r="C25" s="137" t="s">
        <v>729</v>
      </c>
      <c r="D25" s="137" t="s">
        <v>710</v>
      </c>
      <c r="E25" s="137" t="str">
        <f>CONCATENATE(SUM('Раздел 2'!AG17:AG17),"=",0)</f>
        <v>0=0</v>
      </c>
      <c r="F25" s="137"/>
      <c r="G25" s="143"/>
      <c r="H25" t="str">
        <f>IF(('ФЛК (информационный)'!A25="Неверно!")*('ФЛК (информационный)'!G25=""),"Внести подтверждение к нарушенному информационному ФЛК"," ")</f>
        <v> </v>
      </c>
    </row>
    <row r="26" spans="1:8" ht="12.75">
      <c r="A26" s="138">
        <f>IF((SUM('Раздел 2'!AH17:AH17)=0),"","Неверно!")</f>
      </c>
      <c r="B26" s="144" t="s">
        <v>708</v>
      </c>
      <c r="C26" s="137" t="s">
        <v>730</v>
      </c>
      <c r="D26" s="137" t="s">
        <v>710</v>
      </c>
      <c r="E26" s="137" t="str">
        <f>CONCATENATE(SUM('Раздел 2'!AH17:AH17),"=",0)</f>
        <v>0=0</v>
      </c>
      <c r="F26" s="137"/>
      <c r="G26" s="143"/>
      <c r="H26" t="str">
        <f>IF(('ФЛК (информационный)'!A26="Неверно!")*('ФЛК (информационный)'!G26=""),"Внести подтверждение к нарушенному информационному ФЛК"," ")</f>
        <v> </v>
      </c>
    </row>
    <row r="27" spans="1:8" ht="12.75">
      <c r="A27" s="138">
        <f>IF((SUM('Раздел 2'!AI17:AI17)=0),"","Неверно!")</f>
      </c>
      <c r="B27" s="144" t="s">
        <v>708</v>
      </c>
      <c r="C27" s="137" t="s">
        <v>731</v>
      </c>
      <c r="D27" s="137" t="s">
        <v>710</v>
      </c>
      <c r="E27" s="137" t="str">
        <f>CONCATENATE(SUM('Раздел 2'!AI17:AI17),"=",0)</f>
        <v>0=0</v>
      </c>
      <c r="F27" s="137"/>
      <c r="G27" s="143"/>
      <c r="H27" t="str">
        <f>IF(('ФЛК (информационный)'!A27="Неверно!")*('ФЛК (информационный)'!G27=""),"Внести подтверждение к нарушенному информационному ФЛК"," ")</f>
        <v> </v>
      </c>
    </row>
    <row r="28" spans="1:8" ht="12.75">
      <c r="A28" s="138">
        <f>IF((SUM('Раздел 2'!AJ17:AJ17)=0),"","Неверно!")</f>
      </c>
      <c r="B28" s="144" t="s">
        <v>708</v>
      </c>
      <c r="C28" s="137" t="s">
        <v>732</v>
      </c>
      <c r="D28" s="137" t="s">
        <v>710</v>
      </c>
      <c r="E28" s="137" t="str">
        <f>CONCATENATE(SUM('Раздел 2'!AJ17:AJ17),"=",0)</f>
        <v>0=0</v>
      </c>
      <c r="F28" s="137"/>
      <c r="G28" s="143"/>
      <c r="H28" t="str">
        <f>IF(('ФЛК (информационный)'!A28="Неверно!")*('ФЛК (информационный)'!G28=""),"Внести подтверждение к нарушенному информационному ФЛК"," ")</f>
        <v> </v>
      </c>
    </row>
    <row r="29" spans="1:8" ht="12.75">
      <c r="A29" s="138">
        <f>IF((SUM('Раздел 2'!AK17:AK17)=0),"","Неверно!")</f>
      </c>
      <c r="B29" s="144" t="s">
        <v>708</v>
      </c>
      <c r="C29" s="137" t="s">
        <v>733</v>
      </c>
      <c r="D29" s="137" t="s">
        <v>710</v>
      </c>
      <c r="E29" s="137" t="str">
        <f>CONCATENATE(SUM('Раздел 2'!AK17:AK17),"=",0)</f>
        <v>0=0</v>
      </c>
      <c r="F29" s="137"/>
      <c r="G29" s="143"/>
      <c r="H29" t="str">
        <f>IF(('ФЛК (информационный)'!A29="Неверно!")*('ФЛК (информационный)'!G29=""),"Внести подтверждение к нарушенному информационному ФЛК"," ")</f>
        <v> </v>
      </c>
    </row>
    <row r="30" spans="1:8" ht="12.75">
      <c r="A30" s="138">
        <f>IF((SUM('Раздел 2'!AL17:AL17)=0),"","Неверно!")</f>
      </c>
      <c r="B30" s="144" t="s">
        <v>708</v>
      </c>
      <c r="C30" s="137" t="s">
        <v>734</v>
      </c>
      <c r="D30" s="137" t="s">
        <v>710</v>
      </c>
      <c r="E30" s="137" t="str">
        <f>CONCATENATE(SUM('Раздел 2'!AL17:AL17),"=",0)</f>
        <v>0=0</v>
      </c>
      <c r="F30" s="137"/>
      <c r="G30" s="143"/>
      <c r="H30" t="str">
        <f>IF(('ФЛК (информационный)'!A30="Неверно!")*('ФЛК (информационный)'!G30=""),"Внести подтверждение к нарушенному информационному ФЛК"," ")</f>
        <v> </v>
      </c>
    </row>
    <row r="31" spans="1:8" ht="12.75">
      <c r="A31" s="138">
        <f>IF((SUM('Раздел 2'!AM17:AM17)=0),"","Неверно!")</f>
      </c>
      <c r="B31" s="144" t="s">
        <v>708</v>
      </c>
      <c r="C31" s="137" t="s">
        <v>735</v>
      </c>
      <c r="D31" s="137" t="s">
        <v>710</v>
      </c>
      <c r="E31" s="137" t="str">
        <f>CONCATENATE(SUM('Раздел 2'!AM17:AM17),"=",0)</f>
        <v>0=0</v>
      </c>
      <c r="F31" s="137"/>
      <c r="G31" s="143"/>
      <c r="H31" t="str">
        <f>IF(('ФЛК (информационный)'!A31="Неверно!")*('ФЛК (информационный)'!G31=""),"Внести подтверждение к нарушенному информационному ФЛК"," ")</f>
        <v> </v>
      </c>
    </row>
    <row r="32" spans="1:8" ht="12.75">
      <c r="A32" s="138">
        <f>IF((SUM('Раздел 2'!AN17:AN17)=0),"","Неверно!")</f>
      </c>
      <c r="B32" s="144" t="s">
        <v>708</v>
      </c>
      <c r="C32" s="137" t="s">
        <v>736</v>
      </c>
      <c r="D32" s="137" t="s">
        <v>710</v>
      </c>
      <c r="E32" s="137" t="str">
        <f>CONCATENATE(SUM('Раздел 2'!AN17:AN17),"=",0)</f>
        <v>0=0</v>
      </c>
      <c r="F32" s="137"/>
      <c r="G32" s="143"/>
      <c r="H32" t="str">
        <f>IF(('ФЛК (информационный)'!A32="Неверно!")*('ФЛК (информационный)'!G32=""),"Внести подтверждение к нарушенному информационному ФЛК"," ")</f>
        <v> </v>
      </c>
    </row>
    <row r="33" spans="1:8" ht="12.75">
      <c r="A33" s="138">
        <f>IF((SUM('Раздел 2'!AO17:AO17)=0),"","Неверно!")</f>
      </c>
      <c r="B33" s="144" t="s">
        <v>708</v>
      </c>
      <c r="C33" s="137" t="s">
        <v>737</v>
      </c>
      <c r="D33" s="137" t="s">
        <v>710</v>
      </c>
      <c r="E33" s="137" t="str">
        <f>CONCATENATE(SUM('Раздел 2'!AO17:AO17),"=",0)</f>
        <v>0=0</v>
      </c>
      <c r="F33" s="137"/>
      <c r="G33" s="143"/>
      <c r="H33" t="str">
        <f>IF(('ФЛК (информационный)'!A33="Неверно!")*('ФЛК (информационный)'!G33=""),"Внести подтверждение к нарушенному информационному ФЛК"," ")</f>
        <v> </v>
      </c>
    </row>
    <row r="34" spans="1:8" ht="12.75">
      <c r="A34" s="138">
        <f>IF((SUM('Раздел 2'!AP17:AP17)=0),"","Неверно!")</f>
      </c>
      <c r="B34" s="144" t="s">
        <v>708</v>
      </c>
      <c r="C34" s="137" t="s">
        <v>738</v>
      </c>
      <c r="D34" s="137" t="s">
        <v>710</v>
      </c>
      <c r="E34" s="137" t="str">
        <f>CONCATENATE(SUM('Раздел 2'!AP17:AP17),"=",0)</f>
        <v>0=0</v>
      </c>
      <c r="F34" s="137"/>
      <c r="G34" s="143"/>
      <c r="H34" t="str">
        <f>IF(('ФЛК (информационный)'!A34="Неверно!")*('ФЛК (информационный)'!G34=""),"Внести подтверждение к нарушенному информационному ФЛК"," ")</f>
        <v> </v>
      </c>
    </row>
    <row r="35" spans="1:8" ht="12.75">
      <c r="A35" s="138">
        <f>IF((SUM('Раздел 2'!G17:G17)=0),"","Неверно!")</f>
      </c>
      <c r="B35" s="144" t="s">
        <v>708</v>
      </c>
      <c r="C35" s="137" t="s">
        <v>739</v>
      </c>
      <c r="D35" s="137" t="s">
        <v>710</v>
      </c>
      <c r="E35" s="137" t="str">
        <f>CONCATENATE(SUM('Раздел 2'!G17:G17),"=",0)</f>
        <v>0=0</v>
      </c>
      <c r="F35" s="137"/>
      <c r="G35" s="143"/>
      <c r="H35" t="str">
        <f>IF(('ФЛК (информационный)'!A35="Неверно!")*('ФЛК (информационный)'!G35=""),"Внести подтверждение к нарушенному информационному ФЛК"," ")</f>
        <v> </v>
      </c>
    </row>
    <row r="36" spans="1:8" ht="12.75">
      <c r="A36" s="138">
        <f>IF((SUM('Раздел 2'!AQ17:AQ17)=0),"","Неверно!")</f>
      </c>
      <c r="B36" s="144" t="s">
        <v>708</v>
      </c>
      <c r="C36" s="137" t="s">
        <v>740</v>
      </c>
      <c r="D36" s="137" t="s">
        <v>710</v>
      </c>
      <c r="E36" s="137" t="str">
        <f>CONCATENATE(SUM('Раздел 2'!AQ17:AQ17),"=",0)</f>
        <v>0=0</v>
      </c>
      <c r="F36" s="137"/>
      <c r="G36" s="143"/>
      <c r="H36" t="str">
        <f>IF(('ФЛК (информационный)'!A36="Неверно!")*('ФЛК (информационный)'!G36=""),"Внести подтверждение к нарушенному информационному ФЛК"," ")</f>
        <v> </v>
      </c>
    </row>
    <row r="37" spans="1:8" ht="12.75">
      <c r="A37" s="138">
        <f>IF((SUM('Раздел 2'!H17:H17)=0),"","Неверно!")</f>
      </c>
      <c r="B37" s="144" t="s">
        <v>708</v>
      </c>
      <c r="C37" s="137" t="s">
        <v>741</v>
      </c>
      <c r="D37" s="137" t="s">
        <v>710</v>
      </c>
      <c r="E37" s="137" t="str">
        <f>CONCATENATE(SUM('Раздел 2'!H17:H17),"=",0)</f>
        <v>0=0</v>
      </c>
      <c r="F37" s="137"/>
      <c r="G37" s="143"/>
      <c r="H37" t="str">
        <f>IF(('ФЛК (информационный)'!A37="Неверно!")*('ФЛК (информационный)'!G37=""),"Внести подтверждение к нарушенному информационному ФЛК"," ")</f>
        <v> </v>
      </c>
    </row>
    <row r="38" spans="1:8" ht="12.75">
      <c r="A38" s="138">
        <f>IF((SUM('Раздел 2'!I17:I17)=0),"","Неверно!")</f>
      </c>
      <c r="B38" s="144" t="s">
        <v>708</v>
      </c>
      <c r="C38" s="137" t="s">
        <v>742</v>
      </c>
      <c r="D38" s="137" t="s">
        <v>710</v>
      </c>
      <c r="E38" s="137" t="str">
        <f>CONCATENATE(SUM('Раздел 2'!I17:I17),"=",0)</f>
        <v>0=0</v>
      </c>
      <c r="F38" s="137"/>
      <c r="G38" s="143"/>
      <c r="H38" t="str">
        <f>IF(('ФЛК (информационный)'!A38="Неверно!")*('ФЛК (информационный)'!G38=""),"Внести подтверждение к нарушенному информационному ФЛК"," ")</f>
        <v> </v>
      </c>
    </row>
    <row r="39" spans="1:8" ht="12.75">
      <c r="A39" s="138">
        <f>IF((SUM('Раздел 2'!J17:J17)=0),"","Неверно!")</f>
      </c>
      <c r="B39" s="144" t="s">
        <v>708</v>
      </c>
      <c r="C39" s="137" t="s">
        <v>743</v>
      </c>
      <c r="D39" s="137" t="s">
        <v>710</v>
      </c>
      <c r="E39" s="137" t="str">
        <f>CONCATENATE(SUM('Раздел 2'!J17:J17),"=",0)</f>
        <v>0=0</v>
      </c>
      <c r="F39" s="137"/>
      <c r="G39" s="143"/>
      <c r="H39" t="str">
        <f>IF(('ФЛК (информационный)'!A39="Неверно!")*('ФЛК (информационный)'!G39=""),"Внести подтверждение к нарушенному информационному ФЛК"," ")</f>
        <v> </v>
      </c>
    </row>
    <row r="40" spans="1:8" ht="12.75">
      <c r="A40" s="138">
        <f>IF((SUM('Раздел 2'!K17:K17)=0),"","Неверно!")</f>
      </c>
      <c r="B40" s="144" t="s">
        <v>708</v>
      </c>
      <c r="C40" s="137" t="s">
        <v>744</v>
      </c>
      <c r="D40" s="137" t="s">
        <v>710</v>
      </c>
      <c r="E40" s="137" t="str">
        <f>CONCATENATE(SUM('Раздел 2'!K17:K17),"=",0)</f>
        <v>0=0</v>
      </c>
      <c r="F40" s="137"/>
      <c r="G40" s="143"/>
      <c r="H40" t="str">
        <f>IF(('ФЛК (информационный)'!A40="Неверно!")*('ФЛК (информационный)'!G40=""),"Внести подтверждение к нарушенному информационному ФЛК"," ")</f>
        <v> </v>
      </c>
    </row>
    <row r="41" spans="1:8" ht="12.75">
      <c r="A41" s="138">
        <f>IF((SUM('Раздел 2'!L17:L17)=0),"","Неверно!")</f>
      </c>
      <c r="B41" s="144" t="s">
        <v>708</v>
      </c>
      <c r="C41" s="137" t="s">
        <v>745</v>
      </c>
      <c r="D41" s="137" t="s">
        <v>710</v>
      </c>
      <c r="E41" s="137" t="str">
        <f>CONCATENATE(SUM('Раздел 2'!L17:L17),"=",0)</f>
        <v>0=0</v>
      </c>
      <c r="F41" s="137"/>
      <c r="G41" s="143"/>
      <c r="H41" t="str">
        <f>IF(('ФЛК (информационный)'!A41="Неверно!")*('ФЛК (информационный)'!G41=""),"Внести подтверждение к нарушенному информационному ФЛК"," ")</f>
        <v> </v>
      </c>
    </row>
    <row r="42" spans="1:8" ht="12.75">
      <c r="A42" s="138">
        <f>IF((SUM('Раздел 1'!D17:D17)=0),"","Неверно!")</f>
      </c>
      <c r="B42" s="144" t="s">
        <v>746</v>
      </c>
      <c r="C42" s="137" t="s">
        <v>747</v>
      </c>
      <c r="D42" s="137" t="s">
        <v>748</v>
      </c>
      <c r="E42" s="137" t="str">
        <f>CONCATENATE(SUM('Раздел 1'!D17:D17),"=",0)</f>
        <v>0=0</v>
      </c>
      <c r="F42" s="137"/>
      <c r="G42" s="143"/>
      <c r="H42" t="str">
        <f>IF(('ФЛК (информационный)'!A42="Неверно!")*('ФЛК (информационный)'!G42=""),"Внести подтверждение к нарушенному информационному ФЛК"," ")</f>
        <v> </v>
      </c>
    </row>
    <row r="43" spans="1:8" ht="12.75">
      <c r="A43" s="138">
        <f>IF((SUM('Раздел 1'!M17:M17)=0),"","Неверно!")</f>
      </c>
      <c r="B43" s="144" t="s">
        <v>746</v>
      </c>
      <c r="C43" s="137" t="s">
        <v>749</v>
      </c>
      <c r="D43" s="137" t="s">
        <v>748</v>
      </c>
      <c r="E43" s="137" t="str">
        <f>CONCATENATE(SUM('Раздел 1'!M17:M17),"=",0)</f>
        <v>0=0</v>
      </c>
      <c r="F43" s="137"/>
      <c r="G43" s="143"/>
      <c r="H43" t="str">
        <f>IF(('ФЛК (информационный)'!A43="Неверно!")*('ФЛК (информационный)'!G43=""),"Внести подтверждение к нарушенному информационному ФЛК"," ")</f>
        <v> </v>
      </c>
    </row>
    <row r="44" spans="1:8" ht="12.75">
      <c r="A44" s="138">
        <f>IF((SUM('Раздел 1'!N17:N17)=0),"","Неверно!")</f>
      </c>
      <c r="B44" s="144" t="s">
        <v>746</v>
      </c>
      <c r="C44" s="137" t="s">
        <v>750</v>
      </c>
      <c r="D44" s="137" t="s">
        <v>748</v>
      </c>
      <c r="E44" s="137" t="str">
        <f>CONCATENATE(SUM('Раздел 1'!N17:N17),"=",0)</f>
        <v>0=0</v>
      </c>
      <c r="F44" s="137"/>
      <c r="G44" s="143"/>
      <c r="H44" t="str">
        <f>IF(('ФЛК (информационный)'!A44="Неверно!")*('ФЛК (информационный)'!G44=""),"Внести подтверждение к нарушенному информационному ФЛК"," ")</f>
        <v> </v>
      </c>
    </row>
    <row r="45" spans="1:8" ht="12.75">
      <c r="A45" s="138">
        <f>IF((SUM('Раздел 1'!O17:O17)=0),"","Неверно!")</f>
      </c>
      <c r="B45" s="144" t="s">
        <v>746</v>
      </c>
      <c r="C45" s="137" t="s">
        <v>1664</v>
      </c>
      <c r="D45" s="137" t="s">
        <v>748</v>
      </c>
      <c r="E45" s="137" t="str">
        <f>CONCATENATE(SUM('Раздел 1'!O17:O17),"=",0)</f>
        <v>0=0</v>
      </c>
      <c r="F45" s="137"/>
      <c r="G45" s="143"/>
      <c r="H45" t="str">
        <f>IF(('ФЛК (информационный)'!A45="Неверно!")*('ФЛК (информационный)'!G45=""),"Внести подтверждение к нарушенному информационному ФЛК"," ")</f>
        <v> </v>
      </c>
    </row>
    <row r="46" spans="1:8" ht="12.75">
      <c r="A46" s="138">
        <f>IF((SUM('Раздел 1'!P17:P17)=0),"","Неверно!")</f>
      </c>
      <c r="B46" s="144" t="s">
        <v>746</v>
      </c>
      <c r="C46" s="137" t="s">
        <v>751</v>
      </c>
      <c r="D46" s="137" t="s">
        <v>748</v>
      </c>
      <c r="E46" s="137" t="str">
        <f>CONCATENATE(SUM('Раздел 1'!P17:P17),"=",0)</f>
        <v>0=0</v>
      </c>
      <c r="F46" s="137"/>
      <c r="G46" s="143"/>
      <c r="H46" t="str">
        <f>IF(('ФЛК (информационный)'!A46="Неверно!")*('ФЛК (информационный)'!G46=""),"Внести подтверждение к нарушенному информационному ФЛК"," ")</f>
        <v> </v>
      </c>
    </row>
    <row r="47" spans="1:8" ht="12.75">
      <c r="A47" s="138">
        <f>IF((SUM('Раздел 1'!Q17:Q17)=0),"","Неверно!")</f>
      </c>
      <c r="B47" s="144" t="s">
        <v>746</v>
      </c>
      <c r="C47" s="137" t="s">
        <v>752</v>
      </c>
      <c r="D47" s="137" t="s">
        <v>748</v>
      </c>
      <c r="E47" s="137" t="str">
        <f>CONCATENATE(SUM('Раздел 1'!Q17:Q17),"=",0)</f>
        <v>0=0</v>
      </c>
      <c r="F47" s="137"/>
      <c r="G47" s="143"/>
      <c r="H47" t="str">
        <f>IF(('ФЛК (информационный)'!A47="Неверно!")*('ФЛК (информационный)'!G47=""),"Внести подтверждение к нарушенному информационному ФЛК"," ")</f>
        <v> </v>
      </c>
    </row>
    <row r="48" spans="1:8" ht="12.75">
      <c r="A48" s="138">
        <f>IF((SUM('Раздел 1'!R17:R17)=0),"","Неверно!")</f>
      </c>
      <c r="B48" s="144" t="s">
        <v>746</v>
      </c>
      <c r="C48" s="137" t="s">
        <v>753</v>
      </c>
      <c r="D48" s="137" t="s">
        <v>748</v>
      </c>
      <c r="E48" s="137" t="str">
        <f>CONCATENATE(SUM('Раздел 1'!R17:R17),"=",0)</f>
        <v>0=0</v>
      </c>
      <c r="F48" s="137"/>
      <c r="G48" s="143"/>
      <c r="H48" t="str">
        <f>IF(('ФЛК (информационный)'!A48="Неверно!")*('ФЛК (информационный)'!G48=""),"Внести подтверждение к нарушенному информационному ФЛК"," ")</f>
        <v> </v>
      </c>
    </row>
    <row r="49" spans="1:8" ht="12.75">
      <c r="A49" s="138">
        <f>IF((SUM('Раздел 1'!S17:S17)=0),"","Неверно!")</f>
      </c>
      <c r="B49" s="144" t="s">
        <v>746</v>
      </c>
      <c r="C49" s="137" t="s">
        <v>754</v>
      </c>
      <c r="D49" s="137" t="s">
        <v>748</v>
      </c>
      <c r="E49" s="137" t="str">
        <f>CONCATENATE(SUM('Раздел 1'!S17:S17),"=",0)</f>
        <v>0=0</v>
      </c>
      <c r="F49" s="137"/>
      <c r="G49" s="143"/>
      <c r="H49" t="str">
        <f>IF(('ФЛК (информационный)'!A49="Неверно!")*('ФЛК (информационный)'!G49=""),"Внести подтверждение к нарушенному информационному ФЛК"," ")</f>
        <v> </v>
      </c>
    </row>
    <row r="50" spans="1:8" ht="12.75">
      <c r="A50" s="138">
        <f>IF((SUM('Раздел 1'!T17:T17)=0),"","Неверно!")</f>
      </c>
      <c r="B50" s="144" t="s">
        <v>746</v>
      </c>
      <c r="C50" s="137" t="s">
        <v>755</v>
      </c>
      <c r="D50" s="137" t="s">
        <v>748</v>
      </c>
      <c r="E50" s="137" t="str">
        <f>CONCATENATE(SUM('Раздел 1'!T17:T17),"=",0)</f>
        <v>0=0</v>
      </c>
      <c r="F50" s="137"/>
      <c r="G50" s="143"/>
      <c r="H50" t="str">
        <f>IF(('ФЛК (информационный)'!A50="Неверно!")*('ФЛК (информационный)'!G50=""),"Внести подтверждение к нарушенному информационному ФЛК"," ")</f>
        <v> </v>
      </c>
    </row>
    <row r="51" spans="1:8" ht="12.75">
      <c r="A51" s="138">
        <f>IF((SUM('Раздел 1'!U17:U17)=0),"","Неверно!")</f>
      </c>
      <c r="B51" s="144" t="s">
        <v>746</v>
      </c>
      <c r="C51" s="137" t="s">
        <v>756</v>
      </c>
      <c r="D51" s="137" t="s">
        <v>748</v>
      </c>
      <c r="E51" s="137" t="str">
        <f>CONCATENATE(SUM('Раздел 1'!U17:U17),"=",0)</f>
        <v>0=0</v>
      </c>
      <c r="F51" s="137"/>
      <c r="G51" s="143"/>
      <c r="H51" t="str">
        <f>IF(('ФЛК (информационный)'!A51="Неверно!")*('ФЛК (информационный)'!G51=""),"Внести подтверждение к нарушенному информационному ФЛК"," ")</f>
        <v> </v>
      </c>
    </row>
    <row r="52" spans="1:8" ht="12.75">
      <c r="A52" s="138">
        <f>IF((SUM('Раздел 1'!V17:V17)=0),"","Неверно!")</f>
      </c>
      <c r="B52" s="144" t="s">
        <v>746</v>
      </c>
      <c r="C52" s="137" t="s">
        <v>757</v>
      </c>
      <c r="D52" s="137" t="s">
        <v>748</v>
      </c>
      <c r="E52" s="137" t="str">
        <f>CONCATENATE(SUM('Раздел 1'!V17:V17),"=",0)</f>
        <v>0=0</v>
      </c>
      <c r="F52" s="137"/>
      <c r="G52" s="143"/>
      <c r="H52" t="str">
        <f>IF(('ФЛК (информационный)'!A52="Неверно!")*('ФЛК (информационный)'!G52=""),"Внести подтверждение к нарушенному информационному ФЛК"," ")</f>
        <v> </v>
      </c>
    </row>
    <row r="53" spans="1:8" ht="12.75">
      <c r="A53" s="138">
        <f>IF((SUM('Раздел 1'!E17:E17)=0),"","Неверно!")</f>
      </c>
      <c r="B53" s="144" t="s">
        <v>746</v>
      </c>
      <c r="C53" s="137" t="s">
        <v>758</v>
      </c>
      <c r="D53" s="137" t="s">
        <v>748</v>
      </c>
      <c r="E53" s="137" t="str">
        <f>CONCATENATE(SUM('Раздел 1'!E17:E17),"=",0)</f>
        <v>0=0</v>
      </c>
      <c r="F53" s="137"/>
      <c r="G53" s="143"/>
      <c r="H53" t="str">
        <f>IF(('ФЛК (информационный)'!A53="Неверно!")*('ФЛК (информационный)'!G53=""),"Внести подтверждение к нарушенному информационному ФЛК"," ")</f>
        <v> </v>
      </c>
    </row>
    <row r="54" spans="1:8" ht="12.75">
      <c r="A54" s="138">
        <f>IF((SUM('Раздел 1'!W17:W17)=0),"","Неверно!")</f>
      </c>
      <c r="B54" s="144" t="s">
        <v>746</v>
      </c>
      <c r="C54" s="137" t="s">
        <v>759</v>
      </c>
      <c r="D54" s="137" t="s">
        <v>748</v>
      </c>
      <c r="E54" s="137" t="str">
        <f>CONCATENATE(SUM('Раздел 1'!W17:W17),"=",0)</f>
        <v>0=0</v>
      </c>
      <c r="F54" s="137"/>
      <c r="G54" s="143"/>
      <c r="H54" t="str">
        <f>IF(('ФЛК (информационный)'!A54="Неверно!")*('ФЛК (информационный)'!G54=""),"Внести подтверждение к нарушенному информационному ФЛК"," ")</f>
        <v> </v>
      </c>
    </row>
    <row r="55" spans="1:8" ht="12.75">
      <c r="A55" s="138">
        <f>IF((SUM('Раздел 1'!X17:X17)=0),"","Неверно!")</f>
      </c>
      <c r="B55" s="144" t="s">
        <v>746</v>
      </c>
      <c r="C55" s="137" t="s">
        <v>760</v>
      </c>
      <c r="D55" s="137" t="s">
        <v>748</v>
      </c>
      <c r="E55" s="137" t="str">
        <f>CONCATENATE(SUM('Раздел 1'!X17:X17),"=",0)</f>
        <v>0=0</v>
      </c>
      <c r="F55" s="137"/>
      <c r="G55" s="143"/>
      <c r="H55" t="str">
        <f>IF(('ФЛК (информационный)'!A55="Неверно!")*('ФЛК (информационный)'!G55=""),"Внести подтверждение к нарушенному информационному ФЛК"," ")</f>
        <v> </v>
      </c>
    </row>
    <row r="56" spans="1:8" ht="12.75">
      <c r="A56" s="138">
        <f>IF((SUM('Раздел 1'!Y17:Y17)=0),"","Неверно!")</f>
      </c>
      <c r="B56" s="144" t="s">
        <v>746</v>
      </c>
      <c r="C56" s="137" t="s">
        <v>761</v>
      </c>
      <c r="D56" s="137" t="s">
        <v>748</v>
      </c>
      <c r="E56" s="137" t="str">
        <f>CONCATENATE(SUM('Раздел 1'!Y17:Y17),"=",0)</f>
        <v>0=0</v>
      </c>
      <c r="F56" s="137"/>
      <c r="G56" s="143"/>
      <c r="H56" t="str">
        <f>IF(('ФЛК (информационный)'!A56="Неверно!")*('ФЛК (информационный)'!G56=""),"Внести подтверждение к нарушенному информационному ФЛК"," ")</f>
        <v> </v>
      </c>
    </row>
    <row r="57" spans="1:8" ht="12.75">
      <c r="A57" s="138">
        <f>IF((SUM('Раздел 1'!Z17:Z17)=0),"","Неверно!")</f>
      </c>
      <c r="B57" s="144" t="s">
        <v>746</v>
      </c>
      <c r="C57" s="137" t="s">
        <v>762</v>
      </c>
      <c r="D57" s="137" t="s">
        <v>748</v>
      </c>
      <c r="E57" s="137" t="str">
        <f>CONCATENATE(SUM('Раздел 1'!Z17:Z17),"=",0)</f>
        <v>0=0</v>
      </c>
      <c r="F57" s="137"/>
      <c r="G57" s="143"/>
      <c r="H57" t="str">
        <f>IF(('ФЛК (информационный)'!A57="Неверно!")*('ФЛК (информационный)'!G57=""),"Внести подтверждение к нарушенному информационному ФЛК"," ")</f>
        <v> </v>
      </c>
    </row>
    <row r="58" spans="1:8" ht="12.75">
      <c r="A58" s="138">
        <f>IF((SUM('Раздел 1'!AA17:AA17)=0),"","Неверно!")</f>
      </c>
      <c r="B58" s="144" t="s">
        <v>746</v>
      </c>
      <c r="C58" s="137" t="s">
        <v>763</v>
      </c>
      <c r="D58" s="137" t="s">
        <v>748</v>
      </c>
      <c r="E58" s="137" t="str">
        <f>CONCATENATE(SUM('Раздел 1'!AA17:AA17),"=",0)</f>
        <v>0=0</v>
      </c>
      <c r="F58" s="137"/>
      <c r="G58" s="143"/>
      <c r="H58" t="str">
        <f>IF(('ФЛК (информационный)'!A58="Неверно!")*('ФЛК (информационный)'!G58=""),"Внести подтверждение к нарушенному информационному ФЛК"," ")</f>
        <v> </v>
      </c>
    </row>
    <row r="59" spans="1:8" ht="12.75">
      <c r="A59" s="138">
        <f>IF((SUM('Раздел 1'!AB17:AB17)=0),"","Неверно!")</f>
      </c>
      <c r="B59" s="144" t="s">
        <v>746</v>
      </c>
      <c r="C59" s="137" t="s">
        <v>573</v>
      </c>
      <c r="D59" s="137" t="s">
        <v>748</v>
      </c>
      <c r="E59" s="137" t="str">
        <f>CONCATENATE(SUM('Раздел 1'!AB17:AB17),"=",0)</f>
        <v>0=0</v>
      </c>
      <c r="F59" s="137"/>
      <c r="G59" s="143"/>
      <c r="H59" t="str">
        <f>IF(('ФЛК (информационный)'!A59="Неверно!")*('ФЛК (информационный)'!G59=""),"Внести подтверждение к нарушенному информационному ФЛК"," ")</f>
        <v> </v>
      </c>
    </row>
    <row r="60" spans="1:8" ht="12.75">
      <c r="A60" s="138">
        <f>IF((SUM('Раздел 1'!AC17:AC17)=0),"","Неверно!")</f>
      </c>
      <c r="B60" s="144" t="s">
        <v>746</v>
      </c>
      <c r="C60" s="137" t="s">
        <v>898</v>
      </c>
      <c r="D60" s="137" t="s">
        <v>748</v>
      </c>
      <c r="E60" s="137" t="str">
        <f>CONCATENATE(SUM('Раздел 1'!AC17:AC17),"=",0)</f>
        <v>0=0</v>
      </c>
      <c r="F60" s="137"/>
      <c r="G60" s="143"/>
      <c r="H60" t="str">
        <f>IF(('ФЛК (информационный)'!A60="Неверно!")*('ФЛК (информационный)'!G60=""),"Внести подтверждение к нарушенному информационному ФЛК"," ")</f>
        <v> </v>
      </c>
    </row>
    <row r="61" spans="1:8" ht="12.75">
      <c r="A61" s="138">
        <f>IF((SUM('Раздел 1'!AD17:AD17)=0),"","Неверно!")</f>
      </c>
      <c r="B61" s="144" t="s">
        <v>746</v>
      </c>
      <c r="C61" s="137" t="s">
        <v>764</v>
      </c>
      <c r="D61" s="137" t="s">
        <v>748</v>
      </c>
      <c r="E61" s="137" t="str">
        <f>CONCATENATE(SUM('Раздел 1'!AD17:AD17),"=",0)</f>
        <v>0=0</v>
      </c>
      <c r="F61" s="137"/>
      <c r="G61" s="143"/>
      <c r="H61" t="str">
        <f>IF(('ФЛК (информационный)'!A61="Неверно!")*('ФЛК (информационный)'!G61=""),"Внести подтверждение к нарушенному информационному ФЛК"," ")</f>
        <v> </v>
      </c>
    </row>
    <row r="62" spans="1:8" ht="12.75">
      <c r="A62" s="138">
        <f>IF((SUM('Раздел 1'!AE17:AE17)=0),"","Неверно!")</f>
      </c>
      <c r="B62" s="144" t="s">
        <v>746</v>
      </c>
      <c r="C62" s="137" t="s">
        <v>765</v>
      </c>
      <c r="D62" s="137" t="s">
        <v>748</v>
      </c>
      <c r="E62" s="137" t="str">
        <f>CONCATENATE(SUM('Раздел 1'!AE17:AE17),"=",0)</f>
        <v>0=0</v>
      </c>
      <c r="F62" s="137"/>
      <c r="G62" s="143"/>
      <c r="H62" t="str">
        <f>IF(('ФЛК (информационный)'!A62="Неверно!")*('ФЛК (информационный)'!G62=""),"Внести подтверждение к нарушенному информационному ФЛК"," ")</f>
        <v> </v>
      </c>
    </row>
    <row r="63" spans="1:8" ht="12.75">
      <c r="A63" s="138">
        <f>IF((SUM('Раздел 1'!AF17:AF17)=0),"","Неверно!")</f>
      </c>
      <c r="B63" s="144" t="s">
        <v>746</v>
      </c>
      <c r="C63" s="137" t="s">
        <v>619</v>
      </c>
      <c r="D63" s="137" t="s">
        <v>748</v>
      </c>
      <c r="E63" s="137" t="str">
        <f>CONCATENATE(SUM('Раздел 1'!AF17:AF17),"=",0)</f>
        <v>0=0</v>
      </c>
      <c r="F63" s="137"/>
      <c r="G63" s="143"/>
      <c r="H63" t="str">
        <f>IF(('ФЛК (информационный)'!A63="Неверно!")*('ФЛК (информационный)'!G63=""),"Внести подтверждение к нарушенному информационному ФЛК"," ")</f>
        <v> </v>
      </c>
    </row>
    <row r="64" spans="1:8" ht="12.75">
      <c r="A64" s="138">
        <f>IF((SUM('Раздел 1'!F17:F17)=0),"","Неверно!")</f>
      </c>
      <c r="B64" s="144" t="s">
        <v>746</v>
      </c>
      <c r="C64" s="137" t="s">
        <v>766</v>
      </c>
      <c r="D64" s="137" t="s">
        <v>748</v>
      </c>
      <c r="E64" s="137" t="str">
        <f>CONCATENATE(SUM('Раздел 1'!F17:F17),"=",0)</f>
        <v>0=0</v>
      </c>
      <c r="F64" s="137"/>
      <c r="G64" s="143"/>
      <c r="H64" t="str">
        <f>IF(('ФЛК (информационный)'!A64="Неверно!")*('ФЛК (информационный)'!G64=""),"Внести подтверждение к нарушенному информационному ФЛК"," ")</f>
        <v> </v>
      </c>
    </row>
    <row r="65" spans="1:8" ht="12.75">
      <c r="A65" s="138">
        <f>IF((SUM('Раздел 1'!AG17:AG17)=0),"","Неверно!")</f>
      </c>
      <c r="B65" s="144" t="s">
        <v>746</v>
      </c>
      <c r="C65" s="137" t="s">
        <v>0</v>
      </c>
      <c r="D65" s="137" t="s">
        <v>748</v>
      </c>
      <c r="E65" s="137" t="str">
        <f>CONCATENATE(SUM('Раздел 1'!AG17:AG17),"=",0)</f>
        <v>0=0</v>
      </c>
      <c r="F65" s="137"/>
      <c r="G65" s="143"/>
      <c r="H65" t="str">
        <f>IF(('ФЛК (информационный)'!A65="Неверно!")*('ФЛК (информационный)'!G65=""),"Внести подтверждение к нарушенному информационному ФЛК"," ")</f>
        <v> </v>
      </c>
    </row>
    <row r="66" spans="1:8" ht="12.75">
      <c r="A66" s="138">
        <f>IF((SUM('Раздел 1'!AH17:AH17)=0),"","Неверно!")</f>
      </c>
      <c r="B66" s="144" t="s">
        <v>746</v>
      </c>
      <c r="C66" s="137" t="s">
        <v>1</v>
      </c>
      <c r="D66" s="137" t="s">
        <v>748</v>
      </c>
      <c r="E66" s="137" t="str">
        <f>CONCATENATE(SUM('Раздел 1'!AH17:AH17),"=",0)</f>
        <v>0=0</v>
      </c>
      <c r="F66" s="137"/>
      <c r="G66" s="143"/>
      <c r="H66" t="str">
        <f>IF(('ФЛК (информационный)'!A66="Неверно!")*('ФЛК (информационный)'!G66=""),"Внести подтверждение к нарушенному информационному ФЛК"," ")</f>
        <v> </v>
      </c>
    </row>
    <row r="67" spans="1:8" ht="12.75">
      <c r="A67" s="138">
        <f>IF((SUM('Раздел 1'!AI17:AI17)=0),"","Неверно!")</f>
      </c>
      <c r="B67" s="144" t="s">
        <v>746</v>
      </c>
      <c r="C67" s="137" t="s">
        <v>2</v>
      </c>
      <c r="D67" s="137" t="s">
        <v>748</v>
      </c>
      <c r="E67" s="137" t="str">
        <f>CONCATENATE(SUM('Раздел 1'!AI17:AI17),"=",0)</f>
        <v>0=0</v>
      </c>
      <c r="F67" s="137"/>
      <c r="G67" s="143"/>
      <c r="H67" t="str">
        <f>IF(('ФЛК (информационный)'!A67="Неверно!")*('ФЛК (информационный)'!G67=""),"Внести подтверждение к нарушенному информационному ФЛК"," ")</f>
        <v> </v>
      </c>
    </row>
    <row r="68" spans="1:8" ht="12.75">
      <c r="A68" s="138">
        <f>IF((SUM('Раздел 1'!AJ17:AJ17)=0),"","Неверно!")</f>
      </c>
      <c r="B68" s="144" t="s">
        <v>746</v>
      </c>
      <c r="C68" s="137" t="s">
        <v>3</v>
      </c>
      <c r="D68" s="137" t="s">
        <v>748</v>
      </c>
      <c r="E68" s="137" t="str">
        <f>CONCATENATE(SUM('Раздел 1'!AJ17:AJ17),"=",0)</f>
        <v>0=0</v>
      </c>
      <c r="F68" s="137"/>
      <c r="G68" s="143"/>
      <c r="H68" t="str">
        <f>IF(('ФЛК (информационный)'!A68="Неверно!")*('ФЛК (информационный)'!G68=""),"Внести подтверждение к нарушенному информационному ФЛК"," ")</f>
        <v> </v>
      </c>
    </row>
    <row r="69" spans="1:8" ht="12.75">
      <c r="A69" s="138">
        <f>IF((SUM('Раздел 1'!AK17:AK17)=0),"","Неверно!")</f>
      </c>
      <c r="B69" s="144" t="s">
        <v>746</v>
      </c>
      <c r="C69" s="137" t="s">
        <v>4</v>
      </c>
      <c r="D69" s="137" t="s">
        <v>748</v>
      </c>
      <c r="E69" s="137" t="str">
        <f>CONCATENATE(SUM('Раздел 1'!AK17:AK17),"=",0)</f>
        <v>0=0</v>
      </c>
      <c r="F69" s="137"/>
      <c r="G69" s="143"/>
      <c r="H69" t="str">
        <f>IF(('ФЛК (информационный)'!A69="Неверно!")*('ФЛК (информационный)'!G69=""),"Внести подтверждение к нарушенному информационному ФЛК"," ")</f>
        <v> </v>
      </c>
    </row>
    <row r="70" spans="1:8" ht="12.75">
      <c r="A70" s="138">
        <f>IF((SUM('Раздел 1'!AL17:AL17)=0),"","Неверно!")</f>
      </c>
      <c r="B70" s="144" t="s">
        <v>746</v>
      </c>
      <c r="C70" s="137" t="s">
        <v>5</v>
      </c>
      <c r="D70" s="137" t="s">
        <v>748</v>
      </c>
      <c r="E70" s="137" t="str">
        <f>CONCATENATE(SUM('Раздел 1'!AL17:AL17),"=",0)</f>
        <v>0=0</v>
      </c>
      <c r="F70" s="137"/>
      <c r="G70" s="143"/>
      <c r="H70" t="str">
        <f>IF(('ФЛК (информационный)'!A70="Неверно!")*('ФЛК (информационный)'!G70=""),"Внести подтверждение к нарушенному информационному ФЛК"," ")</f>
        <v> </v>
      </c>
    </row>
    <row r="71" spans="1:8" ht="12.75">
      <c r="A71" s="138">
        <f>IF((SUM('Раздел 1'!AM17:AM17)=0),"","Неверно!")</f>
      </c>
      <c r="B71" s="144" t="s">
        <v>746</v>
      </c>
      <c r="C71" s="137" t="s">
        <v>6</v>
      </c>
      <c r="D71" s="137" t="s">
        <v>748</v>
      </c>
      <c r="E71" s="137" t="str">
        <f>CONCATENATE(SUM('Раздел 1'!AM17:AM17),"=",0)</f>
        <v>0=0</v>
      </c>
      <c r="F71" s="137"/>
      <c r="G71" s="143"/>
      <c r="H71" t="str">
        <f>IF(('ФЛК (информационный)'!A71="Неверно!")*('ФЛК (информационный)'!G71=""),"Внести подтверждение к нарушенному информационному ФЛК"," ")</f>
        <v> </v>
      </c>
    </row>
    <row r="72" spans="1:8" ht="12.75">
      <c r="A72" s="138">
        <f>IF((SUM('Раздел 1'!AN17:AN17)=0),"","Неверно!")</f>
      </c>
      <c r="B72" s="144" t="s">
        <v>746</v>
      </c>
      <c r="C72" s="137" t="s">
        <v>7</v>
      </c>
      <c r="D72" s="137" t="s">
        <v>748</v>
      </c>
      <c r="E72" s="137" t="str">
        <f>CONCATENATE(SUM('Раздел 1'!AN17:AN17),"=",0)</f>
        <v>0=0</v>
      </c>
      <c r="F72" s="137"/>
      <c r="G72" s="143"/>
      <c r="H72" t="str">
        <f>IF(('ФЛК (информационный)'!A72="Неверно!")*('ФЛК (информационный)'!G72=""),"Внести подтверждение к нарушенному информационному ФЛК"," ")</f>
        <v> </v>
      </c>
    </row>
    <row r="73" spans="1:8" ht="12.75">
      <c r="A73" s="138">
        <f>IF((SUM('Раздел 1'!AO17:AO17)=0),"","Неверно!")</f>
      </c>
      <c r="B73" s="144" t="s">
        <v>746</v>
      </c>
      <c r="C73" s="137" t="s">
        <v>8</v>
      </c>
      <c r="D73" s="137" t="s">
        <v>748</v>
      </c>
      <c r="E73" s="137" t="str">
        <f>CONCATENATE(SUM('Раздел 1'!AO17:AO17),"=",0)</f>
        <v>0=0</v>
      </c>
      <c r="F73" s="137"/>
      <c r="G73" s="143"/>
      <c r="H73" t="str">
        <f>IF(('ФЛК (информационный)'!A73="Неверно!")*('ФЛК (информационный)'!G73=""),"Внести подтверждение к нарушенному информационному ФЛК"," ")</f>
        <v> </v>
      </c>
    </row>
    <row r="74" spans="1:8" ht="12.75">
      <c r="A74" s="138">
        <f>IF((SUM('Раздел 1'!AP17:AP17)=0),"","Неверно!")</f>
      </c>
      <c r="B74" s="144" t="s">
        <v>746</v>
      </c>
      <c r="C74" s="137" t="s">
        <v>9</v>
      </c>
      <c r="D74" s="137" t="s">
        <v>748</v>
      </c>
      <c r="E74" s="137" t="str">
        <f>CONCATENATE(SUM('Раздел 1'!AP17:AP17),"=",0)</f>
        <v>0=0</v>
      </c>
      <c r="F74" s="137"/>
      <c r="G74" s="143"/>
      <c r="H74" t="str">
        <f>IF(('ФЛК (информационный)'!A74="Неверно!")*('ФЛК (информационный)'!G74=""),"Внести подтверждение к нарушенному информационному ФЛК"," ")</f>
        <v> </v>
      </c>
    </row>
    <row r="75" spans="1:8" ht="12.75">
      <c r="A75" s="138">
        <f>IF((SUM('Раздел 1'!G17:G17)=0),"","Неверно!")</f>
      </c>
      <c r="B75" s="144" t="s">
        <v>746</v>
      </c>
      <c r="C75" s="137" t="s">
        <v>10</v>
      </c>
      <c r="D75" s="137" t="s">
        <v>748</v>
      </c>
      <c r="E75" s="137" t="str">
        <f>CONCATENATE(SUM('Раздел 1'!G17:G17),"=",0)</f>
        <v>0=0</v>
      </c>
      <c r="F75" s="137"/>
      <c r="G75" s="143"/>
      <c r="H75" t="str">
        <f>IF(('ФЛК (информационный)'!A75="Неверно!")*('ФЛК (информационный)'!G75=""),"Внести подтверждение к нарушенному информационному ФЛК"," ")</f>
        <v> </v>
      </c>
    </row>
    <row r="76" spans="1:8" ht="12.75">
      <c r="A76" s="138">
        <f>IF((SUM('Раздел 1'!AQ17:AQ17)=0),"","Неверно!")</f>
      </c>
      <c r="B76" s="144" t="s">
        <v>746</v>
      </c>
      <c r="C76" s="137" t="s">
        <v>11</v>
      </c>
      <c r="D76" s="137" t="s">
        <v>748</v>
      </c>
      <c r="E76" s="137" t="str">
        <f>CONCATENATE(SUM('Раздел 1'!AQ17:AQ17),"=",0)</f>
        <v>0=0</v>
      </c>
      <c r="F76" s="137"/>
      <c r="G76" s="143"/>
      <c r="H76" t="str">
        <f>IF(('ФЛК (информационный)'!A76="Неверно!")*('ФЛК (информационный)'!G76=""),"Внести подтверждение к нарушенному информационному ФЛК"," ")</f>
        <v> </v>
      </c>
    </row>
    <row r="77" spans="1:8" ht="12.75">
      <c r="A77" s="138">
        <f>IF((SUM('Раздел 1'!AR17:AR17)=0),"","Неверно!")</f>
      </c>
      <c r="B77" s="144" t="s">
        <v>746</v>
      </c>
      <c r="C77" s="137" t="s">
        <v>12</v>
      </c>
      <c r="D77" s="137" t="s">
        <v>748</v>
      </c>
      <c r="E77" s="137" t="str">
        <f>CONCATENATE(SUM('Раздел 1'!AR17:AR17),"=",0)</f>
        <v>0=0</v>
      </c>
      <c r="F77" s="137"/>
      <c r="G77" s="143"/>
      <c r="H77" t="str">
        <f>IF(('ФЛК (информационный)'!A77="Неверно!")*('ФЛК (информационный)'!G77=""),"Внести подтверждение к нарушенному информационному ФЛК"," ")</f>
        <v> </v>
      </c>
    </row>
    <row r="78" spans="1:8" ht="12.75">
      <c r="A78" s="138">
        <f>IF((SUM('Раздел 1'!AS17:AS17)=0),"","Неверно!")</f>
      </c>
      <c r="B78" s="144" t="s">
        <v>746</v>
      </c>
      <c r="C78" s="137" t="s">
        <v>13</v>
      </c>
      <c r="D78" s="137" t="s">
        <v>748</v>
      </c>
      <c r="E78" s="137" t="str">
        <f>CONCATENATE(SUM('Раздел 1'!AS17:AS17),"=",0)</f>
        <v>0=0</v>
      </c>
      <c r="F78" s="137"/>
      <c r="G78" s="143"/>
      <c r="H78" t="str">
        <f>IF(('ФЛК (информационный)'!A78="Неверно!")*('ФЛК (информационный)'!G78=""),"Внести подтверждение к нарушенному информационному ФЛК"," ")</f>
        <v> </v>
      </c>
    </row>
    <row r="79" spans="1:8" ht="12.75">
      <c r="A79" s="138">
        <f>IF((SUM('Раздел 1'!H17:H17)=0),"","Неверно!")</f>
      </c>
      <c r="B79" s="144" t="s">
        <v>746</v>
      </c>
      <c r="C79" s="137" t="s">
        <v>14</v>
      </c>
      <c r="D79" s="137" t="s">
        <v>748</v>
      </c>
      <c r="E79" s="137" t="str">
        <f>CONCATENATE(SUM('Раздел 1'!H17:H17),"=",0)</f>
        <v>0=0</v>
      </c>
      <c r="F79" s="137"/>
      <c r="G79" s="143"/>
      <c r="H79" t="str">
        <f>IF(('ФЛК (информационный)'!A79="Неверно!")*('ФЛК (информационный)'!G79=""),"Внести подтверждение к нарушенному информационному ФЛК"," ")</f>
        <v> </v>
      </c>
    </row>
    <row r="80" spans="1:8" ht="12.75">
      <c r="A80" s="138">
        <f>IF((SUM('Раздел 1'!I17:I17)=0),"","Неверно!")</f>
      </c>
      <c r="B80" s="144" t="s">
        <v>746</v>
      </c>
      <c r="C80" s="137" t="s">
        <v>15</v>
      </c>
      <c r="D80" s="137" t="s">
        <v>748</v>
      </c>
      <c r="E80" s="137" t="str">
        <f>CONCATENATE(SUM('Раздел 1'!I17:I17),"=",0)</f>
        <v>0=0</v>
      </c>
      <c r="F80" s="137"/>
      <c r="G80" s="143"/>
      <c r="H80" t="str">
        <f>IF(('ФЛК (информационный)'!A80="Неверно!")*('ФЛК (информационный)'!G80=""),"Внести подтверждение к нарушенному информационному ФЛК"," ")</f>
        <v> </v>
      </c>
    </row>
    <row r="81" spans="1:8" ht="12.75">
      <c r="A81" s="138">
        <f>IF((SUM('Раздел 1'!J17:J17)=0),"","Неверно!")</f>
      </c>
      <c r="B81" s="144" t="s">
        <v>746</v>
      </c>
      <c r="C81" s="137" t="s">
        <v>16</v>
      </c>
      <c r="D81" s="137" t="s">
        <v>748</v>
      </c>
      <c r="E81" s="137" t="str">
        <f>CONCATENATE(SUM('Раздел 1'!J17:J17),"=",0)</f>
        <v>0=0</v>
      </c>
      <c r="F81" s="137"/>
      <c r="G81" s="143"/>
      <c r="H81" t="str">
        <f>IF(('ФЛК (информационный)'!A81="Неверно!")*('ФЛК (информационный)'!G81=""),"Внести подтверждение к нарушенному информационному ФЛК"," ")</f>
        <v> </v>
      </c>
    </row>
    <row r="82" spans="1:8" ht="12.75">
      <c r="A82" s="138">
        <f>IF((SUM('Раздел 1'!K17:K17)=0),"","Неверно!")</f>
      </c>
      <c r="B82" s="144" t="s">
        <v>746</v>
      </c>
      <c r="C82" s="137" t="s">
        <v>17</v>
      </c>
      <c r="D82" s="137" t="s">
        <v>748</v>
      </c>
      <c r="E82" s="137" t="str">
        <f>CONCATENATE(SUM('Раздел 1'!K17:K17),"=",0)</f>
        <v>0=0</v>
      </c>
      <c r="F82" s="137"/>
      <c r="G82" s="143"/>
      <c r="H82" t="str">
        <f>IF(('ФЛК (информационный)'!A82="Неверно!")*('ФЛК (информационный)'!G82=""),"Внести подтверждение к нарушенному информационному ФЛК"," ")</f>
        <v> </v>
      </c>
    </row>
    <row r="83" spans="1:8" ht="12.75">
      <c r="A83" s="138">
        <f>IF((SUM('Раздел 1'!L17:L17)=0),"","Неверно!")</f>
      </c>
      <c r="B83" s="144" t="s">
        <v>746</v>
      </c>
      <c r="C83" s="137" t="s">
        <v>18</v>
      </c>
      <c r="D83" s="137" t="s">
        <v>748</v>
      </c>
      <c r="E83" s="137" t="str">
        <f>CONCATENATE(SUM('Раздел 1'!L17:L17),"=",0)</f>
        <v>0=0</v>
      </c>
      <c r="F83" s="137"/>
      <c r="G83" s="143"/>
      <c r="H83" t="str">
        <f>IF(('ФЛК (информационный)'!A83="Неверно!")*('ФЛК (информационный)'!G83=""),"Внести подтверждение к нарушенному информационному ФЛК"," ")</f>
        <v> </v>
      </c>
    </row>
    <row r="84" spans="1:8" ht="12.75">
      <c r="A84" s="138">
        <f>IF((SUM('Раздел 1'!D28:D28)=0),"","Неверно!")</f>
      </c>
      <c r="B84" s="144" t="s">
        <v>19</v>
      </c>
      <c r="C84" s="137" t="s">
        <v>20</v>
      </c>
      <c r="D84" s="137" t="s">
        <v>21</v>
      </c>
      <c r="E84" s="137" t="str">
        <f>CONCATENATE(SUM('Раздел 1'!D28:D28),"=",0)</f>
        <v>0=0</v>
      </c>
      <c r="F84" s="137"/>
      <c r="G84" s="143"/>
      <c r="H84" t="str">
        <f>IF(('ФЛК (информационный)'!A84="Неверно!")*('ФЛК (информационный)'!G84=""),"Внести подтверждение к нарушенному информационному ФЛК"," ")</f>
        <v> </v>
      </c>
    </row>
    <row r="85" spans="1:8" ht="12.75">
      <c r="A85" s="138">
        <f>IF((SUM('Раздел 1'!M28:M28)=0),"","Неверно!")</f>
      </c>
      <c r="B85" s="144" t="s">
        <v>19</v>
      </c>
      <c r="C85" s="137" t="s">
        <v>22</v>
      </c>
      <c r="D85" s="137" t="s">
        <v>21</v>
      </c>
      <c r="E85" s="137" t="str">
        <f>CONCATENATE(SUM('Раздел 1'!M28:M28),"=",0)</f>
        <v>0=0</v>
      </c>
      <c r="F85" s="137"/>
      <c r="G85" s="143"/>
      <c r="H85" t="str">
        <f>IF(('ФЛК (информационный)'!A85="Неверно!")*('ФЛК (информационный)'!G85=""),"Внести подтверждение к нарушенному информационному ФЛК"," ")</f>
        <v> </v>
      </c>
    </row>
    <row r="86" spans="1:8" ht="12.75">
      <c r="A86" s="138">
        <f>IF((SUM('Раздел 1'!N28:N28)=0),"","Неверно!")</f>
      </c>
      <c r="B86" s="144" t="s">
        <v>19</v>
      </c>
      <c r="C86" s="137" t="s">
        <v>23</v>
      </c>
      <c r="D86" s="137" t="s">
        <v>21</v>
      </c>
      <c r="E86" s="137" t="str">
        <f>CONCATENATE(SUM('Раздел 1'!N28:N28),"=",0)</f>
        <v>0=0</v>
      </c>
      <c r="F86" s="137"/>
      <c r="G86" s="143"/>
      <c r="H86" t="str">
        <f>IF(('ФЛК (информационный)'!A86="Неверно!")*('ФЛК (информационный)'!G86=""),"Внести подтверждение к нарушенному информационному ФЛК"," ")</f>
        <v> </v>
      </c>
    </row>
    <row r="87" spans="1:8" ht="12.75">
      <c r="A87" s="138">
        <f>IF((SUM('Раздел 1'!O28:O28)=0),"","Неверно!")</f>
      </c>
      <c r="B87" s="144" t="s">
        <v>19</v>
      </c>
      <c r="C87" s="137" t="s">
        <v>1638</v>
      </c>
      <c r="D87" s="137" t="s">
        <v>21</v>
      </c>
      <c r="E87" s="137" t="str">
        <f>CONCATENATE(SUM('Раздел 1'!O28:O28),"=",0)</f>
        <v>0=0</v>
      </c>
      <c r="F87" s="137"/>
      <c r="G87" s="143"/>
      <c r="H87" t="str">
        <f>IF(('ФЛК (информационный)'!A87="Неверно!")*('ФЛК (информационный)'!G87=""),"Внести подтверждение к нарушенному информационному ФЛК"," ")</f>
        <v> </v>
      </c>
    </row>
    <row r="88" spans="1:8" ht="12.75">
      <c r="A88" s="138">
        <f>IF((SUM('Раздел 1'!P28:P28)=0),"","Неверно!")</f>
      </c>
      <c r="B88" s="144" t="s">
        <v>19</v>
      </c>
      <c r="C88" s="137" t="s">
        <v>24</v>
      </c>
      <c r="D88" s="137" t="s">
        <v>21</v>
      </c>
      <c r="E88" s="137" t="str">
        <f>CONCATENATE(SUM('Раздел 1'!P28:P28),"=",0)</f>
        <v>0=0</v>
      </c>
      <c r="F88" s="137"/>
      <c r="G88" s="143"/>
      <c r="H88" t="str">
        <f>IF(('ФЛК (информационный)'!A88="Неверно!")*('ФЛК (информационный)'!G88=""),"Внести подтверждение к нарушенному информационному ФЛК"," ")</f>
        <v> </v>
      </c>
    </row>
    <row r="89" spans="1:8" ht="12.75">
      <c r="A89" s="138">
        <f>IF((SUM('Раздел 1'!Q28:Q28)=0),"","Неверно!")</f>
      </c>
      <c r="B89" s="144" t="s">
        <v>19</v>
      </c>
      <c r="C89" s="137" t="s">
        <v>25</v>
      </c>
      <c r="D89" s="137" t="s">
        <v>21</v>
      </c>
      <c r="E89" s="137" t="str">
        <f>CONCATENATE(SUM('Раздел 1'!Q28:Q28),"=",0)</f>
        <v>0=0</v>
      </c>
      <c r="F89" s="137"/>
      <c r="G89" s="143"/>
      <c r="H89" t="str">
        <f>IF(('ФЛК (информационный)'!A89="Неверно!")*('ФЛК (информационный)'!G89=""),"Внести подтверждение к нарушенному информационному ФЛК"," ")</f>
        <v> </v>
      </c>
    </row>
    <row r="90" spans="1:8" ht="12.75">
      <c r="A90" s="138">
        <f>IF((SUM('Раздел 1'!R28:R28)=0),"","Неверно!")</f>
      </c>
      <c r="B90" s="144" t="s">
        <v>19</v>
      </c>
      <c r="C90" s="137" t="s">
        <v>26</v>
      </c>
      <c r="D90" s="137" t="s">
        <v>21</v>
      </c>
      <c r="E90" s="137" t="str">
        <f>CONCATENATE(SUM('Раздел 1'!R28:R28),"=",0)</f>
        <v>0=0</v>
      </c>
      <c r="F90" s="137"/>
      <c r="G90" s="143"/>
      <c r="H90" t="str">
        <f>IF(('ФЛК (информационный)'!A90="Неверно!")*('ФЛК (информационный)'!G90=""),"Внести подтверждение к нарушенному информационному ФЛК"," ")</f>
        <v> </v>
      </c>
    </row>
    <row r="91" spans="1:8" ht="12.75">
      <c r="A91" s="138">
        <f>IF((SUM('Раздел 1'!S28:S28)=0),"","Неверно!")</f>
      </c>
      <c r="B91" s="144" t="s">
        <v>19</v>
      </c>
      <c r="C91" s="137" t="s">
        <v>27</v>
      </c>
      <c r="D91" s="137" t="s">
        <v>21</v>
      </c>
      <c r="E91" s="137" t="str">
        <f>CONCATENATE(SUM('Раздел 1'!S28:S28),"=",0)</f>
        <v>0=0</v>
      </c>
      <c r="F91" s="137"/>
      <c r="G91" s="143"/>
      <c r="H91" t="str">
        <f>IF(('ФЛК (информационный)'!A91="Неверно!")*('ФЛК (информационный)'!G91=""),"Внести подтверждение к нарушенному информационному ФЛК"," ")</f>
        <v> </v>
      </c>
    </row>
    <row r="92" spans="1:8" ht="12.75">
      <c r="A92" s="138">
        <f>IF((SUM('Раздел 1'!T28:T28)=0),"","Неверно!")</f>
      </c>
      <c r="B92" s="144" t="s">
        <v>19</v>
      </c>
      <c r="C92" s="137" t="s">
        <v>28</v>
      </c>
      <c r="D92" s="137" t="s">
        <v>21</v>
      </c>
      <c r="E92" s="137" t="str">
        <f>CONCATENATE(SUM('Раздел 1'!T28:T28),"=",0)</f>
        <v>0=0</v>
      </c>
      <c r="F92" s="137"/>
      <c r="G92" s="143"/>
      <c r="H92" t="str">
        <f>IF(('ФЛК (информационный)'!A92="Неверно!")*('ФЛК (информационный)'!G92=""),"Внести подтверждение к нарушенному информационному ФЛК"," ")</f>
        <v> </v>
      </c>
    </row>
    <row r="93" spans="1:8" ht="12.75">
      <c r="A93" s="138">
        <f>IF((SUM('Раздел 1'!U28:U28)=0),"","Неверно!")</f>
      </c>
      <c r="B93" s="144" t="s">
        <v>19</v>
      </c>
      <c r="C93" s="137" t="s">
        <v>29</v>
      </c>
      <c r="D93" s="137" t="s">
        <v>21</v>
      </c>
      <c r="E93" s="137" t="str">
        <f>CONCATENATE(SUM('Раздел 1'!U28:U28),"=",0)</f>
        <v>0=0</v>
      </c>
      <c r="F93" s="137"/>
      <c r="G93" s="143"/>
      <c r="H93" t="str">
        <f>IF(('ФЛК (информационный)'!A93="Неверно!")*('ФЛК (информационный)'!G93=""),"Внести подтверждение к нарушенному информационному ФЛК"," ")</f>
        <v> </v>
      </c>
    </row>
    <row r="94" spans="1:8" ht="12.75">
      <c r="A94" s="138">
        <f>IF((SUM('Раздел 1'!V28:V28)=0),"","Неверно!")</f>
      </c>
      <c r="B94" s="144" t="s">
        <v>19</v>
      </c>
      <c r="C94" s="137" t="s">
        <v>30</v>
      </c>
      <c r="D94" s="137" t="s">
        <v>21</v>
      </c>
      <c r="E94" s="137" t="str">
        <f>CONCATENATE(SUM('Раздел 1'!V28:V28),"=",0)</f>
        <v>0=0</v>
      </c>
      <c r="F94" s="137"/>
      <c r="G94" s="143"/>
      <c r="H94" t="str">
        <f>IF(('ФЛК (информационный)'!A94="Неверно!")*('ФЛК (информационный)'!G94=""),"Внести подтверждение к нарушенному информационному ФЛК"," ")</f>
        <v> </v>
      </c>
    </row>
    <row r="95" spans="1:8" ht="12.75">
      <c r="A95" s="138">
        <f>IF((SUM('Раздел 1'!E28:E28)=0),"","Неверно!")</f>
      </c>
      <c r="B95" s="144" t="s">
        <v>19</v>
      </c>
      <c r="C95" s="137" t="s">
        <v>31</v>
      </c>
      <c r="D95" s="137" t="s">
        <v>21</v>
      </c>
      <c r="E95" s="137" t="str">
        <f>CONCATENATE(SUM('Раздел 1'!E28:E28),"=",0)</f>
        <v>0=0</v>
      </c>
      <c r="F95" s="137"/>
      <c r="G95" s="143"/>
      <c r="H95" t="str">
        <f>IF(('ФЛК (информационный)'!A95="Неверно!")*('ФЛК (информационный)'!G95=""),"Внести подтверждение к нарушенному информационному ФЛК"," ")</f>
        <v> </v>
      </c>
    </row>
    <row r="96" spans="1:8" ht="12.75">
      <c r="A96" s="138">
        <f>IF((SUM('Раздел 1'!W28:W28)=0),"","Неверно!")</f>
      </c>
      <c r="B96" s="144" t="s">
        <v>19</v>
      </c>
      <c r="C96" s="137" t="s">
        <v>32</v>
      </c>
      <c r="D96" s="137" t="s">
        <v>21</v>
      </c>
      <c r="E96" s="137" t="str">
        <f>CONCATENATE(SUM('Раздел 1'!W28:W28),"=",0)</f>
        <v>0=0</v>
      </c>
      <c r="F96" s="137"/>
      <c r="G96" s="143"/>
      <c r="H96" t="str">
        <f>IF(('ФЛК (информационный)'!A96="Неверно!")*('ФЛК (информационный)'!G96=""),"Внести подтверждение к нарушенному информационному ФЛК"," ")</f>
        <v> </v>
      </c>
    </row>
    <row r="97" spans="1:8" ht="12.75">
      <c r="A97" s="138">
        <f>IF((SUM('Раздел 1'!X28:X28)=0),"","Неверно!")</f>
      </c>
      <c r="B97" s="144" t="s">
        <v>19</v>
      </c>
      <c r="C97" s="137" t="s">
        <v>33</v>
      </c>
      <c r="D97" s="137" t="s">
        <v>21</v>
      </c>
      <c r="E97" s="137" t="str">
        <f>CONCATENATE(SUM('Раздел 1'!X28:X28),"=",0)</f>
        <v>0=0</v>
      </c>
      <c r="F97" s="137"/>
      <c r="G97" s="143"/>
      <c r="H97" t="str">
        <f>IF(('ФЛК (информационный)'!A97="Неверно!")*('ФЛК (информационный)'!G97=""),"Внести подтверждение к нарушенному информационному ФЛК"," ")</f>
        <v> </v>
      </c>
    </row>
    <row r="98" spans="1:8" ht="12.75">
      <c r="A98" s="138">
        <f>IF((SUM('Раздел 1'!Y28:Y28)=0),"","Неверно!")</f>
      </c>
      <c r="B98" s="144" t="s">
        <v>19</v>
      </c>
      <c r="C98" s="137" t="s">
        <v>34</v>
      </c>
      <c r="D98" s="137" t="s">
        <v>21</v>
      </c>
      <c r="E98" s="137" t="str">
        <f>CONCATENATE(SUM('Раздел 1'!Y28:Y28),"=",0)</f>
        <v>0=0</v>
      </c>
      <c r="F98" s="137"/>
      <c r="G98" s="143"/>
      <c r="H98" t="str">
        <f>IF(('ФЛК (информационный)'!A98="Неверно!")*('ФЛК (информационный)'!G98=""),"Внести подтверждение к нарушенному информационному ФЛК"," ")</f>
        <v> </v>
      </c>
    </row>
    <row r="99" spans="1:8" ht="12.75">
      <c r="A99" s="138">
        <f>IF((SUM('Раздел 1'!Z28:Z28)=0),"","Неверно!")</f>
      </c>
      <c r="B99" s="144" t="s">
        <v>19</v>
      </c>
      <c r="C99" s="137" t="s">
        <v>35</v>
      </c>
      <c r="D99" s="137" t="s">
        <v>21</v>
      </c>
      <c r="E99" s="137" t="str">
        <f>CONCATENATE(SUM('Раздел 1'!Z28:Z28),"=",0)</f>
        <v>0=0</v>
      </c>
      <c r="F99" s="137"/>
      <c r="G99" s="143"/>
      <c r="H99" t="str">
        <f>IF(('ФЛК (информационный)'!A99="Неверно!")*('ФЛК (информационный)'!G99=""),"Внести подтверждение к нарушенному информационному ФЛК"," ")</f>
        <v> </v>
      </c>
    </row>
    <row r="100" spans="1:8" ht="12.75">
      <c r="A100" s="138">
        <f>IF((SUM('Раздел 1'!AA28:AA28)=0),"","Неверно!")</f>
      </c>
      <c r="B100" s="144" t="s">
        <v>19</v>
      </c>
      <c r="C100" s="137" t="s">
        <v>36</v>
      </c>
      <c r="D100" s="137" t="s">
        <v>21</v>
      </c>
      <c r="E100" s="137" t="str">
        <f>CONCATENATE(SUM('Раздел 1'!AA28:AA28),"=",0)</f>
        <v>0=0</v>
      </c>
      <c r="F100" s="137"/>
      <c r="G100" s="143"/>
      <c r="H100" t="str">
        <f>IF(('ФЛК (информационный)'!A100="Неверно!")*('ФЛК (информационный)'!G100=""),"Внести подтверждение к нарушенному информационному ФЛК"," ")</f>
        <v> </v>
      </c>
    </row>
    <row r="101" spans="1:8" ht="12.75">
      <c r="A101" s="138">
        <f>IF((SUM('Раздел 1'!AB28:AB28)=0),"","Неверно!")</f>
      </c>
      <c r="B101" s="144" t="s">
        <v>19</v>
      </c>
      <c r="C101" s="137" t="s">
        <v>547</v>
      </c>
      <c r="D101" s="137" t="s">
        <v>21</v>
      </c>
      <c r="E101" s="137" t="str">
        <f>CONCATENATE(SUM('Раздел 1'!AB28:AB28),"=",0)</f>
        <v>0=0</v>
      </c>
      <c r="F101" s="137"/>
      <c r="G101" s="143"/>
      <c r="H101" t="str">
        <f>IF(('ФЛК (информационный)'!A101="Неверно!")*('ФЛК (информационный)'!G101=""),"Внести подтверждение к нарушенному информационному ФЛК"," ")</f>
        <v> </v>
      </c>
    </row>
    <row r="102" spans="1:8" ht="12.75">
      <c r="A102" s="138">
        <f>IF((SUM('Раздел 1'!AC28:AC28)=0),"","Неверно!")</f>
      </c>
      <c r="B102" s="144" t="s">
        <v>19</v>
      </c>
      <c r="C102" s="137" t="s">
        <v>872</v>
      </c>
      <c r="D102" s="137" t="s">
        <v>21</v>
      </c>
      <c r="E102" s="137" t="str">
        <f>CONCATENATE(SUM('Раздел 1'!AC28:AC28),"=",0)</f>
        <v>0=0</v>
      </c>
      <c r="F102" s="137"/>
      <c r="G102" s="143"/>
      <c r="H102" t="str">
        <f>IF(('ФЛК (информационный)'!A102="Неверно!")*('ФЛК (информационный)'!G102=""),"Внести подтверждение к нарушенному информационному ФЛК"," ")</f>
        <v> </v>
      </c>
    </row>
    <row r="103" spans="1:8" ht="12.75">
      <c r="A103" s="138">
        <f>IF((SUM('Раздел 1'!AD28:AD28)=0),"","Неверно!")</f>
      </c>
      <c r="B103" s="144" t="s">
        <v>19</v>
      </c>
      <c r="C103" s="137" t="s">
        <v>37</v>
      </c>
      <c r="D103" s="137" t="s">
        <v>21</v>
      </c>
      <c r="E103" s="137" t="str">
        <f>CONCATENATE(SUM('Раздел 1'!AD28:AD28),"=",0)</f>
        <v>0=0</v>
      </c>
      <c r="F103" s="137"/>
      <c r="G103" s="143"/>
      <c r="H103" t="str">
        <f>IF(('ФЛК (информационный)'!A103="Неверно!")*('ФЛК (информационный)'!G103=""),"Внести подтверждение к нарушенному информационному ФЛК"," ")</f>
        <v> </v>
      </c>
    </row>
    <row r="104" spans="1:8" ht="12.75">
      <c r="A104" s="138">
        <f>IF((SUM('Раздел 1'!AE28:AE28)=0),"","Неверно!")</f>
      </c>
      <c r="B104" s="144" t="s">
        <v>19</v>
      </c>
      <c r="C104" s="137" t="s">
        <v>38</v>
      </c>
      <c r="D104" s="137" t="s">
        <v>21</v>
      </c>
      <c r="E104" s="137" t="str">
        <f>CONCATENATE(SUM('Раздел 1'!AE28:AE28),"=",0)</f>
        <v>0=0</v>
      </c>
      <c r="F104" s="137"/>
      <c r="G104" s="143"/>
      <c r="H104" t="str">
        <f>IF(('ФЛК (информационный)'!A104="Неверно!")*('ФЛК (информационный)'!G104=""),"Внести подтверждение к нарушенному информационному ФЛК"," ")</f>
        <v> </v>
      </c>
    </row>
    <row r="105" spans="1:8" ht="12.75">
      <c r="A105" s="138">
        <f>IF((SUM('Раздел 1'!AF28:AF28)=0),"","Неверно!")</f>
      </c>
      <c r="B105" s="144" t="s">
        <v>19</v>
      </c>
      <c r="C105" s="137" t="s">
        <v>593</v>
      </c>
      <c r="D105" s="137" t="s">
        <v>21</v>
      </c>
      <c r="E105" s="137" t="str">
        <f>CONCATENATE(SUM('Раздел 1'!AF28:AF28),"=",0)</f>
        <v>0=0</v>
      </c>
      <c r="F105" s="137"/>
      <c r="G105" s="143"/>
      <c r="H105" t="str">
        <f>IF(('ФЛК (информационный)'!A105="Неверно!")*('ФЛК (информационный)'!G105=""),"Внести подтверждение к нарушенному информационному ФЛК"," ")</f>
        <v> </v>
      </c>
    </row>
    <row r="106" spans="1:8" ht="12.75">
      <c r="A106" s="138">
        <f>IF((SUM('Раздел 1'!F28:F28)=0),"","Неверно!")</f>
      </c>
      <c r="B106" s="144" t="s">
        <v>19</v>
      </c>
      <c r="C106" s="137" t="s">
        <v>39</v>
      </c>
      <c r="D106" s="137" t="s">
        <v>21</v>
      </c>
      <c r="E106" s="137" t="str">
        <f>CONCATENATE(SUM('Раздел 1'!F28:F28),"=",0)</f>
        <v>0=0</v>
      </c>
      <c r="F106" s="137"/>
      <c r="G106" s="143"/>
      <c r="H106" t="str">
        <f>IF(('ФЛК (информационный)'!A106="Неверно!")*('ФЛК (информационный)'!G106=""),"Внести подтверждение к нарушенному информационному ФЛК"," ")</f>
        <v> </v>
      </c>
    </row>
    <row r="107" spans="1:8" ht="12.75">
      <c r="A107" s="138">
        <f>IF((SUM('Раздел 1'!AG28:AG28)=0),"","Неверно!")</f>
      </c>
      <c r="B107" s="144" t="s">
        <v>19</v>
      </c>
      <c r="C107" s="137" t="s">
        <v>40</v>
      </c>
      <c r="D107" s="137" t="s">
        <v>21</v>
      </c>
      <c r="E107" s="137" t="str">
        <f>CONCATENATE(SUM('Раздел 1'!AG28:AG28),"=",0)</f>
        <v>0=0</v>
      </c>
      <c r="F107" s="137"/>
      <c r="G107" s="143"/>
      <c r="H107" t="str">
        <f>IF(('ФЛК (информационный)'!A107="Неверно!")*('ФЛК (информационный)'!G107=""),"Внести подтверждение к нарушенному информационному ФЛК"," ")</f>
        <v> </v>
      </c>
    </row>
    <row r="108" spans="1:8" ht="12.75">
      <c r="A108" s="138">
        <f>IF((SUM('Раздел 1'!AH28:AH28)=0),"","Неверно!")</f>
      </c>
      <c r="B108" s="144" t="s">
        <v>19</v>
      </c>
      <c r="C108" s="137" t="s">
        <v>41</v>
      </c>
      <c r="D108" s="137" t="s">
        <v>21</v>
      </c>
      <c r="E108" s="137" t="str">
        <f>CONCATENATE(SUM('Раздел 1'!AH28:AH28),"=",0)</f>
        <v>0=0</v>
      </c>
      <c r="F108" s="137"/>
      <c r="G108" s="143"/>
      <c r="H108" t="str">
        <f>IF(('ФЛК (информационный)'!A108="Неверно!")*('ФЛК (информационный)'!G108=""),"Внести подтверждение к нарушенному информационному ФЛК"," ")</f>
        <v> </v>
      </c>
    </row>
    <row r="109" spans="1:8" ht="12.75">
      <c r="A109" s="138">
        <f>IF((SUM('Раздел 1'!AI28:AI28)=0),"","Неверно!")</f>
      </c>
      <c r="B109" s="144" t="s">
        <v>19</v>
      </c>
      <c r="C109" s="137" t="s">
        <v>42</v>
      </c>
      <c r="D109" s="137" t="s">
        <v>21</v>
      </c>
      <c r="E109" s="137" t="str">
        <f>CONCATENATE(SUM('Раздел 1'!AI28:AI28),"=",0)</f>
        <v>0=0</v>
      </c>
      <c r="F109" s="137"/>
      <c r="G109" s="143"/>
      <c r="H109" t="str">
        <f>IF(('ФЛК (информационный)'!A109="Неверно!")*('ФЛК (информационный)'!G109=""),"Внести подтверждение к нарушенному информационному ФЛК"," ")</f>
        <v> </v>
      </c>
    </row>
    <row r="110" spans="1:8" ht="12.75">
      <c r="A110" s="138">
        <f>IF((SUM('Раздел 1'!AJ28:AJ28)=0),"","Неверно!")</f>
      </c>
      <c r="B110" s="144" t="s">
        <v>19</v>
      </c>
      <c r="C110" s="137" t="s">
        <v>43</v>
      </c>
      <c r="D110" s="137" t="s">
        <v>21</v>
      </c>
      <c r="E110" s="137" t="str">
        <f>CONCATENATE(SUM('Раздел 1'!AJ28:AJ28),"=",0)</f>
        <v>0=0</v>
      </c>
      <c r="F110" s="137"/>
      <c r="G110" s="143"/>
      <c r="H110" t="str">
        <f>IF(('ФЛК (информационный)'!A110="Неверно!")*('ФЛК (информационный)'!G110=""),"Внести подтверждение к нарушенному информационному ФЛК"," ")</f>
        <v> </v>
      </c>
    </row>
    <row r="111" spans="1:8" ht="12.75">
      <c r="A111" s="138">
        <f>IF((SUM('Раздел 1'!AK28:AK28)=0),"","Неверно!")</f>
      </c>
      <c r="B111" s="144" t="s">
        <v>19</v>
      </c>
      <c r="C111" s="137" t="s">
        <v>44</v>
      </c>
      <c r="D111" s="137" t="s">
        <v>21</v>
      </c>
      <c r="E111" s="137" t="str">
        <f>CONCATENATE(SUM('Раздел 1'!AK28:AK28),"=",0)</f>
        <v>0=0</v>
      </c>
      <c r="F111" s="137"/>
      <c r="G111" s="143"/>
      <c r="H111" t="str">
        <f>IF(('ФЛК (информационный)'!A111="Неверно!")*('ФЛК (информационный)'!G111=""),"Внести подтверждение к нарушенному информационному ФЛК"," ")</f>
        <v> </v>
      </c>
    </row>
    <row r="112" spans="1:8" ht="12.75">
      <c r="A112" s="138">
        <f>IF((SUM('Раздел 1'!AL28:AL28)=0),"","Неверно!")</f>
      </c>
      <c r="B112" s="144" t="s">
        <v>19</v>
      </c>
      <c r="C112" s="137" t="s">
        <v>45</v>
      </c>
      <c r="D112" s="137" t="s">
        <v>21</v>
      </c>
      <c r="E112" s="137" t="str">
        <f>CONCATENATE(SUM('Раздел 1'!AL28:AL28),"=",0)</f>
        <v>0=0</v>
      </c>
      <c r="F112" s="137"/>
      <c r="G112" s="143"/>
      <c r="H112" t="str">
        <f>IF(('ФЛК (информационный)'!A112="Неверно!")*('ФЛК (информационный)'!G112=""),"Внести подтверждение к нарушенному информационному ФЛК"," ")</f>
        <v> </v>
      </c>
    </row>
    <row r="113" spans="1:8" ht="12.75">
      <c r="A113" s="138">
        <f>IF((SUM('Раздел 1'!AM28:AM28)=0),"","Неверно!")</f>
      </c>
      <c r="B113" s="144" t="s">
        <v>19</v>
      </c>
      <c r="C113" s="137" t="s">
        <v>46</v>
      </c>
      <c r="D113" s="137" t="s">
        <v>21</v>
      </c>
      <c r="E113" s="137" t="str">
        <f>CONCATENATE(SUM('Раздел 1'!AM28:AM28),"=",0)</f>
        <v>0=0</v>
      </c>
      <c r="F113" s="137"/>
      <c r="G113" s="143"/>
      <c r="H113" t="str">
        <f>IF(('ФЛК (информационный)'!A113="Неверно!")*('ФЛК (информационный)'!G113=""),"Внести подтверждение к нарушенному информационному ФЛК"," ")</f>
        <v> </v>
      </c>
    </row>
    <row r="114" spans="1:8" ht="12.75">
      <c r="A114" s="138">
        <f>IF((SUM('Раздел 1'!AN28:AN28)=0),"","Неверно!")</f>
      </c>
      <c r="B114" s="144" t="s">
        <v>19</v>
      </c>
      <c r="C114" s="137" t="s">
        <v>47</v>
      </c>
      <c r="D114" s="137" t="s">
        <v>21</v>
      </c>
      <c r="E114" s="137" t="str">
        <f>CONCATENATE(SUM('Раздел 1'!AN28:AN28),"=",0)</f>
        <v>0=0</v>
      </c>
      <c r="F114" s="137"/>
      <c r="G114" s="143"/>
      <c r="H114" t="str">
        <f>IF(('ФЛК (информационный)'!A114="Неверно!")*('ФЛК (информационный)'!G114=""),"Внести подтверждение к нарушенному информационному ФЛК"," ")</f>
        <v> </v>
      </c>
    </row>
    <row r="115" spans="1:8" ht="12.75">
      <c r="A115" s="138">
        <f>IF((SUM('Раздел 1'!AO28:AO28)=0),"","Неверно!")</f>
      </c>
      <c r="B115" s="144" t="s">
        <v>19</v>
      </c>
      <c r="C115" s="137" t="s">
        <v>48</v>
      </c>
      <c r="D115" s="137" t="s">
        <v>21</v>
      </c>
      <c r="E115" s="137" t="str">
        <f>CONCATENATE(SUM('Раздел 1'!AO28:AO28),"=",0)</f>
        <v>0=0</v>
      </c>
      <c r="F115" s="137"/>
      <c r="G115" s="143"/>
      <c r="H115" t="str">
        <f>IF(('ФЛК (информационный)'!A115="Неверно!")*('ФЛК (информационный)'!G115=""),"Внести подтверждение к нарушенному информационному ФЛК"," ")</f>
        <v> </v>
      </c>
    </row>
    <row r="116" spans="1:8" ht="12.75">
      <c r="A116" s="138">
        <f>IF((SUM('Раздел 1'!AP28:AP28)=0),"","Неверно!")</f>
      </c>
      <c r="B116" s="144" t="s">
        <v>19</v>
      </c>
      <c r="C116" s="137" t="s">
        <v>49</v>
      </c>
      <c r="D116" s="137" t="s">
        <v>21</v>
      </c>
      <c r="E116" s="137" t="str">
        <f>CONCATENATE(SUM('Раздел 1'!AP28:AP28),"=",0)</f>
        <v>0=0</v>
      </c>
      <c r="F116" s="137"/>
      <c r="G116" s="143"/>
      <c r="H116" t="str">
        <f>IF(('ФЛК (информационный)'!A116="Неверно!")*('ФЛК (информационный)'!G116=""),"Внести подтверждение к нарушенному информационному ФЛК"," ")</f>
        <v> </v>
      </c>
    </row>
    <row r="117" spans="1:8" ht="12.75">
      <c r="A117" s="138">
        <f>IF((SUM('Раздел 1'!G28:G28)=0),"","Неверно!")</f>
      </c>
      <c r="B117" s="144" t="s">
        <v>19</v>
      </c>
      <c r="C117" s="137" t="s">
        <v>50</v>
      </c>
      <c r="D117" s="137" t="s">
        <v>21</v>
      </c>
      <c r="E117" s="137" t="str">
        <f>CONCATENATE(SUM('Раздел 1'!G28:G28),"=",0)</f>
        <v>0=0</v>
      </c>
      <c r="F117" s="137"/>
      <c r="G117" s="143"/>
      <c r="H117" t="str">
        <f>IF(('ФЛК (информационный)'!A117="Неверно!")*('ФЛК (информационный)'!G117=""),"Внести подтверждение к нарушенному информационному ФЛК"," ")</f>
        <v> </v>
      </c>
    </row>
    <row r="118" spans="1:8" ht="12.75">
      <c r="A118" s="138">
        <f>IF((SUM('Раздел 1'!AQ28:AQ28)=0),"","Неверно!")</f>
      </c>
      <c r="B118" s="144" t="s">
        <v>19</v>
      </c>
      <c r="C118" s="137" t="s">
        <v>51</v>
      </c>
      <c r="D118" s="137" t="s">
        <v>21</v>
      </c>
      <c r="E118" s="137" t="str">
        <f>CONCATENATE(SUM('Раздел 1'!AQ28:AQ28),"=",0)</f>
        <v>0=0</v>
      </c>
      <c r="F118" s="137"/>
      <c r="G118" s="143"/>
      <c r="H118" t="str">
        <f>IF(('ФЛК (информационный)'!A118="Неверно!")*('ФЛК (информационный)'!G118=""),"Внести подтверждение к нарушенному информационному ФЛК"," ")</f>
        <v> </v>
      </c>
    </row>
    <row r="119" spans="1:8" ht="12.75">
      <c r="A119" s="138">
        <f>IF((SUM('Раздел 1'!AR28:AR28)=0),"","Неверно!")</f>
      </c>
      <c r="B119" s="144" t="s">
        <v>19</v>
      </c>
      <c r="C119" s="137" t="s">
        <v>52</v>
      </c>
      <c r="D119" s="137" t="s">
        <v>21</v>
      </c>
      <c r="E119" s="137" t="str">
        <f>CONCATENATE(SUM('Раздел 1'!AR28:AR28),"=",0)</f>
        <v>0=0</v>
      </c>
      <c r="F119" s="137"/>
      <c r="G119" s="143"/>
      <c r="H119" t="str">
        <f>IF(('ФЛК (информационный)'!A119="Неверно!")*('ФЛК (информационный)'!G119=""),"Внести подтверждение к нарушенному информационному ФЛК"," ")</f>
        <v> </v>
      </c>
    </row>
    <row r="120" spans="1:8" ht="12.75">
      <c r="A120" s="138">
        <f>IF((SUM('Раздел 1'!AS28:AS28)=0),"","Неверно!")</f>
      </c>
      <c r="B120" s="144" t="s">
        <v>19</v>
      </c>
      <c r="C120" s="137" t="s">
        <v>53</v>
      </c>
      <c r="D120" s="137" t="s">
        <v>21</v>
      </c>
      <c r="E120" s="137" t="str">
        <f>CONCATENATE(SUM('Раздел 1'!AS28:AS28),"=",0)</f>
        <v>0=0</v>
      </c>
      <c r="F120" s="137"/>
      <c r="G120" s="143"/>
      <c r="H120" t="str">
        <f>IF(('ФЛК (информационный)'!A120="Неверно!")*('ФЛК (информационный)'!G120=""),"Внести подтверждение к нарушенному информационному ФЛК"," ")</f>
        <v> </v>
      </c>
    </row>
    <row r="121" spans="1:8" ht="12.75">
      <c r="A121" s="138">
        <f>IF((SUM('Раздел 1'!H28:H28)=0),"","Неверно!")</f>
      </c>
      <c r="B121" s="144" t="s">
        <v>19</v>
      </c>
      <c r="C121" s="137" t="s">
        <v>54</v>
      </c>
      <c r="D121" s="137" t="s">
        <v>21</v>
      </c>
      <c r="E121" s="137" t="str">
        <f>CONCATENATE(SUM('Раздел 1'!H28:H28),"=",0)</f>
        <v>0=0</v>
      </c>
      <c r="F121" s="137"/>
      <c r="G121" s="143"/>
      <c r="H121" t="str">
        <f>IF(('ФЛК (информационный)'!A121="Неверно!")*('ФЛК (информационный)'!G121=""),"Внести подтверждение к нарушенному информационному ФЛК"," ")</f>
        <v> </v>
      </c>
    </row>
    <row r="122" spans="1:8" ht="12.75">
      <c r="A122" s="138">
        <f>IF((SUM('Раздел 1'!I28:I28)=0),"","Неверно!")</f>
      </c>
      <c r="B122" s="144" t="s">
        <v>19</v>
      </c>
      <c r="C122" s="137" t="s">
        <v>55</v>
      </c>
      <c r="D122" s="137" t="s">
        <v>21</v>
      </c>
      <c r="E122" s="137" t="str">
        <f>CONCATENATE(SUM('Раздел 1'!I28:I28),"=",0)</f>
        <v>0=0</v>
      </c>
      <c r="F122" s="137"/>
      <c r="G122" s="143"/>
      <c r="H122" t="str">
        <f>IF(('ФЛК (информационный)'!A122="Неверно!")*('ФЛК (информационный)'!G122=""),"Внести подтверждение к нарушенному информационному ФЛК"," ")</f>
        <v> </v>
      </c>
    </row>
    <row r="123" spans="1:8" ht="12.75">
      <c r="A123" s="138">
        <f>IF((SUM('Раздел 1'!J28:J28)=0),"","Неверно!")</f>
      </c>
      <c r="B123" s="144" t="s">
        <v>19</v>
      </c>
      <c r="C123" s="137" t="s">
        <v>56</v>
      </c>
      <c r="D123" s="137" t="s">
        <v>21</v>
      </c>
      <c r="E123" s="137" t="str">
        <f>CONCATENATE(SUM('Раздел 1'!J28:J28),"=",0)</f>
        <v>0=0</v>
      </c>
      <c r="F123" s="137"/>
      <c r="G123" s="143"/>
      <c r="H123" t="str">
        <f>IF(('ФЛК (информационный)'!A123="Неверно!")*('ФЛК (информационный)'!G123=""),"Внести подтверждение к нарушенному информационному ФЛК"," ")</f>
        <v> </v>
      </c>
    </row>
    <row r="124" spans="1:8" ht="12.75">
      <c r="A124" s="138">
        <f>IF((SUM('Раздел 1'!K28:K28)=0),"","Неверно!")</f>
      </c>
      <c r="B124" s="144" t="s">
        <v>19</v>
      </c>
      <c r="C124" s="137" t="s">
        <v>57</v>
      </c>
      <c r="D124" s="137" t="s">
        <v>21</v>
      </c>
      <c r="E124" s="137" t="str">
        <f>CONCATENATE(SUM('Раздел 1'!K28:K28),"=",0)</f>
        <v>0=0</v>
      </c>
      <c r="F124" s="137"/>
      <c r="G124" s="143"/>
      <c r="H124" t="str">
        <f>IF(('ФЛК (информационный)'!A124="Неверно!")*('ФЛК (информационный)'!G124=""),"Внести подтверждение к нарушенному информационному ФЛК"," ")</f>
        <v> </v>
      </c>
    </row>
    <row r="125" spans="1:8" ht="12.75">
      <c r="A125" s="138">
        <f>IF((SUM('Раздел 1'!L28:L28)=0),"","Неверно!")</f>
      </c>
      <c r="B125" s="144" t="s">
        <v>19</v>
      </c>
      <c r="C125" s="137" t="s">
        <v>58</v>
      </c>
      <c r="D125" s="137" t="s">
        <v>21</v>
      </c>
      <c r="E125" s="137" t="str">
        <f>CONCATENATE(SUM('Раздел 1'!L28:L28),"=",0)</f>
        <v>0=0</v>
      </c>
      <c r="F125" s="137"/>
      <c r="G125" s="143"/>
      <c r="H125" t="str">
        <f>IF(('ФЛК (информационный)'!A125="Неверно!")*('ФЛК (информационный)'!G125=""),"Внести подтверждение к нарушенному информационному ФЛК"," ")</f>
        <v> </v>
      </c>
    </row>
    <row r="126" spans="1:8" ht="12.75">
      <c r="A126" s="138">
        <f>IF((SUM('Раздел 2'!D28:D28)=0),"","Неверно!")</f>
      </c>
      <c r="B126" s="144" t="s">
        <v>59</v>
      </c>
      <c r="C126" s="137" t="s">
        <v>2031</v>
      </c>
      <c r="D126" s="137" t="s">
        <v>2032</v>
      </c>
      <c r="E126" s="137" t="str">
        <f>CONCATENATE(SUM('Раздел 2'!D28:D28),"=",0)</f>
        <v>0=0</v>
      </c>
      <c r="F126" s="137"/>
      <c r="G126" s="143"/>
      <c r="H126" t="str">
        <f>IF(('ФЛК (информационный)'!A126="Неверно!")*('ФЛК (информационный)'!G126=""),"Внести подтверждение к нарушенному информационному ФЛК"," ")</f>
        <v> </v>
      </c>
    </row>
    <row r="127" spans="1:8" ht="12.75">
      <c r="A127" s="138">
        <f>IF((SUM('Раздел 2'!M28:M28)=0),"","Неверно!")</f>
      </c>
      <c r="B127" s="144" t="s">
        <v>59</v>
      </c>
      <c r="C127" s="137" t="s">
        <v>60</v>
      </c>
      <c r="D127" s="137" t="s">
        <v>2032</v>
      </c>
      <c r="E127" s="137" t="str">
        <f>CONCATENATE(SUM('Раздел 2'!M28:M28),"=",0)</f>
        <v>0=0</v>
      </c>
      <c r="F127" s="137"/>
      <c r="G127" s="143"/>
      <c r="H127" t="str">
        <f>IF(('ФЛК (информационный)'!A127="Неверно!")*('ФЛК (информационный)'!G127=""),"Внести подтверждение к нарушенному информационному ФЛК"," ")</f>
        <v> </v>
      </c>
    </row>
    <row r="128" spans="1:8" ht="12.75">
      <c r="A128" s="138">
        <f>IF((SUM('Раздел 2'!N28:N28)=0),"","Неверно!")</f>
      </c>
      <c r="B128" s="144" t="s">
        <v>59</v>
      </c>
      <c r="C128" s="137" t="s">
        <v>61</v>
      </c>
      <c r="D128" s="137" t="s">
        <v>2032</v>
      </c>
      <c r="E128" s="137" t="str">
        <f>CONCATENATE(SUM('Раздел 2'!N28:N28),"=",0)</f>
        <v>0=0</v>
      </c>
      <c r="F128" s="137"/>
      <c r="G128" s="143"/>
      <c r="H128" t="str">
        <f>IF(('ФЛК (информационный)'!A128="Неверно!")*('ФЛК (информационный)'!G128=""),"Внести подтверждение к нарушенному информационному ФЛК"," ")</f>
        <v> </v>
      </c>
    </row>
    <row r="129" spans="1:8" ht="12.75">
      <c r="A129" s="138">
        <f>IF((SUM('Раздел 2'!O28:O28)=0),"","Неверно!")</f>
      </c>
      <c r="B129" s="144" t="s">
        <v>59</v>
      </c>
      <c r="C129" s="137" t="s">
        <v>2343</v>
      </c>
      <c r="D129" s="137" t="s">
        <v>2032</v>
      </c>
      <c r="E129" s="137" t="str">
        <f>CONCATENATE(SUM('Раздел 2'!O28:O28),"=",0)</f>
        <v>0=0</v>
      </c>
      <c r="F129" s="137"/>
      <c r="G129" s="143"/>
      <c r="H129" t="str">
        <f>IF(('ФЛК (информационный)'!A129="Неверно!")*('ФЛК (информационный)'!G129=""),"Внести подтверждение к нарушенному информационному ФЛК"," ")</f>
        <v> </v>
      </c>
    </row>
    <row r="130" spans="1:8" ht="12.75">
      <c r="A130" s="138">
        <f>IF((SUM('Раздел 2'!P28:P28)=0),"","Неверно!")</f>
      </c>
      <c r="B130" s="144" t="s">
        <v>59</v>
      </c>
      <c r="C130" s="137" t="s">
        <v>62</v>
      </c>
      <c r="D130" s="137" t="s">
        <v>2032</v>
      </c>
      <c r="E130" s="137" t="str">
        <f>CONCATENATE(SUM('Раздел 2'!P28:P28),"=",0)</f>
        <v>0=0</v>
      </c>
      <c r="F130" s="137"/>
      <c r="G130" s="143"/>
      <c r="H130" t="str">
        <f>IF(('ФЛК (информационный)'!A130="Неверно!")*('ФЛК (информационный)'!G130=""),"Внести подтверждение к нарушенному информационному ФЛК"," ")</f>
        <v> </v>
      </c>
    </row>
    <row r="131" spans="1:8" ht="12.75">
      <c r="A131" s="138">
        <f>IF((SUM('Раздел 2'!Q28:Q28)=0),"","Неверно!")</f>
      </c>
      <c r="B131" s="144" t="s">
        <v>59</v>
      </c>
      <c r="C131" s="137" t="s">
        <v>63</v>
      </c>
      <c r="D131" s="137" t="s">
        <v>2032</v>
      </c>
      <c r="E131" s="137" t="str">
        <f>CONCATENATE(SUM('Раздел 2'!Q28:Q28),"=",0)</f>
        <v>0=0</v>
      </c>
      <c r="F131" s="137"/>
      <c r="G131" s="143"/>
      <c r="H131" t="str">
        <f>IF(('ФЛК (информационный)'!A131="Неверно!")*('ФЛК (информационный)'!G131=""),"Внести подтверждение к нарушенному информационному ФЛК"," ")</f>
        <v> </v>
      </c>
    </row>
    <row r="132" spans="1:8" ht="12.75">
      <c r="A132" s="138">
        <f>IF((SUM('Раздел 2'!R28:R28)=0),"","Неверно!")</f>
      </c>
      <c r="B132" s="144" t="s">
        <v>59</v>
      </c>
      <c r="C132" s="137" t="s">
        <v>64</v>
      </c>
      <c r="D132" s="137" t="s">
        <v>2032</v>
      </c>
      <c r="E132" s="137" t="str">
        <f>CONCATENATE(SUM('Раздел 2'!R28:R28),"=",0)</f>
        <v>0=0</v>
      </c>
      <c r="F132" s="137"/>
      <c r="G132" s="143"/>
      <c r="H132" t="str">
        <f>IF(('ФЛК (информационный)'!A132="Неверно!")*('ФЛК (информационный)'!G132=""),"Внести подтверждение к нарушенному информационному ФЛК"," ")</f>
        <v> </v>
      </c>
    </row>
    <row r="133" spans="1:8" ht="12.75">
      <c r="A133" s="138">
        <f>IF((SUM('Раздел 2'!S28:S28)=0),"","Неверно!")</f>
      </c>
      <c r="B133" s="144" t="s">
        <v>59</v>
      </c>
      <c r="C133" s="137" t="s">
        <v>65</v>
      </c>
      <c r="D133" s="137" t="s">
        <v>2032</v>
      </c>
      <c r="E133" s="137" t="str">
        <f>CONCATENATE(SUM('Раздел 2'!S28:S28),"=",0)</f>
        <v>0=0</v>
      </c>
      <c r="F133" s="137"/>
      <c r="G133" s="143"/>
      <c r="H133" t="str">
        <f>IF(('ФЛК (информационный)'!A133="Неверно!")*('ФЛК (информационный)'!G133=""),"Внести подтверждение к нарушенному информационному ФЛК"," ")</f>
        <v> </v>
      </c>
    </row>
    <row r="134" spans="1:8" ht="12.75">
      <c r="A134" s="138">
        <f>IF((SUM('Раздел 2'!T28:T28)=0),"","Неверно!")</f>
      </c>
      <c r="B134" s="144" t="s">
        <v>59</v>
      </c>
      <c r="C134" s="137" t="s">
        <v>66</v>
      </c>
      <c r="D134" s="137" t="s">
        <v>2032</v>
      </c>
      <c r="E134" s="137" t="str">
        <f>CONCATENATE(SUM('Раздел 2'!T28:T28),"=",0)</f>
        <v>0=0</v>
      </c>
      <c r="F134" s="137"/>
      <c r="G134" s="143"/>
      <c r="H134" t="str">
        <f>IF(('ФЛК (информационный)'!A134="Неверно!")*('ФЛК (информационный)'!G134=""),"Внести подтверждение к нарушенному информационному ФЛК"," ")</f>
        <v> </v>
      </c>
    </row>
    <row r="135" spans="1:8" ht="12.75">
      <c r="A135" s="138">
        <f>IF((SUM('Раздел 2'!U28:U28)=0),"","Неверно!")</f>
      </c>
      <c r="B135" s="144" t="s">
        <v>59</v>
      </c>
      <c r="C135" s="137" t="s">
        <v>67</v>
      </c>
      <c r="D135" s="137" t="s">
        <v>2032</v>
      </c>
      <c r="E135" s="137" t="str">
        <f>CONCATENATE(SUM('Раздел 2'!U28:U28),"=",0)</f>
        <v>0=0</v>
      </c>
      <c r="F135" s="137"/>
      <c r="G135" s="143"/>
      <c r="H135" t="str">
        <f>IF(('ФЛК (информационный)'!A135="Неверно!")*('ФЛК (информационный)'!G135=""),"Внести подтверждение к нарушенному информационному ФЛК"," ")</f>
        <v> </v>
      </c>
    </row>
    <row r="136" spans="1:8" ht="12.75">
      <c r="A136" s="138">
        <f>IF((SUM('Раздел 2'!V28:V28)=0),"","Неверно!")</f>
      </c>
      <c r="B136" s="144" t="s">
        <v>59</v>
      </c>
      <c r="C136" s="137" t="s">
        <v>68</v>
      </c>
      <c r="D136" s="137" t="s">
        <v>2032</v>
      </c>
      <c r="E136" s="137" t="str">
        <f>CONCATENATE(SUM('Раздел 2'!V28:V28),"=",0)</f>
        <v>0=0</v>
      </c>
      <c r="F136" s="137"/>
      <c r="G136" s="143"/>
      <c r="H136" t="str">
        <f>IF(('ФЛК (информационный)'!A136="Неверно!")*('ФЛК (информационный)'!G136=""),"Внести подтверждение к нарушенному информационному ФЛК"," ")</f>
        <v> </v>
      </c>
    </row>
    <row r="137" spans="1:8" ht="12.75">
      <c r="A137" s="138">
        <f>IF((SUM('Раздел 2'!E28:E28)=0),"","Неверно!")</f>
      </c>
      <c r="B137" s="144" t="s">
        <v>59</v>
      </c>
      <c r="C137" s="137" t="s">
        <v>69</v>
      </c>
      <c r="D137" s="137" t="s">
        <v>2032</v>
      </c>
      <c r="E137" s="137" t="str">
        <f>CONCATENATE(SUM('Раздел 2'!E28:E28),"=",0)</f>
        <v>0=0</v>
      </c>
      <c r="F137" s="137"/>
      <c r="G137" s="143"/>
      <c r="H137" t="str">
        <f>IF(('ФЛК (информационный)'!A137="Неверно!")*('ФЛК (информационный)'!G137=""),"Внести подтверждение к нарушенному информационному ФЛК"," ")</f>
        <v> </v>
      </c>
    </row>
    <row r="138" spans="1:8" ht="12.75">
      <c r="A138" s="138">
        <f>IF((SUM('Раздел 2'!W28:W28)=0),"","Неверно!")</f>
      </c>
      <c r="B138" s="144" t="s">
        <v>59</v>
      </c>
      <c r="C138" s="137" t="s">
        <v>70</v>
      </c>
      <c r="D138" s="137" t="s">
        <v>2032</v>
      </c>
      <c r="E138" s="137" t="str">
        <f>CONCATENATE(SUM('Раздел 2'!W28:W28),"=",0)</f>
        <v>0=0</v>
      </c>
      <c r="F138" s="137"/>
      <c r="G138" s="143"/>
      <c r="H138" t="str">
        <f>IF(('ФЛК (информационный)'!A138="Неверно!")*('ФЛК (информационный)'!G138=""),"Внести подтверждение к нарушенному информационному ФЛК"," ")</f>
        <v> </v>
      </c>
    </row>
    <row r="139" spans="1:8" ht="12.75">
      <c r="A139" s="138">
        <f>IF((SUM('Раздел 2'!X28:X28)=0),"","Неверно!")</f>
      </c>
      <c r="B139" s="144" t="s">
        <v>59</v>
      </c>
      <c r="C139" s="137" t="s">
        <v>71</v>
      </c>
      <c r="D139" s="137" t="s">
        <v>2032</v>
      </c>
      <c r="E139" s="137" t="str">
        <f>CONCATENATE(SUM('Раздел 2'!X28:X28),"=",0)</f>
        <v>0=0</v>
      </c>
      <c r="F139" s="137"/>
      <c r="G139" s="143"/>
      <c r="H139" t="str">
        <f>IF(('ФЛК (информационный)'!A139="Неверно!")*('ФЛК (информационный)'!G139=""),"Внести подтверждение к нарушенному информационному ФЛК"," ")</f>
        <v> </v>
      </c>
    </row>
    <row r="140" spans="1:8" ht="12.75">
      <c r="A140" s="138">
        <f>IF((SUM('Раздел 2'!Y28:Y28)=0),"","Неверно!")</f>
      </c>
      <c r="B140" s="144" t="s">
        <v>59</v>
      </c>
      <c r="C140" s="137" t="s">
        <v>72</v>
      </c>
      <c r="D140" s="137" t="s">
        <v>2032</v>
      </c>
      <c r="E140" s="137" t="str">
        <f>CONCATENATE(SUM('Раздел 2'!Y28:Y28),"=",0)</f>
        <v>0=0</v>
      </c>
      <c r="F140" s="137"/>
      <c r="G140" s="143"/>
      <c r="H140" t="str">
        <f>IF(('ФЛК (информационный)'!A140="Неверно!")*('ФЛК (информационный)'!G140=""),"Внести подтверждение к нарушенному информационному ФЛК"," ")</f>
        <v> </v>
      </c>
    </row>
    <row r="141" spans="1:8" ht="12.75">
      <c r="A141" s="138">
        <f>IF((SUM('Раздел 2'!Z28:Z28)=0),"","Неверно!")</f>
      </c>
      <c r="B141" s="144" t="s">
        <v>59</v>
      </c>
      <c r="C141" s="137" t="s">
        <v>671</v>
      </c>
      <c r="D141" s="137" t="s">
        <v>2032</v>
      </c>
      <c r="E141" s="137" t="str">
        <f>CONCATENATE(SUM('Раздел 2'!Z28:Z28),"=",0)</f>
        <v>0=0</v>
      </c>
      <c r="F141" s="137"/>
      <c r="G141" s="143"/>
      <c r="H141" t="str">
        <f>IF(('ФЛК (информационный)'!A141="Неверно!")*('ФЛК (информационный)'!G141=""),"Внести подтверждение к нарушенному информационному ФЛК"," ")</f>
        <v> </v>
      </c>
    </row>
    <row r="142" spans="1:8" ht="12.75">
      <c r="A142" s="138">
        <f>IF((SUM('Раздел 2'!AA28:AA28)=0),"","Неверно!")</f>
      </c>
      <c r="B142" s="144" t="s">
        <v>59</v>
      </c>
      <c r="C142" s="137" t="s">
        <v>2303</v>
      </c>
      <c r="D142" s="137" t="s">
        <v>2032</v>
      </c>
      <c r="E142" s="137" t="str">
        <f>CONCATENATE(SUM('Раздел 2'!AA28:AA28),"=",0)</f>
        <v>0=0</v>
      </c>
      <c r="F142" s="137"/>
      <c r="G142" s="143"/>
      <c r="H142" t="str">
        <f>IF(('ФЛК (информационный)'!A142="Неверно!")*('ФЛК (информационный)'!G142=""),"Внести подтверждение к нарушенному информационному ФЛК"," ")</f>
        <v> </v>
      </c>
    </row>
    <row r="143" spans="1:8" ht="12.75">
      <c r="A143" s="138">
        <f>IF((SUM('Раздел 2'!AB28:AB28)=0),"","Неверно!")</f>
      </c>
      <c r="B143" s="144" t="s">
        <v>59</v>
      </c>
      <c r="C143" s="137" t="s">
        <v>73</v>
      </c>
      <c r="D143" s="137" t="s">
        <v>2032</v>
      </c>
      <c r="E143" s="137" t="str">
        <f>CONCATENATE(SUM('Раздел 2'!AB28:AB28),"=",0)</f>
        <v>0=0</v>
      </c>
      <c r="F143" s="137"/>
      <c r="G143" s="143"/>
      <c r="H143" t="str">
        <f>IF(('ФЛК (информационный)'!A143="Неверно!")*('ФЛК (информационный)'!G143=""),"Внести подтверждение к нарушенному информационному ФЛК"," ")</f>
        <v> </v>
      </c>
    </row>
    <row r="144" spans="1:8" ht="12.75">
      <c r="A144" s="138">
        <f>IF((SUM('Раздел 2'!AC28:AC28)=0),"","Неверно!")</f>
      </c>
      <c r="B144" s="144" t="s">
        <v>59</v>
      </c>
      <c r="C144" s="137" t="s">
        <v>74</v>
      </c>
      <c r="D144" s="137" t="s">
        <v>2032</v>
      </c>
      <c r="E144" s="137" t="str">
        <f>CONCATENATE(SUM('Раздел 2'!AC28:AC28),"=",0)</f>
        <v>0=0</v>
      </c>
      <c r="F144" s="137"/>
      <c r="G144" s="143"/>
      <c r="H144" t="str">
        <f>IF(('ФЛК (информационный)'!A144="Неверно!")*('ФЛК (информационный)'!G144=""),"Внести подтверждение к нарушенному информационному ФЛК"," ")</f>
        <v> </v>
      </c>
    </row>
    <row r="145" spans="1:8" ht="12.75">
      <c r="A145" s="138">
        <f>IF((SUM('Раздел 2'!AD28:AD28)=0),"","Неверно!")</f>
      </c>
      <c r="B145" s="144" t="s">
        <v>59</v>
      </c>
      <c r="C145" s="137" t="s">
        <v>632</v>
      </c>
      <c r="D145" s="137" t="s">
        <v>2032</v>
      </c>
      <c r="E145" s="137" t="str">
        <f>CONCATENATE(SUM('Раздел 2'!AD28:AD28),"=",0)</f>
        <v>0=0</v>
      </c>
      <c r="F145" s="137"/>
      <c r="G145" s="143"/>
      <c r="H145" t="str">
        <f>IF(('ФЛК (информационный)'!A145="Неверно!")*('ФЛК (информационный)'!G145=""),"Внести подтверждение к нарушенному информационному ФЛК"," ")</f>
        <v> </v>
      </c>
    </row>
    <row r="146" spans="1:8" ht="12.75">
      <c r="A146" s="138">
        <f>IF((SUM('Раздел 2'!AE28:AE28)=0),"","Неверно!")</f>
      </c>
      <c r="B146" s="144" t="s">
        <v>59</v>
      </c>
      <c r="C146" s="137" t="s">
        <v>75</v>
      </c>
      <c r="D146" s="137" t="s">
        <v>2032</v>
      </c>
      <c r="E146" s="137" t="str">
        <f>CONCATENATE(SUM('Раздел 2'!AE28:AE28),"=",0)</f>
        <v>0=0</v>
      </c>
      <c r="F146" s="137"/>
      <c r="G146" s="143"/>
      <c r="H146" t="str">
        <f>IF(('ФЛК (информационный)'!A146="Неверно!")*('ФЛК (информационный)'!G146=""),"Внести подтверждение к нарушенному информационному ФЛК"," ")</f>
        <v> </v>
      </c>
    </row>
    <row r="147" spans="1:8" ht="12.75">
      <c r="A147" s="138">
        <f>IF((SUM('Раздел 2'!AF28:AF28)=0),"","Неверно!")</f>
      </c>
      <c r="B147" s="144" t="s">
        <v>59</v>
      </c>
      <c r="C147" s="137" t="s">
        <v>76</v>
      </c>
      <c r="D147" s="137" t="s">
        <v>2032</v>
      </c>
      <c r="E147" s="137" t="str">
        <f>CONCATENATE(SUM('Раздел 2'!AF28:AF28),"=",0)</f>
        <v>0=0</v>
      </c>
      <c r="F147" s="137"/>
      <c r="G147" s="143"/>
      <c r="H147" t="str">
        <f>IF(('ФЛК (информационный)'!A147="Неверно!")*('ФЛК (информационный)'!G147=""),"Внести подтверждение к нарушенному информационному ФЛК"," ")</f>
        <v> </v>
      </c>
    </row>
    <row r="148" spans="1:8" ht="12.75">
      <c r="A148" s="138">
        <f>IF((SUM('Раздел 2'!F28:F28)=0),"","Неверно!")</f>
      </c>
      <c r="B148" s="144" t="s">
        <v>59</v>
      </c>
      <c r="C148" s="137" t="s">
        <v>77</v>
      </c>
      <c r="D148" s="137" t="s">
        <v>2032</v>
      </c>
      <c r="E148" s="137" t="str">
        <f>CONCATENATE(SUM('Раздел 2'!F28:F28),"=",0)</f>
        <v>0=0</v>
      </c>
      <c r="F148" s="137"/>
      <c r="G148" s="143"/>
      <c r="H148" t="str">
        <f>IF(('ФЛК (информационный)'!A148="Неверно!")*('ФЛК (информационный)'!G148=""),"Внести подтверждение к нарушенному информационному ФЛК"," ")</f>
        <v> </v>
      </c>
    </row>
    <row r="149" spans="1:8" ht="12.75">
      <c r="A149" s="138">
        <f>IF((SUM('Раздел 2'!AG28:AG28)=0),"","Неверно!")</f>
      </c>
      <c r="B149" s="144" t="s">
        <v>59</v>
      </c>
      <c r="C149" s="137" t="s">
        <v>78</v>
      </c>
      <c r="D149" s="137" t="s">
        <v>2032</v>
      </c>
      <c r="E149" s="137" t="str">
        <f>CONCATENATE(SUM('Раздел 2'!AG28:AG28),"=",0)</f>
        <v>0=0</v>
      </c>
      <c r="F149" s="137"/>
      <c r="G149" s="143"/>
      <c r="H149" t="str">
        <f>IF(('ФЛК (информационный)'!A149="Неверно!")*('ФЛК (информационный)'!G149=""),"Внести подтверждение к нарушенному информационному ФЛК"," ")</f>
        <v> </v>
      </c>
    </row>
    <row r="150" spans="1:8" ht="12.75">
      <c r="A150" s="138">
        <f>IF((SUM('Раздел 2'!AH28:AH28)=0),"","Неверно!")</f>
      </c>
      <c r="B150" s="144" t="s">
        <v>59</v>
      </c>
      <c r="C150" s="137" t="s">
        <v>79</v>
      </c>
      <c r="D150" s="137" t="s">
        <v>2032</v>
      </c>
      <c r="E150" s="137" t="str">
        <f>CONCATENATE(SUM('Раздел 2'!AH28:AH28),"=",0)</f>
        <v>0=0</v>
      </c>
      <c r="F150" s="137"/>
      <c r="G150" s="143"/>
      <c r="H150" t="str">
        <f>IF(('ФЛК (информационный)'!A150="Неверно!")*('ФЛК (информационный)'!G150=""),"Внести подтверждение к нарушенному информационному ФЛК"," ")</f>
        <v> </v>
      </c>
    </row>
    <row r="151" spans="1:8" ht="12.75">
      <c r="A151" s="138">
        <f>IF((SUM('Раздел 2'!AI28:AI28)=0),"","Неверно!")</f>
      </c>
      <c r="B151" s="144" t="s">
        <v>59</v>
      </c>
      <c r="C151" s="137" t="s">
        <v>80</v>
      </c>
      <c r="D151" s="137" t="s">
        <v>2032</v>
      </c>
      <c r="E151" s="137" t="str">
        <f>CONCATENATE(SUM('Раздел 2'!AI28:AI28),"=",0)</f>
        <v>0=0</v>
      </c>
      <c r="F151" s="137"/>
      <c r="G151" s="143"/>
      <c r="H151" t="str">
        <f>IF(('ФЛК (информационный)'!A151="Неверно!")*('ФЛК (информационный)'!G151=""),"Внести подтверждение к нарушенному информационному ФЛК"," ")</f>
        <v> </v>
      </c>
    </row>
    <row r="152" spans="1:8" ht="12.75">
      <c r="A152" s="138">
        <f>IF((SUM('Раздел 2'!AJ28:AJ28)=0),"","Неверно!")</f>
      </c>
      <c r="B152" s="144" t="s">
        <v>59</v>
      </c>
      <c r="C152" s="137" t="s">
        <v>81</v>
      </c>
      <c r="D152" s="137" t="s">
        <v>2032</v>
      </c>
      <c r="E152" s="137" t="str">
        <f>CONCATENATE(SUM('Раздел 2'!AJ28:AJ28),"=",0)</f>
        <v>0=0</v>
      </c>
      <c r="F152" s="137"/>
      <c r="G152" s="143"/>
      <c r="H152" t="str">
        <f>IF(('ФЛК (информационный)'!A152="Неверно!")*('ФЛК (информационный)'!G152=""),"Внести подтверждение к нарушенному информационному ФЛК"," ")</f>
        <v> </v>
      </c>
    </row>
    <row r="153" spans="1:8" ht="12.75">
      <c r="A153" s="138">
        <f>IF((SUM('Раздел 2'!AK28:AK28)=0),"","Неверно!")</f>
      </c>
      <c r="B153" s="144" t="s">
        <v>59</v>
      </c>
      <c r="C153" s="137" t="s">
        <v>82</v>
      </c>
      <c r="D153" s="137" t="s">
        <v>2032</v>
      </c>
      <c r="E153" s="137" t="str">
        <f>CONCATENATE(SUM('Раздел 2'!AK28:AK28),"=",0)</f>
        <v>0=0</v>
      </c>
      <c r="F153" s="137"/>
      <c r="G153" s="143"/>
      <c r="H153" t="str">
        <f>IF(('ФЛК (информационный)'!A153="Неверно!")*('ФЛК (информационный)'!G153=""),"Внести подтверждение к нарушенному информационному ФЛК"," ")</f>
        <v> </v>
      </c>
    </row>
    <row r="154" spans="1:8" ht="12.75">
      <c r="A154" s="138">
        <f>IF((SUM('Раздел 2'!AL28:AL28)=0),"","Неверно!")</f>
      </c>
      <c r="B154" s="144" t="s">
        <v>59</v>
      </c>
      <c r="C154" s="137" t="s">
        <v>83</v>
      </c>
      <c r="D154" s="137" t="s">
        <v>2032</v>
      </c>
      <c r="E154" s="137" t="str">
        <f>CONCATENATE(SUM('Раздел 2'!AL28:AL28),"=",0)</f>
        <v>0=0</v>
      </c>
      <c r="F154" s="137"/>
      <c r="G154" s="143"/>
      <c r="H154" t="str">
        <f>IF(('ФЛК (информационный)'!A154="Неверно!")*('ФЛК (информационный)'!G154=""),"Внести подтверждение к нарушенному информационному ФЛК"," ")</f>
        <v> </v>
      </c>
    </row>
    <row r="155" spans="1:8" ht="12.75">
      <c r="A155" s="138">
        <f>IF((SUM('Раздел 2'!AM28:AM28)=0),"","Неверно!")</f>
      </c>
      <c r="B155" s="144" t="s">
        <v>59</v>
      </c>
      <c r="C155" s="137" t="s">
        <v>84</v>
      </c>
      <c r="D155" s="137" t="s">
        <v>2032</v>
      </c>
      <c r="E155" s="137" t="str">
        <f>CONCATENATE(SUM('Раздел 2'!AM28:AM28),"=",0)</f>
        <v>0=0</v>
      </c>
      <c r="F155" s="137"/>
      <c r="G155" s="143"/>
      <c r="H155" t="str">
        <f>IF(('ФЛК (информационный)'!A155="Неверно!")*('ФЛК (информационный)'!G155=""),"Внести подтверждение к нарушенному информационному ФЛК"," ")</f>
        <v> </v>
      </c>
    </row>
    <row r="156" spans="1:8" ht="12.75">
      <c r="A156" s="138">
        <f>IF((SUM('Раздел 2'!AN28:AN28)=0),"","Неверно!")</f>
      </c>
      <c r="B156" s="144" t="s">
        <v>59</v>
      </c>
      <c r="C156" s="137" t="s">
        <v>85</v>
      </c>
      <c r="D156" s="137" t="s">
        <v>2032</v>
      </c>
      <c r="E156" s="137" t="str">
        <f>CONCATENATE(SUM('Раздел 2'!AN28:AN28),"=",0)</f>
        <v>0=0</v>
      </c>
      <c r="F156" s="137"/>
      <c r="G156" s="143"/>
      <c r="H156" t="str">
        <f>IF(('ФЛК (информационный)'!A156="Неверно!")*('ФЛК (информационный)'!G156=""),"Внести подтверждение к нарушенному информационному ФЛК"," ")</f>
        <v> </v>
      </c>
    </row>
    <row r="157" spans="1:8" ht="12.75">
      <c r="A157" s="138">
        <f>IF((SUM('Раздел 2'!AO28:AO28)=0),"","Неверно!")</f>
      </c>
      <c r="B157" s="144" t="s">
        <v>59</v>
      </c>
      <c r="C157" s="137" t="s">
        <v>86</v>
      </c>
      <c r="D157" s="137" t="s">
        <v>2032</v>
      </c>
      <c r="E157" s="137" t="str">
        <f>CONCATENATE(SUM('Раздел 2'!AO28:AO28),"=",0)</f>
        <v>0=0</v>
      </c>
      <c r="F157" s="137"/>
      <c r="G157" s="143"/>
      <c r="H157" t="str">
        <f>IF(('ФЛК (информационный)'!A157="Неверно!")*('ФЛК (информационный)'!G157=""),"Внести подтверждение к нарушенному информационному ФЛК"," ")</f>
        <v> </v>
      </c>
    </row>
    <row r="158" spans="1:8" ht="12.75">
      <c r="A158" s="138">
        <f>IF((SUM('Раздел 2'!AP28:AP28)=0),"","Неверно!")</f>
      </c>
      <c r="B158" s="144" t="s">
        <v>59</v>
      </c>
      <c r="C158" s="137" t="s">
        <v>87</v>
      </c>
      <c r="D158" s="137" t="s">
        <v>2032</v>
      </c>
      <c r="E158" s="137" t="str">
        <f>CONCATENATE(SUM('Раздел 2'!AP28:AP28),"=",0)</f>
        <v>0=0</v>
      </c>
      <c r="F158" s="137"/>
      <c r="G158" s="143"/>
      <c r="H158" t="str">
        <f>IF(('ФЛК (информационный)'!A158="Неверно!")*('ФЛК (информационный)'!G158=""),"Внести подтверждение к нарушенному информационному ФЛК"," ")</f>
        <v> </v>
      </c>
    </row>
    <row r="159" spans="1:8" ht="12.75">
      <c r="A159" s="138">
        <f>IF((SUM('Раздел 2'!G28:G28)=0),"","Неверно!")</f>
      </c>
      <c r="B159" s="144" t="s">
        <v>59</v>
      </c>
      <c r="C159" s="137" t="s">
        <v>88</v>
      </c>
      <c r="D159" s="137" t="s">
        <v>2032</v>
      </c>
      <c r="E159" s="137" t="str">
        <f>CONCATENATE(SUM('Раздел 2'!G28:G28),"=",0)</f>
        <v>0=0</v>
      </c>
      <c r="F159" s="137"/>
      <c r="G159" s="143"/>
      <c r="H159" t="str">
        <f>IF(('ФЛК (информационный)'!A159="Неверно!")*('ФЛК (информационный)'!G159=""),"Внести подтверждение к нарушенному информационному ФЛК"," ")</f>
        <v> </v>
      </c>
    </row>
    <row r="160" spans="1:8" ht="12.75">
      <c r="A160" s="138">
        <f>IF((SUM('Раздел 2'!AQ28:AQ28)=0),"","Неверно!")</f>
      </c>
      <c r="B160" s="144" t="s">
        <v>59</v>
      </c>
      <c r="C160" s="137" t="s">
        <v>89</v>
      </c>
      <c r="D160" s="137" t="s">
        <v>2032</v>
      </c>
      <c r="E160" s="137" t="str">
        <f>CONCATENATE(SUM('Раздел 2'!AQ28:AQ28),"=",0)</f>
        <v>0=0</v>
      </c>
      <c r="F160" s="137"/>
      <c r="G160" s="143"/>
      <c r="H160" t="str">
        <f>IF(('ФЛК (информационный)'!A160="Неверно!")*('ФЛК (информационный)'!G160=""),"Внести подтверждение к нарушенному информационному ФЛК"," ")</f>
        <v> </v>
      </c>
    </row>
    <row r="161" spans="1:8" ht="12.75">
      <c r="A161" s="138">
        <f>IF((SUM('Раздел 2'!H28:H28)=0),"","Неверно!")</f>
      </c>
      <c r="B161" s="144" t="s">
        <v>59</v>
      </c>
      <c r="C161" s="137" t="s">
        <v>90</v>
      </c>
      <c r="D161" s="137" t="s">
        <v>2032</v>
      </c>
      <c r="E161" s="137" t="str">
        <f>CONCATENATE(SUM('Раздел 2'!H28:H28),"=",0)</f>
        <v>0=0</v>
      </c>
      <c r="F161" s="137"/>
      <c r="G161" s="143"/>
      <c r="H161" t="str">
        <f>IF(('ФЛК (информационный)'!A161="Неверно!")*('ФЛК (информационный)'!G161=""),"Внести подтверждение к нарушенному информационному ФЛК"," ")</f>
        <v> </v>
      </c>
    </row>
    <row r="162" spans="1:8" ht="12.75">
      <c r="A162" s="138">
        <f>IF((SUM('Раздел 2'!I28:I28)=0),"","Неверно!")</f>
      </c>
      <c r="B162" s="144" t="s">
        <v>59</v>
      </c>
      <c r="C162" s="137" t="s">
        <v>91</v>
      </c>
      <c r="D162" s="137" t="s">
        <v>2032</v>
      </c>
      <c r="E162" s="137" t="str">
        <f>CONCATENATE(SUM('Раздел 2'!I28:I28),"=",0)</f>
        <v>0=0</v>
      </c>
      <c r="F162" s="137"/>
      <c r="G162" s="143"/>
      <c r="H162" t="str">
        <f>IF(('ФЛК (информационный)'!A162="Неверно!")*('ФЛК (информационный)'!G162=""),"Внести подтверждение к нарушенному информационному ФЛК"," ")</f>
        <v> </v>
      </c>
    </row>
    <row r="163" spans="1:8" ht="12.75">
      <c r="A163" s="138">
        <f>IF((SUM('Раздел 2'!J28:J28)=0),"","Неверно!")</f>
      </c>
      <c r="B163" s="144" t="s">
        <v>59</v>
      </c>
      <c r="C163" s="137" t="s">
        <v>92</v>
      </c>
      <c r="D163" s="137" t="s">
        <v>2032</v>
      </c>
      <c r="E163" s="137" t="str">
        <f>CONCATENATE(SUM('Раздел 2'!J28:J28),"=",0)</f>
        <v>0=0</v>
      </c>
      <c r="F163" s="137"/>
      <c r="G163" s="143"/>
      <c r="H163" t="str">
        <f>IF(('ФЛК (информационный)'!A163="Неверно!")*('ФЛК (информационный)'!G163=""),"Внести подтверждение к нарушенному информационному ФЛК"," ")</f>
        <v> </v>
      </c>
    </row>
    <row r="164" spans="1:8" ht="12.75">
      <c r="A164" s="138">
        <f>IF((SUM('Раздел 2'!K28:K28)=0),"","Неверно!")</f>
      </c>
      <c r="B164" s="144" t="s">
        <v>59</v>
      </c>
      <c r="C164" s="137" t="s">
        <v>93</v>
      </c>
      <c r="D164" s="137" t="s">
        <v>2032</v>
      </c>
      <c r="E164" s="137" t="str">
        <f>CONCATENATE(SUM('Раздел 2'!K28:K28),"=",0)</f>
        <v>0=0</v>
      </c>
      <c r="F164" s="137"/>
      <c r="G164" s="143"/>
      <c r="H164" t="str">
        <f>IF(('ФЛК (информационный)'!A164="Неверно!")*('ФЛК (информационный)'!G164=""),"Внести подтверждение к нарушенному информационному ФЛК"," ")</f>
        <v> </v>
      </c>
    </row>
    <row r="165" spans="1:8" ht="12.75">
      <c r="A165" s="138">
        <f>IF((SUM('Раздел 2'!L28:L28)=0),"","Неверно!")</f>
      </c>
      <c r="B165" s="144" t="s">
        <v>59</v>
      </c>
      <c r="C165" s="137" t="s">
        <v>94</v>
      </c>
      <c r="D165" s="137" t="s">
        <v>2032</v>
      </c>
      <c r="E165" s="137" t="str">
        <f>CONCATENATE(SUM('Раздел 2'!L28:L28),"=",0)</f>
        <v>0=0</v>
      </c>
      <c r="F165" s="137"/>
      <c r="G165" s="143"/>
      <c r="H165" t="str">
        <f>IF(('ФЛК (информационный)'!A165="Неверно!")*('ФЛК (информационный)'!G165=""),"Внести подтверждение к нарушенному информационному ФЛК"," ")</f>
        <v> </v>
      </c>
    </row>
    <row r="166" spans="3:8" ht="12.75">
      <c r="C166"/>
      <c r="D166"/>
      <c r="E166"/>
      <c r="F166"/>
      <c r="G166"/>
      <c r="H166"/>
    </row>
    <row r="167" spans="3:8" ht="12.75">
      <c r="C167"/>
      <c r="D167"/>
      <c r="E167"/>
      <c r="F167"/>
      <c r="G167"/>
      <c r="H167"/>
    </row>
    <row r="168" spans="3:8" ht="12.75">
      <c r="C168"/>
      <c r="D168"/>
      <c r="E168"/>
      <c r="F168"/>
      <c r="G168"/>
      <c r="H168"/>
    </row>
    <row r="169" spans="3:8" ht="12.75">
      <c r="C169"/>
      <c r="D169"/>
      <c r="E169"/>
      <c r="F169"/>
      <c r="G169"/>
      <c r="H169"/>
    </row>
    <row r="170" spans="3:8" ht="12.75">
      <c r="C170"/>
      <c r="D170"/>
      <c r="E170"/>
      <c r="F170"/>
      <c r="G170"/>
      <c r="H170"/>
    </row>
    <row r="171" spans="3:8" ht="12.75">
      <c r="C171"/>
      <c r="D171"/>
      <c r="E171"/>
      <c r="F171"/>
      <c r="G171"/>
      <c r="H171"/>
    </row>
    <row r="172" spans="7:8" ht="12.75">
      <c r="G172"/>
      <c r="H172"/>
    </row>
    <row r="173" spans="7:8" ht="12.75">
      <c r="G173"/>
      <c r="H173"/>
    </row>
    <row r="174" spans="7:8" ht="12.75">
      <c r="G174"/>
      <c r="H174"/>
    </row>
    <row r="175" spans="7:8" ht="12.75">
      <c r="G175"/>
      <c r="H175"/>
    </row>
  </sheetData>
  <sheetProtection/>
  <autoFilter ref="A1:A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theme="0" tint="-0.24997000396251678"/>
  </sheetPr>
  <dimension ref="A1:E87"/>
  <sheetViews>
    <sheetView zoomScalePageLayoutView="0" workbookViewId="0" topLeftCell="A1">
      <selection activeCell="A2" sqref="A2:B87"/>
    </sheetView>
  </sheetViews>
  <sheetFormatPr defaultColWidth="9.140625" defaultRowHeight="12.75"/>
  <cols>
    <col min="1" max="1" width="58.421875" style="0" customWidth="1"/>
    <col min="2" max="2" width="5.00390625" style="0" bestFit="1" customWidth="1"/>
    <col min="3" max="3" width="5.421875" style="0" customWidth="1"/>
    <col min="4" max="4" width="38.57421875" style="0" customWidth="1"/>
    <col min="5" max="5" width="5.00390625" style="0" bestFit="1" customWidth="1"/>
  </cols>
  <sheetData>
    <row r="1" spans="1:5" ht="15.75">
      <c r="A1" s="41" t="s">
        <v>2033</v>
      </c>
      <c r="B1" s="42" t="s">
        <v>2034</v>
      </c>
      <c r="C1" s="34"/>
      <c r="D1" s="39" t="s">
        <v>2035</v>
      </c>
      <c r="E1" s="40" t="s">
        <v>2034</v>
      </c>
    </row>
    <row r="2" spans="1:5" ht="15.75">
      <c r="A2" s="139" t="s">
        <v>2036</v>
      </c>
      <c r="B2" s="140" t="s">
        <v>2165</v>
      </c>
      <c r="C2" s="34"/>
      <c r="D2" s="35">
        <v>6</v>
      </c>
      <c r="E2" s="37" t="s">
        <v>2037</v>
      </c>
    </row>
    <row r="3" spans="1:5" ht="16.5" thickBot="1">
      <c r="A3" s="139" t="s">
        <v>2038</v>
      </c>
      <c r="B3" s="140" t="s">
        <v>2166</v>
      </c>
      <c r="C3" s="34"/>
      <c r="D3" s="36">
        <v>12</v>
      </c>
      <c r="E3" s="38" t="s">
        <v>2039</v>
      </c>
    </row>
    <row r="4" spans="1:5" ht="15.75">
      <c r="A4" s="139" t="s">
        <v>2040</v>
      </c>
      <c r="B4" s="140" t="s">
        <v>2167</v>
      </c>
      <c r="C4" s="34"/>
      <c r="D4" s="34"/>
      <c r="E4" s="34"/>
    </row>
    <row r="5" spans="1:5" ht="15.75">
      <c r="A5" s="139" t="s">
        <v>2041</v>
      </c>
      <c r="B5" s="140" t="s">
        <v>2168</v>
      </c>
      <c r="C5" s="34"/>
      <c r="D5" s="34"/>
      <c r="E5" s="34"/>
    </row>
    <row r="6" spans="1:5" ht="15.75">
      <c r="A6" s="139" t="s">
        <v>2042</v>
      </c>
      <c r="B6" s="140" t="s">
        <v>2169</v>
      </c>
      <c r="C6" s="34"/>
      <c r="D6" s="34"/>
      <c r="E6" s="34"/>
    </row>
    <row r="7" spans="1:5" ht="15.75">
      <c r="A7" s="139" t="s">
        <v>2043</v>
      </c>
      <c r="B7" s="140" t="s">
        <v>2170</v>
      </c>
      <c r="C7" s="34"/>
      <c r="D7" s="34"/>
      <c r="E7" s="34"/>
    </row>
    <row r="8" spans="1:5" ht="15.75">
      <c r="A8" s="139" t="s">
        <v>2044</v>
      </c>
      <c r="B8" s="140" t="s">
        <v>2171</v>
      </c>
      <c r="C8" s="34"/>
      <c r="D8" s="34"/>
      <c r="E8" s="34"/>
    </row>
    <row r="9" spans="1:5" ht="15.75">
      <c r="A9" s="139" t="s">
        <v>2045</v>
      </c>
      <c r="B9" s="140" t="s">
        <v>2172</v>
      </c>
      <c r="C9" s="34"/>
      <c r="D9" s="34"/>
      <c r="E9" s="34"/>
    </row>
    <row r="10" spans="1:5" ht="15.75">
      <c r="A10" s="139" t="s">
        <v>2046</v>
      </c>
      <c r="B10" s="140" t="s">
        <v>2173</v>
      </c>
      <c r="C10" s="34"/>
      <c r="D10" s="34"/>
      <c r="E10" s="34"/>
    </row>
    <row r="11" spans="1:5" ht="15.75">
      <c r="A11" s="139" t="s">
        <v>2047</v>
      </c>
      <c r="B11" s="140" t="s">
        <v>2174</v>
      </c>
      <c r="C11" s="34"/>
      <c r="D11" s="34"/>
      <c r="E11" s="34"/>
    </row>
    <row r="12" spans="1:5" ht="15.75">
      <c r="A12" s="139" t="s">
        <v>2048</v>
      </c>
      <c r="B12" s="140" t="s">
        <v>2175</v>
      </c>
      <c r="C12" s="34"/>
      <c r="D12" s="34"/>
      <c r="E12" s="34"/>
    </row>
    <row r="13" spans="1:5" ht="15.75">
      <c r="A13" s="139" t="s">
        <v>2121</v>
      </c>
      <c r="B13" s="140" t="s">
        <v>2176</v>
      </c>
      <c r="C13" s="34"/>
      <c r="D13" s="34"/>
      <c r="E13" s="34"/>
    </row>
    <row r="14" spans="1:5" ht="15.75">
      <c r="A14" s="139" t="s">
        <v>2049</v>
      </c>
      <c r="B14" s="140" t="s">
        <v>2177</v>
      </c>
      <c r="C14" s="34"/>
      <c r="D14" s="34"/>
      <c r="E14" s="34"/>
    </row>
    <row r="15" spans="1:5" ht="15.75">
      <c r="A15" s="139" t="s">
        <v>2050</v>
      </c>
      <c r="B15" s="140" t="s">
        <v>2178</v>
      </c>
      <c r="C15" s="34"/>
      <c r="D15" s="34"/>
      <c r="E15" s="34"/>
    </row>
    <row r="16" spans="1:5" ht="15.75">
      <c r="A16" s="139" t="s">
        <v>2051</v>
      </c>
      <c r="B16" s="140" t="s">
        <v>2179</v>
      </c>
      <c r="C16" s="34"/>
      <c r="D16" s="34"/>
      <c r="E16" s="34"/>
    </row>
    <row r="17" spans="1:5" ht="15.75">
      <c r="A17" s="139" t="s">
        <v>2052</v>
      </c>
      <c r="B17" s="140" t="s">
        <v>2180</v>
      </c>
      <c r="C17" s="34"/>
      <c r="D17" s="34"/>
      <c r="E17" s="34"/>
    </row>
    <row r="18" spans="1:5" ht="15.75">
      <c r="A18" s="139" t="s">
        <v>2053</v>
      </c>
      <c r="B18" s="140" t="s">
        <v>2181</v>
      </c>
      <c r="C18" s="34"/>
      <c r="D18" s="34"/>
      <c r="E18" s="34"/>
    </row>
    <row r="19" spans="1:5" ht="15.75">
      <c r="A19" s="139" t="s">
        <v>2054</v>
      </c>
      <c r="B19" s="140" t="s">
        <v>2182</v>
      </c>
      <c r="C19" s="34"/>
      <c r="D19" s="34"/>
      <c r="E19" s="34"/>
    </row>
    <row r="20" spans="1:5" ht="15.75">
      <c r="A20" s="139" t="s">
        <v>2055</v>
      </c>
      <c r="B20" s="140" t="s">
        <v>2183</v>
      </c>
      <c r="C20" s="34"/>
      <c r="D20" s="34"/>
      <c r="E20" s="34"/>
    </row>
    <row r="21" spans="1:5" ht="15.75">
      <c r="A21" s="139" t="s">
        <v>2056</v>
      </c>
      <c r="B21" s="140" t="s">
        <v>2184</v>
      </c>
      <c r="C21" s="34"/>
      <c r="D21" s="34"/>
      <c r="E21" s="34"/>
    </row>
    <row r="22" spans="1:5" ht="15.75">
      <c r="A22" s="139" t="s">
        <v>2057</v>
      </c>
      <c r="B22" s="140" t="s">
        <v>2185</v>
      </c>
      <c r="C22" s="34"/>
      <c r="D22" s="34"/>
      <c r="E22" s="34"/>
    </row>
    <row r="23" spans="1:5" ht="15.75">
      <c r="A23" s="139" t="s">
        <v>2058</v>
      </c>
      <c r="B23" s="140" t="s">
        <v>2186</v>
      </c>
      <c r="C23" s="34"/>
      <c r="D23" s="34"/>
      <c r="E23" s="34"/>
    </row>
    <row r="24" spans="1:5" ht="15.75">
      <c r="A24" s="139" t="s">
        <v>2059</v>
      </c>
      <c r="B24" s="140" t="s">
        <v>2187</v>
      </c>
      <c r="C24" s="34"/>
      <c r="D24" s="34"/>
      <c r="E24" s="34"/>
    </row>
    <row r="25" spans="1:5" ht="15.75">
      <c r="A25" s="139" t="s">
        <v>2060</v>
      </c>
      <c r="B25" s="140" t="s">
        <v>2188</v>
      </c>
      <c r="C25" s="34"/>
      <c r="D25" s="34"/>
      <c r="E25" s="34"/>
    </row>
    <row r="26" spans="1:5" ht="15.75">
      <c r="A26" s="139" t="s">
        <v>2061</v>
      </c>
      <c r="B26" s="140" t="s">
        <v>2189</v>
      </c>
      <c r="C26" s="34"/>
      <c r="D26" s="34"/>
      <c r="E26" s="34"/>
    </row>
    <row r="27" spans="1:5" ht="15.75">
      <c r="A27" s="139" t="s">
        <v>2062</v>
      </c>
      <c r="B27" s="140" t="s">
        <v>2190</v>
      </c>
      <c r="C27" s="34"/>
      <c r="D27" s="34"/>
      <c r="E27" s="34"/>
    </row>
    <row r="28" spans="1:5" ht="15.75">
      <c r="A28" s="139" t="s">
        <v>2063</v>
      </c>
      <c r="B28" s="140" t="s">
        <v>2191</v>
      </c>
      <c r="C28" s="34"/>
      <c r="D28" s="34"/>
      <c r="E28" s="34"/>
    </row>
    <row r="29" spans="1:5" ht="15.75">
      <c r="A29" s="139" t="s">
        <v>2064</v>
      </c>
      <c r="B29" s="140" t="s">
        <v>2192</v>
      </c>
      <c r="C29" s="34"/>
      <c r="D29" s="34"/>
      <c r="E29" s="34"/>
    </row>
    <row r="30" spans="1:5" ht="15.75">
      <c r="A30" s="139" t="s">
        <v>2065</v>
      </c>
      <c r="B30" s="140" t="s">
        <v>2193</v>
      </c>
      <c r="C30" s="34"/>
      <c r="D30" s="34"/>
      <c r="E30" s="34"/>
    </row>
    <row r="31" spans="1:5" ht="15.75">
      <c r="A31" s="139" t="s">
        <v>2066</v>
      </c>
      <c r="B31" s="140" t="s">
        <v>2194</v>
      </c>
      <c r="C31" s="34"/>
      <c r="D31" s="34"/>
      <c r="E31" s="34"/>
    </row>
    <row r="32" spans="1:5" ht="15.75">
      <c r="A32" s="139" t="s">
        <v>2067</v>
      </c>
      <c r="B32" s="140" t="s">
        <v>2195</v>
      </c>
      <c r="C32" s="34"/>
      <c r="D32" s="34"/>
      <c r="E32" s="34"/>
    </row>
    <row r="33" spans="1:5" ht="15.75">
      <c r="A33" s="139" t="s">
        <v>2068</v>
      </c>
      <c r="B33" s="140" t="s">
        <v>2196</v>
      </c>
      <c r="C33" s="34"/>
      <c r="D33" s="34"/>
      <c r="E33" s="34"/>
    </row>
    <row r="34" spans="1:5" ht="15.75">
      <c r="A34" s="139" t="s">
        <v>2069</v>
      </c>
      <c r="B34" s="140" t="s">
        <v>2197</v>
      </c>
      <c r="C34" s="34"/>
      <c r="D34" s="34"/>
      <c r="E34" s="34"/>
    </row>
    <row r="35" spans="1:5" ht="15.75">
      <c r="A35" s="139" t="s">
        <v>2070</v>
      </c>
      <c r="B35" s="140" t="s">
        <v>2198</v>
      </c>
      <c r="C35" s="34"/>
      <c r="D35" s="34"/>
      <c r="E35" s="34"/>
    </row>
    <row r="36" spans="1:5" ht="15.75">
      <c r="A36" s="139" t="s">
        <v>2071</v>
      </c>
      <c r="B36" s="140" t="s">
        <v>2199</v>
      </c>
      <c r="C36" s="34"/>
      <c r="D36" s="34"/>
      <c r="E36" s="34"/>
    </row>
    <row r="37" spans="1:5" ht="15.75">
      <c r="A37" s="139" t="s">
        <v>2072</v>
      </c>
      <c r="B37" s="140" t="s">
        <v>2200</v>
      </c>
      <c r="C37" s="34"/>
      <c r="D37" s="34"/>
      <c r="E37" s="34"/>
    </row>
    <row r="38" spans="1:5" ht="15.75">
      <c r="A38" s="139" t="s">
        <v>2073</v>
      </c>
      <c r="B38" s="140" t="s">
        <v>2201</v>
      </c>
      <c r="C38" s="34"/>
      <c r="D38" s="34"/>
      <c r="E38" s="34"/>
    </row>
    <row r="39" spans="1:5" ht="15.75">
      <c r="A39" s="139" t="s">
        <v>2074</v>
      </c>
      <c r="B39" s="140" t="s">
        <v>2202</v>
      </c>
      <c r="C39" s="34"/>
      <c r="D39" s="34"/>
      <c r="E39" s="34"/>
    </row>
    <row r="40" spans="1:5" ht="15.75">
      <c r="A40" s="139" t="s">
        <v>2075</v>
      </c>
      <c r="B40" s="140" t="s">
        <v>2203</v>
      </c>
      <c r="C40" s="34"/>
      <c r="D40" s="34"/>
      <c r="E40" s="34"/>
    </row>
    <row r="41" spans="1:5" ht="15.75">
      <c r="A41" s="139" t="s">
        <v>2076</v>
      </c>
      <c r="B41" s="140" t="s">
        <v>2204</v>
      </c>
      <c r="C41" s="34"/>
      <c r="D41" s="34"/>
      <c r="E41" s="34"/>
    </row>
    <row r="42" spans="1:5" ht="15.75">
      <c r="A42" s="139" t="s">
        <v>2077</v>
      </c>
      <c r="B42" s="140" t="s">
        <v>2205</v>
      </c>
      <c r="C42" s="34"/>
      <c r="D42" s="34"/>
      <c r="E42" s="34"/>
    </row>
    <row r="43" spans="1:5" ht="15.75">
      <c r="A43" s="139" t="s">
        <v>2078</v>
      </c>
      <c r="B43" s="140" t="s">
        <v>2206</v>
      </c>
      <c r="C43" s="34"/>
      <c r="D43" s="34"/>
      <c r="E43" s="34"/>
    </row>
    <row r="44" spans="1:5" ht="15.75">
      <c r="A44" s="139" t="s">
        <v>2079</v>
      </c>
      <c r="B44" s="140" t="s">
        <v>2207</v>
      </c>
      <c r="C44" s="34"/>
      <c r="D44" s="34"/>
      <c r="E44" s="34"/>
    </row>
    <row r="45" spans="1:5" ht="15.75">
      <c r="A45" s="139" t="s">
        <v>2080</v>
      </c>
      <c r="B45" s="140" t="s">
        <v>2208</v>
      </c>
      <c r="C45" s="34"/>
      <c r="D45" s="34"/>
      <c r="E45" s="34"/>
    </row>
    <row r="46" spans="1:5" ht="15.75">
      <c r="A46" s="139" t="s">
        <v>2081</v>
      </c>
      <c r="B46" s="140" t="s">
        <v>2209</v>
      </c>
      <c r="C46" s="34"/>
      <c r="D46" s="34"/>
      <c r="E46" s="34"/>
    </row>
    <row r="47" spans="1:5" ht="15.75">
      <c r="A47" s="139" t="s">
        <v>2082</v>
      </c>
      <c r="B47" s="140" t="s">
        <v>2210</v>
      </c>
      <c r="C47" s="34"/>
      <c r="D47" s="34"/>
      <c r="E47" s="34"/>
    </row>
    <row r="48" spans="1:5" ht="15.75">
      <c r="A48" s="139" t="s">
        <v>2083</v>
      </c>
      <c r="B48" s="140" t="s">
        <v>2211</v>
      </c>
      <c r="C48" s="34"/>
      <c r="D48" s="34"/>
      <c r="E48" s="34"/>
    </row>
    <row r="49" spans="1:5" ht="15.75">
      <c r="A49" s="139" t="s">
        <v>2084</v>
      </c>
      <c r="B49" s="140" t="s">
        <v>2212</v>
      </c>
      <c r="C49" s="34"/>
      <c r="D49" s="34"/>
      <c r="E49" s="34"/>
    </row>
    <row r="50" spans="1:5" ht="15.75">
      <c r="A50" s="139" t="s">
        <v>2085</v>
      </c>
      <c r="B50" s="140" t="s">
        <v>2213</v>
      </c>
      <c r="C50" s="34"/>
      <c r="D50" s="34"/>
      <c r="E50" s="34"/>
    </row>
    <row r="51" spans="1:5" ht="15.75">
      <c r="A51" s="139" t="s">
        <v>2086</v>
      </c>
      <c r="B51" s="140" t="s">
        <v>2214</v>
      </c>
      <c r="C51" s="34"/>
      <c r="D51" s="34"/>
      <c r="E51" s="34"/>
    </row>
    <row r="52" spans="1:5" ht="15.75">
      <c r="A52" s="139" t="s">
        <v>2087</v>
      </c>
      <c r="B52" s="140" t="s">
        <v>2215</v>
      </c>
      <c r="C52" s="34"/>
      <c r="D52" s="34"/>
      <c r="E52" s="34"/>
    </row>
    <row r="53" spans="1:5" ht="15.75">
      <c r="A53" s="139" t="s">
        <v>2088</v>
      </c>
      <c r="B53" s="140" t="s">
        <v>2216</v>
      </c>
      <c r="C53" s="34"/>
      <c r="D53" s="34"/>
      <c r="E53" s="34"/>
    </row>
    <row r="54" spans="1:5" ht="15.75">
      <c r="A54" s="139" t="s">
        <v>2114</v>
      </c>
      <c r="B54" s="140" t="s">
        <v>2217</v>
      </c>
      <c r="C54" s="34"/>
      <c r="D54" s="34"/>
      <c r="E54" s="34"/>
    </row>
    <row r="55" spans="1:5" ht="15.75">
      <c r="A55" s="139" t="s">
        <v>2089</v>
      </c>
      <c r="B55" s="140" t="s">
        <v>2218</v>
      </c>
      <c r="C55" s="34"/>
      <c r="D55" s="34"/>
      <c r="E55" s="34"/>
    </row>
    <row r="56" spans="1:5" ht="15.75">
      <c r="A56" s="139" t="s">
        <v>2090</v>
      </c>
      <c r="B56" s="140" t="s">
        <v>2219</v>
      </c>
      <c r="C56" s="34"/>
      <c r="D56" s="34"/>
      <c r="E56" s="34"/>
    </row>
    <row r="57" spans="1:5" ht="15.75">
      <c r="A57" s="139" t="s">
        <v>2091</v>
      </c>
      <c r="B57" s="140" t="s">
        <v>2220</v>
      </c>
      <c r="C57" s="34"/>
      <c r="D57" s="34"/>
      <c r="E57" s="34"/>
    </row>
    <row r="58" spans="1:5" ht="15.75">
      <c r="A58" s="139" t="s">
        <v>2092</v>
      </c>
      <c r="B58" s="140" t="s">
        <v>2221</v>
      </c>
      <c r="C58" s="34"/>
      <c r="D58" s="34"/>
      <c r="E58" s="34"/>
    </row>
    <row r="59" spans="1:5" ht="15.75">
      <c r="A59" s="139" t="s">
        <v>2093</v>
      </c>
      <c r="B59" s="140" t="s">
        <v>2222</v>
      </c>
      <c r="C59" s="34"/>
      <c r="D59" s="34"/>
      <c r="E59" s="34"/>
    </row>
    <row r="60" spans="1:5" ht="15.75">
      <c r="A60" s="139" t="s">
        <v>2094</v>
      </c>
      <c r="B60" s="140" t="s">
        <v>2223</v>
      </c>
      <c r="C60" s="34"/>
      <c r="D60" s="34"/>
      <c r="E60" s="34"/>
    </row>
    <row r="61" spans="1:5" ht="15.75">
      <c r="A61" s="139" t="s">
        <v>2095</v>
      </c>
      <c r="B61" s="140" t="s">
        <v>2224</v>
      </c>
      <c r="C61" s="34"/>
      <c r="D61" s="34"/>
      <c r="E61" s="34"/>
    </row>
    <row r="62" spans="1:5" ht="15.75">
      <c r="A62" s="139" t="s">
        <v>2096</v>
      </c>
      <c r="B62" s="140" t="s">
        <v>2225</v>
      </c>
      <c r="C62" s="34"/>
      <c r="D62" s="34"/>
      <c r="E62" s="34"/>
    </row>
    <row r="63" spans="1:5" ht="15.75">
      <c r="A63" s="139" t="s">
        <v>2097</v>
      </c>
      <c r="B63" s="140" t="s">
        <v>2226</v>
      </c>
      <c r="C63" s="34"/>
      <c r="D63" s="34"/>
      <c r="E63" s="34"/>
    </row>
    <row r="64" spans="1:5" ht="15.75">
      <c r="A64" s="139" t="s">
        <v>2098</v>
      </c>
      <c r="B64" s="140" t="s">
        <v>2227</v>
      </c>
      <c r="C64" s="34"/>
      <c r="D64" s="34"/>
      <c r="E64" s="34"/>
    </row>
    <row r="65" spans="1:5" ht="15.75">
      <c r="A65" s="139" t="s">
        <v>2099</v>
      </c>
      <c r="B65" s="140" t="s">
        <v>2228</v>
      </c>
      <c r="C65" s="34"/>
      <c r="D65" s="34"/>
      <c r="E65" s="34"/>
    </row>
    <row r="66" spans="1:5" ht="15.75">
      <c r="A66" s="139" t="s">
        <v>2100</v>
      </c>
      <c r="B66" s="140" t="s">
        <v>2229</v>
      </c>
      <c r="C66" s="34"/>
      <c r="D66" s="34"/>
      <c r="E66" s="34"/>
    </row>
    <row r="67" spans="1:5" ht="15.75">
      <c r="A67" s="139" t="s">
        <v>2101</v>
      </c>
      <c r="B67" s="140" t="s">
        <v>2230</v>
      </c>
      <c r="C67" s="34"/>
      <c r="D67" s="34"/>
      <c r="E67" s="34"/>
    </row>
    <row r="68" spans="1:5" ht="15.75">
      <c r="A68" s="139" t="s">
        <v>2115</v>
      </c>
      <c r="B68" s="140" t="s">
        <v>2231</v>
      </c>
      <c r="C68" s="34"/>
      <c r="D68" s="34"/>
      <c r="E68" s="34"/>
    </row>
    <row r="69" spans="1:5" ht="15.75">
      <c r="A69" s="139" t="s">
        <v>2102</v>
      </c>
      <c r="B69" s="140" t="s">
        <v>2232</v>
      </c>
      <c r="C69" s="34"/>
      <c r="D69" s="34"/>
      <c r="E69" s="34"/>
    </row>
    <row r="70" spans="1:5" ht="15.75">
      <c r="A70" s="139" t="s">
        <v>2103</v>
      </c>
      <c r="B70" s="140" t="s">
        <v>2233</v>
      </c>
      <c r="C70" s="34"/>
      <c r="D70" s="34"/>
      <c r="E70" s="34"/>
    </row>
    <row r="71" spans="1:5" ht="15.75">
      <c r="A71" s="139" t="s">
        <v>2104</v>
      </c>
      <c r="B71" s="140" t="s">
        <v>2234</v>
      </c>
      <c r="C71" s="34"/>
      <c r="D71" s="34"/>
      <c r="E71" s="34"/>
    </row>
    <row r="72" spans="1:5" ht="15.75">
      <c r="A72" s="139" t="s">
        <v>2235</v>
      </c>
      <c r="B72" s="140" t="s">
        <v>2236</v>
      </c>
      <c r="C72" s="34"/>
      <c r="D72" s="34"/>
      <c r="E72" s="34"/>
    </row>
    <row r="73" spans="1:5" ht="15.75">
      <c r="A73" s="139" t="s">
        <v>2105</v>
      </c>
      <c r="B73" s="140" t="s">
        <v>2237</v>
      </c>
      <c r="C73" s="34"/>
      <c r="D73" s="34"/>
      <c r="E73" s="34"/>
    </row>
    <row r="74" spans="1:5" ht="15.75">
      <c r="A74" s="139" t="s">
        <v>2106</v>
      </c>
      <c r="B74" s="140" t="s">
        <v>2238</v>
      </c>
      <c r="C74" s="34"/>
      <c r="D74" s="34"/>
      <c r="E74" s="34"/>
    </row>
    <row r="75" spans="1:5" ht="15.75">
      <c r="A75" s="139" t="s">
        <v>2107</v>
      </c>
      <c r="B75" s="140" t="s">
        <v>2239</v>
      </c>
      <c r="C75" s="34"/>
      <c r="D75" s="34"/>
      <c r="E75" s="34"/>
    </row>
    <row r="76" spans="1:5" ht="15.75">
      <c r="A76" s="139" t="s">
        <v>2108</v>
      </c>
      <c r="B76" s="140" t="s">
        <v>2240</v>
      </c>
      <c r="C76" s="34"/>
      <c r="D76" s="34"/>
      <c r="E76" s="34"/>
    </row>
    <row r="77" spans="1:5" ht="15.75">
      <c r="A77" s="139" t="s">
        <v>2109</v>
      </c>
      <c r="B77" s="140" t="s">
        <v>2241</v>
      </c>
      <c r="C77" s="34"/>
      <c r="D77" s="34"/>
      <c r="E77" s="34"/>
    </row>
    <row r="78" spans="1:5" ht="15.75">
      <c r="A78" s="139" t="s">
        <v>2110</v>
      </c>
      <c r="B78" s="140" t="s">
        <v>2242</v>
      </c>
      <c r="C78" s="34"/>
      <c r="D78" s="34"/>
      <c r="E78" s="34"/>
    </row>
    <row r="79" spans="1:5" ht="15.75">
      <c r="A79" s="139" t="s">
        <v>2111</v>
      </c>
      <c r="B79" s="140" t="s">
        <v>2243</v>
      </c>
      <c r="C79" s="34"/>
      <c r="D79" s="34"/>
      <c r="E79" s="34"/>
    </row>
    <row r="80" spans="1:5" ht="15.75">
      <c r="A80" s="139" t="s">
        <v>2112</v>
      </c>
      <c r="B80" s="140" t="s">
        <v>2244</v>
      </c>
      <c r="C80" s="34"/>
      <c r="D80" s="34"/>
      <c r="E80" s="34"/>
    </row>
    <row r="81" spans="1:5" ht="15.75">
      <c r="A81" s="139" t="s">
        <v>2113</v>
      </c>
      <c r="B81" s="140" t="s">
        <v>2245</v>
      </c>
      <c r="C81" s="34"/>
      <c r="D81" s="34"/>
      <c r="E81" s="34"/>
    </row>
    <row r="82" spans="1:5" ht="15.75">
      <c r="A82" s="139" t="s">
        <v>2116</v>
      </c>
      <c r="B82" s="140" t="s">
        <v>2246</v>
      </c>
      <c r="C82" s="34"/>
      <c r="D82" s="34"/>
      <c r="E82" s="34"/>
    </row>
    <row r="83" spans="1:5" ht="15.75">
      <c r="A83" s="139" t="s">
        <v>2117</v>
      </c>
      <c r="B83" s="140" t="s">
        <v>2247</v>
      </c>
      <c r="C83" s="34"/>
      <c r="D83" s="34"/>
      <c r="E83" s="34"/>
    </row>
    <row r="84" spans="1:5" ht="15.75">
      <c r="A84" s="139" t="s">
        <v>2118</v>
      </c>
      <c r="B84" s="140" t="s">
        <v>2248</v>
      </c>
      <c r="C84" s="34"/>
      <c r="D84" s="34"/>
      <c r="E84" s="34"/>
    </row>
    <row r="85" spans="1:5" ht="15.75">
      <c r="A85" s="139" t="s">
        <v>2119</v>
      </c>
      <c r="B85" s="140" t="s">
        <v>2249</v>
      </c>
      <c r="C85" s="34"/>
      <c r="D85" s="34"/>
      <c r="E85" s="34"/>
    </row>
    <row r="86" spans="1:5" ht="15.75">
      <c r="A86" s="139" t="s">
        <v>2120</v>
      </c>
      <c r="B86" s="140" t="s">
        <v>2250</v>
      </c>
      <c r="C86" s="34"/>
      <c r="D86" s="34"/>
      <c r="E86" s="34"/>
    </row>
    <row r="87" spans="1:5" ht="32.25" thickBot="1">
      <c r="A87" s="141" t="s">
        <v>1896</v>
      </c>
      <c r="B87" s="142" t="s">
        <v>2251</v>
      </c>
      <c r="C87" s="34"/>
      <c r="D87" s="34"/>
      <c r="E87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2017-03-06T06:18:35Z</cp:lastPrinted>
  <dcterms:created xsi:type="dcterms:W3CDTF">2004-03-24T19:37:04Z</dcterms:created>
  <dcterms:modified xsi:type="dcterms:W3CDTF">2022-01-28T06:56:33Z</dcterms:modified>
  <cp:category/>
  <cp:version/>
  <cp:contentType/>
  <cp:contentStatus/>
</cp:coreProperties>
</file>