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85" windowHeight="9525" activeTab="0"/>
  </bookViews>
  <sheets>
    <sheet name="Титул ф.10.2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_FilterDatabase" localSheetId="2" hidden="1">'ФЛК (обязательный)'!$A$1:$A$1898</definedName>
    <definedName name="_xlnm.Print_Titles" localSheetId="1">'Раздел 1'!$6:$9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'Списки'!$A$2:$B$87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'Списки'!$A$2:$A$87</definedName>
    <definedName name="_xlnm.Print_Area" localSheetId="1">'Раздел 1'!$A$1:$AU$134</definedName>
    <definedName name="_xlnm.Print_Area" localSheetId="0">'Титул ф.10.2'!$A$1:$N$31</definedName>
  </definedNames>
  <calcPr fullCalcOnLoad="1"/>
</workbook>
</file>

<file path=xl/sharedStrings.xml><?xml version="1.0" encoding="utf-8"?>
<sst xmlns="http://schemas.openxmlformats.org/spreadsheetml/2006/main" count="6070" uniqueCount="2415">
  <si>
    <t>Ф.K6s разд.1 стл.40 : [{стр.46}&gt;={сумма стр.47-56}]</t>
  </si>
  <si>
    <t>Ф.K6s разд.1 стл.41 : [{стр.46}&gt;={сумма стр.47-56}]</t>
  </si>
  <si>
    <t>Ф.K6s разд.1 стл.42 : [{стр.46}&gt;={сумма стр.47-56}]</t>
  </si>
  <si>
    <t>Ф.K6s разд.1 стл.43 : [{стр.46}&gt;={сумма стр.47-56}]</t>
  </si>
  <si>
    <t>Ф.K6s разд.1 стл.44 : [{стр.46}&gt;={сумма стр.47-56}]</t>
  </si>
  <si>
    <t>Ф.K6s разд.1 стл.5 : [{стр.46}&gt;={сумма стр.47-56}]</t>
  </si>
  <si>
    <t>Ф.K6s разд.1 стл.6 : [{стр.46}&gt;={сумма стр.47-56}]</t>
  </si>
  <si>
    <t>Ф.K6s разд.1 стл.7 : [{стр.46}&gt;={сумма стр.47-56}]</t>
  </si>
  <si>
    <t>Ф.K6s разд.1 стл.8 : [{стр.46}&gt;={сумма стр.47-56}]</t>
  </si>
  <si>
    <t>Ф.K6s разд.1 стл.9 : [{стр.46}&gt;={сумма стр.47-56}]</t>
  </si>
  <si>
    <t>181554</t>
  </si>
  <si>
    <t>Ф.K6s разд.1 стр.66 : [{стл.40}=0]</t>
  </si>
  <si>
    <t>Ф.K6s разд.1 стр.66 : [{стл.41}=0]</t>
  </si>
  <si>
    <t>Ф.K6s разд.1 стр.66 : [{стл.42}=0]</t>
  </si>
  <si>
    <t>181555</t>
  </si>
  <si>
    <t>Ф.K6s разд.1 стл.37 : [{стр.106}={стр.92}]</t>
  </si>
  <si>
    <t>181556</t>
  </si>
  <si>
    <t>Ф.K6s разд.1 стр.82 : [{стл.40}=0]</t>
  </si>
  <si>
    <t>Ф.K6s разд.1 стр.82 : [{стл.41}=0]</t>
  </si>
  <si>
    <t>Ф.K6s разд.1 стр.82 : [{стл.42}=0]</t>
  </si>
  <si>
    <t>Ф.K6s разд.1 стр.82 : [{стл.43}=0]</t>
  </si>
  <si>
    <t>Ф.K6s разд.1 стр.83 : [{стл.40}=0]</t>
  </si>
  <si>
    <t>Ф.K6s разд.1 стр.83 : [{стл.41}=0]</t>
  </si>
  <si>
    <t>Ф.K6s разд.1 стр.83 : [{стл.42}=0]</t>
  </si>
  <si>
    <t>Ф.K6s разд.1 стр.83 : [{стл.43}=0]</t>
  </si>
  <si>
    <t>Ф.K6s разд.1 стр.84 : [{стл.40}=0]</t>
  </si>
  <si>
    <t>Ф.K6s разд.1 стр.84 : [{стл.41}=0]</t>
  </si>
  <si>
    <t>Ф.K6s разд.1 стр.84 : [{стл.42}=0]</t>
  </si>
  <si>
    <t>Ф.K6s разд.1 стр.84 : [{стл.43}=0]</t>
  </si>
  <si>
    <t>Ф.K6s разд.1 стр.85 : [{стл.40}=0]</t>
  </si>
  <si>
    <t>Ф.K6s разд.1 стр.85 : [{стл.41}=0]</t>
  </si>
  <si>
    <t>Ф.K6s разд.1 стр.85 : [{стл.42}=0]</t>
  </si>
  <si>
    <t>Ф.K6s разд.1 стр.85 : [{стл.43}=0]</t>
  </si>
  <si>
    <t>181557</t>
  </si>
  <si>
    <t>Ф.K6s разд.1 стл.1 : [{стр.106}&lt;={стр.92}]</t>
  </si>
  <si>
    <t>Ф.K6s разд.1 стл.10 : [{стр.106}&lt;={стр.92}]</t>
  </si>
  <si>
    <t>Ф.K6s разд.1 стл.11 : [{стр.106}&lt;={стр.92}]</t>
  </si>
  <si>
    <t>Ф.K6s разд.1 стл.12 : [{стр.106}&lt;={стр.92}]</t>
  </si>
  <si>
    <t>Ф.K6s разд.1 стл.13 : [{стр.106}&lt;={стр.92}]</t>
  </si>
  <si>
    <t>Ф.K6s разд.1 стл.14 : [{стр.106}&lt;={стр.92}]</t>
  </si>
  <si>
    <t>Ф.K6s разд.1 стл.15 : [{стр.106}&lt;={стр.92}]</t>
  </si>
  <si>
    <t>Ф.K6s разд.1 стл.16 : [{стр.106}&lt;={стр.92}]</t>
  </si>
  <si>
    <t>Ф.K6s разд.1 стл.17 : [{стр.106}&lt;={стр.92}]</t>
  </si>
  <si>
    <t>Ф.K6s разд.1 стл.18 : [{стр.106}&lt;={стр.92}]</t>
  </si>
  <si>
    <t>Ф.K6s разд.1 стл.19 : [{стр.106}&lt;={стр.92}]</t>
  </si>
  <si>
    <t>Ф.K6s разд.1 стл.2 : [{стр.106}&lt;={стр.92}]</t>
  </si>
  <si>
    <t>Ф.K6s разд.1 стл.20 : [{стр.106}&lt;={стр.92}]</t>
  </si>
  <si>
    <t>Ф.K6s разд.1 стл.21 : [{стр.106}&lt;={стр.92}]</t>
  </si>
  <si>
    <t>Ф.K6s разд.1 стл.22 : [{стр.106}&lt;={стр.92}]</t>
  </si>
  <si>
    <t>Ф.K6s разд.1 стл.23 : [{стр.106}&lt;={стр.92}]</t>
  </si>
  <si>
    <t>Ф.K6s разд.1 стл.24 : [{стр.106}&lt;={стр.92}]</t>
  </si>
  <si>
    <t>Ф.K6s разд.1 стл.25 : [{стр.106}&lt;={стр.92}]</t>
  </si>
  <si>
    <t>Ф.K6s разд.1 стл.26 : [{стр.106}&lt;={стр.92}]</t>
  </si>
  <si>
    <t>Ф.K6s разд.1 стл.27 : [{стр.106}&lt;={стр.92}]</t>
  </si>
  <si>
    <t>Ф.K6s разд.1 стл.28 : [{стр.106}&lt;={стр.92}]</t>
  </si>
  <si>
    <t>Ф.K6s разд.1 стл.29 : [{стр.106}&lt;={стр.92}]</t>
  </si>
  <si>
    <t>Ф.K6s разд.1 стл.3 : [{стр.106}&lt;={стр.92}]</t>
  </si>
  <si>
    <t>Ф.K6s разд.1 стл.30 : [{стр.106}&lt;={стр.92}]</t>
  </si>
  <si>
    <t>Ф.K6s разд.1 стл.31 : [{стр.106}&lt;={стр.92}]</t>
  </si>
  <si>
    <t>Ф.K6s разд.1 стл.32 : [{стр.106}&lt;={стр.92}]</t>
  </si>
  <si>
    <t>Ф.K6s разд.1 стл.33 : [{стр.106}&lt;={стр.92}]</t>
  </si>
  <si>
    <t>Ф.K6s разд.1 стл.34 : [{стр.106}&lt;={стр.92}]</t>
  </si>
  <si>
    <t>Ф.K6s разд.1 стл.35 : [{стр.106}&lt;={стр.92}]</t>
  </si>
  <si>
    <t>Ф.K6s разд.1 стл.36 : [{стр.106}&lt;={стр.92}]</t>
  </si>
  <si>
    <t>Ф.K6s разд.1 стл.37 : [{стр.106}&lt;={стр.92}]</t>
  </si>
  <si>
    <t>Ф.K6s разд.1 стл.38 : [{стр.106}&lt;={стр.92}]</t>
  </si>
  <si>
    <t>Ф.K6s разд.1 стл.39 : [{стр.106}&lt;={стр.92}]</t>
  </si>
  <si>
    <t>Ф.K6s разд.1 стл.4 : [{стр.106}&lt;={стр.92}]</t>
  </si>
  <si>
    <t>Ф.K6s разд.1 стл.40 : [{стр.106}&lt;={стр.92}]</t>
  </si>
  <si>
    <t>Ф.K6s разд.1 стл.41 : [{стр.106}&lt;={стр.92}]</t>
  </si>
  <si>
    <t>Ф.K6s разд.1 стл.42 : [{стр.106}&lt;={стр.92}]</t>
  </si>
  <si>
    <t>Ф.K6s разд.1 стл.43 : [{стр.106}&lt;={стр.92}]</t>
  </si>
  <si>
    <t>Ф.K6s разд.1 стл.44 : [{стр.106}&lt;={стр.92}]</t>
  </si>
  <si>
    <t>Ф.K6s разд.1 стл.5 : [{стр.106}&lt;={стр.92}]</t>
  </si>
  <si>
    <t>Ф.K6s разд.1 стл.6 : [{стр.106}&lt;={стр.92}]</t>
  </si>
  <si>
    <t>Ф.K6s разд.1 стл.7 : [{стр.106}&lt;={стр.92}]</t>
  </si>
  <si>
    <t>Ф.K6s разд.1 стл.8 : [{стр.106}&lt;={стр.92}]</t>
  </si>
  <si>
    <t>Ф.K6s разд.1 стл.9 : [{стр.106}&lt;={стр.92}]</t>
  </si>
  <si>
    <t>181558</t>
  </si>
  <si>
    <t>Ф.K6s разд.1 стл.1 : [{стр.73}&gt;={сумма стр.74-78}]</t>
  </si>
  <si>
    <t>Ф.K6s разд.1 стл.10 : [{стр.73}&gt;={сумма стр.74-78}]</t>
  </si>
  <si>
    <t>Ф.K6s разд.1 стл.11 : [{стр.73}&gt;={сумма стр.74-78}]</t>
  </si>
  <si>
    <t>Ф.K6s разд.1 стл.12 : [{стр.73}&gt;={сумма стр.74-78}]</t>
  </si>
  <si>
    <t>Ф.K6s разд.1 стл.13 : [{стр.73}&gt;={сумма стр.74-78}]</t>
  </si>
  <si>
    <t>Ф.K6s разд.1 стл.14 : [{стр.73}&gt;={сумма стр.74-78}]</t>
  </si>
  <si>
    <t>Ф.K6s разд.1 стл.15 : [{стр.73}&gt;={сумма стр.74-78}]</t>
  </si>
  <si>
    <t>Ф.K6s разд.1 стл.16 : [{стр.73}&gt;={сумма стр.74-78}]</t>
  </si>
  <si>
    <t>Ф.K6s разд.1 стл.17 : [{стр.73}&gt;={сумма стр.74-78}]</t>
  </si>
  <si>
    <t>Ф.K6s разд.1 стл.18 : [{стр.73}&gt;={сумма стр.74-78}]</t>
  </si>
  <si>
    <t>Ф.K6s разд.1 стл.19 : [{стр.73}&gt;={сумма стр.74-78}]</t>
  </si>
  <si>
    <t>Ф.K6s разд.1 стл.2 : [{стр.73}&gt;={сумма стр.74-78}]</t>
  </si>
  <si>
    <t>Ф.K6s разд.1 стл.20 : [{стр.73}&gt;={сумма стр.74-78}]</t>
  </si>
  <si>
    <t>Ф.K6s разд.1 стл.21 : [{стр.73}&gt;={сумма стр.74-78}]</t>
  </si>
  <si>
    <t>Ф.K6s разд.1 стл.22 : [{стр.73}&gt;={сумма стр.74-78}]</t>
  </si>
  <si>
    <t>Ф.K6s разд.1 стл.23 : [{стр.73}&gt;={сумма стр.74-78}]</t>
  </si>
  <si>
    <t>Ф.K6s разд.1 стл.24 : [{стр.73}&gt;={сумма стр.74-78}]</t>
  </si>
  <si>
    <t>Ф.K6s разд.1 стл.25 : [{стр.73}&gt;={сумма стр.74-78}]</t>
  </si>
  <si>
    <t>Ф.K6s разд.1 стл.26 : [{стр.73}&gt;={сумма стр.74-78}]</t>
  </si>
  <si>
    <t>Ф.K6s разд.1 стл.27 : [{стр.73}&gt;={сумма стр.74-78}]</t>
  </si>
  <si>
    <t>Ф.K6s разд.1 стл.28 : [{стр.73}&gt;={сумма стр.74-78}]</t>
  </si>
  <si>
    <t>Ф.K6s разд.1 стл.29 : [{стр.73}&gt;={сумма стр.74-78}]</t>
  </si>
  <si>
    <t>Ф.K6s разд.1 стл.3 : [{стр.73}&gt;={сумма стр.74-78}]</t>
  </si>
  <si>
    <t>Ф.K6s разд.1 стл.30 : [{стр.73}&gt;={сумма стр.74-78}]</t>
  </si>
  <si>
    <t>Ф.K6s разд.1 стл.31 : [{стр.73}&gt;={сумма стр.74-78}]</t>
  </si>
  <si>
    <t>Ф.K6s разд.1 стл.32 : [{стр.73}&gt;={сумма стр.74-78}]</t>
  </si>
  <si>
    <t>Ф.K6s разд.1 стл.33 : [{стр.73}&gt;={сумма стр.74-78}]</t>
  </si>
  <si>
    <t>Ф.K6s разд.1 стл.34 : [{стр.73}&gt;={сумма стр.74-78}]</t>
  </si>
  <si>
    <t>Ф.K6s разд.1 стл.35 : [{стр.73}&gt;={сумма стр.74-78}]</t>
  </si>
  <si>
    <t>Ф.K6s разд.1 стл.36 : [{стр.73}&gt;={сумма стр.74-78}]</t>
  </si>
  <si>
    <t>Ф.K6s разд.1 стл.37 : [{стр.73}&gt;={сумма стр.74-78}]</t>
  </si>
  <si>
    <t>Ф.K6s разд.1 стл.38 : [{стр.73}&gt;={сумма стр.74-78}]</t>
  </si>
  <si>
    <t>Ф.K6s разд.1 стл.39 : [{стр.73}&gt;={сумма стр.74-78}]</t>
  </si>
  <si>
    <t>Ф.K6s разд.1 стл.4 : [{стр.73}&gt;={сумма стр.74-78}]</t>
  </si>
  <si>
    <t>Ф.K6s разд.1 стл.40 : [{стр.73}&gt;={сумма стр.74-78}]</t>
  </si>
  <si>
    <t>Ф.K6s разд.1 стл.41 : [{стр.73}&gt;={сумма стр.74-78}]</t>
  </si>
  <si>
    <t>Ф.K6s разд.1 стл.42 : [{стр.73}&gt;={сумма стр.74-78}]</t>
  </si>
  <si>
    <t>Ф.K6s разд.1 стл.43 : [{стр.73}&gt;={сумма стр.74-78}]</t>
  </si>
  <si>
    <t>Ф.K6s разд.1 стл.44 : [{стр.73}&gt;={сумма стр.74-78}]</t>
  </si>
  <si>
    <t>Ф.K6s разд.1 стл.5 : [{стр.73}&gt;={сумма стр.74-78}]</t>
  </si>
  <si>
    <t>Ф.K6s разд.1 стл.6 : [{стр.73}&gt;={сумма стр.74-78}]</t>
  </si>
  <si>
    <t>Ф.K6s разд.1 стл.7 : [{стр.73}&gt;={сумма стр.74-78}]</t>
  </si>
  <si>
    <t>Ф.K6s разд.1 стл.8 : [{стр.73}&gt;={сумма стр.74-78}]</t>
  </si>
  <si>
    <t>Ф.K6s разд.1 стл.9 : [{стр.73}&gt;={сумма стр.74-78}]</t>
  </si>
  <si>
    <t>181559</t>
  </si>
  <si>
    <t>Ф.K6s разд.1 стл.1 : [{стр.101}&lt;={стр.92}]</t>
  </si>
  <si>
    <t>Ф.K6s разд.1 стл.10 : [{стр.101}&lt;={стр.92}]</t>
  </si>
  <si>
    <t>Ф.K6s разд.1 стл.11 : [{стр.101}&lt;={стр.92}]</t>
  </si>
  <si>
    <t>Ф.K6s разд.1 стл.12 : [{стр.101}&lt;={стр.92}]</t>
  </si>
  <si>
    <t>Ф.K6s разд.1 стл.13 : [{стр.101}&lt;={стр.92}]</t>
  </si>
  <si>
    <t>Ф.K6s разд.1 стл.14 : [{стр.101}&lt;={стр.92}]</t>
  </si>
  <si>
    <t>Ф.K6s разд.1 стл.15 : [{стр.101}&lt;={стр.92}]</t>
  </si>
  <si>
    <t>Ф.K6s разд.1 стл.16 : [{стр.101}&lt;={стр.92}]</t>
  </si>
  <si>
    <t>Ф.K6s разд.1 стл.17 : [{стр.101}&lt;={стр.92}]</t>
  </si>
  <si>
    <t>Ф.K6s разд.1 стл.18 : [{стр.101}&lt;={стр.92}]</t>
  </si>
  <si>
    <t>Ф.K6s разд.1 стл.19 : [{стр.101}&lt;={стр.92}]</t>
  </si>
  <si>
    <t>Ф.K6s разд.1 стл.2 : [{стр.101}&lt;={стр.92}]</t>
  </si>
  <si>
    <t>Ф.K6s разд.1 стл.20 : [{стр.101}&lt;={стр.92}]</t>
  </si>
  <si>
    <t>Ф.K6s разд.1 стл.21 : [{стр.101}&lt;={стр.92}]</t>
  </si>
  <si>
    <t>Ф.K6s разд.1 стл.22 : [{стр.101}&lt;={стр.92}]</t>
  </si>
  <si>
    <t>Ф.K6s разд.1 стл.23 : [{стр.101}&lt;={стр.92}]</t>
  </si>
  <si>
    <t>Ф.K6s разд.1 стл.24 : [{стр.101}&lt;={стр.92}]</t>
  </si>
  <si>
    <t>Ф.K6s разд.1 стл.25 : [{стр.101}&lt;={стр.92}]</t>
  </si>
  <si>
    <t>Ф.K6s разд.1 стл.26 : [{стр.101}&lt;={стр.92}]</t>
  </si>
  <si>
    <t>Ф.K6s разд.1 стл.27 : [{стр.101}&lt;={стр.92}]</t>
  </si>
  <si>
    <t>Ф.K6s разд.1 стл.28 : [{стр.101}&lt;={стр.92}]</t>
  </si>
  <si>
    <t>Ф.K6s разд.1 стл.29 : [{стр.101}&lt;={стр.92}]</t>
  </si>
  <si>
    <t>Ф.K6s разд.1 стл.3 : [{стр.101}&lt;={стр.92}]</t>
  </si>
  <si>
    <t>Ф.K6s разд.1 стл.30 : [{стр.101}&lt;={стр.92}]</t>
  </si>
  <si>
    <t>Ф.K6s разд.1 стл.31 : [{стр.101}&lt;={стр.92}]</t>
  </si>
  <si>
    <t>Ф.K6s разд.1 стл.32 : [{стр.101}&lt;={стр.92}]</t>
  </si>
  <si>
    <t>Ф.K6s разд.1 стл.33 : [{стр.101}&lt;={стр.92}]</t>
  </si>
  <si>
    <t>Ф.K6s разд.1 стл.34 : [{стр.101}&lt;={стр.92}]</t>
  </si>
  <si>
    <t>Ф.K6s разд.1 стл.35 : [{стр.101}&lt;={стр.92}]</t>
  </si>
  <si>
    <t>Ф.K6s разд.1 стл.36 : [{стр.101}&lt;={стр.92}]</t>
  </si>
  <si>
    <t>Ф.K6s разд.1 стл.37 : [{стр.101}&lt;={стр.92}]</t>
  </si>
  <si>
    <t>Ф.K6s разд.1 стл.38 : [{стр.101}&lt;={стр.92}]</t>
  </si>
  <si>
    <t>Ф.K6s разд.1 стл.39 : [{стр.101}&lt;={стр.92}]</t>
  </si>
  <si>
    <t>Ф.K6s разд.1 стл.4 : [{стр.101}&lt;={стр.92}]</t>
  </si>
  <si>
    <t>Ф.K6s разд.1 стл.40 : [{стр.101}&lt;={стр.92}]</t>
  </si>
  <si>
    <t>Ф.K6s разд.1 стл.41 : [{стр.101}&lt;={стр.92}]</t>
  </si>
  <si>
    <t>Ф.K6s разд.1 стл.42 : [{стр.101}&lt;={стр.92}]</t>
  </si>
  <si>
    <t>Ф.K6s разд.1 стл.43 : [{стр.101}&lt;={стр.92}]</t>
  </si>
  <si>
    <t>Ф.K6s разд.1 стл.44 : [{стр.101}&lt;={стр.92}]</t>
  </si>
  <si>
    <t>Ф.K6s разд.1 стл.5 : [{стр.101}&lt;={стр.92}]</t>
  </si>
  <si>
    <t>Ф.K6s разд.1 стл.6 : [{стр.101}&lt;={стр.92}]</t>
  </si>
  <si>
    <t>Ф.K6s разд.1 стл.7 : [{стр.101}&lt;={стр.92}]</t>
  </si>
  <si>
    <t>Ф.K6s разд.1 стл.8 : [{стр.101}&lt;={стр.92}]</t>
  </si>
  <si>
    <t>Ф.K6s разд.1 стл.9 : [{стр.101}&lt;={стр.92}]</t>
  </si>
  <si>
    <t>181560</t>
  </si>
  <si>
    <t>Ф.K6s разд.1 стр.101 : [{стл.13}=0]</t>
  </si>
  <si>
    <t>Ф.K6s разд.1 стр.101 : [{стл.14}=0]</t>
  </si>
  <si>
    <t>181561</t>
  </si>
  <si>
    <t>Ф.K6s разд.1 стр.90 : [{стл.40}=0]</t>
  </si>
  <si>
    <t>Ф.K6s разд.1 стр.90 : [{стл.41}=0]</t>
  </si>
  <si>
    <t>Ф.K6s разд.1 стр.90 : [{стл.42}=0]</t>
  </si>
  <si>
    <t>Ф.K6s разд.1 стр.90 : [{стл.43}=0]</t>
  </si>
  <si>
    <t>181562</t>
  </si>
  <si>
    <t>Ф.K6s разд.1 стл.1 : [{стр.102}&lt;={стр.92}]</t>
  </si>
  <si>
    <t>Ф.K6s разд.1 стл.10 : [{стр.102}&lt;={стр.92}]</t>
  </si>
  <si>
    <t>Ф.K6s разд.1 стл.11 : [{стр.102}&lt;={стр.92}]</t>
  </si>
  <si>
    <t>Ф.K6s разд.1 стл.12 : [{стр.102}&lt;={стр.92}]</t>
  </si>
  <si>
    <t>Ф.K6s разд.1 стл.13 : [{стр.102}&lt;={стр.92}]</t>
  </si>
  <si>
    <t>Ф.K6s разд.1 стл.14 : [{стр.102}&lt;={стр.92}]</t>
  </si>
  <si>
    <t>Ф.K6s разд.1 стл.15 : [{стр.102}&lt;={стр.92}]</t>
  </si>
  <si>
    <t>Ф.K6s разд.1 стл.16 : [{стр.102}&lt;={стр.92}]</t>
  </si>
  <si>
    <t>Ф.K6s разд.1 стл.17 : [{стр.102}&lt;={стр.92}]</t>
  </si>
  <si>
    <t>Ф.K6s разд.1 стл.18 : [{стр.102}&lt;={стр.92}]</t>
  </si>
  <si>
    <t>Ф.K6s разд.1 стл.19 : [{стр.102}&lt;={стр.92}]</t>
  </si>
  <si>
    <t>Ф.K6s разд.1 стл.2 : [{стр.102}&lt;={стр.92}]</t>
  </si>
  <si>
    <t>Ф.K6s разд.1 стл.20 : [{стр.102}&lt;={стр.92}]</t>
  </si>
  <si>
    <t>Ф.K6s разд.1 стл.21 : [{стр.102}&lt;={стр.92}]</t>
  </si>
  <si>
    <t>Ф.K6s разд.1 стл.22 : [{стр.102}&lt;={стр.92}]</t>
  </si>
  <si>
    <t>Ф.K6s разд.1 стл.23 : [{стр.102}&lt;={стр.92}]</t>
  </si>
  <si>
    <t>Ф.K6s разд.1 стл.24 : [{стр.102}&lt;={стр.92}]</t>
  </si>
  <si>
    <t>Ф.K6s разд.1 стл.25 : [{стр.102}&lt;={стр.92}]</t>
  </si>
  <si>
    <t>Ф.K6s разд.1 стл.26 : [{стр.102}&lt;={стр.92}]</t>
  </si>
  <si>
    <t>Ф.K6s разд.1 стл.27 : [{стр.102}&lt;={стр.92}]</t>
  </si>
  <si>
    <t>Ф.K6s разд.1 стл.28 : [{стр.102}&lt;={стр.92}]</t>
  </si>
  <si>
    <t>Ф.K6s разд.1 стл.29 : [{стр.102}&lt;={стр.92}]</t>
  </si>
  <si>
    <t>Ф.K6s разд.1 стл.3 : [{стр.102}&lt;={стр.92}]</t>
  </si>
  <si>
    <t>Ф.K6s разд.1 стл.30 : [{стр.102}&lt;={стр.92}]</t>
  </si>
  <si>
    <t>Ф.K6s разд.1 стл.31 : [{стр.102}&lt;={стр.92}]</t>
  </si>
  <si>
    <t>Ф.K6s разд.1 стл.32 : [{стр.102}&lt;={стр.92}]</t>
  </si>
  <si>
    <t>Ф.K6s разд.1 стл.33 : [{стр.102}&lt;={стр.92}]</t>
  </si>
  <si>
    <t>Ф.K6s разд.1 стл.34 : [{стр.102}&lt;={стр.92}]</t>
  </si>
  <si>
    <t>Ф.K6s разд.1 стл.35 : [{стр.102}&lt;={стр.92}]</t>
  </si>
  <si>
    <t>Ф.K6s разд.1 стл.36 : [{стр.102}&lt;={стр.92}]</t>
  </si>
  <si>
    <t>Ф.K6s разд.1 стл.37 : [{стр.102}&lt;={стр.92}]</t>
  </si>
  <si>
    <t>Ф.K6s разд.1 стл.38 : [{стр.102}&lt;={стр.92}]</t>
  </si>
  <si>
    <t>Ф.K6s разд.1 стл.39 : [{стр.102}&lt;={стр.92}]</t>
  </si>
  <si>
    <t>Ф.K6s разд.1 стл.4 : [{стр.102}&lt;={стр.92}]</t>
  </si>
  <si>
    <t>Ф.K6s разд.1 стл.40 : [{стр.102}&lt;={стр.92}]</t>
  </si>
  <si>
    <t>Ф.K6s разд.1 стл.41 : [{стр.102}&lt;={стр.92}]</t>
  </si>
  <si>
    <t>Ф.K6s разд.1 стл.42 : [{стр.102}&lt;={стр.92}]</t>
  </si>
  <si>
    <t>Ф.K6s разд.1 стл.43 : [{стр.102}&lt;={стр.92}]</t>
  </si>
  <si>
    <t>Ф.K6s разд.1 стл.44 : [{стр.102}&lt;={стр.92}]</t>
  </si>
  <si>
    <t>Ф.K6s разд.1 стл.5 : [{стр.102}&lt;={стр.92}]</t>
  </si>
  <si>
    <t>Ф.K6s разд.1 стл.6 : [{стр.102}&lt;={стр.92}]</t>
  </si>
  <si>
    <t>Ф.K6s разд.1 стл.7 : [{стр.102}&lt;={стр.92}]</t>
  </si>
  <si>
    <t>Ф.K6s разд.1 стл.8 : [{стр.102}&lt;={стр.92}]</t>
  </si>
  <si>
    <t>Ф.K6s разд.1 стл.9 : [{стр.102}&lt;={стр.92}]</t>
  </si>
  <si>
    <t>Управления  Судебного департамента в субъектах Российской Федерации</t>
  </si>
  <si>
    <t xml:space="preserve"> 1 марта и 1 сентября</t>
  </si>
  <si>
    <t>(ИТОГО: по всем составам УК РФ) стр.92 д.б. равна сумме стр. 1,12,14,19,20,23,46,57,60,67,70,73,79,80,81,86,88,91</t>
  </si>
  <si>
    <t>Ф.K6s разд.1 стл.1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</si>
  <si>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стл.10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</si>
  <si>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стл.11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</si>
  <si>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стл.12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</si>
  <si>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стл.13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</si>
  <si>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стл.14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</si>
  <si>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стл.15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</si>
  <si>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стл.16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</si>
  <si>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стл.17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</si>
  <si>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стл.18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</si>
  <si>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стл.19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</si>
  <si>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</si>
  <si>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стл.20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</si>
  <si>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стл.21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</si>
  <si>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стл.22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</si>
  <si>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стл.23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</si>
  <si>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стл.24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</si>
  <si>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стл.25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</si>
  <si>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стл.26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</si>
  <si>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стл.27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</si>
  <si>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стл.28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</si>
  <si>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стл.29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</si>
  <si>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</si>
  <si>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стл.30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</si>
  <si>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стл.31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</si>
  <si>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стл.32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</si>
  <si>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стл.33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</si>
  <si>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стл.34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</si>
  <si>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стл.35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</si>
  <si>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стл.36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</si>
  <si>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стл.37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</si>
  <si>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стл.38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</si>
  <si>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стл.39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</si>
  <si>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стл.4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</si>
  <si>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стл.40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</si>
  <si>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стл.41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</si>
  <si>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стл.42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</si>
  <si>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стл.43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</si>
  <si>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стл.44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</si>
  <si>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стл.5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</si>
  <si>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стл.6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</si>
  <si>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стл.7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</si>
  <si>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стл.8 : [{стр.92}={стр.1}+{стр.12}+{стр.14}+{стр.19}+{стр.20}+{стр.23}+{стр.46}+{стр.57}+{стр.60}+{стр.67}+{стр.70}+{стр.73}+{стр.79}+{стр.80}+{стр.81}+{стр.86}+{стр.88}+{стр.91}]</t>
  </si>
  <si>
    <t>Ф.K6s разд.1 стл.9 : [{стр.92}={стр.1}+{стр.12}+{стр.14}+{стр.19}+{стр.20}+{стр.23}+{стр.46}+{стр.57}+{стр.60}+{стр.67}+{стр.70}+{стр.73}+{стр.79}+{стр.80}+{стр.81}+{стр.86}+{стр.88}+{стр.91}]</t>
  </si>
  <si>
    <t xml:space="preserve">Утверждена 
приказом Судебного департамента
при Верховном Суде Российской Федерации
от 16 июня 2015 г. № 150                       </t>
  </si>
  <si>
    <t>25 января  и 1 августа</t>
  </si>
  <si>
    <t>Отчетный период     : 2-е полугодие 2015 года, 1-е полугодие 2015 года</t>
  </si>
  <si>
    <t>Судебные организации:  '0000 Ульяновский областной суд'</t>
  </si>
  <si>
    <t>Дата формирования   : 2016-01-18 14:23. Версия ПИ: 3.6.0.3  от 25.08.2015 . Версия БД: 0.9.24.10</t>
  </si>
  <si>
    <t>Регионы:  '73 Ульяновская область'</t>
  </si>
  <si>
    <t>Тип судебного органа:  '2 Суд субъекта РФ (верховный/краевой/областной)'</t>
  </si>
  <si>
    <t xml:space="preserve">                 суды субъекта РФ - 1/1</t>
  </si>
  <si>
    <t>432000, г. Ульяновск, ул. Железной Дивизии, д.21-А/12</t>
  </si>
  <si>
    <t>Судебный департамент при Верховном Суде Российской Федераци и</t>
  </si>
  <si>
    <t>107996, г. Москва, ул. Гиляровского, д.31, корп.2, И-90, ГСП-6</t>
  </si>
  <si>
    <t>Председатель суда</t>
  </si>
  <si>
    <t>Н.П. Лысякова</t>
  </si>
  <si>
    <t>Начальник отдела</t>
  </si>
  <si>
    <t>О.И. Давыдова</t>
  </si>
  <si>
    <t>(8422) 33 12 59</t>
  </si>
  <si>
    <t>18 января 2016 года</t>
  </si>
  <si>
    <t>Ф.K6s разд.1 стр.92 : [{стл.43}&lt;={стл.42}]</t>
  </si>
  <si>
    <t>Ф.K6s разд.1 стр.93 : [{стл.43}&lt;={стл.42}]</t>
  </si>
  <si>
    <t>Ф.K6s разд.1 стр.94 : [{стл.43}&lt;={стл.42}]</t>
  </si>
  <si>
    <t>Ф.K6s разд.1 стр.95 : [{стл.43}&lt;={стл.42}]</t>
  </si>
  <si>
    <t>Ф.K6s разд.1 стр.96 : [{стл.43}&lt;={стл.42}]</t>
  </si>
  <si>
    <t>Ф.K6s разд.1 стр.97 : [{стл.43}&lt;={стл.42}]</t>
  </si>
  <si>
    <t>Ф.K6s разд.1 стр.98 : [{стл.43}&lt;={стл.42}]</t>
  </si>
  <si>
    <t>Ф.K6s разд.1 стр.99 : [{стл.43}&lt;={стл.42}]</t>
  </si>
  <si>
    <t>181528</t>
  </si>
  <si>
    <t>Ф.K6s разд.1 стр.58 : [{стл.40}=0]</t>
  </si>
  <si>
    <t>Ф.K6s разд.1 стр.58 : [{стл.41}=0]</t>
  </si>
  <si>
    <t>Ф.K6s разд.1 стр.58 : [{стл.42}=0]</t>
  </si>
  <si>
    <t>Ф.K6s разд.1 стр.58 : [{стл.43}=0]</t>
  </si>
  <si>
    <t>Ф.K6s разд.1 стр.59 : [{стл.40}=0]</t>
  </si>
  <si>
    <t>Ф.K6s разд.1 стр.59 : [{стл.41}=0]</t>
  </si>
  <si>
    <t>Ф.K6s разд.1 стр.59 : [{стл.42}=0]</t>
  </si>
  <si>
    <t>Ф.K6s разд.1 стр.59 : [{стл.43}=0]</t>
  </si>
  <si>
    <t>181529</t>
  </si>
  <si>
    <t>Ф.K6s разд.1 стл.1 : [{стр.108}&lt;={стр.92}]</t>
  </si>
  <si>
    <t>Ф.K6s разд.1 стл.10 : [{стр.108}&lt;={стр.92}]</t>
  </si>
  <si>
    <t>Ф.K6s разд.1 стл.11 : [{стр.108}&lt;={стр.92}]</t>
  </si>
  <si>
    <t>Ф.K6s разд.1 стл.12 : [{стр.108}&lt;={стр.92}]</t>
  </si>
  <si>
    <t>Ф.K6s разд.1 стл.13 : [{стр.108}&lt;={стр.92}]</t>
  </si>
  <si>
    <t>Ф.K6s разд.1 стл.14 : [{стр.108}&lt;={стр.92}]</t>
  </si>
  <si>
    <t>Ф.K6s разд.1 стл.15 : [{стр.108}&lt;={стр.92}]</t>
  </si>
  <si>
    <t>Ф.K6s разд.1 стл.16 : [{стр.108}&lt;={стр.92}]</t>
  </si>
  <si>
    <t>Ф.K6s разд.1 стл.17 : [{стр.108}&lt;={стр.92}]</t>
  </si>
  <si>
    <t>Ф.K6s разд.1 стл.18 : [{стр.108}&lt;={стр.92}]</t>
  </si>
  <si>
    <t>Ф.K6s разд.1 стл.19 : [{стр.108}&lt;={стр.92}]</t>
  </si>
  <si>
    <t>Ф.K6s разд.1 стл.2 : [{стр.108}&lt;={стр.92}]</t>
  </si>
  <si>
    <t>Ф.K6s разд.1 стл.20 : [{стр.108}&lt;={стр.92}]</t>
  </si>
  <si>
    <t>Ф.K6s разд.1 стл.21 : [{стр.108}&lt;={стр.92}]</t>
  </si>
  <si>
    <t>Ф.K6s разд.1 стл.22 : [{стр.108}&lt;={стр.92}]</t>
  </si>
  <si>
    <t>Ф.K6s разд.1 стл.23 : [{стр.108}&lt;={стр.92}]</t>
  </si>
  <si>
    <t>Ф.K6s разд.1 стл.24 : [{стр.108}&lt;={стр.92}]</t>
  </si>
  <si>
    <t>Ф.K6s разд.1 стл.25 : [{стр.108}&lt;={стр.92}]</t>
  </si>
  <si>
    <t>Ф.K6s разд.1 стл.26 : [{стр.108}&lt;={стр.92}]</t>
  </si>
  <si>
    <t>Ф.K6s разд.1 стл.27 : [{стр.108}&lt;={стр.92}]</t>
  </si>
  <si>
    <t>Ф.K6s разд.1 стл.28 : [{стр.108}&lt;={стр.92}]</t>
  </si>
  <si>
    <t>Ф.K6s разд.1 стл.29 : [{стр.108}&lt;={стр.92}]</t>
  </si>
  <si>
    <t>Ф.K6s разд.1 стл.3 : [{стр.108}&lt;={стр.92}]</t>
  </si>
  <si>
    <t>Ф.K6s разд.1 стл.30 : [{стр.108}&lt;={стр.92}]</t>
  </si>
  <si>
    <t>Ф.K6s разд.1 стл.31 : [{стр.108}&lt;={стр.92}]</t>
  </si>
  <si>
    <t>Ф.K6s разд.1 стл.32 : [{стр.108}&lt;={стр.92}]</t>
  </si>
  <si>
    <t>Ф.K6s разд.1 стл.33 : [{стр.108}&lt;={стр.92}]</t>
  </si>
  <si>
    <t>Ф.K6s разд.1 стл.34 : [{стр.108}&lt;={стр.92}]</t>
  </si>
  <si>
    <t>Ф.K6s разд.1 стл.35 : [{стр.108}&lt;={стр.92}]</t>
  </si>
  <si>
    <t>Ф.K6s разд.1 стл.36 : [{стр.108}&lt;={стр.92}]</t>
  </si>
  <si>
    <t>Ф.K6s разд.1 стл.37 : [{стр.108}&lt;={стр.92}]</t>
  </si>
  <si>
    <t>Ф.K6s разд.1 стл.38 : [{стр.108}&lt;={стр.92}]</t>
  </si>
  <si>
    <t>Ф.K6s разд.1 стл.39 : [{стр.108}&lt;={стр.92}]</t>
  </si>
  <si>
    <t>Ф.K6s разд.1 стл.4 : [{стр.108}&lt;={стр.92}]</t>
  </si>
  <si>
    <t>Ф.K6s разд.1 стл.40 : [{стр.108}&lt;={стр.92}]</t>
  </si>
  <si>
    <t>Ф.K6s разд.1 стл.41 : [{стр.108}&lt;={стр.92}]</t>
  </si>
  <si>
    <t>Ф.K6s разд.1 стл.42 : [{стр.108}&lt;={стр.92}]</t>
  </si>
  <si>
    <t>Ф.K6s разд.1 стл.43 : [{стр.108}&lt;={стр.92}]</t>
  </si>
  <si>
    <t>Ф.K6s разд.1 стл.44 : [{стр.108}&lt;={стр.92}]</t>
  </si>
  <si>
    <t>Ф.K6s разд.1 стл.5 : [{стр.108}&lt;={стр.92}]</t>
  </si>
  <si>
    <t>Ф.K6s разд.1 стл.6 : [{стр.108}&lt;={стр.92}]</t>
  </si>
  <si>
    <t>Ф.K6s разд.1 стл.7 : [{стр.108}&lt;={стр.92}]</t>
  </si>
  <si>
    <t>Ф.K6s разд.1 стл.8 : [{стр.108}&lt;={стр.92}]</t>
  </si>
  <si>
    <t>Ф.K6s разд.1 стл.9 : [{стр.108}&lt;={стр.92}]</t>
  </si>
  <si>
    <t>181530</t>
  </si>
  <si>
    <t>Ф.K6s разд.1 стр.10 : [{стл.35}=0]</t>
  </si>
  <si>
    <t>Ф.K6s разд.1 стр.2 : [{стл.35}=0]</t>
  </si>
  <si>
    <t>Ф.K6s разд.1 стр.3 : [{стл.35}=0]</t>
  </si>
  <si>
    <t>Ф.K6s разд.1 стр.4 : [{стл.35}=0]</t>
  </si>
  <si>
    <t>Ф.K6s разд.1 стр.5 : [{стл.35}=0]</t>
  </si>
  <si>
    <t>Ф.K6s разд.1 стр.6 : [{стл.35}=0]</t>
  </si>
  <si>
    <t>Ф.K6s разд.1 стр.7 : [{стл.35}=0]</t>
  </si>
  <si>
    <t>Ф.K6s разд.1 стр.8 : [{стл.35}=0]</t>
  </si>
  <si>
    <t>Ф.K6s разд.1 стр.9 : [{стл.35}=0]</t>
  </si>
  <si>
    <t>181531</t>
  </si>
  <si>
    <t>Ф.K6s разд.1 стл.1 : [{стр.99}&lt;={стр.92}]</t>
  </si>
  <si>
    <t>Ф.K6s разд.1 стл.10 : [{стр.99}&lt;={стр.92}]</t>
  </si>
  <si>
    <t>Ф.K6s разд.1 стл.11 : [{стр.99}&lt;={стр.92}]</t>
  </si>
  <si>
    <t>Ф.K6s разд.1 стл.12 : [{стр.99}&lt;={стр.92}]</t>
  </si>
  <si>
    <t>Ф.K6s разд.1 стл.13 : [{стр.99}&lt;={стр.92}]</t>
  </si>
  <si>
    <t>Ф.K6s разд.1 стл.14 : [{стр.99}&lt;={стр.92}]</t>
  </si>
  <si>
    <t>Ф.K6s разд.1 стл.15 : [{стр.99}&lt;={стр.92}]</t>
  </si>
  <si>
    <t>Ф.K6s разд.1 стл.16 : [{стр.99}&lt;={стр.92}]</t>
  </si>
  <si>
    <t>Ф.K6s разд.1 стл.17 : [{стр.99}&lt;={стр.92}]</t>
  </si>
  <si>
    <t>Ф.K6s разд.1 стл.18 : [{стр.99}&lt;={стр.92}]</t>
  </si>
  <si>
    <t>Ф.K6s разд.1 стл.19 : [{стр.99}&lt;={стр.92}]</t>
  </si>
  <si>
    <t>Ф.K6s разд.1 стл.2 : [{стр.99}&lt;={стр.92}]</t>
  </si>
  <si>
    <t>Ф.K6s разд.1 стл.20 : [{стр.99}&lt;={стр.92}]</t>
  </si>
  <si>
    <t>Ф.K6s разд.1 стл.21 : [{стр.99}&lt;={стр.92}]</t>
  </si>
  <si>
    <t>Ф.K6s разд.1 стл.22 : [{стр.99}&lt;={стр.92}]</t>
  </si>
  <si>
    <t>Ф.K6s разд.1 стл.23 : [{стр.99}&lt;={стр.92}]</t>
  </si>
  <si>
    <t>Ф.K6s разд.1 стл.24 : [{стр.99}&lt;={стр.92}]</t>
  </si>
  <si>
    <t>Ф.K6s разд.1 стл.25 : [{стр.99}&lt;={стр.92}]</t>
  </si>
  <si>
    <t>Ф.K6s разд.1 стл.26 : [{стр.99}&lt;={стр.92}]</t>
  </si>
  <si>
    <t>Ф.K6s разд.1 стл.27 : [{стр.99}&lt;={стр.92}]</t>
  </si>
  <si>
    <t>Ф.K6s разд.1 стл.28 : [{стр.99}&lt;={стр.92}]</t>
  </si>
  <si>
    <t>Ф.K6s разд.1 стл.29 : [{стр.99}&lt;={стр.92}]</t>
  </si>
  <si>
    <t>Ф.K6s разд.1 стл.3 : [{стр.99}&lt;={стр.92}]</t>
  </si>
  <si>
    <t>Ф.K6s разд.1 стл.30 : [{стр.99}&lt;={стр.92}]</t>
  </si>
  <si>
    <t>Ф.K6s разд.1 стл.31 : [{стр.99}&lt;={стр.92}]</t>
  </si>
  <si>
    <t>Ф.K6s разд.1 стл.32 : [{стр.99}&lt;={стр.92}]</t>
  </si>
  <si>
    <t>Ф.K6s разд.1 стл.33 : [{стр.99}&lt;={стр.92}]</t>
  </si>
  <si>
    <t>Ф.K6s разд.1 стл.34 : [{стр.99}&lt;={стр.92}]</t>
  </si>
  <si>
    <t>Ф.K6s разд.1 стл.35 : [{стр.99}&lt;={стр.92}]</t>
  </si>
  <si>
    <t>Ф.K6s разд.1 стл.36 : [{стр.99}&lt;={стр.92}]</t>
  </si>
  <si>
    <t>Ф.K6s разд.1 стл.37 : [{стр.99}&lt;={стр.92}]</t>
  </si>
  <si>
    <t>Ф.K6s разд.1 стл.38 : [{стр.99}&lt;={стр.92}]</t>
  </si>
  <si>
    <t>Ф.K6s разд.1 стл.39 : [{стр.99}&lt;={стр.92}]</t>
  </si>
  <si>
    <t>Ф.K6s разд.1 стл.4 : [{стр.99}&lt;={стр.92}]</t>
  </si>
  <si>
    <t>Ф.K6s разд.1 стл.40 : [{стр.99}&lt;={стр.92}]</t>
  </si>
  <si>
    <t>Ф.K6s разд.1 стл.41 : [{стр.99}&lt;={стр.92}]</t>
  </si>
  <si>
    <t>Ф.K6s разд.1 стл.42 : [{стр.99}&lt;={стр.92}]</t>
  </si>
  <si>
    <t>Ф.K6s разд.1 стл.43 : [{стр.99}&lt;={стр.92}]</t>
  </si>
  <si>
    <t>Ф.K6s разд.1 стл.44 : [{стр.99}&lt;={стр.92}]</t>
  </si>
  <si>
    <t>Ф.K6s разд.1 стл.5 : [{стр.99}&lt;={стр.92}]</t>
  </si>
  <si>
    <t>Ф.K6s разд.1 стл.6 : [{стр.99}&lt;={стр.92}]</t>
  </si>
  <si>
    <t>Ф.K6s разд.1 стл.7 : [{стр.99}&lt;={стр.92}]</t>
  </si>
  <si>
    <t>Ф.K6s разд.1 стл.8 : [{стр.99}&lt;={стр.92}]</t>
  </si>
  <si>
    <t>Ф.K6s разд.1 стл.9 : [{стр.99}&lt;={стр.92}]</t>
  </si>
  <si>
    <t>181532</t>
  </si>
  <si>
    <t>Ф.K6s разд.1 стл.1 : [{стр.60}&gt;={сумма стр.61-65}]</t>
  </si>
  <si>
    <t>Ф.K6s разд.1 стл.10 : [{стр.60}&gt;={сумма стр.61-65}]</t>
  </si>
  <si>
    <t>Ф.K6s разд.1 стл.11 : [{стр.60}&gt;={сумма стр.61-65}]</t>
  </si>
  <si>
    <t>Ф.K6s разд.1 стл.12 : [{стр.60}&gt;={сумма стр.61-65}]</t>
  </si>
  <si>
    <t>Ф.K6s разд.1 стл.13 : [{стр.60}&gt;={сумма стр.61-65}]</t>
  </si>
  <si>
    <t>Ф.K6s разд.1 стл.14 : [{стр.60}&gt;={сумма стр.61-65}]</t>
  </si>
  <si>
    <t>Ф.K6s разд.1 стл.15 : [{стр.60}&gt;={сумма стр.61-65}]</t>
  </si>
  <si>
    <t>Ф.K6s разд.1 стл.16 : [{стр.60}&gt;={сумма стр.61-65}]</t>
  </si>
  <si>
    <t>Ф.K6s разд.1 стл.17 : [{стр.60}&gt;={сумма стр.61-65}]</t>
  </si>
  <si>
    <t>Ф.K6s разд.1 стл.18 : [{стр.60}&gt;={сумма стр.61-65}]</t>
  </si>
  <si>
    <t>Ф.K6s разд.1 стл.19 : [{стр.60}&gt;={сумма стр.61-65}]</t>
  </si>
  <si>
    <t>Ф.K6s разд.1 стл.2 : [{стр.60}&gt;={сумма стр.61-65}]</t>
  </si>
  <si>
    <t>Ф.K6s разд.1 стл.20 : [{стр.60}&gt;={сумма стр.61-65}]</t>
  </si>
  <si>
    <t>Ф.K6s разд.1 стл.21 : [{стр.60}&gt;={сумма стр.61-65}]</t>
  </si>
  <si>
    <t>Ф.K6s разд.1 стл.22 : [{стр.60}&gt;={сумма стр.61-65}]</t>
  </si>
  <si>
    <t>Ф.K6s разд.1 стл.23 : [{стр.60}&gt;={сумма стр.61-65}]</t>
  </si>
  <si>
    <t>Ф.K6s разд.1 стл.24 : [{стр.60}&gt;={сумма стр.61-65}]</t>
  </si>
  <si>
    <t>Ф.K6s разд.1 стл.25 : [{стр.60}&gt;={сумма стр.61-65}]</t>
  </si>
  <si>
    <t>Ф.K6s разд.1 стл.26 : [{стр.60}&gt;={сумма стр.61-65}]</t>
  </si>
  <si>
    <t>Ф.K6s разд.1 стл.27 : [{стр.60}&gt;={сумма стр.61-65}]</t>
  </si>
  <si>
    <t>Ф.K6s разд.1 стл.28 : [{стр.60}&gt;={сумма стр.61-65}]</t>
  </si>
  <si>
    <t>Ф.K6s разд.1 стл.29 : [{стр.60}&gt;={сумма стр.61-65}]</t>
  </si>
  <si>
    <t>Ф.K6s разд.1 стл.3 : [{стр.60}&gt;={сумма стр.61-65}]</t>
  </si>
  <si>
    <t>Ф.K6s разд.1 стл.30 : [{стр.60}&gt;={сумма стр.61-65}]</t>
  </si>
  <si>
    <t>Ф.K6s разд.1 стл.31 : [{стр.60}&gt;={сумма стр.61-65}]</t>
  </si>
  <si>
    <t>Ф.K6s разд.1 стл.32 : [{стр.60}&gt;={сумма стр.61-65}]</t>
  </si>
  <si>
    <t>Ф.K6s разд.1 стл.33 : [{стр.60}&gt;={сумма стр.61-65}]</t>
  </si>
  <si>
    <t>Ф.K6s разд.1 стл.34 : [{стр.60}&gt;={сумма стр.61-65}]</t>
  </si>
  <si>
    <t>Ф.K6s разд.1 стл.35 : [{стр.60}&gt;={сумма стр.61-65}]</t>
  </si>
  <si>
    <t>Ф.K6s разд.1 стл.36 : [{стр.60}&gt;={сумма стр.61-65}]</t>
  </si>
  <si>
    <t>Ф.K6s разд.1 стл.37 : [{стр.60}&gt;={сумма стр.61-65}]</t>
  </si>
  <si>
    <t>Ф.K6s разд.1 стл.38 : [{стр.60}&gt;={сумма стр.61-65}]</t>
  </si>
  <si>
    <t>Ф.K6s разд.1 стл.39 : [{стр.60}&gt;={сумма стр.61-65}]</t>
  </si>
  <si>
    <t>Ф.K6s разд.1 стл.4 : [{стр.60}&gt;={сумма стр.61-65}]</t>
  </si>
  <si>
    <t>Ф.K6s разд.1 стл.40 : [{стр.60}&gt;={сумма стр.61-65}]</t>
  </si>
  <si>
    <t>Ф.K6s разд.1 стл.41 : [{стр.60}&gt;={сумма стр.61-65}]</t>
  </si>
  <si>
    <t>Ф.K6s разд.1 стл.42 : [{стр.60}&gt;={сумма стр.61-65}]</t>
  </si>
  <si>
    <t>Ф.K6s разд.1 стл.43 : [{стр.60}&gt;={сумма стр.61-65}]</t>
  </si>
  <si>
    <t>Ф.K6s разд.1 стл.44 : [{стр.60}&gt;={сумма стр.61-65}]</t>
  </si>
  <si>
    <t>Ф.K6s разд.1 стл.5 : [{стр.60}&gt;={сумма стр.61-65}]</t>
  </si>
  <si>
    <t>Ф.K6s разд.1 стл.6 : [{стр.60}&gt;={сумма стр.61-65}]</t>
  </si>
  <si>
    <t>Ф.K6s разд.1 стл.7 : [{стр.60}&gt;={сумма стр.61-65}]</t>
  </si>
  <si>
    <t>Ф.K6s разд.1 стл.8 : [{стр.60}&gt;={сумма стр.61-65}]</t>
  </si>
  <si>
    <t>Ф.K6s разд.1 стл.9 : [{стр.60}&gt;={сумма стр.61-65}]</t>
  </si>
  <si>
    <t>181533</t>
  </si>
  <si>
    <t>Ф.K6s разд.1 стр.100 : [{стл.36}=0]</t>
  </si>
  <si>
    <t>181534</t>
  </si>
  <si>
    <t>Ф.K6s разд.1 стр.94 : [{стл.36}=0]</t>
  </si>
  <si>
    <t>Ф.K6s разд.1 стр.95 : [{стл.36}=0]</t>
  </si>
  <si>
    <t>181535</t>
  </si>
  <si>
    <t>Ф.K6s разд.1 стл.1 : [{стр.100}&lt;={стр.99}]</t>
  </si>
  <si>
    <t>Ф.K6s разд.1 стл.10 : [{стр.100}&lt;={стр.99}]</t>
  </si>
  <si>
    <t>Ф.K6s разд.1 стл.11 : [{стр.100}&lt;={стр.99}]</t>
  </si>
  <si>
    <t>Ф.K6s разд.1 стл.12 : [{стр.100}&lt;={стр.99}]</t>
  </si>
  <si>
    <t>Ф.K6s разд.1 стл.13 : [{стр.100}&lt;={стр.99}]</t>
  </si>
  <si>
    <t>Ф.K6s разд.1 стл.14 : [{стр.100}&lt;={стр.99}]</t>
  </si>
  <si>
    <t>Ф.K6s разд.1 стл.15 : [{стр.100}&lt;={стр.99}]</t>
  </si>
  <si>
    <t>Ф.K6s разд.1 стл.16 : [{стр.100}&lt;={стр.99}]</t>
  </si>
  <si>
    <t>Ф.K6s разд.1 стл.17 : [{стр.100}&lt;={стр.99}]</t>
  </si>
  <si>
    <t>Ф.K6s разд.1 стл.18 : [{стр.100}&lt;={стр.99}]</t>
  </si>
  <si>
    <t>Ф.K6s разд.1 стл.19 : [{стр.100}&lt;={стр.99}]</t>
  </si>
  <si>
    <t>Ф.K6s разд.1 стл.2 : [{стр.100}&lt;={стр.99}]</t>
  </si>
  <si>
    <t>Ф.K6s разд.1 стл.20 : [{стр.100}&lt;={стр.99}]</t>
  </si>
  <si>
    <t>Ф.K6s разд.1 стл.21 : [{стр.100}&lt;={стр.99}]</t>
  </si>
  <si>
    <t>Ф.K6s разд.1 стл.22 : [{стр.100}&lt;={стр.99}]</t>
  </si>
  <si>
    <t>Ф.K6s разд.1 стл.23 : [{стр.100}&lt;={стр.99}]</t>
  </si>
  <si>
    <t>Ф.K6s разд.1 стл.24 : [{стр.100}&lt;={стр.99}]</t>
  </si>
  <si>
    <t>Ф.K6s разд.1 стл.25 : [{стр.100}&lt;={стр.99}]</t>
  </si>
  <si>
    <t>Ф.K6s разд.1 стл.26 : [{стр.100}&lt;={стр.99}]</t>
  </si>
  <si>
    <t>Ф.K6s разд.1 стл.27 : [{стр.100}&lt;={стр.99}]</t>
  </si>
  <si>
    <t>Ф.K6s разд.1 стл.28 : [{стр.100}&lt;={стр.99}]</t>
  </si>
  <si>
    <t>Ф.K6s разд.1 стл.29 : [{стр.100}&lt;={стр.99}]</t>
  </si>
  <si>
    <t>Ф.K6s разд.1 стл.3 : [{стр.100}&lt;={стр.99}]</t>
  </si>
  <si>
    <t>Ф.K6s разд.1 стл.30 : [{стр.100}&lt;={стр.99}]</t>
  </si>
  <si>
    <t>Ф.K6s разд.1 стл.31 : [{стр.100}&lt;={стр.99}]</t>
  </si>
  <si>
    <t>Ф.K6s разд.1 стл.32 : [{стр.100}&lt;={стр.99}]</t>
  </si>
  <si>
    <t>Ф.K6s разд.1 стл.33 : [{стр.100}&lt;={стр.99}]</t>
  </si>
  <si>
    <t>Ф.K6s разд.1 стл.34 : [{стр.100}&lt;={стр.99}]</t>
  </si>
  <si>
    <t>Ф.K6s разд.1 стл.35 : [{стр.100}&lt;={стр.99}]</t>
  </si>
  <si>
    <t>Ф.K6s разд.1 стл.36 : [{стр.100}&lt;={стр.99}]</t>
  </si>
  <si>
    <t>Ф.K6s разд.1 стл.37 : [{стр.100}&lt;={стр.99}]</t>
  </si>
  <si>
    <t>Ф.K6s разд.1 стл.38 : [{стр.100}&lt;={стр.99}]</t>
  </si>
  <si>
    <t>Ф.K6s разд.1 стл.39 : [{стр.100}&lt;={стр.99}]</t>
  </si>
  <si>
    <t>Ф.K6s разд.1 стл.4 : [{стр.100}&lt;={стр.99}]</t>
  </si>
  <si>
    <t>Ф.K6s разд.1 стл.40 : [{стр.100}&lt;={стр.99}]</t>
  </si>
  <si>
    <t>Ф.K6s разд.1 стл.41 : [{стр.100}&lt;={стр.99}]</t>
  </si>
  <si>
    <t>Ф.K6s разд.1 стл.42 : [{стр.100}&lt;={стр.99}]</t>
  </si>
  <si>
    <t>Ф.K6s разд.1 стл.43 : [{стр.100}&lt;={стр.99}]</t>
  </si>
  <si>
    <t>Ф.K6s разд.1 стл.44 : [{стр.100}&lt;={стр.99}]</t>
  </si>
  <si>
    <t>Ф.K6s разд.1 стл.5 : [{стр.100}&lt;={стр.99}]</t>
  </si>
  <si>
    <t>Ф.K6s разд.1 стл.6 : [{стр.100}&lt;={стр.99}]</t>
  </si>
  <si>
    <t>Ф.K6s разд.1 стл.7 : [{стр.100}&lt;={стр.99}]</t>
  </si>
  <si>
    <t>Ф.K6s разд.1 стл.8 : [{стр.100}&lt;={стр.99}]</t>
  </si>
  <si>
    <t>Ф.K6s разд.1 стл.9 : [{стр.100}&lt;={стр.99}]</t>
  </si>
  <si>
    <t>181536</t>
  </si>
  <si>
    <t>Ф.K6s разд.1 стл.1 : [{стр.70}&gt;={сумма стр.71-72}]</t>
  </si>
  <si>
    <t>Ф.K6s разд.1 стл.10 : [{стр.70}&gt;={сумма стр.71-72}]</t>
  </si>
  <si>
    <t>Ф.K6s разд.1 стл.11 : [{стр.70}&gt;={сумма стр.71-72}]</t>
  </si>
  <si>
    <t>Ф.K6s разд.1 стл.12 : [{стр.70}&gt;={сумма стр.71-72}]</t>
  </si>
  <si>
    <t>Ф.K6s разд.1 стл.13 : [{стр.70}&gt;={сумма стр.71-72}]</t>
  </si>
  <si>
    <t>Ф.K6s разд.1 стл.14 : [{стр.70}&gt;={сумма стр.71-72}]</t>
  </si>
  <si>
    <t>Ф.K6s разд.1 стл.15 : [{стр.70}&gt;={сумма стр.71-72}]</t>
  </si>
  <si>
    <t>Ф.K6s разд.1 стл.16 : [{стр.70}&gt;={сумма стр.71-72}]</t>
  </si>
  <si>
    <t>Ф.K6s разд.1 стл.17 : [{стр.70}&gt;={сумма стр.71-72}]</t>
  </si>
  <si>
    <t>Ф.K6s разд.1 стл.18 : [{стр.70}&gt;={сумма стр.71-72}]</t>
  </si>
  <si>
    <t>Ф.K6s разд.1 стл.19 : [{стр.70}&gt;={сумма стр.71-72}]</t>
  </si>
  <si>
    <t>Ф.K6s разд.1 стл.2 : [{стр.70}&gt;={сумма стр.71-72}]</t>
  </si>
  <si>
    <t>Ф.K6s разд.1 стл.20 : [{стр.70}&gt;={сумма стр.71-72}]</t>
  </si>
  <si>
    <t>Ф.K6s разд.1 стл.21 : [{стр.70}&gt;={сумма стр.71-72}]</t>
  </si>
  <si>
    <t>Ф.K6s разд.1 стл.22 : [{стр.70}&gt;={сумма стр.71-72}]</t>
  </si>
  <si>
    <t>Ф.K6s разд.1 стл.23 : [{стр.70}&gt;={сумма стр.71-72}]</t>
  </si>
  <si>
    <t>Ф.K6s разд.1 стл.24 : [{стр.70}&gt;={сумма стр.71-72}]</t>
  </si>
  <si>
    <t>Ф.K6s разд.1 стл.25 : [{стр.70}&gt;={сумма стр.71-72}]</t>
  </si>
  <si>
    <t>Ф.K6s разд.1 стл.26 : [{стр.70}&gt;={сумма стр.71-72}]</t>
  </si>
  <si>
    <t>Ф.K6s разд.1 стл.27 : [{стр.70}&gt;={сумма стр.71-72}]</t>
  </si>
  <si>
    <t>Ф.K6s разд.1 стл.28 : [{стр.70}&gt;={сумма стр.71-72}]</t>
  </si>
  <si>
    <t>Ф.K6s разд.1 стл.29 : [{стр.70}&gt;={сумма стр.71-72}]</t>
  </si>
  <si>
    <t>Ф.K6s разд.1 стл.3 : [{стр.70}&gt;={сумма стр.71-72}]</t>
  </si>
  <si>
    <t>Ф.K6s разд.1 стл.30 : [{стр.70}&gt;={сумма стр.71-72}]</t>
  </si>
  <si>
    <t>Ф.K6s разд.1 стл.31 : [{стр.70}&gt;={сумма стр.71-72}]</t>
  </si>
  <si>
    <t>Ф.K6s разд.1 стл.32 : [{стр.70}&gt;={сумма стр.71-72}]</t>
  </si>
  <si>
    <t>Ф.K6s разд.1 стл.33 : [{стр.70}&gt;={сумма стр.71-72}]</t>
  </si>
  <si>
    <t>Ф.K6s разд.1 стл.34 : [{стр.70}&gt;={сумма стр.71-72}]</t>
  </si>
  <si>
    <t>Ф.K6s разд.1 стл.35 : [{стр.70}&gt;={сумма стр.71-72}]</t>
  </si>
  <si>
    <t>Ф.K6s разд.1 стл.36 : [{стр.70}&gt;={сумма стр.71-72}]</t>
  </si>
  <si>
    <t>Ф.K6s разд.1 стл.37 : [{стр.70}&gt;={сумма стр.71-72}]</t>
  </si>
  <si>
    <t>Ф.K6s разд.1 стл.38 : [{стр.70}&gt;={сумма стр.71-72}]</t>
  </si>
  <si>
    <t>Ф.K6s разд.1 стл.39 : [{стр.70}&gt;={сумма стр.71-72}]</t>
  </si>
  <si>
    <t>Ф.K6s разд.1 стл.4 : [{стр.70}&gt;={сумма стр.71-72}]</t>
  </si>
  <si>
    <t>Ф.K6s разд.1 стл.40 : [{стр.70}&gt;={сумма стр.71-72}]</t>
  </si>
  <si>
    <t>Ф.K6s разд.1 стл.41 : [{стр.70}&gt;={сумма стр.71-72}]</t>
  </si>
  <si>
    <t>Ф.K6s разд.1 стл.42 : [{стр.70}&gt;={сумма стр.71-72}]</t>
  </si>
  <si>
    <t>Ф.K6s разд.1 стл.43 : [{стр.70}&gt;={сумма стр.71-72}]</t>
  </si>
  <si>
    <t>Ф.K6s разд.1 стл.44 : [{стр.70}&gt;={сумма стр.71-72}]</t>
  </si>
  <si>
    <t>Ф.K6s разд.1 стл.5 : [{стр.70}&gt;={сумма стр.71-72}]</t>
  </si>
  <si>
    <t>Ф.K6s разд.1 стл.6 : [{стр.70}&gt;={сумма стр.71-72}]</t>
  </si>
  <si>
    <t>Ф.K6s разд.1 стл.7 : [{стр.70}&gt;={сумма стр.71-72}]</t>
  </si>
  <si>
    <t>Ф.K6s разд.1 стл.8 : [{стр.70}&gt;={сумма стр.71-72}]</t>
  </si>
  <si>
    <t>Ф.K6s разд.1 стл.9 : [{стр.70}&gt;={сумма стр.71-72}]</t>
  </si>
  <si>
    <t>181537</t>
  </si>
  <si>
    <t>Ф.K6s разд.1 стл.1 : [{стр.12}&gt;={стр.13}]</t>
  </si>
  <si>
    <t>Ф.K6s разд.1 стл.10 : [{стр.12}&gt;={стр.13}]</t>
  </si>
  <si>
    <t>Ф.K6s разд.1 стл.11 : [{стр.12}&gt;={стр.13}]</t>
  </si>
  <si>
    <t>Ф.K6s разд.1 стл.12 : [{стр.12}&gt;={стр.13}]</t>
  </si>
  <si>
    <t>Ф.K6s разд.1 стл.13 : [{стр.12}&gt;={стр.13}]</t>
  </si>
  <si>
    <t>Ф.K6s разд.1 стл.14 : [{стр.12}&gt;={стр.13}]</t>
  </si>
  <si>
    <t>Ф.K6s разд.1 стл.15 : [{стр.12}&gt;={стр.13}]</t>
  </si>
  <si>
    <t>Ф.K6s разд.1 стл.16 : [{стр.12}&gt;={стр.13}]</t>
  </si>
  <si>
    <t>Ф.K6s разд.1 стл.17 : [{стр.12}&gt;={стр.13}]</t>
  </si>
  <si>
    <t>Ф.K6s разд.1 стл.18 : [{стр.12}&gt;={стр.13}]</t>
  </si>
  <si>
    <t>Ф.K6s разд.1 стл.19 : [{стр.12}&gt;={стр.13}]</t>
  </si>
  <si>
    <t>Ф.K6s разд.1 стл.2 : [{стр.12}&gt;={стр.13}]</t>
  </si>
  <si>
    <t>Ф.K6s разд.1 стл.20 : [{стр.12}&gt;={стр.13}]</t>
  </si>
  <si>
    <t>Ф.K6s разд.1 стл.21 : [{стр.12}&gt;={стр.13}]</t>
  </si>
  <si>
    <t>Ф.K6s разд.1 стл.22 : [{стр.12}&gt;={стр.13}]</t>
  </si>
  <si>
    <t>Ф.K6s разд.1 стл.23 : [{стр.12}&gt;={стр.13}]</t>
  </si>
  <si>
    <t>Ф.K6s разд.1 стл.24 : [{стр.12}&gt;={стр.13}]</t>
  </si>
  <si>
    <t>Ф.K6s разд.1 стл.25 : [{стр.12}&gt;={стр.13}]</t>
  </si>
  <si>
    <t>Ф.K6s разд.1 стл.26 : [{стр.12}&gt;={стр.13}]</t>
  </si>
  <si>
    <t>Ф.K6s разд.1 стл.27 : [{стр.12}&gt;={стр.13}]</t>
  </si>
  <si>
    <t>Ф.K6s разд.1 стл.28 : [{стр.12}&gt;={стр.13}]</t>
  </si>
  <si>
    <t>Ф.K6s разд.1 стл.29 : [{стр.12}&gt;={стр.13}]</t>
  </si>
  <si>
    <t>Ф.K6s разд.1 стл.3 : [{стр.12}&gt;={стр.13}]</t>
  </si>
  <si>
    <t>Ф.K6s разд.1 стл.30 : [{стр.12}&gt;={стр.13}]</t>
  </si>
  <si>
    <t>Ф.K6s разд.1 стл.31 : [{стр.12}&gt;={стр.13}]</t>
  </si>
  <si>
    <t>Ф.K6s разд.1 стл.32 : [{стр.12}&gt;={стр.13}]</t>
  </si>
  <si>
    <t>Ф.K6s разд.1 стл.33 : [{стр.12}&gt;={стр.13}]</t>
  </si>
  <si>
    <t>Ф.K6s разд.1 стл.34 : [{стр.12}&gt;={стр.13}]</t>
  </si>
  <si>
    <t>Ф.K6s разд.1 стл.35 : [{стр.12}&gt;={стр.13}]</t>
  </si>
  <si>
    <t>Ф.K6s разд.1 стл.36 : [{стр.12}&gt;={стр.13}]</t>
  </si>
  <si>
    <t>Ф.K6s разд.1 стл.37 : [{стр.12}&gt;={стр.13}]</t>
  </si>
  <si>
    <t>Ф.K6s разд.1 стл.38 : [{стр.12}&gt;={стр.13}]</t>
  </si>
  <si>
    <t>Ф.K6s разд.1 стл.39 : [{стр.12}&gt;={стр.13}]</t>
  </si>
  <si>
    <t>Ф.K6s разд.1 стл.4 : [{стр.12}&gt;={стр.13}]</t>
  </si>
  <si>
    <t>Ф.K6s разд.1 стл.40 : [{стр.12}&gt;={стр.13}]</t>
  </si>
  <si>
    <t>Ф.K6s разд.1 стл.41 : [{стр.12}&gt;={стр.13}]</t>
  </si>
  <si>
    <t>Ф.K6s разд.1 стл.42 : [{стр.12}&gt;={стр.13}]</t>
  </si>
  <si>
    <t>Ф.K6s разд.1 стл.43 : [{стр.12}&gt;={стр.13}]</t>
  </si>
  <si>
    <t>Ф.K6s разд.1 стл.44 : [{стр.12}&gt;={стр.13}]</t>
  </si>
  <si>
    <t>Ф.K6s разд.1 стл.5 : [{стр.12}&gt;={стр.13}]</t>
  </si>
  <si>
    <t>Ф.K6s разд.1 стл.6 : [{стр.12}&gt;={стр.13}]</t>
  </si>
  <si>
    <t>Ф.K6s разд.1 стл.7 : [{стр.12}&gt;={стр.13}]</t>
  </si>
  <si>
    <t>Ф.K6s разд.1 стл.8 : [{стр.12}&gt;={стр.13}]</t>
  </si>
  <si>
    <t>Ф.K6s разд.1 стл.9 : [{стр.12}&gt;={стр.13}]</t>
  </si>
  <si>
    <t>181538</t>
  </si>
  <si>
    <t>Ф.K6s разд.1 стр.87 : [{стл.35}=0]</t>
  </si>
  <si>
    <t>181539</t>
  </si>
  <si>
    <t>Ф.K6s разд.1 стр.48 : [{стл.36}=0]</t>
  </si>
  <si>
    <t>Ф.K6s разд.1 стр.49 : [{стл.36}=0]</t>
  </si>
  <si>
    <t>Ф.K6s разд.1 стр.50 : [{стл.36}=0]</t>
  </si>
  <si>
    <t>181540</t>
  </si>
  <si>
    <t>Ф.K6s разд.1 стл.1 : [{стр.67}&gt;={стр.68}]</t>
  </si>
  <si>
    <t>Ф.K6s разд.1 стл.10 : [{стр.67}&gt;={стр.68}]</t>
  </si>
  <si>
    <t>Ф.K6s разд.1 стл.11 : [{стр.67}&gt;={стр.68}]</t>
  </si>
  <si>
    <t>Ф.K6s разд.1 стл.12 : [{стр.67}&gt;={стр.68}]</t>
  </si>
  <si>
    <t>Ф.K6s разд.1 стл.13 : [{стр.67}&gt;={стр.68}]</t>
  </si>
  <si>
    <t>Ф.K6s разд.1 стл.14 : [{стр.67}&gt;={стр.68}]</t>
  </si>
  <si>
    <t>Ф.K6s разд.1 стл.15 : [{стр.67}&gt;={стр.68}]</t>
  </si>
  <si>
    <t>Ф.K6s разд.1 стл.16 : [{стр.67}&gt;={стр.68}]</t>
  </si>
  <si>
    <t>Ф.K6s разд.1 стл.17 : [{стр.67}&gt;={стр.68}]</t>
  </si>
  <si>
    <t>Ф.K6s разд.1 стл.18 : [{стр.67}&gt;={стр.68}]</t>
  </si>
  <si>
    <t>Ф.K6s разд.1 стл.19 : [{стр.67}&gt;={стр.68}]</t>
  </si>
  <si>
    <t>Ф.K6s разд.1 стл.2 : [{стр.67}&gt;={стр.68}]</t>
  </si>
  <si>
    <t>Ф.K6s разд.1 стл.20 : [{стр.67}&gt;={стр.68}]</t>
  </si>
  <si>
    <t>Ф.K6s разд.1 стл.21 : [{стр.67}&gt;={стр.68}]</t>
  </si>
  <si>
    <t>Ф.K6s разд.1 стл.22 : [{стр.67}&gt;={стр.68}]</t>
  </si>
  <si>
    <t>Ф.K6s разд.1 стл.23 : [{стр.67}&gt;={стр.68}]</t>
  </si>
  <si>
    <t>Ф.K6s разд.1 стл.24 : [{стр.67}&gt;={стр.68}]</t>
  </si>
  <si>
    <t>Ф.K6s разд.1 стл.25 : [{стр.67}&gt;={стр.68}]</t>
  </si>
  <si>
    <t>Ф.K6s разд.1 стл.26 : [{стр.67}&gt;={стр.68}]</t>
  </si>
  <si>
    <t>Ф.K6s разд.1 стл.27 : [{стр.67}&gt;={стр.68}]</t>
  </si>
  <si>
    <t>Ф.K6s разд.1 стл.28 : [{стр.67}&gt;={стр.68}]</t>
  </si>
  <si>
    <t>Ф.K6s разд.1 стл.29 : [{стр.67}&gt;={стр.68}]</t>
  </si>
  <si>
    <t>Ф.K6s разд.1 стл.3 : [{стр.67}&gt;={стр.68}]</t>
  </si>
  <si>
    <t>Ф.K6s разд.1 стл.30 : [{стр.67}&gt;={стр.68}]</t>
  </si>
  <si>
    <t>Ф.K6s разд.1 стл.31 : [{стр.67}&gt;={стр.68}]</t>
  </si>
  <si>
    <t>Ф.K6s разд.1 стл.32 : [{стр.67}&gt;={стр.68}]</t>
  </si>
  <si>
    <t>Ф.K6s разд.1 стл.33 : [{стр.67}&gt;={стр.68}]</t>
  </si>
  <si>
    <t>Ф.K6s разд.1 стл.34 : [{стр.67}&gt;={стр.68}]</t>
  </si>
  <si>
    <t>Ф.K6s разд.1 стл.35 : [{стр.67}&gt;={стр.68}]</t>
  </si>
  <si>
    <t>Ф.K6s разд.1 стл.36 : [{стр.67}&gt;={стр.68}]</t>
  </si>
  <si>
    <t>Ф.K6s разд.1 стл.37 : [{стр.67}&gt;={стр.68}]</t>
  </si>
  <si>
    <t>Ф.K6s разд.1 стл.38 : [{стр.67}&gt;={стр.68}]</t>
  </si>
  <si>
    <t>Ф.K6s разд.1 стл.39 : [{стр.67}&gt;={стр.68}]</t>
  </si>
  <si>
    <t>Ф.K6s разд.1 стл.4 : [{стр.67}&gt;={стр.68}]</t>
  </si>
  <si>
    <t>Ф.K6s разд.1 стл.40 : [{стр.67}&gt;={стр.68}]</t>
  </si>
  <si>
    <t>Ф.K6s разд.1 стл.41 : [{стр.67}&gt;={стр.68}]</t>
  </si>
  <si>
    <t>Ф.K6s разд.1 стл.42 : [{стр.67}&gt;={стр.68}]</t>
  </si>
  <si>
    <t>Ф.K6s разд.1 стл.43 : [{стр.67}&gt;={стр.68}]</t>
  </si>
  <si>
    <t>Ф.K6s разд.1 стл.44 : [{стр.67}&gt;={стр.68}]</t>
  </si>
  <si>
    <t>Ф.K6s разд.1 стл.5 : [{стр.67}&gt;={стр.68}]</t>
  </si>
  <si>
    <t>Ф.K6s разд.1 стл.6 : [{стр.67}&gt;={стр.68}]</t>
  </si>
  <si>
    <t>Ф.K6s разд.1 стл.7 : [{стр.67}&gt;={стр.68}]</t>
  </si>
  <si>
    <t>Ф.K6s разд.1 стл.8 : [{стр.67}&gt;={стр.68}]</t>
  </si>
  <si>
    <t>Ф.K6s разд.1 стл.9 : [{стр.67}&gt;={стр.68}]</t>
  </si>
  <si>
    <t>181541</t>
  </si>
  <si>
    <t>Ф.K6s разд.1 стл.1 : [{стр.104}&lt;={стр.92}]</t>
  </si>
  <si>
    <t>Ф.K6s разд.1 стл.10 : [{стр.104}&lt;={стр.92}]</t>
  </si>
  <si>
    <t>Ф.K6s разд.1 стл.11 : [{стр.104}&lt;={стр.92}]</t>
  </si>
  <si>
    <t>Ф.K6s разд.1 стл.12 : [{стр.104}&lt;={стр.92}]</t>
  </si>
  <si>
    <t>Ф.K6s разд.1 стл.13 : [{стр.104}&lt;={стр.92}]</t>
  </si>
  <si>
    <t>Ф.K6s разд.1 стл.14 : [{стр.104}&lt;={стр.92}]</t>
  </si>
  <si>
    <t>Ф.K6s разд.1 стл.15 : [{стр.104}&lt;={стр.92}]</t>
  </si>
  <si>
    <t>Ф.K6s разд.1 стл.16 : [{стр.104}&lt;={стр.92}]</t>
  </si>
  <si>
    <t>Ф.K6s разд.1 стл.17 : [{стр.104}&lt;={стр.92}]</t>
  </si>
  <si>
    <t>Ф.K6s разд.1 стл.18 : [{стр.104}&lt;={стр.92}]</t>
  </si>
  <si>
    <t>Ф.K6s разд.1 стл.19 : [{стр.104}&lt;={стр.92}]</t>
  </si>
  <si>
    <t>Ф.K6s разд.1 стл.2 : [{стр.104}&lt;={стр.92}]</t>
  </si>
  <si>
    <t>Ф.K6s разд.1 стл.20 : [{стр.104}&lt;={стр.92}]</t>
  </si>
  <si>
    <t>Ф.K6s разд.1 стл.21 : [{стр.104}&lt;={стр.92}]</t>
  </si>
  <si>
    <t>Ф.K6s разд.1 стл.22 : [{стр.104}&lt;={стр.92}]</t>
  </si>
  <si>
    <t>Ф.K6s разд.1 стл.23 : [{стр.104}&lt;={стр.92}]</t>
  </si>
  <si>
    <t>Ф.K6s разд.1 стл.24 : [{стр.104}&lt;={стр.92}]</t>
  </si>
  <si>
    <t>Ф.K6s разд.1 стл.25 : [{стр.104}&lt;={стр.92}]</t>
  </si>
  <si>
    <t>Ф.K6s разд.1 стл.26 : [{стр.104}&lt;={стр.92}]</t>
  </si>
  <si>
    <t>Ф.K6s разд.1 стл.27 : [{стр.104}&lt;={стр.92}]</t>
  </si>
  <si>
    <t>Ф.K6s разд.1 стл.28 : [{стр.104}&lt;={стр.92}]</t>
  </si>
  <si>
    <t>Ф.K6s разд.1 стл.29 : [{стр.104}&lt;={стр.92}]</t>
  </si>
  <si>
    <t>Ф.K6s разд.1 стл.3 : [{стр.104}&lt;={стр.92}]</t>
  </si>
  <si>
    <t>Ф.K6s разд.1 стл.30 : [{стр.104}&lt;={стр.92}]</t>
  </si>
  <si>
    <t>Ф.K6s разд.1 стл.31 : [{стр.104}&lt;={стр.92}]</t>
  </si>
  <si>
    <t>Ф.K6s разд.1 стл.32 : [{стр.104}&lt;={стр.92}]</t>
  </si>
  <si>
    <t>Ф.K6s разд.1 стл.33 : [{стр.104}&lt;={стр.92}]</t>
  </si>
  <si>
    <t>Ф.K6s разд.1 стл.34 : [{стр.104}&lt;={стр.92}]</t>
  </si>
  <si>
    <t>Ф.K6s разд.1 стл.35 : [{стр.104}&lt;={стр.92}]</t>
  </si>
  <si>
    <t>Ф.K6s разд.1 стл.36 : [{стр.104}&lt;={стр.92}]</t>
  </si>
  <si>
    <t>Ф.K6s разд.1 стл.37 : [{стр.104}&lt;={стр.92}]</t>
  </si>
  <si>
    <t>Ф.K6s разд.1 стл.38 : [{стр.104}&lt;={стр.92}]</t>
  </si>
  <si>
    <t>Ф.K6s разд.1 стл.39 : [{стр.104}&lt;={стр.92}]</t>
  </si>
  <si>
    <t>Ф.K6s разд.1 стл.4 : [{стр.104}&lt;={стр.92}]</t>
  </si>
  <si>
    <t>Ф.K6s разд.1 стл.40 : [{стр.104}&lt;={стр.92}]</t>
  </si>
  <si>
    <t>Ф.K6s разд.1 стл.41 : [{стр.104}&lt;={стр.92}]</t>
  </si>
  <si>
    <t>Ф.K6s разд.1 стл.42 : [{стр.104}&lt;={стр.92}]</t>
  </si>
  <si>
    <t>Ф.K6s разд.1 стл.43 : [{стр.104}&lt;={стр.92}]</t>
  </si>
  <si>
    <t>Ф.K6s разд.1 стл.44 : [{стр.104}&lt;={стр.92}]</t>
  </si>
  <si>
    <t>Ф.K6s разд.1 стл.5 : [{стр.104}&lt;={стр.92}]</t>
  </si>
  <si>
    <t>Ф.K6s разд.1 стл.6 : [{стр.104}&lt;={стр.92}]</t>
  </si>
  <si>
    <t>Ф.K6s разд.1 стл.7 : [{стр.104}&lt;={стр.92}]</t>
  </si>
  <si>
    <t>Ф.K6s разд.1 стл.8 : [{стр.104}&lt;={стр.92}]</t>
  </si>
  <si>
    <t>Ф.K6s разд.1 стл.9 : [{стр.104}&lt;={стр.92}]</t>
  </si>
  <si>
    <t>181542</t>
  </si>
  <si>
    <t>Ф.K6s разд.1 стл.1 : [{стр.81}&gt;={сумма стр.82-85}]</t>
  </si>
  <si>
    <t>Ф.K6s разд.1 стл.10 : [{стр.81}&gt;={сумма стр.82-85}]</t>
  </si>
  <si>
    <t>Ф.K6s разд.1 стл.11 : [{стр.81}&gt;={сумма стр.82-85}]</t>
  </si>
  <si>
    <t>Ф.K6s разд.1 стл.12 : [{стр.81}&gt;={сумма стр.82-85}]</t>
  </si>
  <si>
    <t>Ф.K6s разд.1 стл.13 : [{стр.81}&gt;={сумма стр.82-85}]</t>
  </si>
  <si>
    <t>Ф.K6s разд.1 стл.14 : [{стр.81}&gt;={сумма стр.82-85}]</t>
  </si>
  <si>
    <t>Ф.K6s разд.1 стл.15 : [{стр.81}&gt;={сумма стр.82-85}]</t>
  </si>
  <si>
    <t>Ф.K6s разд.1 стл.16 : [{стр.81}&gt;={сумма стр.82-85}]</t>
  </si>
  <si>
    <t>Ф.K6s разд.1 стл.17 : [{стр.81}&gt;={сумма стр.82-85}]</t>
  </si>
  <si>
    <t>Ф.K6s разд.1 стл.18 : [{стр.81}&gt;={сумма стр.82-85}]</t>
  </si>
  <si>
    <t>Ф.K6s разд.1 стл.19 : [{стр.81}&gt;={сумма стр.82-85}]</t>
  </si>
  <si>
    <t>Ф.K6s разд.1 стл.2 : [{стр.81}&gt;={сумма стр.82-85}]</t>
  </si>
  <si>
    <t>Ф.K6s разд.1 стл.20 : [{стр.81}&gt;={сумма стр.82-85}]</t>
  </si>
  <si>
    <t>Ф.K6s разд.1 стл.21 : [{стр.81}&gt;={сумма стр.82-85}]</t>
  </si>
  <si>
    <t>Ф.K6s разд.1 стл.22 : [{стр.81}&gt;={сумма стр.82-85}]</t>
  </si>
  <si>
    <t>Ф.K6s разд.1 стл.23 : [{стр.81}&gt;={сумма стр.82-85}]</t>
  </si>
  <si>
    <t>Ф.K6s разд.1 стл.24 : [{стр.81}&gt;={сумма стр.82-85}]</t>
  </si>
  <si>
    <t>Ф.K6s разд.1 стл.25 : [{стр.81}&gt;={сумма стр.82-85}]</t>
  </si>
  <si>
    <t>Ф.K6s разд.1 стл.26 : [{стр.81}&gt;={сумма стр.82-85}]</t>
  </si>
  <si>
    <t>Ф.K6s разд.1 стл.27 : [{стр.81}&gt;={сумма стр.82-85}]</t>
  </si>
  <si>
    <t>Ф.K6s разд.1 стл.28 : [{стр.81}&gt;={сумма стр.82-85}]</t>
  </si>
  <si>
    <t>Ф.K6s разд.1 стл.29 : [{стр.81}&gt;={сумма стр.82-85}]</t>
  </si>
  <si>
    <t>Ф.K6s разд.1 стл.3 : [{стр.81}&gt;={сумма стр.82-85}]</t>
  </si>
  <si>
    <t>Ф.K6s разд.1 стл.30 : [{стр.81}&gt;={сумма стр.82-85}]</t>
  </si>
  <si>
    <t>Ф.K6s разд.1 стл.31 : [{стр.81}&gt;={сумма стр.82-85}]</t>
  </si>
  <si>
    <t>Ф.K6s разд.1 стл.32 : [{стр.81}&gt;={сумма стр.82-85}]</t>
  </si>
  <si>
    <t>Ф.K6s разд.1 стл.33 : [{стр.81}&gt;={сумма стр.82-85}]</t>
  </si>
  <si>
    <t>Ф.K6s разд.1 стл.34 : [{стр.81}&gt;={сумма стр.82-85}]</t>
  </si>
  <si>
    <t>Ф.K6s разд.1 стл.35 : [{стр.81}&gt;={сумма стр.82-85}]</t>
  </si>
  <si>
    <t>Ф.K6s разд.1 стл.36 : [{стр.81}&gt;={сумма стр.82-85}]</t>
  </si>
  <si>
    <t>Ф.K6s разд.1 стл.37 : [{стр.81}&gt;={сумма стр.82-85}]</t>
  </si>
  <si>
    <t>Ф.K6s разд.1 стл.38 : [{стр.81}&gt;={сумма стр.82-85}]</t>
  </si>
  <si>
    <t>Ф.K6s разд.1 стл.39 : [{стр.81}&gt;={сумма стр.82-85}]</t>
  </si>
  <si>
    <t>Ф.K6s разд.1 стл.4 : [{стр.81}&gt;={сумма стр.82-85}]</t>
  </si>
  <si>
    <t>Ф.K6s разд.1 стл.40 : [{стр.81}&gt;={сумма стр.82-85}]</t>
  </si>
  <si>
    <t>Ф.K6s разд.1 стл.41 : [{стр.81}&gt;={сумма стр.82-85}]</t>
  </si>
  <si>
    <t>Ф.K6s разд.1 стл.42 : [{стр.81}&gt;={сумма стр.82-85}]</t>
  </si>
  <si>
    <t>Ф.K6s разд.1 стл.43 : [{стр.81}&gt;={сумма стр.82-85}]</t>
  </si>
  <si>
    <t>Ф.K6s разд.1 стл.44 : [{стр.81}&gt;={сумма стр.82-85}]</t>
  </si>
  <si>
    <t>Ф.K6s разд.1 стл.5 : [{стр.81}&gt;={сумма стр.82-85}]</t>
  </si>
  <si>
    <t>Ф.K6s разд.1 стл.6 : [{стр.81}&gt;={сумма стр.82-85}]</t>
  </si>
  <si>
    <t>Ф.K6s разд.1 стл.7 : [{стр.81}&gt;={сумма стр.82-85}]</t>
  </si>
  <si>
    <t>Ф.K6s разд.1 стл.8 : [{стр.81}&gt;={сумма стр.82-85}]</t>
  </si>
  <si>
    <t>Ф.K6s разд.1 стл.9 : [{стр.81}&gt;={сумма стр.82-85}]</t>
  </si>
  <si>
    <t>181543</t>
  </si>
  <si>
    <t>Ф.K6s разд.1 стл.1 : [{стр.105}&lt;={стр.94}]</t>
  </si>
  <si>
    <t>Ф.K6s разд.1 стл.10 : [{стр.105}&lt;={стр.94}]</t>
  </si>
  <si>
    <t>Ф.K6s разд.1 стл.11 : [{стр.105}&lt;={стр.94}]</t>
  </si>
  <si>
    <t>Ф.K6s разд.1 стл.12 : [{стр.105}&lt;={стр.94}]</t>
  </si>
  <si>
    <t>Ф.K6s разд.1 стл.13 : [{стр.105}&lt;={стр.94}]</t>
  </si>
  <si>
    <t>Ф.K6s разд.1 стл.14 : [{стр.105}&lt;={стр.94}]</t>
  </si>
  <si>
    <t>Ф.K6s разд.1 стл.15 : [{стр.105}&lt;={стр.94}]</t>
  </si>
  <si>
    <t>Ф.K6s разд.1 стл.16 : [{стр.105}&lt;={стр.94}]</t>
  </si>
  <si>
    <t>Ф.K6s разд.1 стл.17 : [{стр.105}&lt;={стр.94}]</t>
  </si>
  <si>
    <t>Ф.K6s разд.1 стл.18 : [{стр.105}&lt;={стр.94}]</t>
  </si>
  <si>
    <t>Ф.K6s разд.1 стл.19 : [{стр.105}&lt;={стр.94}]</t>
  </si>
  <si>
    <t>Ф.K6s разд.1 стл.2 : [{стр.105}&lt;={стр.94}]</t>
  </si>
  <si>
    <t>Ф.K6s разд.1 стл.20 : [{стр.105}&lt;={стр.94}]</t>
  </si>
  <si>
    <t>Ф.K6s разд.1 стл.21 : [{стр.105}&lt;={стр.94}]</t>
  </si>
  <si>
    <t>Ф.K6s разд.1 стл.22 : [{стр.105}&lt;={стр.94}]</t>
  </si>
  <si>
    <t>Ф.K6s разд.1 стл.23 : [{стр.105}&lt;={стр.94}]</t>
  </si>
  <si>
    <t>Ф.K6s разд.1 стл.24 : [{стр.105}&lt;={стр.94}]</t>
  </si>
  <si>
    <t>Ф.K6s разд.1 стл.25 : [{стр.105}&lt;={стр.94}]</t>
  </si>
  <si>
    <t>Ф.K6s разд.1 стл.26 : [{стр.105}&lt;={стр.94}]</t>
  </si>
  <si>
    <t>Ф.K6s разд.1 стл.27 : [{стр.105}&lt;={стр.94}]</t>
  </si>
  <si>
    <t>Ф.K6s разд.1 стл.28 : [{стр.105}&lt;={стр.94}]</t>
  </si>
  <si>
    <t>Ф.K6s разд.1 стл.29 : [{стр.105}&lt;={стр.94}]</t>
  </si>
  <si>
    <t>Ф.K6s разд.1 стл.3 : [{стр.105}&lt;={стр.94}]</t>
  </si>
  <si>
    <t>Ф.K6s разд.1 стл.30 : [{стр.105}&lt;={стр.94}]</t>
  </si>
  <si>
    <t>Ф.K6s разд.1 стл.31 : [{стр.105}&lt;={стр.94}]</t>
  </si>
  <si>
    <t>Ф.K6s разд.1 стл.32 : [{стр.105}&lt;={стр.94}]</t>
  </si>
  <si>
    <t>Ф.K6s разд.1 стл.33 : [{стр.105}&lt;={стр.94}]</t>
  </si>
  <si>
    <t>Ф.K6s разд.1 стл.34 : [{стр.105}&lt;={стр.94}]</t>
  </si>
  <si>
    <t>Ф.K6s разд.1 стл.35 : [{стр.105}&lt;={стр.94}]</t>
  </si>
  <si>
    <t>Ф.K6s разд.1 стл.36 : [{стр.105}&lt;={стр.94}]</t>
  </si>
  <si>
    <t>Ф.K6s разд.1 стл.37 : [{стр.105}&lt;={стр.94}]</t>
  </si>
  <si>
    <t>Ф.K6s разд.1 стл.38 : [{стр.105}&lt;={стр.94}]</t>
  </si>
  <si>
    <t>Ф.K6s разд.1 стл.39 : [{стр.105}&lt;={стр.94}]</t>
  </si>
  <si>
    <t>Ф.K6s разд.1 стл.4 : [{стр.105}&lt;={стр.94}]</t>
  </si>
  <si>
    <t>Ф.K6s разд.1 стл.40 : [{стр.105}&lt;={стр.94}]</t>
  </si>
  <si>
    <t>Ф.K6s разд.1 стл.41 : [{стр.105}&lt;={стр.94}]</t>
  </si>
  <si>
    <t>Ф.K6s разд.1 стл.42 : [{стр.105}&lt;={стр.94}]</t>
  </si>
  <si>
    <t>Ф.K6s разд.1 стл.43 : [{стр.105}&lt;={стр.94}]</t>
  </si>
  <si>
    <t>Ф.K6s разд.1 стл.44 : [{стр.105}&lt;={стр.94}]</t>
  </si>
  <si>
    <t>Ф.K6s разд.1 стл.5 : [{стр.105}&lt;={стр.94}]</t>
  </si>
  <si>
    <t>Ф.K6s разд.1 стл.6 : [{стр.105}&lt;={стр.94}]</t>
  </si>
  <si>
    <t>Ф.K6s разд.1 стл.7 : [{стр.105}&lt;={стр.94}]</t>
  </si>
  <si>
    <t>Ф.K6s разд.1 стл.8 : [{стр.105}&lt;={стр.94}]</t>
  </si>
  <si>
    <t>Ф.K6s разд.1 стл.9 : [{стр.105}&lt;={стр.94}]</t>
  </si>
  <si>
    <t>181544</t>
  </si>
  <si>
    <t>Ф.K6s разд.1 стр.94 : [{стл.38}=0]</t>
  </si>
  <si>
    <t>Ф.K6s разд.1 стр.95 : [{стл.38}=0]</t>
  </si>
  <si>
    <t>181545</t>
  </si>
  <si>
    <t>Ф.K6s разд.1 стл.1 : [{стр.14}&gt;={сумма стр.15-18}]</t>
  </si>
  <si>
    <t>Ф.K6s разд.1 стл.10 : [{стр.14}&gt;={сумма стр.15-18}]</t>
  </si>
  <si>
    <t>Ф.K6s разд.1 стл.11 : [{стр.14}&gt;={сумма стр.15-18}]</t>
  </si>
  <si>
    <t>Ф.K6s разд.1 стл.12 : [{стр.14}&gt;={сумма стр.15-18}]</t>
  </si>
  <si>
    <t>Ф.K6s разд.1 стл.13 : [{стр.14}&gt;={сумма стр.15-18}]</t>
  </si>
  <si>
    <t>Ф.K6s разд.1 стл.14 : [{стр.14}&gt;={сумма стр.15-18}]</t>
  </si>
  <si>
    <t>Ф.K6s разд.1 стл.15 : [{стр.14}&gt;={сумма стр.15-18}]</t>
  </si>
  <si>
    <t>Ф.K6s разд.1 стл.16 : [{стр.14}&gt;={сумма стр.15-18}]</t>
  </si>
  <si>
    <t>Ф.K6s разд.1 стл.17 : [{стр.14}&gt;={сумма стр.15-18}]</t>
  </si>
  <si>
    <t>Ф.K6s разд.1 стл.18 : [{стр.14}&gt;={сумма стр.15-18}]</t>
  </si>
  <si>
    <t>Ф.K6s разд.1 стл.19 : [{стр.14}&gt;={сумма стр.15-18}]</t>
  </si>
  <si>
    <t>Ф.K6s разд.1 стл.2 : [{стр.14}&gt;={сумма стр.15-18}]</t>
  </si>
  <si>
    <t>Ф.K6s разд.1 стл.20 : [{стр.14}&gt;={сумма стр.15-18}]</t>
  </si>
  <si>
    <t>Ф.K6s разд.1 стл.21 : [{стр.14}&gt;={сумма стр.15-18}]</t>
  </si>
  <si>
    <t>Ф.K6s разд.1 стл.22 : [{стр.14}&gt;={сумма стр.15-18}]</t>
  </si>
  <si>
    <t>Ф.K6s разд.1 стл.23 : [{стр.14}&gt;={сумма стр.15-18}]</t>
  </si>
  <si>
    <t>Ф.K6s разд.1 стл.24 : [{стр.14}&gt;={сумма стр.15-18}]</t>
  </si>
  <si>
    <t>Ф.K6s разд.1 стл.25 : [{стр.14}&gt;={сумма стр.15-18}]</t>
  </si>
  <si>
    <t>Ф.K6s разд.1 стл.26 : [{стр.14}&gt;={сумма стр.15-18}]</t>
  </si>
  <si>
    <t>Ф.K6s разд.1 стл.27 : [{стр.14}&gt;={сумма стр.15-18}]</t>
  </si>
  <si>
    <t>Ф.K6s разд.1 стл.28 : [{стр.14}&gt;={сумма стр.15-18}]</t>
  </si>
  <si>
    <t>Ф.K6s разд.1 стл.29 : [{стр.14}&gt;={сумма стр.15-18}]</t>
  </si>
  <si>
    <t>Ф.K6s разд.1 стл.3 : [{стр.14}&gt;={сумма стр.15-18}]</t>
  </si>
  <si>
    <t>Ф.K6s разд.1 стл.30 : [{стр.14}&gt;={сумма стр.15-18}]</t>
  </si>
  <si>
    <t>Ф.K6s разд.1 стл.31 : [{стр.14}&gt;={сумма стр.15-18}]</t>
  </si>
  <si>
    <t>Ф.K6s разд.1 стл.32 : [{стр.14}&gt;={сумма стр.15-18}]</t>
  </si>
  <si>
    <t>Ф.K6s разд.1 стл.33 : [{стр.14}&gt;={сумма стр.15-18}]</t>
  </si>
  <si>
    <t>Ф.K6s разд.1 стл.34 : [{стр.14}&gt;={сумма стр.15-18}]</t>
  </si>
  <si>
    <t>Ф.K6s разд.1 стл.35 : [{стр.14}&gt;={сумма стр.15-18}]</t>
  </si>
  <si>
    <t>Ф.K6s разд.1 стл.36 : [{стр.14}&gt;={сумма стр.15-18}]</t>
  </si>
  <si>
    <t>Ф.K6s разд.1 стл.37 : [{стр.14}&gt;={сумма стр.15-18}]</t>
  </si>
  <si>
    <t>Ф.K6s разд.1 стл.38 : [{стр.14}&gt;={сумма стр.15-18}]</t>
  </si>
  <si>
    <t>Ф.K6s разд.1 стл.39 : [{стр.14}&gt;={сумма стр.15-18}]</t>
  </si>
  <si>
    <t>Ф.K6s разд.1 стл.4 : [{стр.14}&gt;={сумма стр.15-18}]</t>
  </si>
  <si>
    <t>Ф.K6s разд.1 стл.40 : [{стр.14}&gt;={сумма стр.15-18}]</t>
  </si>
  <si>
    <t>Ф.K6s разд.1 стл.41 : [{стр.14}&gt;={сумма стр.15-18}]</t>
  </si>
  <si>
    <t>Ф.K6s разд.1 стл.42 : [{стр.14}&gt;={сумма стр.15-18}]</t>
  </si>
  <si>
    <t>Ф.K6s разд.1 стл.43 : [{стр.14}&gt;={сумма стр.15-18}]</t>
  </si>
  <si>
    <t>Ф.K6s разд.1 стл.44 : [{стр.14}&gt;={сумма стр.15-18}]</t>
  </si>
  <si>
    <t>Ф.K6s разд.1 стл.5 : [{стр.14}&gt;={сумма стр.15-18}]</t>
  </si>
  <si>
    <t>Ф.K6s разд.1 стл.6 : [{стр.14}&gt;={сумма стр.15-18}]</t>
  </si>
  <si>
    <t>Ф.K6s разд.1 стл.7 : [{стр.14}&gt;={сумма стр.15-18}]</t>
  </si>
  <si>
    <t>Ф.K6s разд.1 стл.8 : [{стр.14}&gt;={сумма стр.15-18}]</t>
  </si>
  <si>
    <t>Ф.K6s разд.1 стл.9 : [{стр.14}&gt;={сумма стр.15-18}]</t>
  </si>
  <si>
    <t>181546</t>
  </si>
  <si>
    <t>Ф.K6s разд.1 стл.1 : [{стр.110}&lt;={стр.92}]</t>
  </si>
  <si>
    <t>Ф.K6s разд.1 стл.10 : [{стр.110}&lt;={стр.92}]</t>
  </si>
  <si>
    <t>Ф.K6s разд.1 стл.11 : [{стр.110}&lt;={стр.92}]</t>
  </si>
  <si>
    <t>Ф.K6s разд.1 стл.12 : [{стр.110}&lt;={стр.92}]</t>
  </si>
  <si>
    <t>Ф.K6s разд.1 стл.13 : [{стр.110}&lt;={стр.92}]</t>
  </si>
  <si>
    <t>Ф.K6s разд.1 стл.14 : [{стр.110}&lt;={стр.92}]</t>
  </si>
  <si>
    <t>Ф.K6s разд.1 стл.15 : [{стр.110}&lt;={стр.92}]</t>
  </si>
  <si>
    <t>Ф.K6s разд.1 стл.16 : [{стр.110}&lt;={стр.92}]</t>
  </si>
  <si>
    <t>Ф.K6s разд.1 стл.17 : [{стр.110}&lt;={стр.92}]</t>
  </si>
  <si>
    <t>Ф.K6s разд.1 стл.18 : [{стр.110}&lt;={стр.92}]</t>
  </si>
  <si>
    <t>Ф.K6s разд.1 стл.19 : [{стр.110}&lt;={стр.92}]</t>
  </si>
  <si>
    <t>Ф.K6s разд.1 стл.2 : [{стр.110}&lt;={стр.92}]</t>
  </si>
  <si>
    <t>Ф.K6s разд.1 стл.20 : [{стр.110}&lt;={стр.92}]</t>
  </si>
  <si>
    <t>Ф.K6s разд.1 стл.21 : [{стр.110}&lt;={стр.92}]</t>
  </si>
  <si>
    <t>Ф.K6s разд.1 стл.22 : [{стр.110}&lt;={стр.92}]</t>
  </si>
  <si>
    <t>Ф.K6s разд.1 стл.23 : [{стр.110}&lt;={стр.92}]</t>
  </si>
  <si>
    <t>Ф.K6s разд.1 стл.24 : [{стр.110}&lt;={стр.92}]</t>
  </si>
  <si>
    <t>Ф.K6s разд.1 стл.25 : [{стр.110}&lt;={стр.92}]</t>
  </si>
  <si>
    <t>Ф.K6s разд.1 стл.26 : [{стр.110}&lt;={стр.92}]</t>
  </si>
  <si>
    <t>Ф.K6s разд.1 стл.27 : [{стр.110}&lt;={стр.92}]</t>
  </si>
  <si>
    <t>Ф.K6s разд.1 стл.28 : [{стр.110}&lt;={стр.92}]</t>
  </si>
  <si>
    <t>Ф.K6s разд.1 стл.29 : [{стр.110}&lt;={стр.92}]</t>
  </si>
  <si>
    <t>Ф.K6s разд.1 стл.3 : [{стр.110}&lt;={стр.92}]</t>
  </si>
  <si>
    <t>Ф.K6s разд.1 стл.30 : [{стр.110}&lt;={стр.92}]</t>
  </si>
  <si>
    <t>Ф.K6s разд.1 стл.31 : [{стр.110}&lt;={стр.92}]</t>
  </si>
  <si>
    <t>Ф.K6s разд.1 стл.32 : [{стр.110}&lt;={стр.92}]</t>
  </si>
  <si>
    <t>Ф.K6s разд.1 стл.33 : [{стр.110}&lt;={стр.92}]</t>
  </si>
  <si>
    <t>Ф.K6s разд.1 стл.34 : [{стр.110}&lt;={стр.92}]</t>
  </si>
  <si>
    <t>Ф.K6s разд.1 стл.35 : [{стр.110}&lt;={стр.92}]</t>
  </si>
  <si>
    <t>Ф.K6s разд.1 стл.36 : [{стр.110}&lt;={стр.92}]</t>
  </si>
  <si>
    <t>Ф.K6s разд.1 стл.37 : [{стр.110}&lt;={стр.92}]</t>
  </si>
  <si>
    <t>Ф.K6s разд.1 стл.38 : [{стр.110}&lt;={стр.92}]</t>
  </si>
  <si>
    <t>Ф.K6s разд.1 стл.39 : [{стр.110}&lt;={стр.92}]</t>
  </si>
  <si>
    <t>Ф.K6s разд.1 стл.4 : [{стр.110}&lt;={стр.92}]</t>
  </si>
  <si>
    <t>Ф.K6s разд.1 стл.40 : [{стр.110}&lt;={стр.92}]</t>
  </si>
  <si>
    <t>Ф.K6s разд.1 стл.41 : [{стр.110}&lt;={стр.92}]</t>
  </si>
  <si>
    <t>Ф.K6s разд.1 стл.42 : [{стр.110}&lt;={стр.92}]</t>
  </si>
  <si>
    <t>Ф.K6s разд.1 стл.43 : [{стр.110}&lt;={стр.92}]</t>
  </si>
  <si>
    <t>Ф.K6s разд.1 стл.44 : [{стр.110}&lt;={стр.92}]</t>
  </si>
  <si>
    <t>Ф.K6s разд.1 стл.5 : [{стр.110}&lt;={стр.92}]</t>
  </si>
  <si>
    <t>Ф.K6s разд.1 стл.6 : [{стр.110}&lt;={стр.92}]</t>
  </si>
  <si>
    <t>Ф.K6s разд.1 стл.7 : [{стр.110}&lt;={стр.92}]</t>
  </si>
  <si>
    <t>Ф.K6s разд.1 стл.8 : [{стр.110}&lt;={стр.92}]</t>
  </si>
  <si>
    <t>Ф.K6s разд.1 стл.9 : [{стр.110}&lt;={стр.92}]</t>
  </si>
  <si>
    <t>181547</t>
  </si>
  <si>
    <t>Ф.K6s разд.1 стр.11 : [{стл.29}=0]</t>
  </si>
  <si>
    <t>181548</t>
  </si>
  <si>
    <t>Ф.K6s разд.1 стр.1 : [{стл.36}=0]</t>
  </si>
  <si>
    <t>Ф.K6s разд.1 стр.10 : [{стл.36}=0]</t>
  </si>
  <si>
    <t>Ф.K6s разд.1 стр.11 : [{стл.36}=0]</t>
  </si>
  <si>
    <t>Ф.K6s разд.1 стр.12 : [{стл.36}=0]</t>
  </si>
  <si>
    <t>Ф.K6s разд.1 стр.13 : [{стл.36}=0]</t>
  </si>
  <si>
    <t>Ф.K6s разд.1 стр.14 : [{стл.36}=0]</t>
  </si>
  <si>
    <t>Ф.K6s разд.1 стр.15 : [{стл.36}=0]</t>
  </si>
  <si>
    <t>Ф.K6s разд.1 стр.16 : [{стл.36}=0]</t>
  </si>
  <si>
    <t>Ф.K6s разд.1 стр.17 : [{стл.36}=0]</t>
  </si>
  <si>
    <t>Ф.K6s разд.1 стр.18 : [{стл.36}=0]</t>
  </si>
  <si>
    <t>Ф.K6s разд.1 стр.19 : [{стл.36}=0]</t>
  </si>
  <si>
    <t>Ф.K6s разд.1 стр.2 : [{стл.36}=0]</t>
  </si>
  <si>
    <t>Ф.K6s разд.1 стр.20 : [{стл.36}=0]</t>
  </si>
  <si>
    <t>Ф.K6s разд.1 стр.21 : [{стл.36}=0]</t>
  </si>
  <si>
    <t>Ф.K6s разд.1 стр.22 : [{стл.36}=0]</t>
  </si>
  <si>
    <t>Ф.K6s разд.1 стр.23 : [{стл.36}=0]</t>
  </si>
  <si>
    <t>Ф.K6s разд.1 стр.24 : [{стл.36}=0]</t>
  </si>
  <si>
    <t>Ф.K6s разд.1 стр.25 : [{стл.36}=0]</t>
  </si>
  <si>
    <t>Ф.K6s разд.1 стр.26 : [{стл.36}=0]</t>
  </si>
  <si>
    <t>Ф.K6s разд.1 стр.27 : [{стл.36}=0]</t>
  </si>
  <si>
    <t>Ф.K6s разд.1 стр.28 : [{стл.36}=0]</t>
  </si>
  <si>
    <t>Ф.K6s разд.1 стр.29 : [{стл.36}=0]</t>
  </si>
  <si>
    <t>Ф.K6s разд.1 стр.3 : [{стл.36}=0]</t>
  </si>
  <si>
    <t>Ф.K6s разд.1 стр.30 : [{стл.36}=0]</t>
  </si>
  <si>
    <t>Ф.K6s разд.1 стр.31 : [{стл.36}=0]</t>
  </si>
  <si>
    <t>Ф.K6s разд.1 стр.32 : [{стл.36}=0]</t>
  </si>
  <si>
    <t>Ф.K6s разд.1 стр.33 : [{стл.36}=0]</t>
  </si>
  <si>
    <t>Ф.K6s разд.1 стр.34 : [{стл.36}=0]</t>
  </si>
  <si>
    <t>Ф.K6s разд.1 стр.35 : [{стл.36}=0]</t>
  </si>
  <si>
    <t>Ф.K6s разд.1 стр.36 : [{стл.36}=0]</t>
  </si>
  <si>
    <t>Ф.K6s разд.1 стр.37 : [{стл.36}=0]</t>
  </si>
  <si>
    <t>Ф.K6s разд.1 стр.38 : [{стл.36}=0]</t>
  </si>
  <si>
    <t>Ф.K6s разд.1 стр.39 : [{стл.36}=0]</t>
  </si>
  <si>
    <t>Ф.K6s разд.1 стр.4 : [{стл.36}=0]</t>
  </si>
  <si>
    <t>Ф.K6s разд.1 стр.40 : [{стл.36}=0]</t>
  </si>
  <si>
    <t>Ф.K6s разд.1 стр.41 : [{стл.36}=0]</t>
  </si>
  <si>
    <t>Ф.K6s разд.1 стр.42 : [{стл.36}=0]</t>
  </si>
  <si>
    <t>Ф.K6s разд.1 стр.43 : [{стл.36}=0]</t>
  </si>
  <si>
    <t>Ф.K6s разд.1 стр.44 : [{стл.36}=0]</t>
  </si>
  <si>
    <t>Ф.K6s разд.1 стр.45 : [{стл.36}=0]</t>
  </si>
  <si>
    <t>Ф.K6s разд.1 стр.5 : [{стл.36}=0]</t>
  </si>
  <si>
    <t>Ф.K6s разд.1 стр.6 : [{стл.36}=0]</t>
  </si>
  <si>
    <t>Ф.K6s разд.1 стр.7 : [{стл.36}=0]</t>
  </si>
  <si>
    <t>Ф.K6s разд.1 стр.8 : [{стл.36}=0]</t>
  </si>
  <si>
    <t>Ф.K6s разд.1 стр.9 : [{стл.36}=0]</t>
  </si>
  <si>
    <t>181549</t>
  </si>
  <si>
    <t>Ф.K6s разд.1 стл.38 : [{стр.107}={стр.92}]</t>
  </si>
  <si>
    <t>181550</t>
  </si>
  <si>
    <t>Ф.K6s разд.1 стр.16 : [{стл.29}=0]</t>
  </si>
  <si>
    <t>Ф.K6s разд.1 стр.17 : [{стл.29}=0]</t>
  </si>
  <si>
    <t>181551</t>
  </si>
  <si>
    <t>Ф.K6s разд.1 стр.21 : [{стл.29}=0]</t>
  </si>
  <si>
    <t>Ф.K6s разд.1 стр.22 : [{стл.29}=0]</t>
  </si>
  <si>
    <t>181552</t>
  </si>
  <si>
    <t>Ф.K6s разд.1 стр.62 : [{стл.35}=0]</t>
  </si>
  <si>
    <t>Ф.K6s разд.1 стр.63 : [{стл.35}=0]</t>
  </si>
  <si>
    <t>Ф.K6s разд.1 стр.64 : [{стл.35}=0]</t>
  </si>
  <si>
    <t>181553</t>
  </si>
  <si>
    <t>Ф.K6s разд.1 стл.1 : [{стр.46}&gt;={сумма стр.47-56}]</t>
  </si>
  <si>
    <t>Ф.K6s разд.1 стл.10 : [{стр.46}&gt;={сумма стр.47-56}]</t>
  </si>
  <si>
    <t>Ф.K6s разд.1 стл.11 : [{стр.46}&gt;={сумма стр.47-56}]</t>
  </si>
  <si>
    <t>Ф.K6s разд.1 стл.12 : [{стр.46}&gt;={сумма стр.47-56}]</t>
  </si>
  <si>
    <t>Ф.K6s разд.1 стл.13 : [{стр.46}&gt;={сумма стр.47-56}]</t>
  </si>
  <si>
    <t>Ф.K6s разд.1 стл.14 : [{стр.46}&gt;={сумма стр.47-56}]</t>
  </si>
  <si>
    <t>Ф.K6s разд.1 стл.15 : [{стр.46}&gt;={сумма стр.47-56}]</t>
  </si>
  <si>
    <t>Ф.K6s разд.1 стл.16 : [{стр.46}&gt;={сумма стр.47-56}]</t>
  </si>
  <si>
    <t>Ф.K6s разд.1 стл.17 : [{стр.46}&gt;={сумма стр.47-56}]</t>
  </si>
  <si>
    <t>Ф.K6s разд.1 стл.18 : [{стр.46}&gt;={сумма стр.47-56}]</t>
  </si>
  <si>
    <t>Ф.K6s разд.1 стл.19 : [{стр.46}&gt;={сумма стр.47-56}]</t>
  </si>
  <si>
    <t>Ф.K6s разд.1 стл.2 : [{стр.46}&gt;={сумма стр.47-56}]</t>
  </si>
  <si>
    <t>Ф.K6s разд.1 стл.20 : [{стр.46}&gt;={сумма стр.47-56}]</t>
  </si>
  <si>
    <t>Ф.K6s разд.1 стл.21 : [{стр.46}&gt;={сумма стр.47-56}]</t>
  </si>
  <si>
    <t>Ф.K6s разд.1 стл.22 : [{стр.46}&gt;={сумма стр.47-56}]</t>
  </si>
  <si>
    <t>Ф.K6s разд.1 стл.23 : [{стр.46}&gt;={сумма стр.47-56}]</t>
  </si>
  <si>
    <t>Ф.K6s разд.1 стл.24 : [{стр.46}&gt;={сумма стр.47-56}]</t>
  </si>
  <si>
    <t>Ф.K6s разд.1 стл.25 : [{стр.46}&gt;={сумма стр.47-56}]</t>
  </si>
  <si>
    <t>Ф.K6s разд.1 стл.26 : [{стр.46}&gt;={сумма стр.47-56}]</t>
  </si>
  <si>
    <t>Ф.K6s разд.1 стл.27 : [{стр.46}&gt;={сумма стр.47-56}]</t>
  </si>
  <si>
    <t>Ф.K6s разд.1 стл.28 : [{стр.46}&gt;={сумма стр.47-56}]</t>
  </si>
  <si>
    <t>Ф.K6s разд.1 стл.29 : [{стр.46}&gt;={сумма стр.47-56}]</t>
  </si>
  <si>
    <t>Ф.K6s разд.1 стл.3 : [{стр.46}&gt;={сумма стр.47-56}]</t>
  </si>
  <si>
    <t>Ф.K6s разд.1 стл.30 : [{стр.46}&gt;={сумма стр.47-56}]</t>
  </si>
  <si>
    <t>Ф.K6s разд.1 стл.31 : [{стр.46}&gt;={сумма стр.47-56}]</t>
  </si>
  <si>
    <t>Ф.K6s разд.1 стл.32 : [{стр.46}&gt;={сумма стр.47-56}]</t>
  </si>
  <si>
    <t>Ф.K6s разд.1 стл.33 : [{стр.46}&gt;={сумма стр.47-56}]</t>
  </si>
  <si>
    <t>Ф.K6s разд.1 стл.34 : [{стр.46}&gt;={сумма стр.47-56}]</t>
  </si>
  <si>
    <t>Ф.K6s разд.1 стл.35 : [{стр.46}&gt;={сумма стр.47-56}]</t>
  </si>
  <si>
    <t>Ф.K6s разд.1 стл.36 : [{стр.46}&gt;={сумма стр.47-56}]</t>
  </si>
  <si>
    <t>Ф.K6s разд.1 стл.37 : [{стр.46}&gt;={сумма стр.47-56}]</t>
  </si>
  <si>
    <t>Ф.K6s разд.1 стл.38 : [{стр.46}&gt;={сумма стр.47-56}]</t>
  </si>
  <si>
    <t>Ф.K6s разд.1 стл.39 : [{стр.46}&gt;={сумма стр.47-56}]</t>
  </si>
  <si>
    <t>Ф.K6s разд.1 стл.4 : [{стр.46}&gt;={сумма стр.47-56}]</t>
  </si>
  <si>
    <t>Ф.K6s разд.1 стр.45 : [{стл.35}=0]</t>
  </si>
  <si>
    <t>181499</t>
  </si>
  <si>
    <t>Ф.K6s разд.1 стр.82 : [{стл.35}=0]</t>
  </si>
  <si>
    <t>Ф.K6s разд.1 стр.83 : [{стл.35}=0]</t>
  </si>
  <si>
    <t>Ф.K6s разд.1 стр.84 : [{стл.35}=0]</t>
  </si>
  <si>
    <t>181500</t>
  </si>
  <si>
    <t>Ф.K6s разд.1 стр.56 : [{стл.35}=0]</t>
  </si>
  <si>
    <t>181501</t>
  </si>
  <si>
    <t>Ф.K6s разд.1 стл.1 : [{стр.20}&gt;={сумма стр.21-22}]</t>
  </si>
  <si>
    <t>Ф.K6s разд.1 стл.10 : [{стр.20}&gt;={сумма стр.21-22}]</t>
  </si>
  <si>
    <t>Ф.K6s разд.1 стл.11 : [{стр.20}&gt;={сумма стр.21-22}]</t>
  </si>
  <si>
    <t>Ф.K6s разд.1 стл.12 : [{стр.20}&gt;={сумма стр.21-22}]</t>
  </si>
  <si>
    <t>Ф.K6s разд.1 стл.13 : [{стр.20}&gt;={сумма стр.21-22}]</t>
  </si>
  <si>
    <t>Ф.K6s разд.1 стл.14 : [{стр.20}&gt;={сумма стр.21-22}]</t>
  </si>
  <si>
    <t>Ф.K6s разд.1 стл.15 : [{стр.20}&gt;={сумма стр.21-22}]</t>
  </si>
  <si>
    <t>Ф.K6s разд.1 стл.16 : [{стр.20}&gt;={сумма стр.21-22}]</t>
  </si>
  <si>
    <t>Ф.K6s разд.1 стл.17 : [{стр.20}&gt;={сумма стр.21-22}]</t>
  </si>
  <si>
    <t>Ф.K6s разд.1 стл.18 : [{стр.20}&gt;={сумма стр.21-22}]</t>
  </si>
  <si>
    <t>Ф.K6s разд.1 стл.19 : [{стр.20}&gt;={сумма стр.21-22}]</t>
  </si>
  <si>
    <t>Ф.K6s разд.1 стл.2 : [{стр.20}&gt;={сумма стр.21-22}]</t>
  </si>
  <si>
    <t>Ф.K6s разд.1 стл.20 : [{стр.20}&gt;={сумма стр.21-22}]</t>
  </si>
  <si>
    <t>Ф.K6s разд.1 стл.21 : [{стр.20}&gt;={сумма стр.21-22}]</t>
  </si>
  <si>
    <t>Ф.K6s разд.1 стл.22 : [{стр.20}&gt;={сумма стр.21-22}]</t>
  </si>
  <si>
    <t>Ф.K6s разд.1 стл.23 : [{стр.20}&gt;={сумма стр.21-22}]</t>
  </si>
  <si>
    <t>Ф.K6s разд.1 стл.24 : [{стр.20}&gt;={сумма стр.21-22}]</t>
  </si>
  <si>
    <t>Ф.K6s разд.1 стл.25 : [{стр.20}&gt;={сумма стр.21-22}]</t>
  </si>
  <si>
    <t>Ф.K6s разд.1 стл.26 : [{стр.20}&gt;={сумма стр.21-22}]</t>
  </si>
  <si>
    <t>Ф.K6s разд.1 стл.27 : [{стр.20}&gt;={сумма стр.21-22}]</t>
  </si>
  <si>
    <t>Ф.K6s разд.1 стл.28 : [{стр.20}&gt;={сумма стр.21-22}]</t>
  </si>
  <si>
    <t>Ф.K6s разд.1 стл.29 : [{стр.20}&gt;={сумма стр.21-22}]</t>
  </si>
  <si>
    <t>Ф.K6s разд.1 стл.3 : [{стр.20}&gt;={сумма стр.21-22}]</t>
  </si>
  <si>
    <t>Ф.K6s разд.1 стл.30 : [{стр.20}&gt;={сумма стр.21-22}]</t>
  </si>
  <si>
    <t>Ф.K6s разд.1 стл.31 : [{стр.20}&gt;={сумма стр.21-22}]</t>
  </si>
  <si>
    <t>Ф.K6s разд.1 стл.32 : [{стр.20}&gt;={сумма стр.21-22}]</t>
  </si>
  <si>
    <t>Ф.K6s разд.1 стл.33 : [{стр.20}&gt;={сумма стр.21-22}]</t>
  </si>
  <si>
    <t>Ф.K6s разд.1 стл.34 : [{стр.20}&gt;={сумма стр.21-22}]</t>
  </si>
  <si>
    <t>Ф.K6s разд.1 стл.35 : [{стр.20}&gt;={сумма стр.21-22}]</t>
  </si>
  <si>
    <t>Ф.K6s разд.1 стл.36 : [{стр.20}&gt;={сумма стр.21-22}]</t>
  </si>
  <si>
    <t>Ф.K6s разд.1 стл.37 : [{стр.20}&gt;={сумма стр.21-22}]</t>
  </si>
  <si>
    <t>Ф.K6s разд.1 стл.38 : [{стр.20}&gt;={сумма стр.21-22}]</t>
  </si>
  <si>
    <t>Ф.K6s разд.1 стл.39 : [{стр.20}&gt;={сумма стр.21-22}]</t>
  </si>
  <si>
    <t>Ф.K6s разд.1 стл.4 : [{стр.20}&gt;={сумма стр.21-22}]</t>
  </si>
  <si>
    <t>Ф.K6s разд.1 стл.40 : [{стр.20}&gt;={сумма стр.21-22}]</t>
  </si>
  <si>
    <t>Ф.K6s разд.1 стл.41 : [{стр.20}&gt;={сумма стр.21-22}]</t>
  </si>
  <si>
    <t>Ф.K6s разд.1 стл.42 : [{стр.20}&gt;={сумма стр.21-22}]</t>
  </si>
  <si>
    <t>Ф.K6s разд.1 стл.43 : [{стр.20}&gt;={сумма стр.21-22}]</t>
  </si>
  <si>
    <t>Ф.K6s разд.1 стл.44 : [{стр.20}&gt;={сумма стр.21-22}]</t>
  </si>
  <si>
    <t>Ф.K6s разд.1 стл.5 : [{стр.20}&gt;={сумма стр.21-22}]</t>
  </si>
  <si>
    <t>Ф.K6s разд.1 стл.6 : [{стр.20}&gt;={сумма стр.21-22}]</t>
  </si>
  <si>
    <t>Ф.K6s разд.1 стл.7 : [{стр.20}&gt;={сумма стр.21-22}]</t>
  </si>
  <si>
    <t>Ф.K6s разд.1 стл.8 : [{стр.20}&gt;={сумма стр.21-22}]</t>
  </si>
  <si>
    <t>Ф.K6s разд.1 стл.9 : [{стр.20}&gt;={сумма стр.21-22}]</t>
  </si>
  <si>
    <t>181502</t>
  </si>
  <si>
    <t>Ф.K6s разд.1 стр.65 : [{стл.40}=0]</t>
  </si>
  <si>
    <t>Ф.K6s разд.1 стр.65 : [{стл.41}=0]</t>
  </si>
  <si>
    <t>Ф.K6s разд.1 стр.65 : [{стл.42}=0]</t>
  </si>
  <si>
    <t>Ф.K6s разд.1 стр.65 : [{стл.43}=0]</t>
  </si>
  <si>
    <t>181503</t>
  </si>
  <si>
    <t>Ф.K6s разд.1 стр.24 : [{стл.29}=0]</t>
  </si>
  <si>
    <t>Ф.K6s разд.1 стр.25 : [{стл.29}=0]</t>
  </si>
  <si>
    <t>Ф.K6s разд.1 стр.26 : [{стл.29}=0]</t>
  </si>
  <si>
    <t>181505</t>
  </si>
  <si>
    <t>Ф.K6s разд.1 стр.89 : [{стл.35}=0]</t>
  </si>
  <si>
    <t>Ф.K6s разд.1 стр.90 : [{стл.35}=0]</t>
  </si>
  <si>
    <t>181506</t>
  </si>
  <si>
    <t>Ф.K6s разд.1 стл.1 : [{стр.94}&lt;={стр.93}]</t>
  </si>
  <si>
    <t>Ф.K6s разд.1 стл.10 : [{стр.94}&lt;={стр.93}]</t>
  </si>
  <si>
    <t>Ф.K6s разд.1 стл.11 : [{стр.94}&lt;={стр.93}]</t>
  </si>
  <si>
    <t>Ф.K6s разд.1 стл.12 : [{стр.94}&lt;={стр.93}]</t>
  </si>
  <si>
    <t>Ф.K6s разд.1 стл.13 : [{стр.94}&lt;={стр.93}]</t>
  </si>
  <si>
    <t>Ф.K6s разд.1 стл.14 : [{стр.94}&lt;={стр.93}]</t>
  </si>
  <si>
    <t>Ф.K6s разд.1 стл.15 : [{стр.94}&lt;={стр.93}]</t>
  </si>
  <si>
    <t>Ф.K6s разд.1 стл.16 : [{стр.94}&lt;={стр.93}]</t>
  </si>
  <si>
    <t>Ф.K6s разд.1 стл.17 : [{стр.94}&lt;={стр.93}]</t>
  </si>
  <si>
    <t>Ф.K6s разд.1 стл.18 : [{стр.94}&lt;={стр.93}]</t>
  </si>
  <si>
    <t>Ф.K6s разд.1 стл.19 : [{стр.94}&lt;={стр.93}]</t>
  </si>
  <si>
    <t>Ф.K6s разд.1 стл.2 : [{стр.94}&lt;={стр.93}]</t>
  </si>
  <si>
    <t>Ф.K6s разд.1 стл.20 : [{стр.94}&lt;={стр.93}]</t>
  </si>
  <si>
    <t>Ф.K6s разд.1 стл.21 : [{стр.94}&lt;={стр.93}]</t>
  </si>
  <si>
    <t>Ф.K6s разд.1 стл.22 : [{стр.94}&lt;={стр.93}]</t>
  </si>
  <si>
    <t>Ф.K6s разд.1 стл.23 : [{стр.94}&lt;={стр.93}]</t>
  </si>
  <si>
    <t>Ф.K6s разд.1 стл.24 : [{стр.94}&lt;={стр.93}]</t>
  </si>
  <si>
    <t>Ф.K6s разд.1 стл.25 : [{стр.94}&lt;={стр.93}]</t>
  </si>
  <si>
    <t>Ф.K6s разд.1 стл.26 : [{стр.94}&lt;={стр.93}]</t>
  </si>
  <si>
    <t>Ф.K6s разд.1 стл.27 : [{стр.94}&lt;={стр.93}]</t>
  </si>
  <si>
    <t>Ф.K6s разд.1 стл.28 : [{стр.94}&lt;={стр.93}]</t>
  </si>
  <si>
    <t>Ф.K6s разд.1 стл.29 : [{стр.94}&lt;={стр.93}]</t>
  </si>
  <si>
    <t>Ф.K6s разд.1 стл.3 : [{стр.94}&lt;={стр.93}]</t>
  </si>
  <si>
    <t>Ф.K6s разд.1 стл.30 : [{стр.94}&lt;={стр.93}]</t>
  </si>
  <si>
    <t>Ф.K6s разд.1 стл.31 : [{стр.94}&lt;={стр.93}]</t>
  </si>
  <si>
    <t>Ф.K6s разд.1 стл.32 : [{стр.94}&lt;={стр.93}]</t>
  </si>
  <si>
    <t>Ф.K6s разд.1 стл.33 : [{стр.94}&lt;={стр.93}]</t>
  </si>
  <si>
    <t>Ф.K6s разд.1 стл.34 : [{стр.94}&lt;={стр.93}]</t>
  </si>
  <si>
    <t>Ф.K6s разд.1 стл.35 : [{стр.94}&lt;={стр.93}]</t>
  </si>
  <si>
    <t>Ф.K6s разд.1 стл.36 : [{стр.94}&lt;={стр.93}]</t>
  </si>
  <si>
    <t>Ф.K6s разд.1 стл.37 : [{стр.94}&lt;={стр.93}]</t>
  </si>
  <si>
    <t>Ф.K6s разд.1 стл.38 : [{стр.94}&lt;={стр.93}]</t>
  </si>
  <si>
    <t>Ф.K6s разд.1 стл.39 : [{стр.94}&lt;={стр.93}]</t>
  </si>
  <si>
    <t>Ф.K6s разд.1 стл.4 : [{стр.94}&lt;={стр.93}]</t>
  </si>
  <si>
    <t>Ф.K6s разд.1 стл.40 : [{стр.94}&lt;={стр.93}]</t>
  </si>
  <si>
    <t>Ф.K6s разд.1 стл.41 : [{стр.94}&lt;={стр.93}]</t>
  </si>
  <si>
    <t>Ф.K6s разд.1 стл.42 : [{стр.94}&lt;={стр.93}]</t>
  </si>
  <si>
    <t>Ф.K6s разд.1 стл.43 : [{стр.94}&lt;={стр.93}]</t>
  </si>
  <si>
    <t>Ф.K6s разд.1 стл.44 : [{стр.94}&lt;={стр.93}]</t>
  </si>
  <si>
    <t>Ф.K6s разд.1 стл.5 : [{стр.94}&lt;={стр.93}]</t>
  </si>
  <si>
    <t>Ф.K6s разд.1 стл.6 : [{стр.94}&lt;={стр.93}]</t>
  </si>
  <si>
    <t>Ф.K6s разд.1 стл.7 : [{стр.94}&lt;={стр.93}]</t>
  </si>
  <si>
    <t>Ф.K6s разд.1 стл.8 : [{стр.94}&lt;={стр.93}]</t>
  </si>
  <si>
    <t>Ф.K6s разд.1 стл.9 : [{стр.94}&lt;={стр.93}]</t>
  </si>
  <si>
    <t>181507</t>
  </si>
  <si>
    <t>Ф.K6s разд.1 стр.47 : [{стл.35}=0]</t>
  </si>
  <si>
    <t>Ф.K6s разд.1 стр.48 : [{стл.35}=0]</t>
  </si>
  <si>
    <t>Ф.K6s разд.1 стр.49 : [{стл.35}=0]</t>
  </si>
  <si>
    <t>Ф.K6s разд.1 стр.50 : [{стл.35}=0]</t>
  </si>
  <si>
    <t>Ф.K6s разд.1 стр.51 : [{стл.35}=0]</t>
  </si>
  <si>
    <t>Ф.K6s разд.1 стр.52 : [{стл.35}=0]</t>
  </si>
  <si>
    <t>Ф.K6s разд.1 стр.53 : [{стл.35}=0]</t>
  </si>
  <si>
    <t>181508</t>
  </si>
  <si>
    <t>Ф.K6s разд.1 стл.1 : [{стр.57}&gt;={сумма стр.58-59}]</t>
  </si>
  <si>
    <t>Ф.K6s разд.1 стл.10 : [{стр.57}&gt;={сумма стр.58-59}]</t>
  </si>
  <si>
    <t>Ф.K6s разд.1 стл.11 : [{стр.57}&gt;={сумма стр.58-59}]</t>
  </si>
  <si>
    <t>Ф.K6s разд.1 стл.12 : [{стр.57}&gt;={сумма стр.58-59}]</t>
  </si>
  <si>
    <t>Ф.K6s разд.1 стл.13 : [{стр.57}&gt;={сумма стр.58-59}]</t>
  </si>
  <si>
    <t>Ф.K6s разд.1 стл.14 : [{стр.57}&gt;={сумма стр.58-59}]</t>
  </si>
  <si>
    <t>Ф.K6s разд.1 стл.15 : [{стр.57}&gt;={сумма стр.58-59}]</t>
  </si>
  <si>
    <t>Ф.K6s разд.1 стл.16 : [{стр.57}&gt;={сумма стр.58-59}]</t>
  </si>
  <si>
    <t>Ф.K6s разд.1 стл.17 : [{стр.57}&gt;={сумма стр.58-59}]</t>
  </si>
  <si>
    <t>Ф.K6s разд.1 стл.18 : [{стр.57}&gt;={сумма стр.58-59}]</t>
  </si>
  <si>
    <t>Ф.K6s разд.1 стл.19 : [{стр.57}&gt;={сумма стр.58-59}]</t>
  </si>
  <si>
    <t>Ф.K6s разд.1 стл.2 : [{стр.57}&gt;={сумма стр.58-59}]</t>
  </si>
  <si>
    <t>Ф.K6s разд.1 стл.20 : [{стр.57}&gt;={сумма стр.58-59}]</t>
  </si>
  <si>
    <t>Ф.K6s разд.1 стл.21 : [{стр.57}&gt;={сумма стр.58-59}]</t>
  </si>
  <si>
    <t>Ф.K6s разд.1 стл.22 : [{стр.57}&gt;={сумма стр.58-59}]</t>
  </si>
  <si>
    <t>Ф.K6s разд.1 стл.23 : [{стр.57}&gt;={сумма стр.58-59}]</t>
  </si>
  <si>
    <t>Ф.K6s разд.1 стл.24 : [{стр.57}&gt;={сумма стр.58-59}]</t>
  </si>
  <si>
    <t>Ф.K6s разд.1 стл.25 : [{стр.57}&gt;={сумма стр.58-59}]</t>
  </si>
  <si>
    <t>Ф.K6s разд.1 стл.26 : [{стр.57}&gt;={сумма стр.58-59}]</t>
  </si>
  <si>
    <t>Ф.K6s разд.1 стл.27 : [{стр.57}&gt;={сумма стр.58-59}]</t>
  </si>
  <si>
    <t>Ф.K6s разд.1 стл.28 : [{стр.57}&gt;={сумма стр.58-59}]</t>
  </si>
  <si>
    <t>Ф.K6s разд.1 стл.29 : [{стр.57}&gt;={сумма стр.58-59}]</t>
  </si>
  <si>
    <t>Ф.K6s разд.1 стл.3 : [{стр.57}&gt;={сумма стр.58-59}]</t>
  </si>
  <si>
    <t>Ф.K6s разд.1 стл.30 : [{стр.57}&gt;={сумма стр.58-59}]</t>
  </si>
  <si>
    <t>Ф.K6s разд.1 стл.31 : [{стр.57}&gt;={сумма стр.58-59}]</t>
  </si>
  <si>
    <t>Ф.K6s разд.1 стл.32 : [{стр.57}&gt;={сумма стр.58-59}]</t>
  </si>
  <si>
    <t>Ф.K6s разд.1 стл.33 : [{стр.57}&gt;={сумма стр.58-59}]</t>
  </si>
  <si>
    <t>Ф.K6s разд.1 стл.34 : [{стр.57}&gt;={сумма стр.58-59}]</t>
  </si>
  <si>
    <t>Ф.K6s разд.1 стл.35 : [{стр.57}&gt;={сумма стр.58-59}]</t>
  </si>
  <si>
    <t>Ф.K6s разд.1 стл.36 : [{стр.57}&gt;={сумма стр.58-59}]</t>
  </si>
  <si>
    <t>Ф.K6s разд.1 стл.37 : [{стр.57}&gt;={сумма стр.58-59}]</t>
  </si>
  <si>
    <t>Ф.K6s разд.1 стл.38 : [{стр.57}&gt;={сумма стр.58-59}]</t>
  </si>
  <si>
    <t>Ф.K6s разд.1 стл.39 : [{стр.57}&gt;={сумма стр.58-59}]</t>
  </si>
  <si>
    <t>Ф.K6s разд.1 стл.4 : [{стр.57}&gt;={сумма стр.58-59}]</t>
  </si>
  <si>
    <t>Ф.K6s разд.1 стл.40 : [{стр.57}&gt;={сумма стр.58-59}]</t>
  </si>
  <si>
    <t>Ф.K6s разд.1 стл.41 : [{стр.57}&gt;={сумма стр.58-59}]</t>
  </si>
  <si>
    <t>Ф.K6s разд.1 стл.42 : [{стр.57}&gt;={сумма стр.58-59}]</t>
  </si>
  <si>
    <t>Ф.K6s разд.1 стл.43 : [{стр.57}&gt;={сумма стр.58-59}]</t>
  </si>
  <si>
    <t>Ф.K6s разд.1 стл.44 : [{стр.57}&gt;={сумма стр.58-59}]</t>
  </si>
  <si>
    <t>Ф.K6s разд.1 стл.5 : [{стр.57}&gt;={сумма стр.58-59}]</t>
  </si>
  <si>
    <t>Ф.K6s разд.1 стл.6 : [{стр.57}&gt;={сумма стр.58-59}]</t>
  </si>
  <si>
    <t>Ф.K6s разд.1 стл.7 : [{стр.57}&gt;={сумма стр.58-59}]</t>
  </si>
  <si>
    <t>Ф.K6s разд.1 стл.8 : [{стр.57}&gt;={сумма стр.58-59}]</t>
  </si>
  <si>
    <t>Ф.K6s разд.1 стл.9 : [{стр.57}&gt;={сумма стр.58-59}]</t>
  </si>
  <si>
    <t>181509</t>
  </si>
  <si>
    <t>Ф.K6s разд.1 стр.98 : [{стл.29}=0]</t>
  </si>
  <si>
    <t>181510</t>
  </si>
  <si>
    <t>Ф.K6s разд.1 стр.56 : [{стл.36}=0]</t>
  </si>
  <si>
    <t>Ф.K6s разд.1 стр.57 : [{стл.36}=0]</t>
  </si>
  <si>
    <t>Ф.K6s разд.1 стр.58 : [{стл.36}=0]</t>
  </si>
  <si>
    <t>Ф.K6s разд.1 стр.59 : [{стл.36}=0]</t>
  </si>
  <si>
    <t>Ф.K6s разд.1 стр.60 : [{стл.36}=0]</t>
  </si>
  <si>
    <t>Ф.K6s разд.1 стр.61 : [{стл.36}=0]</t>
  </si>
  <si>
    <t>Ф.K6s разд.1 стр.62 : [{стл.36}=0]</t>
  </si>
  <si>
    <t>Ф.K6s разд.1 стр.63 : [{стл.36}=0]</t>
  </si>
  <si>
    <t>Ф.K6s разд.1 стр.64 : [{стл.36}=0]</t>
  </si>
  <si>
    <t>Ф.K6s разд.1 стр.65 : [{стл.36}=0]</t>
  </si>
  <si>
    <t>Ф.K6s разд.1 стр.66 : [{стл.36}=0]</t>
  </si>
  <si>
    <t>Ф.K6s разд.1 стр.67 : [{стл.36}=0]</t>
  </si>
  <si>
    <t>Ф.K6s разд.1 стр.68 : [{стл.36}=0]</t>
  </si>
  <si>
    <t>Ф.K6s разд.1 стр.69 : [{стл.36}=0]</t>
  </si>
  <si>
    <t>Ф.K6s разд.1 стр.70 : [{стл.36}=0]</t>
  </si>
  <si>
    <t>Ф.K6s разд.1 стр.71 : [{стл.36}=0]</t>
  </si>
  <si>
    <t>Ф.K6s разд.1 стр.72 : [{стл.36}=0]</t>
  </si>
  <si>
    <t>Ф.K6s разд.1 стр.73 : [{стл.36}=0]</t>
  </si>
  <si>
    <t>Ф.K6s разд.1 стр.74 : [{стл.36}=0]</t>
  </si>
  <si>
    <t>Ф.K6s разд.1 стр.75 : [{стл.36}=0]</t>
  </si>
  <si>
    <t>Ф.K6s разд.1 стр.76 : [{стл.36}=0]</t>
  </si>
  <si>
    <t>Ф.K6s разд.1 стр.77 : [{стл.36}=0]</t>
  </si>
  <si>
    <t>Ф.K6s разд.1 стр.78 : [{стл.36}=0]</t>
  </si>
  <si>
    <t>Ф.K6s разд.1 стр.79 : [{стл.36}=0]</t>
  </si>
  <si>
    <t>Ф.K6s разд.1 стр.80 : [{стл.36}=0]</t>
  </si>
  <si>
    <t>Ф.K6s разд.1 стр.81 : [{стл.36}=0]</t>
  </si>
  <si>
    <t>Ф.K6s разд.1 стр.82 : [{стл.36}=0]</t>
  </si>
  <si>
    <t>Ф.K6s разд.1 стр.83 : [{стл.36}=0]</t>
  </si>
  <si>
    <t>Ф.K6s разд.1 стр.84 : [{стл.36}=0]</t>
  </si>
  <si>
    <t>Ф.K6s разд.1 стр.85 : [{стл.36}=0]</t>
  </si>
  <si>
    <t>Ф.K6s разд.1 стр.86 : [{стл.36}=0]</t>
  </si>
  <si>
    <t>Ф.K6s разд.1 стр.87 : [{стл.36}=0]</t>
  </si>
  <si>
    <t>Ф.K6s разд.1 стр.88 : [{стл.36}=0]</t>
  </si>
  <si>
    <t>Ф.K6s разд.1 стр.89 : [{стл.36}=0]</t>
  </si>
  <si>
    <t>Ф.K6s разд.1 стр.90 : [{стл.36}=0]</t>
  </si>
  <si>
    <t>Ф.K6s разд.1 стр.91 : [{стл.36}=0]</t>
  </si>
  <si>
    <t>181511</t>
  </si>
  <si>
    <t>Ф.K6s разд.1 стл.1 : [{стр.88}&gt;={сумма стр.89-90}]</t>
  </si>
  <si>
    <t>(Всего ст. 317-330.2) стр.88 д.б. &gt;= сумме строк 89-90</t>
  </si>
  <si>
    <t>Ф.K6s разд.1 стл.10 : [{стр.88}&gt;={сумма стр.89-90}]</t>
  </si>
  <si>
    <t>Ф.K6s разд.1 стл.11 : [{стр.88}&gt;={сумма стр.89-90}]</t>
  </si>
  <si>
    <t>Ф.K6s разд.1 стл.12 : [{стр.88}&gt;={сумма стр.89-90}]</t>
  </si>
  <si>
    <t>Ф.K6s разд.1 стл.13 : [{стр.88}&gt;={сумма стр.89-90}]</t>
  </si>
  <si>
    <t>Ф.K6s разд.1 стл.14 : [{стр.88}&gt;={сумма стр.89-90}]</t>
  </si>
  <si>
    <t>Ф.K6s разд.1 стл.15 : [{стр.88}&gt;={сумма стр.89-90}]</t>
  </si>
  <si>
    <t>Ф.K6s разд.1 стл.16 : [{стр.88}&gt;={сумма стр.89-90}]</t>
  </si>
  <si>
    <t>Ф.K6s разд.1 стл.17 : [{стр.88}&gt;={сумма стр.89-90}]</t>
  </si>
  <si>
    <t>Ф.K6s разд.1 стл.18 : [{стр.88}&gt;={сумма стр.89-90}]</t>
  </si>
  <si>
    <t>Ф.K6s разд.1 стл.19 : [{стр.88}&gt;={сумма стр.89-90}]</t>
  </si>
  <si>
    <t>Ф.K6s разд.1 стл.2 : [{стр.88}&gt;={сумма стр.89-90}]</t>
  </si>
  <si>
    <t>Ф.K6s разд.1 стл.20 : [{стр.88}&gt;={сумма стр.89-90}]</t>
  </si>
  <si>
    <t>Ф.K6s разд.1 стл.21 : [{стр.88}&gt;={сумма стр.89-90}]</t>
  </si>
  <si>
    <t>Ф.K6s разд.1 стл.22 : [{стр.88}&gt;={сумма стр.89-90}]</t>
  </si>
  <si>
    <t>Ф.K6s разд.1 стл.23 : [{стр.88}&gt;={сумма стр.89-90}]</t>
  </si>
  <si>
    <t>Ф.K6s разд.1 стл.24 : [{стр.88}&gt;={сумма стр.89-90}]</t>
  </si>
  <si>
    <t>Ф.K6s разд.1 стл.25 : [{стр.88}&gt;={сумма стр.89-90}]</t>
  </si>
  <si>
    <t>Ф.K6s разд.1 стл.26 : [{стр.88}&gt;={сумма стр.89-90}]</t>
  </si>
  <si>
    <t>Ф.K6s разд.1 стл.27 : [{стр.88}&gt;={сумма стр.89-90}]</t>
  </si>
  <si>
    <t>Ф.K6s разд.1 стл.28 : [{стр.88}&gt;={сумма стр.89-90}]</t>
  </si>
  <si>
    <t>Ф.K6s разд.1 стл.29 : [{стр.88}&gt;={сумма стр.89-90}]</t>
  </si>
  <si>
    <t>Ф.K6s разд.1 стл.3 : [{стр.88}&gt;={сумма стр.89-90}]</t>
  </si>
  <si>
    <t>Ф.K6s разд.1 стл.30 : [{стр.88}&gt;={сумма стр.89-90}]</t>
  </si>
  <si>
    <t>Ф.K6s разд.1 стл.31 : [{стр.88}&gt;={сумма стр.89-90}]</t>
  </si>
  <si>
    <t>Ф.K6s разд.1 стл.32 : [{стр.88}&gt;={сумма стр.89-90}]</t>
  </si>
  <si>
    <t>Ф.K6s разд.1 стл.33 : [{стр.88}&gt;={сумма стр.89-90}]</t>
  </si>
  <si>
    <t>Ф.K6s разд.1 стл.34 : [{стр.88}&gt;={сумма стр.89-90}]</t>
  </si>
  <si>
    <t>Ф.K6s разд.1 стл.35 : [{стр.88}&gt;={сумма стр.89-90}]</t>
  </si>
  <si>
    <t>Ф.K6s разд.1 стл.36 : [{стр.88}&gt;={сумма стр.89-90}]</t>
  </si>
  <si>
    <t>Ф.K6s разд.1 стл.37 : [{стр.88}&gt;={сумма стр.89-90}]</t>
  </si>
  <si>
    <t>Ф.K6s разд.1 стл.38 : [{стр.88}&gt;={сумма стр.89-90}]</t>
  </si>
  <si>
    <t>Ф.K6s разд.1 стл.39 : [{стр.88}&gt;={сумма стр.89-90}]</t>
  </si>
  <si>
    <t>Ф.K6s разд.1 стл.4 : [{стр.88}&gt;={сумма стр.89-90}]</t>
  </si>
  <si>
    <t>Ф.K6s разд.1 стл.40 : [{стр.88}&gt;={сумма стр.89-90}]</t>
  </si>
  <si>
    <t>Ф.K6s разд.1 стл.41 : [{стр.88}&gt;={сумма стр.89-90}]</t>
  </si>
  <si>
    <t>Ф.K6s разд.1 стл.42 : [{стр.88}&gt;={сумма стр.89-90}]</t>
  </si>
  <si>
    <t>Ф.K6s разд.1 стл.43 : [{стр.88}&gt;={сумма стр.89-90}]</t>
  </si>
  <si>
    <t>Ф.K6s разд.1 стл.44 : [{стр.88}&gt;={сумма стр.89-90}]</t>
  </si>
  <si>
    <t>Ф.K6s разд.1 стл.5 : [{стр.88}&gt;={сумма стр.89-90}]</t>
  </si>
  <si>
    <t>Ф.K6s разд.1 стл.6 : [{стр.88}&gt;={сумма стр.89-90}]</t>
  </si>
  <si>
    <t>Ф.K6s разд.1 стл.7 : [{стр.88}&gt;={сумма стр.89-90}]</t>
  </si>
  <si>
    <t>Ф.K6s разд.1 стл.8 : [{стр.88}&gt;={сумма стр.89-90}]</t>
  </si>
  <si>
    <t>Ф.K6s разд.1 стл.9 : [{стр.88}&gt;={сумма стр.89-90}]</t>
  </si>
  <si>
    <t>181512</t>
  </si>
  <si>
    <t>Ф.K6s разд.1 стр.98 : [{стл.36}=0]</t>
  </si>
  <si>
    <t>181513</t>
  </si>
  <si>
    <t>Ф.K6s разд.1 стл.1 : [{стр.95}&lt;={стр.105}]</t>
  </si>
  <si>
    <t>181514</t>
  </si>
  <si>
    <t>Ф.K6s разд.1 стр.69 : [{стл.35}=0]</t>
  </si>
  <si>
    <t>Ф.K6s разд.1 стр.70 : [{стл.35}=0]</t>
  </si>
  <si>
    <t>Ф.K6s разд.1 стр.71 : [{стл.35}=0]</t>
  </si>
  <si>
    <t>Ф.K6s разд.1 стр.72 : [{стл.35}=0]</t>
  </si>
  <si>
    <t>Ф.K6s разд.1 стр.73 : [{стл.35}=0]</t>
  </si>
  <si>
    <t>Ф.K6s разд.1 стр.74 : [{стл.35}=0]</t>
  </si>
  <si>
    <t>Ф.K6s разд.1 стр.75 : [{стл.35}=0]</t>
  </si>
  <si>
    <t>Ф.K6s разд.1 стр.76 : [{стл.35}=0]</t>
  </si>
  <si>
    <t>Ф.K6s разд.1 стр.77 : [{стл.35}=0]</t>
  </si>
  <si>
    <t>Ф.K6s разд.1 стр.78 : [{стл.35}=0]</t>
  </si>
  <si>
    <t>Ф.K6s разд.1 стр.79 : [{стл.35}=0]</t>
  </si>
  <si>
    <t>181515</t>
  </si>
  <si>
    <t>Ф.K6s разд.1 стл.1 : [{стр.86}&gt;={стр.87}]</t>
  </si>
  <si>
    <t>Ф.K6s разд.1 стл.10 : [{стр.86}&gt;={стр.87}]</t>
  </si>
  <si>
    <t>Ф.K6s разд.1 стл.11 : [{стр.86}&gt;={стр.87}]</t>
  </si>
  <si>
    <t>Ф.K6s разд.1 стл.12 : [{стр.86}&gt;={стр.87}]</t>
  </si>
  <si>
    <t>Ф.K6s разд.1 стл.13 : [{стр.86}&gt;={стр.87}]</t>
  </si>
  <si>
    <t>Ф.K6s разд.1 стл.14 : [{стр.86}&gt;={стр.87}]</t>
  </si>
  <si>
    <t>Ф.K6s разд.1 стл.15 : [{стр.86}&gt;={стр.87}]</t>
  </si>
  <si>
    <t>Ф.K6s разд.1 стл.16 : [{стр.86}&gt;={стр.87}]</t>
  </si>
  <si>
    <t>Ф.K6s разд.1 стл.17 : [{стр.86}&gt;={стр.87}]</t>
  </si>
  <si>
    <t>Ф.K6s разд.1 стл.18 : [{стр.86}&gt;={стр.87}]</t>
  </si>
  <si>
    <t>Ф.K6s разд.1 стл.19 : [{стр.86}&gt;={стр.87}]</t>
  </si>
  <si>
    <t>Ф.K6s разд.1 стл.2 : [{стр.86}&gt;={стр.87}]</t>
  </si>
  <si>
    <t>Ф.K6s разд.1 стл.20 : [{стр.86}&gt;={стр.87}]</t>
  </si>
  <si>
    <t>Ф.K6s разд.1 стл.21 : [{стр.86}&gt;={стр.87}]</t>
  </si>
  <si>
    <t>Ф.K6s разд.1 стл.22 : [{стр.86}&gt;={стр.87}]</t>
  </si>
  <si>
    <t>Ф.K6s разд.1 стл.23 : [{стр.86}&gt;={стр.87}]</t>
  </si>
  <si>
    <t>Ф.K6s разд.1 стл.24 : [{стр.86}&gt;={стр.87}]</t>
  </si>
  <si>
    <t>Ф.K6s разд.1 стл.25 : [{стр.86}&gt;={стр.87}]</t>
  </si>
  <si>
    <t>Ф.K6s разд.1 стл.26 : [{стр.86}&gt;={стр.87}]</t>
  </si>
  <si>
    <t>Ф.K6s разд.1 стл.27 : [{стр.86}&gt;={стр.87}]</t>
  </si>
  <si>
    <t>Ф.K6s разд.1 стл.28 : [{стр.86}&gt;={стр.87}]</t>
  </si>
  <si>
    <t>Ф.K6s разд.1 стл.29 : [{стр.86}&gt;={стр.87}]</t>
  </si>
  <si>
    <t>Ф.K6s разд.1 стл.3 : [{стр.86}&gt;={стр.87}]</t>
  </si>
  <si>
    <t>Ф.K6s разд.1 стл.30 : [{стр.86}&gt;={стр.87}]</t>
  </si>
  <si>
    <t>Ф.K6s разд.1 стл.31 : [{стр.86}&gt;={стр.87}]</t>
  </si>
  <si>
    <t>Ф.K6s разд.1 стл.32 : [{стр.86}&gt;={стр.87}]</t>
  </si>
  <si>
    <t>Ф.K6s разд.1 стл.33 : [{стр.86}&gt;={стр.87}]</t>
  </si>
  <si>
    <t>Ф.K6s разд.1 стл.34 : [{стр.86}&gt;={стр.87}]</t>
  </si>
  <si>
    <t>Ф.K6s разд.1 стл.35 : [{стр.86}&gt;={стр.87}]</t>
  </si>
  <si>
    <t>Ф.K6s разд.1 стл.36 : [{стр.86}&gt;={стр.87}]</t>
  </si>
  <si>
    <t>Ф.K6s разд.1 стл.37 : [{стр.86}&gt;={стр.87}]</t>
  </si>
  <si>
    <t>Ф.K6s разд.1 стл.38 : [{стр.86}&gt;={стр.87}]</t>
  </si>
  <si>
    <t>Ф.K6s разд.1 стл.39 : [{стр.86}&gt;={стр.87}]</t>
  </si>
  <si>
    <t>Ф.K6s разд.1 стл.4 : [{стр.86}&gt;={стр.87}]</t>
  </si>
  <si>
    <t>Ф.K6s разд.1 стл.40 : [{стр.86}&gt;={стр.87}]</t>
  </si>
  <si>
    <t>Ф.K6s разд.1 стл.41 : [{стр.86}&gt;={стр.87}]</t>
  </si>
  <si>
    <t>Ф.K6s разд.1 стл.42 : [{стр.86}&gt;={стр.87}]</t>
  </si>
  <si>
    <t>Ф.K6s разд.1 стл.43 : [{стр.86}&gt;={стр.87}]</t>
  </si>
  <si>
    <t>Ф.K6s разд.1 стл.44 : [{стр.86}&gt;={стр.87}]</t>
  </si>
  <si>
    <t>Ф.K6s разд.1 стл.5 : [{стр.86}&gt;={стр.87}]</t>
  </si>
  <si>
    <t>Ф.K6s разд.1 стл.6 : [{стр.86}&gt;={стр.87}]</t>
  </si>
  <si>
    <t>Ф.K6s разд.1 стл.7 : [{стр.86}&gt;={стр.87}]</t>
  </si>
  <si>
    <t>Ф.K6s разд.1 стл.8 : [{стр.86}&gt;={стр.87}]</t>
  </si>
  <si>
    <t>Ф.K6s разд.1 стл.9 : [{стр.86}&gt;={стр.87}]</t>
  </si>
  <si>
    <t>181516</t>
  </si>
  <si>
    <t>Ф.K6s разд.1 стл.1 : [{стр.113}&lt;={стр.92}]</t>
  </si>
  <si>
    <t>Ф.K6s разд.1 стл.10 : [{стр.113}&lt;={стр.92}]</t>
  </si>
  <si>
    <t>Ф.K6s разд.1 стл.11 : [{стр.113}&lt;={стр.92}]</t>
  </si>
  <si>
    <t>Ф.K6s разд.1 стл.12 : [{стр.113}&lt;={стр.92}]</t>
  </si>
  <si>
    <t>Ф.K6s разд.1 стл.13 : [{стр.113}&lt;={стр.92}]</t>
  </si>
  <si>
    <t>Ф.K6s разд.1 стл.14 : [{стр.113}&lt;={стр.92}]</t>
  </si>
  <si>
    <t>Ф.K6s разд.1 стл.15 : [{стр.113}&lt;={стр.92}]</t>
  </si>
  <si>
    <t>Ф.K6s разд.1 стл.16 : [{стр.113}&lt;={стр.92}]</t>
  </si>
  <si>
    <t>Ф.K6s разд.1 стл.17 : [{стр.113}&lt;={стр.92}]</t>
  </si>
  <si>
    <t>Ф.K6s разд.1 стл.18 : [{стр.113}&lt;={стр.92}]</t>
  </si>
  <si>
    <t>Ф.K6s разд.1 стл.19 : [{стр.113}&lt;={стр.92}]</t>
  </si>
  <si>
    <t>Ф.K6s разд.1 стл.2 : [{стр.113}&lt;={стр.92}]</t>
  </si>
  <si>
    <t>Ф.K6s разд.1 стл.20 : [{стр.113}&lt;={стр.92}]</t>
  </si>
  <si>
    <t>Ф.K6s разд.1 стл.21 : [{стр.113}&lt;={стр.92}]</t>
  </si>
  <si>
    <t>Ф.K6s разд.1 стл.22 : [{стр.113}&lt;={стр.92}]</t>
  </si>
  <si>
    <t>Ф.K6s разд.1 стл.23 : [{стр.113}&lt;={стр.92}]</t>
  </si>
  <si>
    <t>Ф.K6s разд.1 стл.24 : [{стр.113}&lt;={стр.92}]</t>
  </si>
  <si>
    <t>Ф.K6s разд.1 стл.25 : [{стр.113}&lt;={стр.92}]</t>
  </si>
  <si>
    <t>Ф.K6s разд.1 стл.26 : [{стр.113}&lt;={стр.92}]</t>
  </si>
  <si>
    <t>Ф.K6s разд.1 стл.27 : [{стр.113}&lt;={стр.92}]</t>
  </si>
  <si>
    <t>Ф.K6s разд.1 стл.28 : [{стр.113}&lt;={стр.92}]</t>
  </si>
  <si>
    <t>Ф.K6s разд.1 стл.29 : [{стр.113}&lt;={стр.92}]</t>
  </si>
  <si>
    <t>Ф.K6s разд.1 стл.3 : [{стр.113}&lt;={стр.92}]</t>
  </si>
  <si>
    <t>Ф.K6s разд.1 стл.30 : [{стр.113}&lt;={стр.92}]</t>
  </si>
  <si>
    <t>Ф.K6s разд.1 стл.31 : [{стр.113}&lt;={стр.92}]</t>
  </si>
  <si>
    <t>Ф.K6s разд.1 стл.32 : [{стр.113}&lt;={стр.92}]</t>
  </si>
  <si>
    <t>Ф.K6s разд.1 стл.33 : [{стр.113}&lt;={стр.92}]</t>
  </si>
  <si>
    <t>Ф.K6s разд.1 стл.34 : [{стр.113}&lt;={стр.92}]</t>
  </si>
  <si>
    <t>Ф.K6s разд.1 стл.35 : [{стр.113}&lt;={стр.92}]</t>
  </si>
  <si>
    <t>Ф.K6s разд.1 стл.36 : [{стр.113}&lt;={стр.92}]</t>
  </si>
  <si>
    <t>Ф.K6s разд.1 стл.37 : [{стр.113}&lt;={стр.92}]</t>
  </si>
  <si>
    <t>Ф.K6s разд.1 стл.38 : [{стр.113}&lt;={стр.92}]</t>
  </si>
  <si>
    <t>Ф.K6s разд.1 стл.39 : [{стр.113}&lt;={стр.92}]</t>
  </si>
  <si>
    <t>Ф.K6s разд.1 стл.4 : [{стр.113}&lt;={стр.92}]</t>
  </si>
  <si>
    <t>Ф.K6s разд.1 стл.40 : [{стр.113}&lt;={стр.92}]</t>
  </si>
  <si>
    <t>Ф.K6s разд.1 стл.41 : [{стр.113}&lt;={стр.92}]</t>
  </si>
  <si>
    <t>Ф.K6s разд.1 стл.42 : [{стр.113}&lt;={стр.92}]</t>
  </si>
  <si>
    <t>Ф.K6s разд.1 стл.43 : [{стр.113}&lt;={стр.92}]</t>
  </si>
  <si>
    <t>Ф.K6s разд.1 стл.44 : [{стр.113}&lt;={стр.92}]</t>
  </si>
  <si>
    <t>Ф.K6s разд.1 стл.5 : [{стр.113}&lt;={стр.92}]</t>
  </si>
  <si>
    <t>Ф.K6s разд.1 стл.6 : [{стр.113}&lt;={стр.92}]</t>
  </si>
  <si>
    <t>Ф.K6s разд.1 стл.7 : [{стр.113}&lt;={стр.92}]</t>
  </si>
  <si>
    <t>Ф.K6s разд.1 стл.8 : [{стр.113}&lt;={стр.92}]</t>
  </si>
  <si>
    <t>Ф.K6s разд.1 стл.9 : [{стр.113}&lt;={стр.92}]</t>
  </si>
  <si>
    <t>181517</t>
  </si>
  <si>
    <t>Ф.K6s разд.1 стл.1 : [{стр.114}&lt;={стр.92}]</t>
  </si>
  <si>
    <t>Ф.K6s разд.1 стл.10 : [{стр.114}&lt;={стр.92}]</t>
  </si>
  <si>
    <t>Ф.K6s разд.1 стл.11 : [{стр.114}&lt;={стр.92}]</t>
  </si>
  <si>
    <t>Ф.K6s разд.1 стл.12 : [{стр.114}&lt;={стр.92}]</t>
  </si>
  <si>
    <t>Ф.K6s разд.1 стл.13 : [{стр.114}&lt;={стр.92}]</t>
  </si>
  <si>
    <t>Ф.K6s разд.1 стл.14 : [{стр.114}&lt;={стр.92}]</t>
  </si>
  <si>
    <t>Ф.K6s разд.1 стл.15 : [{стр.114}&lt;={стр.92}]</t>
  </si>
  <si>
    <t>Ф.K6s разд.1 стл.16 : [{стр.114}&lt;={стр.92}]</t>
  </si>
  <si>
    <t>Ф.K6s разд.1 стл.17 : [{стр.114}&lt;={стр.92}]</t>
  </si>
  <si>
    <t>Ф.K6s разд.1 стл.18 : [{стр.114}&lt;={стр.92}]</t>
  </si>
  <si>
    <t>Ф.K6s разд.1 стл.19 : [{стр.114}&lt;={стр.92}]</t>
  </si>
  <si>
    <t>Ф.K6s разд.1 стл.2 : [{стр.114}&lt;={стр.92}]</t>
  </si>
  <si>
    <t>Ф.K6s разд.1 стл.20 : [{стр.114}&lt;={стр.92}]</t>
  </si>
  <si>
    <t>Ф.K6s разд.1 стл.21 : [{стр.114}&lt;={стр.92}]</t>
  </si>
  <si>
    <t>Ф.K6s разд.1 стл.22 : [{стр.114}&lt;={стр.92}]</t>
  </si>
  <si>
    <t>Ф.K6s разд.1 стл.23 : [{стр.114}&lt;={стр.92}]</t>
  </si>
  <si>
    <t>Ф.K6s разд.1 стл.24 : [{стр.114}&lt;={стр.92}]</t>
  </si>
  <si>
    <t>Ф.K6s разд.1 стл.25 : [{стр.114}&lt;={стр.92}]</t>
  </si>
  <si>
    <t>Ф.K6s разд.1 стл.26 : [{стр.114}&lt;={стр.92}]</t>
  </si>
  <si>
    <t>Ф.K6s разд.1 стл.27 : [{стр.114}&lt;={стр.92}]</t>
  </si>
  <si>
    <t>Ф.K6s разд.1 стл.28 : [{стр.114}&lt;={стр.92}]</t>
  </si>
  <si>
    <t>Ф.K6s разд.1 стл.29 : [{стр.114}&lt;={стр.92}]</t>
  </si>
  <si>
    <t>Ф.K6s разд.1 стл.3 : [{стр.114}&lt;={стр.92}]</t>
  </si>
  <si>
    <t>Ф.K6s разд.1 стл.30 : [{стр.114}&lt;={стр.92}]</t>
  </si>
  <si>
    <t>Ф.K6s разд.1 стл.31 : [{стр.114}&lt;={стр.92}]</t>
  </si>
  <si>
    <t>Ф.K6s разд.1 стл.32 : [{стр.114}&lt;={стр.92}]</t>
  </si>
  <si>
    <t>Ф.K6s разд.1 стл.33 : [{стр.114}&lt;={стр.92}]</t>
  </si>
  <si>
    <t>Ф.K6s разд.1 стл.34 : [{стр.114}&lt;={стр.92}]</t>
  </si>
  <si>
    <t>Ф.K6s разд.1 стл.35 : [{стр.114}&lt;={стр.92}]</t>
  </si>
  <si>
    <t>Ф.K6s разд.1 стл.36 : [{стр.114}&lt;={стр.92}]</t>
  </si>
  <si>
    <t>Ф.K6s разд.1 стл.37 : [{стр.114}&lt;={стр.92}]</t>
  </si>
  <si>
    <t>Ф.K6s разд.1 стл.38 : [{стр.114}&lt;={стр.92}]</t>
  </si>
  <si>
    <t>Ф.K6s разд.1 стл.39 : [{стр.114}&lt;={стр.92}]</t>
  </si>
  <si>
    <t>Ф.K6s разд.1 стл.4 : [{стр.114}&lt;={стр.92}]</t>
  </si>
  <si>
    <t>Ф.K6s разд.1 стл.40 : [{стр.114}&lt;={стр.92}]</t>
  </si>
  <si>
    <t>Ф.K6s разд.1 стл.41 : [{стр.114}&lt;={стр.92}]</t>
  </si>
  <si>
    <t>Ф.K6s разд.1 стл.42 : [{стр.114}&lt;={стр.92}]</t>
  </si>
  <si>
    <t>Ф.K6s разд.1 стл.43 : [{стр.114}&lt;={стр.92}]</t>
  </si>
  <si>
    <t>Ф.K6s разд.1 стл.44 : [{стр.114}&lt;={стр.92}]</t>
  </si>
  <si>
    <t>Ф.K6s разд.1 стл.5 : [{стр.114}&lt;={стр.92}]</t>
  </si>
  <si>
    <t>Ф.K6s разд.1 стл.6 : [{стр.114}&lt;={стр.92}]</t>
  </si>
  <si>
    <t>Ф.K6s разд.1 стл.7 : [{стр.114}&lt;={стр.92}]</t>
  </si>
  <si>
    <t>Ф.K6s разд.1 стл.8 : [{стр.114}&lt;={стр.92}]</t>
  </si>
  <si>
    <t>Ф.K6s разд.1 стл.9 : [{стр.114}&lt;={стр.92}]</t>
  </si>
  <si>
    <t>181518</t>
  </si>
  <si>
    <t>Ф.K6s разд.1 стр.97 : [{стл.27}=0]</t>
  </si>
  <si>
    <t>Ф.K6s разд.1 стр.97 : [{стл.28}=0]</t>
  </si>
  <si>
    <t>181519</t>
  </si>
  <si>
    <t>Ф.K6s разд.1 стл.1 : [{стр.107}&lt;={стр.92}]</t>
  </si>
  <si>
    <t>Ф.K6s разд.1 стл.10 : [{стр.107}&lt;={стр.92}]</t>
  </si>
  <si>
    <t>Ф.K6s разд.1 стл.11 : [{стр.107}&lt;={стр.92}]</t>
  </si>
  <si>
    <t>Ф.K6s разд.1 стл.12 : [{стр.107}&lt;={стр.92}]</t>
  </si>
  <si>
    <t>Ф.K6s разд.1 стл.13 : [{стр.107}&lt;={стр.92}]</t>
  </si>
  <si>
    <t>Ф.K6s разд.1 стл.14 : [{стр.107}&lt;={стр.92}]</t>
  </si>
  <si>
    <t>Ф.K6s разд.1 стл.15 : [{стр.107}&lt;={стр.92}]</t>
  </si>
  <si>
    <t>Ф.K6s разд.1 стл.16 : [{стр.107}&lt;={стр.92}]</t>
  </si>
  <si>
    <t>Ф.K6s разд.1 стл.17 : [{стр.107}&lt;={стр.92}]</t>
  </si>
  <si>
    <t>Ф.K6s разд.1 стл.18 : [{стр.107}&lt;={стр.92}]</t>
  </si>
  <si>
    <t>Ф.K6s разд.1 стл.19 : [{стр.107}&lt;={стр.92}]</t>
  </si>
  <si>
    <t>Ф.K6s разд.1 стл.2 : [{стр.107}&lt;={стр.92}]</t>
  </si>
  <si>
    <t>Ф.K6s разд.1 стл.20 : [{стр.107}&lt;={стр.92}]</t>
  </si>
  <si>
    <t>Ф.K6s разд.1 стл.21 : [{стр.107}&lt;={стр.92}]</t>
  </si>
  <si>
    <t>Ф.K6s разд.1 стл.22 : [{стр.107}&lt;={стр.92}]</t>
  </si>
  <si>
    <t>Ф.K6s разд.1 стл.23 : [{стр.107}&lt;={стр.92}]</t>
  </si>
  <si>
    <t>Ф.K6s разд.1 стл.24 : [{стр.107}&lt;={стр.92}]</t>
  </si>
  <si>
    <t>Ф.K6s разд.1 стл.25 : [{стр.107}&lt;={стр.92}]</t>
  </si>
  <si>
    <t>Ф.K6s разд.1 стл.26 : [{стр.107}&lt;={стр.92}]</t>
  </si>
  <si>
    <t>Ф.K6s разд.1 стл.27 : [{стр.107}&lt;={стр.92}]</t>
  </si>
  <si>
    <t>Ф.K6s разд.1 стл.28 : [{стр.107}&lt;={стр.92}]</t>
  </si>
  <si>
    <t>Ф.K6s разд.1 стл.29 : [{стр.107}&lt;={стр.92}]</t>
  </si>
  <si>
    <t>Ф.K6s разд.1 стл.3 : [{стр.107}&lt;={стр.92}]</t>
  </si>
  <si>
    <t>Ф.K6s разд.1 стл.30 : [{стр.107}&lt;={стр.92}]</t>
  </si>
  <si>
    <t>Ф.K6s разд.1 стл.31 : [{стр.107}&lt;={стр.92}]</t>
  </si>
  <si>
    <t>Ф.K6s разд.1 стл.32 : [{стр.107}&lt;={стр.92}]</t>
  </si>
  <si>
    <t>Ф.K6s разд.1 стл.33 : [{стр.107}&lt;={стр.92}]</t>
  </si>
  <si>
    <t>Ф.K6s разд.1 стл.34 : [{стр.107}&lt;={стр.92}]</t>
  </si>
  <si>
    <t>Ф.K6s разд.1 стл.35 : [{стр.107}&lt;={стр.92}]</t>
  </si>
  <si>
    <t>Ф.K6s разд.1 стл.36 : [{стр.107}&lt;={стр.92}]</t>
  </si>
  <si>
    <t>Ф.K6s разд.1 стл.37 : [{стр.107}&lt;={стр.92}]</t>
  </si>
  <si>
    <t>Ф.K6s разд.1 стл.38 : [{стр.107}&lt;={стр.92}]</t>
  </si>
  <si>
    <t>Ф.K6s разд.1 стл.39 : [{стр.107}&lt;={стр.92}]</t>
  </si>
  <si>
    <t>Ф.K6s разд.1 стл.4 : [{стр.107}&lt;={стр.92}]</t>
  </si>
  <si>
    <t>Ф.K6s разд.1 стл.40 : [{стр.107}&lt;={стр.92}]</t>
  </si>
  <si>
    <t>Ф.K6s разд.1 стл.41 : [{стр.107}&lt;={стр.92}]</t>
  </si>
  <si>
    <t>Ф.K6s разд.1 стл.42 : [{стр.107}&lt;={стр.92}]</t>
  </si>
  <si>
    <t>Ф.K6s разд.1 стл.43 : [{стр.107}&lt;={стр.92}]</t>
  </si>
  <si>
    <t>Ф.K6s разд.1 стл.44 : [{стр.107}&lt;={стр.92}]</t>
  </si>
  <si>
    <t>Ф.K6s разд.1 стл.5 : [{стр.107}&lt;={стр.92}]</t>
  </si>
  <si>
    <t>Ф.K6s разд.1 стл.6 : [{стр.107}&lt;={стр.92}]</t>
  </si>
  <si>
    <t>Ф.K6s разд.1 стл.7 : [{стр.107}&lt;={стр.92}]</t>
  </si>
  <si>
    <t>Ф.K6s разд.1 стл.8 : [{стр.107}&lt;={стр.92}]</t>
  </si>
  <si>
    <t>Ф.K6s разд.1 стл.9 : [{стр.107}&lt;={стр.92}]</t>
  </si>
  <si>
    <t>181520</t>
  </si>
  <si>
    <t>Ф.K6s разд.1 стр.47 : [{стл.40}=0]</t>
  </si>
  <si>
    <t>Ф.K6s разд.1 стр.47 : [{стл.41}=0]</t>
  </si>
  <si>
    <t>Ф.K6s разд.1 стр.47 : [{стл.42}=0]</t>
  </si>
  <si>
    <t>Ф.K6s разд.1 стр.47 : [{стл.43}=0]</t>
  </si>
  <si>
    <t>Ф.K6s разд.1 стр.48 : [{стл.40}=0]</t>
  </si>
  <si>
    <t>Ф.K6s разд.1 стр.48 : [{стл.41}=0]</t>
  </si>
  <si>
    <t>Ф.K6s разд.1 стр.48 : [{стл.42}=0]</t>
  </si>
  <si>
    <t>Ф.K6s разд.1 стр.48 : [{стл.43}=0]</t>
  </si>
  <si>
    <t>Ф.K6s разд.1 стр.49 : [{стл.40}=0]</t>
  </si>
  <si>
    <t>Ф.K6s разд.1 стр.49 : [{стл.41}=0]</t>
  </si>
  <si>
    <t>Ф.K6s разд.1 стр.49 : [{стл.42}=0]</t>
  </si>
  <si>
    <t>Ф.K6s разд.1 стр.49 : [{стл.43}=0]</t>
  </si>
  <si>
    <t>Ф.K6s разд.1 стр.50 : [{стл.40}=0]</t>
  </si>
  <si>
    <t>Ф.K6s разд.1 стр.50 : [{стл.41}=0]</t>
  </si>
  <si>
    <t>Ф.K6s разд.1 стр.50 : [{стл.42}=0]</t>
  </si>
  <si>
    <t>Ф.K6s разд.1 стр.50 : [{стл.43}=0]</t>
  </si>
  <si>
    <t>Ф.K6s разд.1 стр.51 : [{стл.40}=0]</t>
  </si>
  <si>
    <t>Ф.K6s разд.1 стр.51 : [{стл.41}=0]</t>
  </si>
  <si>
    <t>Ф.K6s разд.1 стр.51 : [{стл.42}=0]</t>
  </si>
  <si>
    <t>Ф.K6s разд.1 стр.51 : [{стл.43}=0]</t>
  </si>
  <si>
    <t>Ф.K6s разд.1 стр.52 : [{стл.40}=0]</t>
  </si>
  <si>
    <t>Ф.K6s разд.1 стр.52 : [{стл.41}=0]</t>
  </si>
  <si>
    <t>Ф.K6s разд.1 стр.52 : [{стл.42}=0]</t>
  </si>
  <si>
    <t>Ф.K6s разд.1 стр.52 : [{стл.43}=0]</t>
  </si>
  <si>
    <t>Ф.K6s разд.1 стр.53 : [{стл.40}=0]</t>
  </si>
  <si>
    <t>Ф.K6s разд.1 стр.53 : [{стл.41}=0]</t>
  </si>
  <si>
    <t>Ф.K6s разд.1 стр.53 : [{стл.42}=0]</t>
  </si>
  <si>
    <t>Ф.K6s разд.1 стр.53 : [{стл.43}=0]</t>
  </si>
  <si>
    <t>Ф.K6s разд.1 стр.54 : [{стл.40}=0]</t>
  </si>
  <si>
    <t>Ф.K6s разд.1 стр.54 : [{стл.41}=0]</t>
  </si>
  <si>
    <t>Ф.K6s разд.1 стр.54 : [{стл.42}=0]</t>
  </si>
  <si>
    <t>Ф.K6s разд.1 стр.54 : [{стл.43}=0]</t>
  </si>
  <si>
    <t>Ф.K6s разд.1 стр.55 : [{стл.40}=0]</t>
  </si>
  <si>
    <t>Ф.K6s разд.1 стр.55 : [{стл.41}=0]</t>
  </si>
  <si>
    <t>Ф.K6s разд.1 стр.55 : [{стл.42}=0]</t>
  </si>
  <si>
    <t>Ф.K6s разд.1 стр.55 : [{стл.43}=0]</t>
  </si>
  <si>
    <t>Ф.K6s разд.1 стр.56 : [{стл.40}=0]</t>
  </si>
  <si>
    <t>Ф.K6s разд.1 стр.56 : [{стл.41}=0]</t>
  </si>
  <si>
    <t>Ф.K6s разд.1 стр.56 : [{стл.42}=0]</t>
  </si>
  <si>
    <t>Ф.K6s разд.1 стр.56 : [{стл.43}=0]</t>
  </si>
  <si>
    <t>181521</t>
  </si>
  <si>
    <t>Ф.K6s разд.1 стл.1 : [{стр.1}&gt;={сумма стр.2-11}]</t>
  </si>
  <si>
    <t>Ф.K6s разд.1 стл.10 : [{стр.1}&gt;={сумма стр.2-11}]</t>
  </si>
  <si>
    <t>Ф.K6s разд.1 стл.11 : [{стр.1}&gt;={сумма стр.2-11}]</t>
  </si>
  <si>
    <t>Ф.K6s разд.1 стл.12 : [{стр.1}&gt;={сумма стр.2-11}]</t>
  </si>
  <si>
    <t>Ф.K6s разд.1 стл.13 : [{стр.1}&gt;={сумма стр.2-11}]</t>
  </si>
  <si>
    <t>Ф.K6s разд.1 стл.14 : [{стр.1}&gt;={сумма стр.2-11}]</t>
  </si>
  <si>
    <t>Ф.K6s разд.1 стл.15 : [{стр.1}&gt;={сумма стр.2-11}]</t>
  </si>
  <si>
    <t>Ф.K6s разд.1 стл.16 : [{стр.1}&gt;={сумма стр.2-11}]</t>
  </si>
  <si>
    <t>Ф.K6s разд.1 стл.17 : [{стр.1}&gt;={сумма стр.2-11}]</t>
  </si>
  <si>
    <t>Ф.K6s разд.1 стл.18 : [{стр.1}&gt;={сумма стр.2-11}]</t>
  </si>
  <si>
    <t>Ф.K6s разд.1 стл.19 : [{стр.1}&gt;={сумма стр.2-11}]</t>
  </si>
  <si>
    <t>Ф.K6s разд.1 стл.2 : [{стр.1}&gt;={сумма стр.2-11}]</t>
  </si>
  <si>
    <t>Ф.K6s разд.1 стл.20 : [{стр.1}&gt;={сумма стр.2-11}]</t>
  </si>
  <si>
    <t>Ф.K6s разд.1 стл.21 : [{стр.1}&gt;={сумма стр.2-11}]</t>
  </si>
  <si>
    <t>Ф.K6s разд.1 стл.22 : [{стр.1}&gt;={сумма стр.2-11}]</t>
  </si>
  <si>
    <t>Ф.K6s разд.1 стл.23 : [{стр.1}&gt;={сумма стр.2-11}]</t>
  </si>
  <si>
    <t>Ф.K6s разд.1 стл.24 : [{стр.1}&gt;={сумма стр.2-11}]</t>
  </si>
  <si>
    <t>Ф.K6s разд.1 стл.25 : [{стр.1}&gt;={сумма стр.2-11}]</t>
  </si>
  <si>
    <t>Ф.K6s разд.1 стл.26 : [{стр.1}&gt;={сумма стр.2-11}]</t>
  </si>
  <si>
    <t>Ф.K6s разд.1 стл.27 : [{стр.1}&gt;={сумма стр.2-11}]</t>
  </si>
  <si>
    <t>Ф.K6s разд.1 стл.28 : [{стр.1}&gt;={сумма стр.2-11}]</t>
  </si>
  <si>
    <t>Ф.K6s разд.1 стл.29 : [{стр.1}&gt;={сумма стр.2-11}]</t>
  </si>
  <si>
    <t>Ф.K6s разд.1 стл.3 : [{стр.1}&gt;={сумма стр.2-11}]</t>
  </si>
  <si>
    <t>Ф.K6s разд.1 стл.30 : [{стр.1}&gt;={сумма стр.2-11}]</t>
  </si>
  <si>
    <t>Ф.K6s разд.1 стл.31 : [{стр.1}&gt;={сумма стр.2-11}]</t>
  </si>
  <si>
    <t>Ф.K6s разд.1 стл.32 : [{стр.1}&gt;={сумма стр.2-11}]</t>
  </si>
  <si>
    <t>Ф.K6s разд.1 стл.33 : [{стр.1}&gt;={сумма стр.2-11}]</t>
  </si>
  <si>
    <t>Ф.K6s разд.1 стл.34 : [{стр.1}&gt;={сумма стр.2-11}]</t>
  </si>
  <si>
    <t>Ф.K6s разд.1 стл.35 : [{стр.1}&gt;={сумма стр.2-11}]</t>
  </si>
  <si>
    <t>Ф.K6s разд.1 стл.36 : [{стр.1}&gt;={сумма стр.2-11}]</t>
  </si>
  <si>
    <t>Ф.K6s разд.1 стл.37 : [{стр.1}&gt;={сумма стр.2-11}]</t>
  </si>
  <si>
    <t>Ф.K6s разд.1 стл.38 : [{стр.1}&gt;={сумма стр.2-11}]</t>
  </si>
  <si>
    <t>Ф.K6s разд.1 стл.39 : [{стр.1}&gt;={сумма стр.2-11}]</t>
  </si>
  <si>
    <t>Ф.K6s разд.1 стл.4 : [{стр.1}&gt;={сумма стр.2-11}]</t>
  </si>
  <si>
    <t>Ф.K6s разд.1 стл.40 : [{стр.1}&gt;={сумма стр.2-11}]</t>
  </si>
  <si>
    <t>Ф.K6s разд.1 стл.41 : [{стр.1}&gt;={сумма стр.2-11}]</t>
  </si>
  <si>
    <t>Ф.K6s разд.1 стл.42 : [{стр.1}&gt;={сумма стр.2-11}]</t>
  </si>
  <si>
    <t>Ф.K6s разд.1 стл.43 : [{стр.1}&gt;={сумма стр.2-11}]</t>
  </si>
  <si>
    <t>Ф.K6s разд.1 стл.44 : [{стр.1}&gt;={сумма стр.2-11}]</t>
  </si>
  <si>
    <t>Ф.K6s разд.1 стл.5 : [{стр.1}&gt;={сумма стр.2-11}]</t>
  </si>
  <si>
    <t>Ф.K6s разд.1 стл.6 : [{стр.1}&gt;={сумма стр.2-11}]</t>
  </si>
  <si>
    <t>Ф.K6s разд.1 стл.7 : [{стр.1}&gt;={сумма стр.2-11}]</t>
  </si>
  <si>
    <t>Ф.K6s разд.1 стл.8 : [{стр.1}&gt;={сумма стр.2-11}]</t>
  </si>
  <si>
    <t>Ф.K6s разд.1 стл.9 : [{стр.1}&gt;={сумма стр.2-11}]</t>
  </si>
  <si>
    <t>181523</t>
  </si>
  <si>
    <t>Ф.K6s разд.1 стр.94 : [{стл.35}=0]</t>
  </si>
  <si>
    <t>Ф.K6s разд.1 стр.95 : [{стл.35}=0]</t>
  </si>
  <si>
    <t>181524</t>
  </si>
  <si>
    <t>Ф.K6s разд.1 стр.98 : [{стл.27}=0]</t>
  </si>
  <si>
    <t>Ф.K6s разд.1 стр.98 : [{стл.28}=0]</t>
  </si>
  <si>
    <t>181525</t>
  </si>
  <si>
    <t>Ф.K6s разд.1 стр.102 : [{стл.13}=0]</t>
  </si>
  <si>
    <t>Ф.K6s разд.1 стр.102 : [{стл.14}=0]</t>
  </si>
  <si>
    <t>181526</t>
  </si>
  <si>
    <t>Ф.K6s разд.1 стл.1 : [{стр.111}&lt;={стр.92}]</t>
  </si>
  <si>
    <t>Ф.K6s разд.1 стл.10 : [{стр.111}&lt;={стр.92}]</t>
  </si>
  <si>
    <t>Ф.K6s разд.1 стл.11 : [{стр.111}&lt;={стр.92}]</t>
  </si>
  <si>
    <t>Ф.K6s разд.1 стл.12 : [{стр.111}&lt;={стр.92}]</t>
  </si>
  <si>
    <t>Ф.K6s разд.1 стл.13 : [{стр.111}&lt;={стр.92}]</t>
  </si>
  <si>
    <t>Ф.K6s разд.1 стл.14 : [{стр.111}&lt;={стр.92}]</t>
  </si>
  <si>
    <t>Ф.K6s разд.1 стл.15 : [{стр.111}&lt;={стр.92}]</t>
  </si>
  <si>
    <t>Ф.K6s разд.1 стл.16 : [{стр.111}&lt;={стр.92}]</t>
  </si>
  <si>
    <t>Ф.K6s разд.1 стл.17 : [{стр.111}&lt;={стр.92}]</t>
  </si>
  <si>
    <t>Ф.K6s разд.1 стл.18 : [{стр.111}&lt;={стр.92}]</t>
  </si>
  <si>
    <t>Ф.K6s разд.1 стл.19 : [{стр.111}&lt;={стр.92}]</t>
  </si>
  <si>
    <t>Ф.K6s разд.1 стл.2 : [{стр.111}&lt;={стр.92}]</t>
  </si>
  <si>
    <t>Ф.K6s разд.1 стл.20 : [{стр.111}&lt;={стр.92}]</t>
  </si>
  <si>
    <t>Ф.K6s разд.1 стл.21 : [{стр.111}&lt;={стр.92}]</t>
  </si>
  <si>
    <t>Ф.K6s разд.1 стл.22 : [{стр.111}&lt;={стр.92}]</t>
  </si>
  <si>
    <t>Ф.K6s разд.1 стл.23 : [{стр.111}&lt;={стр.92}]</t>
  </si>
  <si>
    <t>Ф.K6s разд.1 стл.24 : [{стр.111}&lt;={стр.92}]</t>
  </si>
  <si>
    <t>Ф.K6s разд.1 стл.25 : [{стр.111}&lt;={стр.92}]</t>
  </si>
  <si>
    <t>Ф.K6s разд.1 стл.26 : [{стр.111}&lt;={стр.92}]</t>
  </si>
  <si>
    <t>Ф.K6s разд.1 стл.27 : [{стр.111}&lt;={стр.92}]</t>
  </si>
  <si>
    <t>Ф.K6s разд.1 стл.28 : [{стр.111}&lt;={стр.92}]</t>
  </si>
  <si>
    <t>Ф.K6s разд.1 стл.29 : [{стр.111}&lt;={стр.92}]</t>
  </si>
  <si>
    <t>Ф.K6s разд.1 стл.3 : [{стр.111}&lt;={стр.92}]</t>
  </si>
  <si>
    <t>Ф.K6s разд.1 стл.30 : [{стр.111}&lt;={стр.92}]</t>
  </si>
  <si>
    <t>Ф.K6s разд.1 стл.31 : [{стр.111}&lt;={стр.92}]</t>
  </si>
  <si>
    <t>Ф.K6s разд.1 стл.32 : [{стр.111}&lt;={стр.92}]</t>
  </si>
  <si>
    <t>Ф.K6s разд.1 стл.33 : [{стр.111}&lt;={стр.92}]</t>
  </si>
  <si>
    <t>Ф.K6s разд.1 стл.34 : [{стр.111}&lt;={стр.92}]</t>
  </si>
  <si>
    <t>Ф.K6s разд.1 стл.35 : [{стр.111}&lt;={стр.92}]</t>
  </si>
  <si>
    <t>Ф.K6s разд.1 стл.36 : [{стр.111}&lt;={стр.92}]</t>
  </si>
  <si>
    <t>Ф.K6s разд.1 стл.37 : [{стр.111}&lt;={стр.92}]</t>
  </si>
  <si>
    <t>Ф.K6s разд.1 стл.38 : [{стр.111}&lt;={стр.92}]</t>
  </si>
  <si>
    <t>Ф.K6s разд.1 стл.39 : [{стр.111}&lt;={стр.92}]</t>
  </si>
  <si>
    <t>Ф.K6s разд.1 стл.4 : [{стр.111}&lt;={стр.92}]</t>
  </si>
  <si>
    <t>Ф.K6s разд.1 стл.40 : [{стр.111}&lt;={стр.92}]</t>
  </si>
  <si>
    <t>Ф.K6s разд.1 стл.41 : [{стр.111}&lt;={стр.92}]</t>
  </si>
  <si>
    <t>Ф.K6s разд.1 стл.42 : [{стр.111}&lt;={стр.92}]</t>
  </si>
  <si>
    <t>Ф.K6s разд.1 стл.43 : [{стр.111}&lt;={стр.92}]</t>
  </si>
  <si>
    <t>Ф.K6s разд.1 стл.44 : [{стр.111}&lt;={стр.92}]</t>
  </si>
  <si>
    <t>Ф.K6s разд.1 стл.5 : [{стр.111}&lt;={стр.92}]</t>
  </si>
  <si>
    <t>Ф.K6s разд.1 стл.6 : [{стр.111}&lt;={стр.92}]</t>
  </si>
  <si>
    <t>Ф.K6s разд.1 стл.7 : [{стр.111}&lt;={стр.92}]</t>
  </si>
  <si>
    <t>Ф.K6s разд.1 стл.8 : [{стр.111}&lt;={стр.92}]</t>
  </si>
  <si>
    <t>Ф.K6s разд.1 стл.9 : [{стр.111}&lt;={стр.92}]</t>
  </si>
  <si>
    <t>181527</t>
  </si>
  <si>
    <t>Ф.K6s разд.1 стр.1 : [{стл.43}&lt;={стл.42}]</t>
  </si>
  <si>
    <t>Ф.K6s разд.1 стр.10 : [{стл.43}&lt;={стл.42}]</t>
  </si>
  <si>
    <t>Ф.K6s разд.1 стр.100 : [{стл.43}&lt;={стл.42}]</t>
  </si>
  <si>
    <t>Ф.K6s разд.1 стр.101 : [{стл.43}&lt;={стл.42}]</t>
  </si>
  <si>
    <t>Ф.K6s разд.1 стр.102 : [{стл.43}&lt;={стл.42}]</t>
  </si>
  <si>
    <t>Ф.K6s разд.1 стр.103 : [{стл.43}&lt;={стл.42}]</t>
  </si>
  <si>
    <t>Ф.K6s разд.1 стр.104 : [{стл.43}&lt;={стл.42}]</t>
  </si>
  <si>
    <t>Ф.K6s разд.1 стр.105 : [{стл.43}&lt;={стл.42}]</t>
  </si>
  <si>
    <t>Ф.K6s разд.1 стр.106 : [{стл.43}&lt;={стл.42}]</t>
  </si>
  <si>
    <t>Ф.K6s разд.1 стр.107 : [{стл.43}&lt;={стл.42}]</t>
  </si>
  <si>
    <t>Ф.K6s разд.1 стр.108 : [{стл.43}&lt;={стл.42}]</t>
  </si>
  <si>
    <t>Ф.K6s разд.1 стр.109 : [{стл.43}&lt;={стл.42}]</t>
  </si>
  <si>
    <t>Ф.K6s разд.1 стр.11 : [{стл.43}&lt;={стл.42}]</t>
  </si>
  <si>
    <t>Ф.K6s разд.1 стр.110 : [{стл.43}&lt;={стл.42}]</t>
  </si>
  <si>
    <t>Ф.K6s разд.1 стр.111 : [{стл.43}&lt;={стл.42}]</t>
  </si>
  <si>
    <t>Ф.K6s разд.1 стр.112 : [{стл.43}&lt;={стл.42}]</t>
  </si>
  <si>
    <t>Ф.K6s разд.1 стр.113 : [{стл.43}&lt;={стл.42}]</t>
  </si>
  <si>
    <t>Ф.K6s разд.1 стр.114 : [{стл.43}&lt;={стл.42}]</t>
  </si>
  <si>
    <t>Ф.K6s разд.1 стр.12 : [{стл.43}&lt;={стл.42}]</t>
  </si>
  <si>
    <t>Ф.K6s разд.1 стр.13 : [{стл.43}&lt;={стл.42}]</t>
  </si>
  <si>
    <t>Ф.K6s разд.1 стр.14 : [{стл.43}&lt;={стл.42}]</t>
  </si>
  <si>
    <t>Ф.K6s разд.1 стр.15 : [{стл.43}&lt;={стл.42}]</t>
  </si>
  <si>
    <t>Ф.K6s разд.1 стр.16 : [{стл.43}&lt;={стл.42}]</t>
  </si>
  <si>
    <t>Ф.K6s разд.1 стр.17 : [{стл.43}&lt;={стл.42}]</t>
  </si>
  <si>
    <t>Ф.K6s разд.1 стр.18 : [{стл.43}&lt;={стл.42}]</t>
  </si>
  <si>
    <t>Ф.K6s разд.1 стр.19 : [{стл.43}&lt;={стл.42}]</t>
  </si>
  <si>
    <t>Ф.K6s разд.1 стр.2 : [{стл.43}&lt;={стл.42}]</t>
  </si>
  <si>
    <t>Ф.K6s разд.1 стр.20 : [{стл.43}&lt;={стл.42}]</t>
  </si>
  <si>
    <t>Ф.K6s разд.1 стр.21 : [{стл.43}&lt;={стл.42}]</t>
  </si>
  <si>
    <t>Ф.K6s разд.1 стр.22 : [{стл.43}&lt;={стл.42}]</t>
  </si>
  <si>
    <t>Ф.K6s разд.1 стр.23 : [{стл.43}&lt;={стл.42}]</t>
  </si>
  <si>
    <t>Ф.K6s разд.1 стр.24 : [{стл.43}&lt;={стл.42}]</t>
  </si>
  <si>
    <t>Ф.K6s разд.1 стр.25 : [{стл.43}&lt;={стл.42}]</t>
  </si>
  <si>
    <t>Ф.K6s разд.1 стр.26 : [{стл.43}&lt;={стл.42}]</t>
  </si>
  <si>
    <t>Ф.K6s разд.1 стр.27 : [{стл.43}&lt;={стл.42}]</t>
  </si>
  <si>
    <t>Ф.K6s разд.1 стр.28 : [{стл.43}&lt;={стл.42}]</t>
  </si>
  <si>
    <t>Ф.K6s разд.1 стр.29 : [{стл.43}&lt;={стл.42}]</t>
  </si>
  <si>
    <t>Ф.K6s разд.1 стр.3 : [{стл.43}&lt;={стл.42}]</t>
  </si>
  <si>
    <t>Ф.K6s разд.1 стр.30 : [{стл.43}&lt;={стл.42}]</t>
  </si>
  <si>
    <t>Ф.K6s разд.1 стр.31 : [{стл.43}&lt;={стл.42}]</t>
  </si>
  <si>
    <t>Ф.K6s разд.1 стр.32 : [{стл.43}&lt;={стл.42}]</t>
  </si>
  <si>
    <t>Ф.K6s разд.1 стр.33 : [{стл.43}&lt;={стл.42}]</t>
  </si>
  <si>
    <t>Ф.K6s разд.1 стр.34 : [{стл.43}&lt;={стл.42}]</t>
  </si>
  <si>
    <t>Ф.K6s разд.1 стр.35 : [{стл.43}&lt;={стл.42}]</t>
  </si>
  <si>
    <t>Ф.K6s разд.1 стр.36 : [{стл.43}&lt;={стл.42}]</t>
  </si>
  <si>
    <t>Ф.K6s разд.1 стр.37 : [{стл.43}&lt;={стл.42}]</t>
  </si>
  <si>
    <t>Ф.K6s разд.1 стр.38 : [{стл.43}&lt;={стл.42}]</t>
  </si>
  <si>
    <t>Ф.K6s разд.1 стр.39 : [{стл.43}&lt;={стл.42}]</t>
  </si>
  <si>
    <t>Ф.K6s разд.1 стр.4 : [{стл.43}&lt;={стл.42}]</t>
  </si>
  <si>
    <t>Ф.K6s разд.1 стр.40 : [{стл.43}&lt;={стл.42}]</t>
  </si>
  <si>
    <t>Ф.K6s разд.1 стр.41 : [{стл.43}&lt;={стл.42}]</t>
  </si>
  <si>
    <t>Ф.K6s разд.1 стр.42 : [{стл.43}&lt;={стл.42}]</t>
  </si>
  <si>
    <t>Ф.K6s разд.1 стр.43 : [{стл.43}&lt;={стл.42}]</t>
  </si>
  <si>
    <t>Ф.K6s разд.1 стр.44 : [{стл.43}&lt;={стл.42}]</t>
  </si>
  <si>
    <t>Ф.K6s разд.1 стр.45 : [{стл.43}&lt;={стл.42}]</t>
  </si>
  <si>
    <t>Ф.K6s разд.1 стр.46 : [{стл.43}&lt;={стл.42}]</t>
  </si>
  <si>
    <t>Ф.K6s разд.1 стр.47 : [{стл.43}&lt;={стл.42}]</t>
  </si>
  <si>
    <t>Ф.K6s разд.1 стр.48 : [{стл.43}&lt;={стл.42}]</t>
  </si>
  <si>
    <t>Ф.K6s разд.1 стр.49 : [{стл.43}&lt;={стл.42}]</t>
  </si>
  <si>
    <t>Ф.K6s разд.1 стр.5 : [{стл.43}&lt;={стл.42}]</t>
  </si>
  <si>
    <t>Ф.K6s разд.1 стр.50 : [{стл.43}&lt;={стл.42}]</t>
  </si>
  <si>
    <t>Ф.K6s разд.1 стр.51 : [{стл.43}&lt;={стл.42}]</t>
  </si>
  <si>
    <t>Ф.K6s разд.1 стр.52 : [{стл.43}&lt;={стл.42}]</t>
  </si>
  <si>
    <t>Ф.K6s разд.1 стр.53 : [{стл.43}&lt;={стл.42}]</t>
  </si>
  <si>
    <t>Ф.K6s разд.1 стр.54 : [{стл.43}&lt;={стл.42}]</t>
  </si>
  <si>
    <t>Ф.K6s разд.1 стр.55 : [{стл.43}&lt;={стл.42}]</t>
  </si>
  <si>
    <t>Ф.K6s разд.1 стр.56 : [{стл.43}&lt;={стл.42}]</t>
  </si>
  <si>
    <t>Ф.K6s разд.1 стр.57 : [{стл.43}&lt;={стл.42}]</t>
  </si>
  <si>
    <t>Ф.K6s разд.1 стр.58 : [{стл.43}&lt;={стл.42}]</t>
  </si>
  <si>
    <t>Ф.K6s разд.1 стр.59 : [{стл.43}&lt;={стл.42}]</t>
  </si>
  <si>
    <t>Ф.K6s разд.1 стр.6 : [{стл.43}&lt;={стл.42}]</t>
  </si>
  <si>
    <t>Ф.K6s разд.1 стр.60 : [{стл.43}&lt;={стл.42}]</t>
  </si>
  <si>
    <t>Ф.K6s разд.1 стр.61 : [{стл.43}&lt;={стл.42}]</t>
  </si>
  <si>
    <t>Ф.K6s разд.1 стр.62 : [{стл.43}&lt;={стл.42}]</t>
  </si>
  <si>
    <t>Ф.K6s разд.1 стр.63 : [{стл.43}&lt;={стл.42}]</t>
  </si>
  <si>
    <t>Ф.K6s разд.1 стр.64 : [{стл.43}&lt;={стл.42}]</t>
  </si>
  <si>
    <t>Ф.K6s разд.1 стр.65 : [{стл.43}&lt;={стл.42}]</t>
  </si>
  <si>
    <t>Ф.K6s разд.1 стр.66 : [{стл.43}&lt;={стл.42}]</t>
  </si>
  <si>
    <t>Ф.K6s разд.1 стр.67 : [{стл.43}&lt;={стл.42}]</t>
  </si>
  <si>
    <t>Ф.K6s разд.1 стр.68 : [{стл.43}&lt;={стл.42}]</t>
  </si>
  <si>
    <t>Ф.K6s разд.1 стр.69 : [{стл.43}&lt;={стл.42}]</t>
  </si>
  <si>
    <t>Ф.K6s разд.1 стр.7 : [{стл.43}&lt;={стл.42}]</t>
  </si>
  <si>
    <t>Ф.K6s разд.1 стр.70 : [{стл.43}&lt;={стл.42}]</t>
  </si>
  <si>
    <t>Ф.K6s разд.1 стр.71 : [{стл.43}&lt;={стл.42}]</t>
  </si>
  <si>
    <t>Ф.K6s разд.1 стр.72 : [{стл.43}&lt;={стл.42}]</t>
  </si>
  <si>
    <t>Ф.K6s разд.1 стр.73 : [{стл.43}&lt;={стл.42}]</t>
  </si>
  <si>
    <t>Ф.K6s разд.1 стр.74 : [{стл.43}&lt;={стл.42}]</t>
  </si>
  <si>
    <t>Ф.K6s разд.1 стр.75 : [{стл.43}&lt;={стл.42}]</t>
  </si>
  <si>
    <t>Ф.K6s разд.1 стр.76 : [{стл.43}&lt;={стл.42}]</t>
  </si>
  <si>
    <t>Ф.K6s разд.1 стр.77 : [{стл.43}&lt;={стл.42}]</t>
  </si>
  <si>
    <t>Ф.K6s разд.1 стр.78 : [{стл.43}&lt;={стл.42}]</t>
  </si>
  <si>
    <t>Ф.K6s разд.1 стр.79 : [{стл.43}&lt;={стл.42}]</t>
  </si>
  <si>
    <t>Ф.K6s разд.1 стр.8 : [{стл.43}&lt;={стл.42}]</t>
  </si>
  <si>
    <t>Ф.K6s разд.1 стр.80 : [{стл.43}&lt;={стл.42}]</t>
  </si>
  <si>
    <t>Ф.K6s разд.1 стр.81 : [{стл.43}&lt;={стл.42}]</t>
  </si>
  <si>
    <t>Ф.K6s разд.1 стр.82 : [{стл.43}&lt;={стл.42}]</t>
  </si>
  <si>
    <t>Ф.K6s разд.1 стр.83 : [{стл.43}&lt;={стл.42}]</t>
  </si>
  <si>
    <t>Ф.K6s разд.1 стр.84 : [{стл.43}&lt;={стл.42}]</t>
  </si>
  <si>
    <t>Ф.K6s разд.1 стр.85 : [{стл.43}&lt;={стл.42}]</t>
  </si>
  <si>
    <t>Ф.K6s разд.1 стр.86 : [{стл.43}&lt;={стл.42}]</t>
  </si>
  <si>
    <t>Ф.K6s разд.1 стр.87 : [{стл.43}&lt;={стл.42}]</t>
  </si>
  <si>
    <t>Ф.K6s разд.1 стр.88 : [{стл.43}&lt;={стл.42}]</t>
  </si>
  <si>
    <t>Ф.K6s разд.1 стр.89 : [{стл.43}&lt;={стл.42}]</t>
  </si>
  <si>
    <t>Ф.K6s разд.1 стр.9 : [{стл.43}&lt;={стл.42}]</t>
  </si>
  <si>
    <t>Ф.K6s разд.1 стр.90 : [{стл.43}&lt;={стл.42}]</t>
  </si>
  <si>
    <t>Ф.K6s разд.1 стр.91 : [{стл.43}&lt;={стл.42}]</t>
  </si>
  <si>
    <t>158 ч. 1</t>
  </si>
  <si>
    <t>Мошенничество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</si>
  <si>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</si>
  <si>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</si>
  <si>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</si>
  <si>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</si>
  <si>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</si>
  <si>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</si>
  <si>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</si>
  <si>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Разбой</t>
  </si>
  <si>
    <t>162 ч. 1</t>
  </si>
  <si>
    <t>Вымогательство</t>
  </si>
  <si>
    <t>163 ч. 1</t>
  </si>
  <si>
    <t>163 ч. 2</t>
  </si>
  <si>
    <t>163 ч. 3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</si>
  <si>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</si>
  <si>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</si>
  <si>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</si>
  <si>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</si>
  <si>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</si>
  <si>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</si>
  <si>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 xml:space="preserve">Хулиганство с применением оружия </t>
  </si>
  <si>
    <t>213 ч. 1  ( вкл. ч.3 ст.213 ст.  ред)</t>
  </si>
  <si>
    <t>213 ч. 1 cт.р.</t>
  </si>
  <si>
    <t>Нарушение правил безопасности движения и эксплуатации железнодорожного, воздушного или водного транспорта</t>
  </si>
  <si>
    <t>222-226.1</t>
  </si>
  <si>
    <t>263-271.1</t>
  </si>
  <si>
    <t>290 чч. 2, 5-6 (вкл. ч.4 ст.р.)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</si>
  <si>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</si>
  <si>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</si>
  <si>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</si>
  <si>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</si>
  <si>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</si>
  <si>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188 чч. 2-4</t>
  </si>
  <si>
    <t>189, 190, 194</t>
  </si>
  <si>
    <t>Уклонение от уплаты налогов</t>
  </si>
  <si>
    <t>201-204</t>
  </si>
  <si>
    <t>Дача коммерческого подкупа</t>
  </si>
  <si>
    <t>204 чч. 1-2</t>
  </si>
  <si>
    <t>Получение коммерческого подкупа</t>
  </si>
  <si>
    <t>204 чч. 3-4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</si>
  <si>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</si>
  <si>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</si>
  <si>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</si>
  <si>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№ стр.</t>
  </si>
  <si>
    <t xml:space="preserve">Вовлечение несовершеннолетних в совершение преступлений и иных антиобщественных действий </t>
  </si>
  <si>
    <t>Незаконные предпринимательство и банковская деятельность, лжепредпринимательство</t>
  </si>
  <si>
    <t xml:space="preserve"> </t>
  </si>
  <si>
    <t>317-319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</si>
  <si>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</si>
  <si>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</si>
  <si>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</si>
  <si>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</si>
  <si>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</si>
  <si>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</si>
  <si>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</si>
  <si>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Лиц с неснятыми и непогашенными судимостями</t>
  </si>
  <si>
    <t xml:space="preserve">Наименование получателя </t>
  </si>
  <si>
    <t>Код:</t>
  </si>
  <si>
    <t>158 ч. 4</t>
  </si>
  <si>
    <t>332-360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</si>
  <si>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</si>
  <si>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</si>
  <si>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>дата составления отчета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</si>
  <si>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</si>
  <si>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</si>
  <si>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</si>
  <si>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</si>
  <si>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</si>
  <si>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</si>
  <si>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</si>
  <si>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</si>
  <si>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</si>
  <si>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</si>
  <si>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</si>
  <si>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</si>
  <si>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</si>
  <si>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</si>
  <si>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Окружные (флотские) военные суды</t>
  </si>
  <si>
    <t>Почтовый адрес</t>
  </si>
  <si>
    <t>Код</t>
  </si>
  <si>
    <t>Наименование отчетного периода</t>
  </si>
  <si>
    <t>h</t>
  </si>
  <si>
    <t>Y</t>
  </si>
  <si>
    <t>Форма № 10.2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</si>
  <si>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</si>
  <si>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</si>
  <si>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</si>
  <si>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</si>
  <si>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Текущая дата печати:</t>
  </si>
  <si>
    <t xml:space="preserve"> Колония-поселение</t>
  </si>
  <si>
    <t xml:space="preserve"> Колония общего режима</t>
  </si>
  <si>
    <t xml:space="preserve"> Колония строгого режима</t>
  </si>
  <si>
    <t xml:space="preserve"> Колония особого режима</t>
  </si>
  <si>
    <t xml:space="preserve"> отбывание в тюрьме</t>
  </si>
  <si>
    <t>105-125</t>
  </si>
  <si>
    <t>Убийство</t>
  </si>
  <si>
    <t>105 ч.1</t>
  </si>
  <si>
    <t>То же, при отягчающих 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</si>
  <si>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</si>
  <si>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</si>
  <si>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</si>
  <si>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</si>
  <si>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</si>
  <si>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</si>
  <si>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</si>
  <si>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</si>
  <si>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</si>
  <si>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</si>
  <si>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115, 116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</si>
  <si>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</si>
  <si>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</si>
  <si>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</si>
  <si>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</si>
  <si>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</si>
  <si>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</si>
  <si>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</si>
  <si>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</si>
  <si>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136-149</t>
  </si>
  <si>
    <t>150-157</t>
  </si>
  <si>
    <t>150-151</t>
  </si>
  <si>
    <t>158-168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</si>
  <si>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</si>
  <si>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</si>
  <si>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</si>
  <si>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15 апреля и 15 октября</t>
  </si>
  <si>
    <t>Приобретение или сбыт имущества, заведомо добытого преступным путем</t>
  </si>
  <si>
    <t>175 ч. 1</t>
  </si>
  <si>
    <t>175 чч. 2-3</t>
  </si>
  <si>
    <t xml:space="preserve">Незаконные действия и нарушение правил обращения с оружием, БП, ВВ и взрывными устройствами </t>
  </si>
  <si>
    <t>в т.ч. их хищение и вымогательство</t>
  </si>
  <si>
    <t>228-245</t>
  </si>
  <si>
    <t>246-262</t>
  </si>
  <si>
    <t>Незаконная охота</t>
  </si>
  <si>
    <t>161 ч. 3</t>
  </si>
  <si>
    <t>Иные нарушения таможенного законодательства</t>
  </si>
  <si>
    <t>272-274</t>
  </si>
  <si>
    <t>275-284</t>
  </si>
  <si>
    <t>285-293</t>
  </si>
  <si>
    <t>Получение взятки</t>
  </si>
  <si>
    <t>Дача взятки</t>
  </si>
  <si>
    <t>294-316</t>
  </si>
  <si>
    <t>Cтатус</t>
  </si>
  <si>
    <t>Код формулы</t>
  </si>
  <si>
    <t>Формула</t>
  </si>
  <si>
    <t>Описание формулы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</si>
  <si>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</si>
  <si>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</si>
  <si>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</si>
  <si>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Получение взятки лицом, занимающим гос. должность, главой ОМСУ</t>
  </si>
  <si>
    <t>Получение взятки при отягчающих обстоятельствах, в т.ч. в значительном, крупном, особо крупном размере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</si>
  <si>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</si>
  <si>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</si>
  <si>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</si>
  <si>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инициалы, фамилия                             подпись</t>
  </si>
  <si>
    <t xml:space="preserve">М.П.                                                        </t>
  </si>
  <si>
    <t>номер телефона</t>
  </si>
  <si>
    <t xml:space="preserve">Преступления против свободы, чести и достоинства личности </t>
  </si>
  <si>
    <t>126-128.1</t>
  </si>
  <si>
    <t>171-173.2</t>
  </si>
  <si>
    <t>294-298.1</t>
  </si>
  <si>
    <t>143, 215-219 (искл. 215.1, 215.2, 215.3)</t>
  </si>
  <si>
    <t>Несовершеннолетних на момент совершения преступления</t>
  </si>
  <si>
    <t>подтвердить постановлением/приговором (гл. 40.1 УПК)</t>
  </si>
  <si>
    <t>особо тяжкие преступления не рассматриваются в особом порядке (ст.314 УПК)</t>
  </si>
  <si>
    <t>несовершеннолетним не назначается наказание в колониях строгого и особого режима</t>
  </si>
  <si>
    <t>Примечание к данной статье не предусмотрено</t>
  </si>
  <si>
    <t>женщинам не назначается наказание в виде содержания в колониях строгого и особого режима</t>
  </si>
  <si>
    <t>(Всего ст. 246-262) стр.70 д.б. &gt;= сумме строк 71-72</t>
  </si>
  <si>
    <t>(Всего ст. 228-245) стр.67 д.б. &gt;= стр.68</t>
  </si>
  <si>
    <t>(Всего ст. 205-227) стр.60 д.б. &gt;= сумме строк 61-65</t>
  </si>
  <si>
    <t>(Всего ст. 201-204) стр.57 д.б. &gt;= сумме строк 58-59</t>
  </si>
  <si>
    <t>(Всего ст. 158-168) стр.23 д.б.&gt;= сумме строк 24-45</t>
  </si>
  <si>
    <t>(Всего ст. 150-157) стр.20 д.б. &gt;= сумме строк 21-22</t>
  </si>
  <si>
    <t>(Всего ст. 131-135) стр.14 д.б. &gt;= сумме строк 15-18</t>
  </si>
  <si>
    <t>(Всего ст. 126-130) стр.12 д.б. &gt;= стр.13</t>
  </si>
  <si>
    <t>(Всего ст. 105-125) cтр.1 д.б. &gt;= сумме строк 2-11</t>
  </si>
  <si>
    <t>Прекращение уголовного дела по данным статьям не предусмотрено (ст. 28.1 УПК РФ)</t>
  </si>
  <si>
    <t>Прекращение дела в связи с отсутсвием заявления потерпевшего по данным статьям не предусмотрено</t>
  </si>
  <si>
    <t>Oбластные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</si>
  <si>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</si>
  <si>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198-199.2</t>
  </si>
  <si>
    <t>ч.1 для 
ст. 159-159.6</t>
  </si>
  <si>
    <t>ч.2 для 
ст. 159-159.6</t>
  </si>
  <si>
    <t>ч.3,4  для 
ст. 159-159.6</t>
  </si>
  <si>
    <t>из них по составам частного обвинения                                                                 (п. 4.6 СК=составы частного обвинения)</t>
  </si>
  <si>
    <t>115 ч.1, 116 ч.1, 129 ч.1,  130,
128.1 ч.1</t>
  </si>
  <si>
    <r>
      <t xml:space="preserve">по делам частного обвинения: заявление принято к производству судьей </t>
    </r>
    <r>
      <rPr>
        <sz val="12"/>
        <rFont val="Times New Roman"/>
        <family val="1"/>
      </rPr>
      <t>(п.3.2 СК = 1)</t>
    </r>
  </si>
  <si>
    <t>ст. 31 УПК РФ</t>
  </si>
  <si>
    <t>гл. 40 УПК РФ</t>
  </si>
  <si>
    <t>гл. 40.1 УПК РФ</t>
  </si>
  <si>
    <t>ст. 398 УПК РФ</t>
  </si>
  <si>
    <t>Государственные, муниципальные служащие</t>
  </si>
  <si>
    <t>Лица, осуществляющие предпринимательскую деятельность или участвующие в предпринимательской деятельности</t>
  </si>
  <si>
    <t>Преступление совершено с использованием боевого оружия</t>
  </si>
  <si>
    <t>Судебный акт вынесен заочно</t>
  </si>
  <si>
    <t>То же, при отягчающих 
обстоятельствах</t>
  </si>
  <si>
    <t>Умышленное причинение легкого 
вреда здоровью и побои</t>
  </si>
  <si>
    <r>
      <t>131 ч.3-5</t>
    </r>
    <r>
      <rPr>
        <b/>
        <sz val="11"/>
        <rFont val="Times New Roman CYR"/>
        <family val="1"/>
      </rPr>
      <t xml:space="preserve">
</t>
    </r>
  </si>
  <si>
    <t>Насильственные действия 
сексуального характера</t>
  </si>
  <si>
    <t>Злостное уклонение от уплаты 
средств на содержание детей и родителей</t>
  </si>
  <si>
    <t>158 ч.ч. 2-3</t>
  </si>
  <si>
    <t>162 ч. 2, 3,4</t>
  </si>
  <si>
    <t>Хищение предметов, имеющих 
особую ценность</t>
  </si>
  <si>
    <t>191-193.1</t>
  </si>
  <si>
    <t>Контрабанда наличных денежных средств и (или) денежных инструментов</t>
  </si>
  <si>
    <t>200.1</t>
  </si>
  <si>
    <t>Незаконная добыча водных животных 
и растений</t>
  </si>
  <si>
    <t>Нарушение правил дорожного движения и эксплуатации транспортных средств, в т.ч. лицом, находящимся в сост. опьянения</t>
  </si>
  <si>
    <t>264 чч. 3,4 и 264 ч. 2 ст. ред.</t>
  </si>
  <si>
    <t>264 чч.5,6 и 264 ч. 3 ст. ред.</t>
  </si>
  <si>
    <t xml:space="preserve">Подтвердить копией приговора </t>
  </si>
  <si>
    <t>ОТЧЕТ ОБ ОСОБЕННОСТЯХ РАССМОТРЕНИЯ УГОЛОВНЫХ ДЕЛ, ПРИМЕНЕНИЯ РЕАЛЬНЫХ ВИДОВ НАКАЗАНИЯ И ОСНОВАНИЙ ПРЕКРАЩЕНИЯ УГОЛОВНЫХ ДЕЛ</t>
  </si>
  <si>
    <t>Виды преступлений
по составам преступления по ст. УК РФ  
по судебному акту, по которой назначено более тяжкое наказание</t>
  </si>
  <si>
    <t xml:space="preserve">  1 февраля  и  1 августа</t>
  </si>
  <si>
    <t>по преступлениям особой тяжести прекращение дела за примирением с потерпевшим и деятельным раскаянием не предусмотрено</t>
  </si>
  <si>
    <t>по тяжким преступлениям прекращение дела за примирением с потерпевшим и деятельным раскаянием не предусмотрено</t>
  </si>
  <si>
    <t>Руководитель</t>
  </si>
  <si>
    <t>213 ч. 2 (вкл. ч.3 ст.213)</t>
  </si>
  <si>
    <t>317-330.2</t>
  </si>
  <si>
    <r>
      <t xml:space="preserve">РАЗДЕЛ 1. Дополнительные сведения по результатам рассмотрения дел </t>
    </r>
    <r>
      <rPr>
        <b/>
        <sz val="20"/>
        <rFont val="Times New Roman"/>
        <family val="1"/>
      </rPr>
      <t>(по итоговому наказанию)</t>
    </r>
  </si>
  <si>
    <t>Число лиц, в отношении кот. вынесен судебный акт по существу обвинения</t>
  </si>
  <si>
    <t>ВСЕГО ОСУЖДЕНО</t>
  </si>
  <si>
    <t xml:space="preserve"> Применен более мягкий вид наказания: </t>
  </si>
  <si>
    <t xml:space="preserve"> Наказание назначено ниже нижшего предела санкции: </t>
  </si>
  <si>
    <t xml:space="preserve"> Наказание назначено выше верхнего предела санкции: </t>
  </si>
  <si>
    <t xml:space="preserve"> Вид исправительного учреждения при лишении свободы:</t>
  </si>
  <si>
    <t xml:space="preserve">Наказания, назначенные по совокупности преступлений, исполняемые самостоятельно: </t>
  </si>
  <si>
    <t>Осужденному определено судом лечение</t>
  </si>
  <si>
    <t xml:space="preserve">Прекращено дел в отношении лица в связи с </t>
  </si>
  <si>
    <t>несовершеннолетнего</t>
  </si>
  <si>
    <t>женщины</t>
  </si>
  <si>
    <t>вместо лишения свободы</t>
  </si>
  <si>
    <t>вместо иных мер</t>
  </si>
  <si>
    <t>лишение свободы</t>
  </si>
  <si>
    <t>иные  меры</t>
  </si>
  <si>
    <t xml:space="preserve"> по совокупности преступлений</t>
  </si>
  <si>
    <t>по совокупности приговоров</t>
  </si>
  <si>
    <t xml:space="preserve"> воспитательная колония общего  режима</t>
  </si>
  <si>
    <t xml:space="preserve"> не определен в связи с отсрочкой исполнения приговора или фактическим отбытием наказания</t>
  </si>
  <si>
    <t xml:space="preserve"> штраф</t>
  </si>
  <si>
    <t>лишение права занимать определенные должности или заниматься определенной деятельностью</t>
  </si>
  <si>
    <t xml:space="preserve"> от алкоголизма (ст. 73 УК РФ)</t>
  </si>
  <si>
    <t>от наркомании (ст.    73 УК РФ)</t>
  </si>
  <si>
    <t>от наркомании (ст.    72.1 УК РФ)</t>
  </si>
  <si>
    <t>от токсикомании (ст.73 УК РФ)</t>
  </si>
  <si>
    <t>отсутствием события, состава  преступления</t>
  </si>
  <si>
    <t xml:space="preserve">
непричастностью к преступлению</t>
  </si>
  <si>
    <t>отменой, изменением закона</t>
  </si>
  <si>
    <t>применением амнистии</t>
  </si>
  <si>
    <t xml:space="preserve"> деятельным раскаянием</t>
  </si>
  <si>
    <t>примирением с потерпевшим</t>
  </si>
  <si>
    <t>отсутствием заявления потерпевшего</t>
  </si>
  <si>
    <t xml:space="preserve"> применением принудительных мер воспитательного воздействия</t>
  </si>
  <si>
    <t xml:space="preserve"> отказом в применении принудительных мер мед.характера</t>
  </si>
  <si>
    <t xml:space="preserve"> истечением сроков давности</t>
  </si>
  <si>
    <t xml:space="preserve"> тем, что не отменено предыдущее решение по тому  же обвинению</t>
  </si>
  <si>
    <t>возмещением ущерба по делам экономич. направленности (ст.28.1 УПК РФ)</t>
  </si>
  <si>
    <t xml:space="preserve"> при согласии обвиняемого с предъявленным ему обвинением (по числу лиц) (гл.40 УПК РФ)</t>
  </si>
  <si>
    <t xml:space="preserve"> при заключении досудебного соглашения о сотрудничестве (по числу лиц) (гл.40.1 УПК РФ)</t>
  </si>
  <si>
    <t xml:space="preserve"> в возрасте до 14 лет</t>
  </si>
  <si>
    <t xml:space="preserve">Всего Глава 16 УК РФ 
</t>
  </si>
  <si>
    <t xml:space="preserve">Всего Глава 17 УК РФ
</t>
  </si>
  <si>
    <t xml:space="preserve">Кража </t>
  </si>
  <si>
    <r>
      <t xml:space="preserve">Хулиганство 
</t>
    </r>
    <r>
      <rPr>
        <b/>
        <sz val="12"/>
        <rFont val="Times New Roman"/>
        <family val="1"/>
      </rPr>
      <t xml:space="preserve">(Утратила силу ФЗ от 08.12.2003 № 162-ФЗ) </t>
    </r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</si>
  <si>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</si>
  <si>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 xml:space="preserve">Нарушение правил дорожного движения лицом, подвергнутым административному наказанию (ФЗ от 31.12.2014 N 528-ФЗ) 
</t>
  </si>
  <si>
    <t>264.1 (дата начала действия с 01.07.2015)</t>
  </si>
  <si>
    <t>290 чч. 1, 3 (вкл. чч.1-2 ст.р.)</t>
  </si>
  <si>
    <t>290 ч. 4 (вкл. ч.3 ст.р.)</t>
  </si>
  <si>
    <t xml:space="preserve">ИТОГО: по всем составам УК РФ 
</t>
  </si>
  <si>
    <t>105-360</t>
  </si>
  <si>
    <t>Иностранные лица и лица без гражданства</t>
  </si>
  <si>
    <t>в т.ч. граждане СНГ</t>
  </si>
  <si>
    <t>Применение особого порядка судебного разбирательства по числу привлеченных лиц</t>
  </si>
  <si>
    <t>Деяние совершено при обстоятельствах, исключающих его преступность (статьи 37 - 42 УК РФ) (по числу лиц, осн. квалификация)</t>
  </si>
  <si>
    <t>Преступление совершено в отношении  (по числу привлеченных лиц)</t>
  </si>
  <si>
    <t xml:space="preserve">Осужденные лица, в отношении которых применена отсрочка исполнения приговора </t>
  </si>
  <si>
    <t>у врача - психиатра (ст.99 ч.2 УК РФ)</t>
  </si>
  <si>
    <t xml:space="preserve"> смертью подозреваемого или обвиняемого</t>
  </si>
  <si>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в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возрасте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от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14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до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17</t>
    </r>
    <r>
      <rPr>
        <b/>
        <sz val="8"/>
        <rFont val="Times New Roman"/>
        <family val="1"/>
      </rPr>
      <t xml:space="preserve"> </t>
    </r>
    <r>
      <rPr>
        <b/>
        <sz val="16"/>
        <rFont val="Times New Roman"/>
        <family val="1"/>
      </rPr>
      <t>лет</t>
    </r>
  </si>
  <si>
    <t xml:space="preserve">  преступление в отношении женщины   (по полу, независимо от возраста)</t>
  </si>
  <si>
    <t>Всего Глава 18 УК РФ</t>
  </si>
  <si>
    <t>Всего Глава 19 УК РФ</t>
  </si>
  <si>
    <t>Всего Глава 20 УК РФ</t>
  </si>
  <si>
    <t>Всего Глава 21 УК РФ</t>
  </si>
  <si>
    <t>Всего Глава 22 УК РФ</t>
  </si>
  <si>
    <t>169- 200.2</t>
  </si>
  <si>
    <t>Всего Глава 23 УК РФ</t>
  </si>
  <si>
    <t>Всего Глава 24 УК РФ</t>
  </si>
  <si>
    <t>Всего Глава 25 УК РФ</t>
  </si>
  <si>
    <t>228-234.1</t>
  </si>
  <si>
    <t>Всего Глава 26 УК РФ</t>
  </si>
  <si>
    <t>Всего Глава 27 УК РФ</t>
  </si>
  <si>
    <t>Всего Глава 28 УК РФ</t>
  </si>
  <si>
    <t>Всего Глава 29 УК РФ</t>
  </si>
  <si>
    <t>Всего Глава 30 УК РФ</t>
  </si>
  <si>
    <t>Всего Глава 31 УК РФ</t>
  </si>
  <si>
    <t>Всего Глава 32 УК РФ</t>
  </si>
  <si>
    <t>324-327.2</t>
  </si>
  <si>
    <t>Всего Главы 33-34 УК РФ</t>
  </si>
  <si>
    <t>Из строки 92 (ИТОГО) подсудности судов субъектов РФ</t>
  </si>
  <si>
    <t>Из стр. 94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</si>
  <si>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>Из строки 92 (ИТОГО) лица, в отношении которых дела были рассмотрены в особом порядке судебного разбирательства при согласии с предъявленным обвинением (по всем судебным актам)</t>
  </si>
  <si>
    <t>Из строки 92 (ИТОГО) лица, в отношении которых дела были рассмотрены в особом порядке судебного разбирательства в случаях досудебного соглашения о сотрудничестве (по всем судебным актам)</t>
  </si>
  <si>
    <t xml:space="preserve">Из стр. 92 (ИТОГО) по приговору применена отсрочка исполнения </t>
  </si>
  <si>
    <t xml:space="preserve">  на основании примечания к статьям УК РФ (в связи с деятельным раскаянием ч.2 ст.28 УПК РФ)</t>
  </si>
  <si>
    <t xml:space="preserve">  Из гр. 42   в т.ч. женщины, заведомо для виновного находящейся в состоянии беременности</t>
  </si>
  <si>
    <t>(Всего ст. 263-271.1) стр.73 д.б. &gt;= сумме строк 74-78</t>
  </si>
  <si>
    <t>стр.108 из стр.92</t>
  </si>
  <si>
    <t>стр.107 гр.38 д.б. равна стр.92 гр.38</t>
  </si>
  <si>
    <t>(Всего ст. 285-293) стр.81 д.б. &gt;= сумме строк 82-85</t>
  </si>
  <si>
    <t xml:space="preserve">(Всего ст. 294-316) стр.86 д.б. &gt;= стр.87 </t>
  </si>
  <si>
    <t>(Всего ст. 169-200.2) стр.46 д.б. &gt;= сумме строк 47-56</t>
  </si>
  <si>
    <t>стр.104 из стр.92</t>
  </si>
  <si>
    <t>стр.110 из стр.92</t>
  </si>
  <si>
    <t>стр.100 из стр.99</t>
  </si>
  <si>
    <t>стр.92 д.б. равна сумме стр. 93, 96-98</t>
  </si>
  <si>
    <t>стр.111 из стр.92</t>
  </si>
  <si>
    <t>стр.107 из стр.92</t>
  </si>
  <si>
    <t>стр.102 из стр.92</t>
  </si>
  <si>
    <t>стр.105 из стр.94</t>
  </si>
  <si>
    <t>стр.103 из стр.92</t>
  </si>
  <si>
    <t>стр.113 из стр.92</t>
  </si>
  <si>
    <t>k6 гр.1 стр.95 д.б. меньше или равна стр.105 гр.1</t>
  </si>
  <si>
    <t>стр.99 из стр.92</t>
  </si>
  <si>
    <t>стр.101 из стр.92</t>
  </si>
  <si>
    <t>стр.106 гр.37 д.б. равна стр.92 гр.37</t>
  </si>
  <si>
    <t>стр.106 из стр.92</t>
  </si>
  <si>
    <t>стр.94 из стр.93</t>
  </si>
  <si>
    <t>стр.109 из стр.92</t>
  </si>
  <si>
    <t>стр.114 из стр.92</t>
  </si>
  <si>
    <t>гр.43 из гр.42</t>
  </si>
  <si>
    <t>Значения элементов</t>
  </si>
  <si>
    <t>стр.112 из стр.111</t>
  </si>
  <si>
    <t>Областной и равный ему суд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</si>
  <si>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</si>
  <si>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</si>
  <si>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</si>
  <si>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</si>
  <si>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</si>
  <si>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</si>
  <si>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</si>
  <si>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</si>
  <si>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</si>
  <si>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</si>
  <si>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</si>
  <si>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</si>
  <si>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</si>
  <si>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</si>
  <si>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</si>
  <si>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</si>
  <si>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</si>
  <si>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</si>
  <si>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</si>
  <si>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</si>
  <si>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</si>
  <si>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</si>
  <si>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</si>
  <si>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</si>
  <si>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</si>
  <si>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</si>
  <si>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</si>
  <si>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</si>
  <si>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</si>
  <si>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</si>
  <si>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</si>
  <si>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</si>
  <si>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</si>
  <si>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</si>
  <si>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</si>
  <si>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</si>
  <si>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</si>
  <si>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</si>
  <si>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</si>
  <si>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</si>
  <si>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</si>
  <si>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</si>
  <si>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</si>
  <si>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</si>
  <si>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</si>
  <si>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</si>
  <si>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</si>
  <si>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</si>
  <si>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</si>
  <si>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</si>
  <si>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</si>
  <si>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</si>
  <si>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</si>
  <si>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</si>
  <si>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</si>
  <si>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</si>
  <si>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</si>
  <si>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</si>
  <si>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</si>
  <si>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</si>
  <si>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</si>
  <si>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</si>
  <si>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</si>
  <si>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</si>
  <si>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</si>
  <si>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</si>
  <si>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</si>
  <si>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</si>
  <si>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</si>
  <si>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</si>
  <si>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</si>
  <si>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</si>
  <si>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</si>
  <si>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</si>
  <si>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</si>
  <si>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</si>
  <si>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</si>
  <si>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</si>
  <si>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</si>
  <si>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</si>
  <si>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</si>
  <si>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</si>
  <si>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</si>
  <si>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</si>
  <si>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</si>
  <si>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</si>
  <si>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181486</t>
  </si>
  <si>
    <t>Ф.K6s разд.1 стл.1 : [{стр.92}={стр.93}+{сумма стр.96-98}]</t>
  </si>
  <si>
    <t>Ф.K6s разд.1 стл.10 : [{стр.92}={стр.93}+{сумма стр.96-98}]</t>
  </si>
  <si>
    <t>Ф.K6s разд.1 стл.11 : [{стр.92}={стр.93}+{сумма стр.96-98}]</t>
  </si>
  <si>
    <t>Ф.K6s разд.1 стл.12 : [{стр.92}={стр.93}+{сумма стр.96-98}]</t>
  </si>
  <si>
    <t>Ф.K6s разд.1 стл.13 : [{стр.92}={стр.93}+{сумма стр.96-98}]</t>
  </si>
  <si>
    <t>Ф.K6s разд.1 стл.14 : [{стр.92}={стр.93}+{сумма стр.96-98}]</t>
  </si>
  <si>
    <t>Ф.K6s разд.1 стл.15 : [{стр.92}={стр.93}+{сумма стр.96-98}]</t>
  </si>
  <si>
    <t>Ф.K6s разд.1 стл.16 : [{стр.92}={стр.93}+{сумма стр.96-98}]</t>
  </si>
  <si>
    <t>Ф.K6s разд.1 стл.17 : [{стр.92}={стр.93}+{сумма стр.96-98}]</t>
  </si>
  <si>
    <t>Ф.K6s разд.1 стл.18 : [{стр.92}={стр.93}+{сумма стр.96-98}]</t>
  </si>
  <si>
    <t>Ф.K6s разд.1 стл.19 : [{стр.92}={стр.93}+{сумма стр.96-98}]</t>
  </si>
  <si>
    <t>Ф.K6s разд.1 стл.2 : [{стр.92}={стр.93}+{сумма стр.96-98}]</t>
  </si>
  <si>
    <t>Ф.K6s разд.1 стл.20 : [{стр.92}={стр.93}+{сумма стр.96-98}]</t>
  </si>
  <si>
    <t>Ф.K6s разд.1 стл.21 : [{стр.92}={стр.93}+{сумма стр.96-98}]</t>
  </si>
  <si>
    <t>Ф.K6s разд.1 стл.22 : [{стр.92}={стр.93}+{сумма стр.96-98}]</t>
  </si>
  <si>
    <t>Ф.K6s разд.1 стл.23 : [{стр.92}={стр.93}+{сумма стр.96-98}]</t>
  </si>
  <si>
    <t>Ф.K6s разд.1 стл.24 : [{стр.92}={стр.93}+{сумма стр.96-98}]</t>
  </si>
  <si>
    <t>Ф.K6s разд.1 стл.25 : [{стр.92}={стр.93}+{сумма стр.96-98}]</t>
  </si>
  <si>
    <t>Ф.K6s разд.1 стл.26 : [{стр.92}={стр.93}+{сумма стр.96-98}]</t>
  </si>
  <si>
    <t>Ф.K6s разд.1 стл.27 : [{стр.92}={стр.93}+{сумма стр.96-98}]</t>
  </si>
  <si>
    <t>Ф.K6s разд.1 стл.28 : [{стр.92}={стр.93}+{сумма стр.96-98}]</t>
  </si>
  <si>
    <t>Ф.K6s разд.1 стл.29 : [{стр.92}={стр.93}+{сумма стр.96-98}]</t>
  </si>
  <si>
    <t>Ф.K6s разд.1 стл.3 : [{стр.92}={стр.93}+{сумма стр.96-98}]</t>
  </si>
  <si>
    <t>Ф.K6s разд.1 стл.30 : [{стр.92}={стр.93}+{сумма стр.96-98}]</t>
  </si>
  <si>
    <t>Ф.K6s разд.1 стл.31 : [{стр.92}={стр.93}+{сумма стр.96-98}]</t>
  </si>
  <si>
    <t>Ф.K6s разд.1 стл.32 : [{стр.92}={стр.93}+{сумма стр.96-98}]</t>
  </si>
  <si>
    <t>Ф.K6s разд.1 стл.33 : [{стр.92}={стр.93}+{сумма стр.96-98}]</t>
  </si>
  <si>
    <t>Ф.K6s разд.1 стл.34 : [{стр.92}={стр.93}+{сумма стр.96-98}]</t>
  </si>
  <si>
    <t>Ф.K6s разд.1 стл.35 : [{стр.92}={стр.93}+{сумма стр.96-98}]</t>
  </si>
  <si>
    <t>Ф.K6s разд.1 стл.36 : [{стр.92}={стр.93}+{сумма стр.96-98}]</t>
  </si>
  <si>
    <t>Ф.K6s разд.1 стл.37 : [{стр.92}={стр.93}+{сумма стр.96-98}]</t>
  </si>
  <si>
    <t>Ф.K6s разд.1 стл.38 : [{стр.92}={стр.93}+{сумма стр.96-98}]</t>
  </si>
  <si>
    <t>Ф.K6s разд.1 стл.39 : [{стр.92}={стр.93}+{сумма стр.96-98}]</t>
  </si>
  <si>
    <t>Ф.K6s разд.1 стл.4 : [{стр.92}={стр.93}+{сумма стр.96-98}]</t>
  </si>
  <si>
    <t>Ф.K6s разд.1 стл.40 : [{стр.92}={стр.93}+{сумма стр.96-98}]</t>
  </si>
  <si>
    <t>Ф.K6s разд.1 стл.41 : [{стр.92}={стр.93}+{сумма стр.96-98}]</t>
  </si>
  <si>
    <t>Ф.K6s разд.1 стл.42 : [{стр.92}={стр.93}+{сумма стр.96-98}]</t>
  </si>
  <si>
    <t>Ф.K6s разд.1 стл.43 : [{стр.92}={стр.93}+{сумма стр.96-98}]</t>
  </si>
  <si>
    <t>Ф.K6s разд.1 стл.44 : [{стр.92}={стр.93}+{сумма стр.96-98}]</t>
  </si>
  <si>
    <t>Ф.K6s разд.1 стл.5 : [{стр.92}={стр.93}+{сумма стр.96-98}]</t>
  </si>
  <si>
    <t>Ф.K6s разд.1 стл.6 : [{стр.92}={стр.93}+{сумма стр.96-98}]</t>
  </si>
  <si>
    <t>Ф.K6s разд.1 стл.7 : [{стр.92}={стр.93}+{сумма стр.96-98}]</t>
  </si>
  <si>
    <t>Ф.K6s разд.1 стл.8 : [{стр.92}={стр.93}+{сумма стр.96-98}]</t>
  </si>
  <si>
    <t>Ф.K6s разд.1 стл.9 : [{стр.92}={стр.93}+{сумма стр.96-98}]</t>
  </si>
  <si>
    <t>181487</t>
  </si>
  <si>
    <t>Ф.K6s разд.1 стр.100 : [{стл.39}=0]</t>
  </si>
  <si>
    <t>181488</t>
  </si>
  <si>
    <t>Ф.K6s разд.1 стл.1 : [{стр.103}&lt;={стр.92}]</t>
  </si>
  <si>
    <t>Ф.K6s разд.1 стл.10 : [{стр.103}&lt;={стр.92}]</t>
  </si>
  <si>
    <t>Ф.K6s разд.1 стл.11 : [{стр.103}&lt;={стр.92}]</t>
  </si>
  <si>
    <t>Ф.K6s разд.1 стл.12 : [{стр.103}&lt;={стр.92}]</t>
  </si>
  <si>
    <t>Ф.K6s разд.1 стл.13 : [{стр.103}&lt;={стр.92}]</t>
  </si>
  <si>
    <t>Ф.K6s разд.1 стл.14 : [{стр.103}&lt;={стр.92}]</t>
  </si>
  <si>
    <t>Ф.K6s разд.1 стл.15 : [{стр.103}&lt;={стр.92}]</t>
  </si>
  <si>
    <t>Ф.K6s разд.1 стл.16 : [{стр.103}&lt;={стр.92}]</t>
  </si>
  <si>
    <t>Ф.K6s разд.1 стл.17 : [{стр.103}&lt;={стр.92}]</t>
  </si>
  <si>
    <t>Ф.K6s разд.1 стл.18 : [{стр.103}&lt;={стр.92}]</t>
  </si>
  <si>
    <t>Ф.K6s разд.1 стл.19 : [{стр.103}&lt;={стр.92}]</t>
  </si>
  <si>
    <t>Ф.K6s разд.1 стл.2 : [{стр.103}&lt;={стр.92}]</t>
  </si>
  <si>
    <t>Ф.K6s разд.1 стл.20 : [{стр.103}&lt;={стр.92}]</t>
  </si>
  <si>
    <t>Ф.K6s разд.1 стл.21 : [{стр.103}&lt;={стр.92}]</t>
  </si>
  <si>
    <t>Ф.K6s разд.1 стл.22 : [{стр.103}&lt;={стр.92}]</t>
  </si>
  <si>
    <t>Ф.K6s разд.1 стл.23 : [{стр.103}&lt;={стр.92}]</t>
  </si>
  <si>
    <t>Ф.K6s разд.1 стл.24 : [{стр.103}&lt;={стр.92}]</t>
  </si>
  <si>
    <t>Ф.K6s разд.1 стл.25 : [{стр.103}&lt;={стр.92}]</t>
  </si>
  <si>
    <t>Ф.K6s разд.1 стл.26 : [{стр.103}&lt;={стр.92}]</t>
  </si>
  <si>
    <t>Ф.K6s разд.1 стл.27 : [{стр.103}&lt;={стр.92}]</t>
  </si>
  <si>
    <t>Ф.K6s разд.1 стл.28 : [{стр.103}&lt;={стр.92}]</t>
  </si>
  <si>
    <t>Ф.K6s разд.1 стл.29 : [{стр.103}&lt;={стр.92}]</t>
  </si>
  <si>
    <t>Ф.K6s разд.1 стл.3 : [{стр.103}&lt;={стр.92}]</t>
  </si>
  <si>
    <t>Ф.K6s разд.1 стл.30 : [{стр.103}&lt;={стр.92}]</t>
  </si>
  <si>
    <t>Ф.K6s разд.1 стл.31 : [{стр.103}&lt;={стр.92}]</t>
  </si>
  <si>
    <t>Ф.K6s разд.1 стл.32 : [{стр.103}&lt;={стр.92}]</t>
  </si>
  <si>
    <t>Ф.K6s разд.1 стл.33 : [{стр.103}&lt;={стр.92}]</t>
  </si>
  <si>
    <t>Ф.K6s разд.1 стл.34 : [{стр.103}&lt;={стр.92}]</t>
  </si>
  <si>
    <t>Ф.K6s разд.1 стл.35 : [{стр.103}&lt;={стр.92}]</t>
  </si>
  <si>
    <t>Ф.K6s разд.1 стл.36 : [{стр.103}&lt;={стр.92}]</t>
  </si>
  <si>
    <t>Ф.K6s разд.1 стл.37 : [{стр.103}&lt;={стр.92}]</t>
  </si>
  <si>
    <t>Ф.K6s разд.1 стл.38 : [{стр.103}&lt;={стр.92}]</t>
  </si>
  <si>
    <t>Ф.K6s разд.1 стл.39 : [{стр.103}&lt;={стр.92}]</t>
  </si>
  <si>
    <t>Ф.K6s разд.1 стл.4 : [{стр.103}&lt;={стр.92}]</t>
  </si>
  <si>
    <t>Ф.K6s разд.1 стл.40 : [{стр.103}&lt;={стр.92}]</t>
  </si>
  <si>
    <t>Ф.K6s разд.1 стл.41 : [{стр.103}&lt;={стр.92}]</t>
  </si>
  <si>
    <t>Ф.K6s разд.1 стл.42 : [{стр.103}&lt;={стр.92}]</t>
  </si>
  <si>
    <t>Ф.K6s разд.1 стл.43 : [{стр.103}&lt;={стр.92}]</t>
  </si>
  <si>
    <t>Ф.K6s разд.1 стл.44 : [{стр.103}&lt;={стр.92}]</t>
  </si>
  <si>
    <t>Ф.K6s разд.1 стл.5 : [{стр.103}&lt;={стр.92}]</t>
  </si>
  <si>
    <t>Ф.K6s разд.1 стл.6 : [{стр.103}&lt;={стр.92}]</t>
  </si>
  <si>
    <t>Ф.K6s разд.1 стл.7 : [{стр.103}&lt;={стр.92}]</t>
  </si>
  <si>
    <t>Ф.K6s разд.1 стл.8 : [{стр.103}&lt;={стр.92}]</t>
  </si>
  <si>
    <t>Ф.K6s разд.1 стл.9 : [{стр.103}&lt;={стр.92}]</t>
  </si>
  <si>
    <t>181489</t>
  </si>
  <si>
    <t>Ф.K6s разд.1 стр.2 : [{стл.29}=0]</t>
  </si>
  <si>
    <t>Ф.K6s разд.1 стр.3 : [{стл.29}=0]</t>
  </si>
  <si>
    <t>Ф.K6s разд.1 стр.4 : [{стл.29}=0]</t>
  </si>
  <si>
    <t>Ф.K6s разд.1 стр.5 : [{стл.29}=0]</t>
  </si>
  <si>
    <t>Ф.K6s разд.1 стр.6 : [{стл.29}=0]</t>
  </si>
  <si>
    <t>Ф.K6s разд.1 стр.7 : [{стл.29}=0]</t>
  </si>
  <si>
    <t>Ф.K6s разд.1 стр.8 : [{стл.29}=0]</t>
  </si>
  <si>
    <t>Ф.K6s разд.1 стр.9 : [{стл.29}=0]</t>
  </si>
  <si>
    <t>181490</t>
  </si>
  <si>
    <t>Ф.K6s разд.1 стл.1 : [{стр.109}&lt;={стр.92}]</t>
  </si>
  <si>
    <t>Ф.K6s разд.1 стл.10 : [{стр.109}&lt;={стр.92}]</t>
  </si>
  <si>
    <t>Ф.K6s разд.1 стл.11 : [{стр.109}&lt;={стр.92}]</t>
  </si>
  <si>
    <t>Ф.K6s разд.1 стл.12 : [{стр.109}&lt;={стр.92}]</t>
  </si>
  <si>
    <t>Ф.K6s разд.1 стл.13 : [{стр.109}&lt;={стр.92}]</t>
  </si>
  <si>
    <t>Ф.K6s разд.1 стл.14 : [{стр.109}&lt;={стр.92}]</t>
  </si>
  <si>
    <t>Ф.K6s разд.1 стл.15 : [{стр.109}&lt;={стр.92}]</t>
  </si>
  <si>
    <t>Ф.K6s разд.1 стл.16 : [{стр.109}&lt;={стр.92}]</t>
  </si>
  <si>
    <t>Ф.K6s разд.1 стл.17 : [{стр.109}&lt;={стр.92}]</t>
  </si>
  <si>
    <t>Ф.K6s разд.1 стл.18 : [{стр.109}&lt;={стр.92}]</t>
  </si>
  <si>
    <t>Ф.K6s разд.1 стл.19 : [{стр.109}&lt;={стр.92}]</t>
  </si>
  <si>
    <t>Ф.K6s разд.1 стл.2 : [{стр.109}&lt;={стр.92}]</t>
  </si>
  <si>
    <t>Ф.K6s разд.1 стл.20 : [{стр.109}&lt;={стр.92}]</t>
  </si>
  <si>
    <t>Ф.K6s разд.1 стл.21 : [{стр.109}&lt;={стр.92}]</t>
  </si>
  <si>
    <t>Ф.K6s разд.1 стл.22 : [{стр.109}&lt;={стр.92}]</t>
  </si>
  <si>
    <t>Ф.K6s разд.1 стл.23 : [{стр.109}&lt;={стр.92}]</t>
  </si>
  <si>
    <t>Ф.K6s разд.1 стл.24 : [{стр.109}&lt;={стр.92}]</t>
  </si>
  <si>
    <t>Ф.K6s разд.1 стл.25 : [{стр.109}&lt;={стр.92}]</t>
  </si>
  <si>
    <t>Ф.K6s разд.1 стл.26 : [{стр.109}&lt;={стр.92}]</t>
  </si>
  <si>
    <t>Ф.K6s разд.1 стл.27 : [{стр.109}&lt;={стр.92}]</t>
  </si>
  <si>
    <t>Ф.K6s разд.1 стл.28 : [{стр.109}&lt;={стр.92}]</t>
  </si>
  <si>
    <t>Ф.K6s разд.1 стл.29 : [{стр.109}&lt;={стр.92}]</t>
  </si>
  <si>
    <t>Ф.K6s разд.1 стл.3 : [{стр.109}&lt;={стр.92}]</t>
  </si>
  <si>
    <t>Ф.K6s разд.1 стл.30 : [{стр.109}&lt;={стр.92}]</t>
  </si>
  <si>
    <t>Ф.K6s разд.1 стл.31 : [{стр.109}&lt;={стр.92}]</t>
  </si>
  <si>
    <t>Ф.K6s разд.1 стл.32 : [{стр.109}&lt;={стр.92}]</t>
  </si>
  <si>
    <t>Ф.K6s разд.1 стл.33 : [{стр.109}&lt;={стр.92}]</t>
  </si>
  <si>
    <t>Ф.K6s разд.1 стл.34 : [{стр.109}&lt;={стр.92}]</t>
  </si>
  <si>
    <t>Ф.K6s разд.1 стл.35 : [{стр.109}&lt;={стр.92}]</t>
  </si>
  <si>
    <t>Ф.K6s разд.1 стл.36 : [{стр.109}&lt;={стр.92}]</t>
  </si>
  <si>
    <t>Ф.K6s разд.1 стл.37 : [{стр.109}&lt;={стр.92}]</t>
  </si>
  <si>
    <t>Ф.K6s разд.1 стл.38 : [{стр.109}&lt;={стр.92}]</t>
  </si>
  <si>
    <t>Ф.K6s разд.1 стл.39 : [{стр.109}&lt;={стр.92}]</t>
  </si>
  <si>
    <t>Ф.K6s разд.1 стл.4 : [{стр.109}&lt;={стр.92}]</t>
  </si>
  <si>
    <t>Ф.K6s разд.1 стл.40 : [{стр.109}&lt;={стр.92}]</t>
  </si>
  <si>
    <t>Ф.K6s разд.1 стл.41 : [{стр.109}&lt;={стр.92}]</t>
  </si>
  <si>
    <t>Ф.K6s разд.1 стл.42 : [{стр.109}&lt;={стр.92}]</t>
  </si>
  <si>
    <t>Ф.K6s разд.1 стл.43 : [{стр.109}&lt;={стр.92}]</t>
  </si>
  <si>
    <t>Ф.K6s разд.1 стл.44 : [{стр.109}&lt;={стр.92}]</t>
  </si>
  <si>
    <t>Ф.K6s разд.1 стл.5 : [{стр.109}&lt;={стр.92}]</t>
  </si>
  <si>
    <t>Ф.K6s разд.1 стл.6 : [{стр.109}&lt;={стр.92}]</t>
  </si>
  <si>
    <t>Ф.K6s разд.1 стл.7 : [{стр.109}&lt;={стр.92}]</t>
  </si>
  <si>
    <t>Ф.K6s разд.1 стл.8 : [{стр.109}&lt;={стр.92}]</t>
  </si>
  <si>
    <t>Ф.K6s разд.1 стл.9 : [{стр.109}&lt;={стр.92}]</t>
  </si>
  <si>
    <t>181491</t>
  </si>
  <si>
    <t>Ф.K6s разд.1 стл.1 : [{стр.23}&gt;={сумма стр.24-45}]</t>
  </si>
  <si>
    <t>Ф.K6s разд.1 стл.10 : [{стр.23}&gt;={сумма стр.24-45}]</t>
  </si>
  <si>
    <t>Ф.K6s разд.1 стл.11 : [{стр.23}&gt;={сумма стр.24-45}]</t>
  </si>
  <si>
    <t>Ф.K6s разд.1 стл.12 : [{стр.23}&gt;={сумма стр.24-45}]</t>
  </si>
  <si>
    <t>Ф.K6s разд.1 стл.13 : [{стр.23}&gt;={сумма стр.24-45}]</t>
  </si>
  <si>
    <t>Ф.K6s разд.1 стл.14 : [{стр.23}&gt;={сумма стр.24-45}]</t>
  </si>
  <si>
    <t>Ф.K6s разд.1 стл.15 : [{стр.23}&gt;={сумма стр.24-45}]</t>
  </si>
  <si>
    <t>Ф.K6s разд.1 стл.16 : [{стр.23}&gt;={сумма стр.24-45}]</t>
  </si>
  <si>
    <t>Ф.K6s разд.1 стл.17 : [{стр.23}&gt;={сумма стр.24-45}]</t>
  </si>
  <si>
    <t>Ф.K6s разд.1 стл.18 : [{стр.23}&gt;={сумма стр.24-45}]</t>
  </si>
  <si>
    <t>Ф.K6s разд.1 стл.19 : [{стр.23}&gt;={сумма стр.24-45}]</t>
  </si>
  <si>
    <t>Ф.K6s разд.1 стл.2 : [{стр.23}&gt;={сумма стр.24-45}]</t>
  </si>
  <si>
    <t>Ф.K6s разд.1 стл.20 : [{стр.23}&gt;={сумма стр.24-45}]</t>
  </si>
  <si>
    <t>Ф.K6s разд.1 стл.21 : [{стр.23}&gt;={сумма стр.24-45}]</t>
  </si>
  <si>
    <t>Ф.K6s разд.1 стл.22 : [{стр.23}&gt;={сумма стр.24-45}]</t>
  </si>
  <si>
    <t>Ф.K6s разд.1 стл.23 : [{стр.23}&gt;={сумма стр.24-45}]</t>
  </si>
  <si>
    <t>Ф.K6s разд.1 стл.24 : [{стр.23}&gt;={сумма стр.24-45}]</t>
  </si>
  <si>
    <t>Ф.K6s разд.1 стл.25 : [{стр.23}&gt;={сумма стр.24-45}]</t>
  </si>
  <si>
    <t>Ф.K6s разд.1 стл.26 : [{стр.23}&gt;={сумма стр.24-45}]</t>
  </si>
  <si>
    <t>Ф.K6s разд.1 стл.27 : [{стр.23}&gt;={сумма стр.24-45}]</t>
  </si>
  <si>
    <t>Ф.K6s разд.1 стл.28 : [{стр.23}&gt;={сумма стр.24-45}]</t>
  </si>
  <si>
    <t>Ф.K6s разд.1 стл.29 : [{стр.23}&gt;={сумма стр.24-45}]</t>
  </si>
  <si>
    <t>Ф.K6s разд.1 стл.3 : [{стр.23}&gt;={сумма стр.24-45}]</t>
  </si>
  <si>
    <t>Ф.K6s разд.1 стл.30 : [{стр.23}&gt;={сумма стр.24-45}]</t>
  </si>
  <si>
    <t>Ф.K6s разд.1 стл.31 : [{стр.23}&gt;={сумма стр.24-45}]</t>
  </si>
  <si>
    <t>Ф.K6s разд.1 стл.32 : [{стр.23}&gt;={сумма стр.24-45}]</t>
  </si>
  <si>
    <t>Ф.K6s разд.1 стл.33 : [{стр.23}&gt;={сумма стр.24-45}]</t>
  </si>
  <si>
    <t>Ф.K6s разд.1 стл.34 : [{стр.23}&gt;={сумма стр.24-45}]</t>
  </si>
  <si>
    <t>Ф.K6s разд.1 стл.35 : [{стр.23}&gt;={сумма стр.24-45}]</t>
  </si>
  <si>
    <t>Ф.K6s разд.1 стл.36 : [{стр.23}&gt;={сумма стр.24-45}]</t>
  </si>
  <si>
    <t>Ф.K6s разд.1 стл.37 : [{стр.23}&gt;={сумма стр.24-45}]</t>
  </si>
  <si>
    <t>Ф.K6s разд.1 стл.38 : [{стр.23}&gt;={сумма стр.24-45}]</t>
  </si>
  <si>
    <t>Ф.K6s разд.1 стл.39 : [{стр.23}&gt;={сумма стр.24-45}]</t>
  </si>
  <si>
    <t>Ф.K6s разд.1 стл.4 : [{стр.23}&gt;={сумма стр.24-45}]</t>
  </si>
  <si>
    <t>Ф.K6s разд.1 стл.40 : [{стр.23}&gt;={сумма стр.24-45}]</t>
  </si>
  <si>
    <t>Ф.K6s разд.1 стл.41 : [{стр.23}&gt;={сумма стр.24-45}]</t>
  </si>
  <si>
    <t>Ф.K6s разд.1 стл.42 : [{стр.23}&gt;={сумма стр.24-45}]</t>
  </si>
  <si>
    <t>Ф.K6s разд.1 стл.43 : [{стр.23}&gt;={сумма стр.24-45}]</t>
  </si>
  <si>
    <t>Ф.K6s разд.1 стл.44 : [{стр.23}&gt;={сумма стр.24-45}]</t>
  </si>
  <si>
    <t>Ф.K6s разд.1 стл.5 : [{стр.23}&gt;={сумма стр.24-45}]</t>
  </si>
  <si>
    <t>Ф.K6s разд.1 стл.6 : [{стр.23}&gt;={сумма стр.24-45}]</t>
  </si>
  <si>
    <t>Ф.K6s разд.1 стл.7 : [{стр.23}&gt;={сумма стр.24-45}]</t>
  </si>
  <si>
    <t>Ф.K6s разд.1 стл.8 : [{стр.23}&gt;={сумма стр.24-45}]</t>
  </si>
  <si>
    <t>Ф.K6s разд.1 стл.9 : [{стр.23}&gt;={сумма стр.24-45}]</t>
  </si>
  <si>
    <t>181492</t>
  </si>
  <si>
    <t>Ф.K6s разд.1 стл.1 : [{стр.112}&lt;={стр.111}]</t>
  </si>
  <si>
    <t>Ф.K6s разд.1 стл.10 : [{стр.112}&lt;={стр.111}]</t>
  </si>
  <si>
    <t>Ф.K6s разд.1 стл.11 : [{стр.112}&lt;={стр.111}]</t>
  </si>
  <si>
    <t>Ф.K6s разд.1 стл.12 : [{стр.112}&lt;={стр.111}]</t>
  </si>
  <si>
    <t>Ф.K6s разд.1 стл.13 : [{стр.112}&lt;={стр.111}]</t>
  </si>
  <si>
    <t>Ф.K6s разд.1 стл.14 : [{стр.112}&lt;={стр.111}]</t>
  </si>
  <si>
    <t>Ф.K6s разд.1 стл.15 : [{стр.112}&lt;={стр.111}]</t>
  </si>
  <si>
    <t>Ф.K6s разд.1 стл.16 : [{стр.112}&lt;={стр.111}]</t>
  </si>
  <si>
    <t>Ф.K6s разд.1 стл.17 : [{стр.112}&lt;={стр.111}]</t>
  </si>
  <si>
    <t>Ф.K6s разд.1 стл.18 : [{стр.112}&lt;={стр.111}]</t>
  </si>
  <si>
    <t>Ф.K6s разд.1 стл.19 : [{стр.112}&lt;={стр.111}]</t>
  </si>
  <si>
    <t>Ф.K6s разд.1 стл.2 : [{стр.112}&lt;={стр.111}]</t>
  </si>
  <si>
    <t>Ф.K6s разд.1 стл.20 : [{стр.112}&lt;={стр.111}]</t>
  </si>
  <si>
    <t>Ф.K6s разд.1 стл.21 : [{стр.112}&lt;={стр.111}]</t>
  </si>
  <si>
    <t>Ф.K6s разд.1 стл.22 : [{стр.112}&lt;={стр.111}]</t>
  </si>
  <si>
    <t>Ф.K6s разд.1 стл.23 : [{стр.112}&lt;={стр.111}]</t>
  </si>
  <si>
    <t>Ф.K6s разд.1 стл.24 : [{стр.112}&lt;={стр.111}]</t>
  </si>
  <si>
    <t>Ф.K6s разд.1 стл.25 : [{стр.112}&lt;={стр.111}]</t>
  </si>
  <si>
    <t>Ф.K6s разд.1 стл.26 : [{стр.112}&lt;={стр.111}]</t>
  </si>
  <si>
    <t>Ф.K6s разд.1 стл.27 : [{стр.112}&lt;={стр.111}]</t>
  </si>
  <si>
    <t>Ф.K6s разд.1 стл.28 : [{стр.112}&lt;={стр.111}]</t>
  </si>
  <si>
    <t>Ф.K6s разд.1 стл.29 : [{стр.112}&lt;={стр.111}]</t>
  </si>
  <si>
    <t>Ф.K6s разд.1 стл.3 : [{стр.112}&lt;={стр.111}]</t>
  </si>
  <si>
    <t>Ф.K6s разд.1 стл.30 : [{стр.112}&lt;={стр.111}]</t>
  </si>
  <si>
    <t>Ф.K6s разд.1 стл.31 : [{стр.112}&lt;={стр.111}]</t>
  </si>
  <si>
    <t>Ф.K6s разд.1 стл.32 : [{стр.112}&lt;={стр.111}]</t>
  </si>
  <si>
    <t>Ф.K6s разд.1 стл.33 : [{стр.112}&lt;={стр.111}]</t>
  </si>
  <si>
    <t>Ф.K6s разд.1 стл.34 : [{стр.112}&lt;={стр.111}]</t>
  </si>
  <si>
    <t>Ф.K6s разд.1 стл.35 : [{стр.112}&lt;={стр.111}]</t>
  </si>
  <si>
    <t>Ф.K6s разд.1 стл.36 : [{стр.112}&lt;={стр.111}]</t>
  </si>
  <si>
    <t>Ф.K6s разд.1 стл.37 : [{стр.112}&lt;={стр.111}]</t>
  </si>
  <si>
    <t>Ф.K6s разд.1 стл.38 : [{стр.112}&lt;={стр.111}]</t>
  </si>
  <si>
    <t>Ф.K6s разд.1 стл.39 : [{стр.112}&lt;={стр.111}]</t>
  </si>
  <si>
    <t>Ф.K6s разд.1 стл.4 : [{стр.112}&lt;={стр.111}]</t>
  </si>
  <si>
    <t>Ф.K6s разд.1 стл.40 : [{стр.112}&lt;={стр.111}]</t>
  </si>
  <si>
    <t>Ф.K6s разд.1 стл.41 : [{стр.112}&lt;={стр.111}]</t>
  </si>
  <si>
    <t>Ф.K6s разд.1 стл.42 : [{стр.112}&lt;={стр.111}]</t>
  </si>
  <si>
    <t>Ф.K6s разд.1 стл.43 : [{стр.112}&lt;={стр.111}]</t>
  </si>
  <si>
    <t>Ф.K6s разд.1 стл.44 : [{стр.112}&lt;={стр.111}]</t>
  </si>
  <si>
    <t>Ф.K6s разд.1 стл.5 : [{стр.112}&lt;={стр.111}]</t>
  </si>
  <si>
    <t>Ф.K6s разд.1 стл.6 : [{стр.112}&lt;={стр.111}]</t>
  </si>
  <si>
    <t>Ф.K6s разд.1 стл.7 : [{стр.112}&lt;={стр.111}]</t>
  </si>
  <si>
    <t>Ф.K6s разд.1 стл.8 : [{стр.112}&lt;={стр.111}]</t>
  </si>
  <si>
    <t>Ф.K6s разд.1 стл.9 : [{стр.112}&lt;={стр.111}]</t>
  </si>
  <si>
    <t>181493</t>
  </si>
  <si>
    <t>Ф.K6s разд.1 стр.61 : [{стл.40}=0]</t>
  </si>
  <si>
    <t>Ф.K6s разд.1 стр.61 : [{стл.41}=0]</t>
  </si>
  <si>
    <t>Ф.K6s разд.1 стр.61 : [{стл.42}=0]</t>
  </si>
  <si>
    <t>Ф.K6s разд.1 стр.61 : [{стл.43}=0]</t>
  </si>
  <si>
    <t>181494</t>
  </si>
  <si>
    <t>Ф.K6s разд.1 стр.52 : [{стл.36}=0]</t>
  </si>
  <si>
    <t>Ф.K6s разд.1 стр.53 : [{стл.36}=0]</t>
  </si>
  <si>
    <t>181495</t>
  </si>
  <si>
    <t>Ф.K6s разд.1 стр.98 : [{стл.37}=0]</t>
  </si>
  <si>
    <t>181496</t>
  </si>
  <si>
    <t>Ф.K6s разд.1 стр.33 : [{стл.29}=0]</t>
  </si>
  <si>
    <t>Ф.K6s разд.1 стр.34 : [{стл.29}=0]</t>
  </si>
  <si>
    <t>Ф.K6s разд.1 стр.35 : [{стл.29}=0]</t>
  </si>
  <si>
    <t>Ф.K6s разд.1 стр.36 : [{стл.29}=0]</t>
  </si>
  <si>
    <t>Ф.K6s разд.1 стр.37 : [{стл.29}=0]</t>
  </si>
  <si>
    <t>Ф.K6s разд.1 стр.38 : [{стл.29}=0]</t>
  </si>
  <si>
    <t>Ф.K6s разд.1 стр.39 : [{стл.29}=0]</t>
  </si>
  <si>
    <t>Ф.K6s разд.1 стр.40 : [{стл.29}=0]</t>
  </si>
  <si>
    <t>Ф.K6s разд.1 стр.41 : [{стл.29}=0]</t>
  </si>
  <si>
    <t>Ф.K6s разд.1 стр.42 : [{стл.29}=0]</t>
  </si>
  <si>
    <t>Ф.K6s разд.1 стр.43 : [{стл.29}=0]</t>
  </si>
  <si>
    <t>Ф.K6s разд.1 стр.44 : [{стл.29}=0]</t>
  </si>
  <si>
    <t>Ф.K6s разд.1 стр.45 : [{стл.29}=0]</t>
  </si>
  <si>
    <t>Ф.K6s разд.1 стр.46 : [{стл.29}=0]</t>
  </si>
  <si>
    <t>Ф.K6s разд.1 стр.47 : [{стл.29}=0]</t>
  </si>
  <si>
    <t>Ф.K6s разд.1 стр.48 : [{стл.29}=0]</t>
  </si>
  <si>
    <t>Ф.K6s разд.1 стр.49 : [{стл.29}=0]</t>
  </si>
  <si>
    <t>Ф.K6s разд.1 стр.50 : [{стл.29}=0]</t>
  </si>
  <si>
    <t>Ф.K6s разд.1 стр.51 : [{стл.29}=0]</t>
  </si>
  <si>
    <t>Ф.K6s разд.1 стр.52 : [{стл.29}=0]</t>
  </si>
  <si>
    <t>Ф.K6s разд.1 стр.53 : [{стл.29}=0]</t>
  </si>
  <si>
    <t>Ф.K6s разд.1 стр.54 : [{стл.29}=0]</t>
  </si>
  <si>
    <t>Ф.K6s разд.1 стр.55 : [{стл.29}=0]</t>
  </si>
  <si>
    <t>Ф.K6s разд.1 стр.56 : [{стл.29}=0]</t>
  </si>
  <si>
    <t>Ф.K6s разд.1 стр.57 : [{стл.29}=0]</t>
  </si>
  <si>
    <t>Ф.K6s разд.1 стр.58 : [{стл.29}=0]</t>
  </si>
  <si>
    <t>Ф.K6s разд.1 стр.59 : [{стл.29}=0]</t>
  </si>
  <si>
    <t>Ф.K6s разд.1 стр.60 : [{стл.29}=0]</t>
  </si>
  <si>
    <t>Ф.K6s разд.1 стр.61 : [{стл.29}=0]</t>
  </si>
  <si>
    <t>Ф.K6s разд.1 стр.62 : [{стл.29}=0]</t>
  </si>
  <si>
    <t>Ф.K6s разд.1 стр.63 : [{стл.29}=0]</t>
  </si>
  <si>
    <t>Ф.K6s разд.1 стр.64 : [{стл.29}=0]</t>
  </si>
  <si>
    <t>Ф.K6s разд.1 стр.65 : [{стл.29}=0]</t>
  </si>
  <si>
    <t>Ф.K6s разд.1 стр.66 : [{стл.29}=0]</t>
  </si>
  <si>
    <t>Ф.K6s разд.1 стр.67 : [{стл.29}=0]</t>
  </si>
  <si>
    <t>Ф.K6s разд.1 стр.68 : [{стл.29}=0]</t>
  </si>
  <si>
    <t>Ф.K6s разд.1 стр.69 : [{стл.29}=0]</t>
  </si>
  <si>
    <t>Ф.K6s разд.1 стр.70 : [{стл.29}=0]</t>
  </si>
  <si>
    <t>Ф.K6s разд.1 стр.71 : [{стл.29}=0]</t>
  </si>
  <si>
    <t>Ф.K6s разд.1 стр.72 : [{стл.29}=0]</t>
  </si>
  <si>
    <t>Ф.K6s разд.1 стр.73 : [{стл.29}=0]</t>
  </si>
  <si>
    <t>Ф.K6s разд.1 стр.74 : [{стл.29}=0]</t>
  </si>
  <si>
    <t>Ф.K6s разд.1 стр.75 : [{стл.29}=0]</t>
  </si>
  <si>
    <t>Ф.K6s разд.1 стр.76 : [{стл.29}=0]</t>
  </si>
  <si>
    <t>Ф.K6s разд.1 стр.77 : [{стл.29}=0]</t>
  </si>
  <si>
    <t>Ф.K6s разд.1 стр.78 : [{стл.29}=0]</t>
  </si>
  <si>
    <t>Ф.K6s разд.1 стр.79 : [{стл.29}=0]</t>
  </si>
  <si>
    <t>Ф.K6s разд.1 стр.80 : [{стл.29}=0]</t>
  </si>
  <si>
    <t>Ф.K6s разд.1 стр.81 : [{стл.29}=0]</t>
  </si>
  <si>
    <t>Ф.K6s разд.1 стр.82 : [{стл.29}=0]</t>
  </si>
  <si>
    <t>Ф.K6s разд.1 стр.83 : [{стл.29}=0]</t>
  </si>
  <si>
    <t>Ф.K6s разд.1 стр.84 : [{стл.29}=0]</t>
  </si>
  <si>
    <t>Ф.K6s разд.1 стр.85 : [{стл.29}=0]</t>
  </si>
  <si>
    <t>Ф.K6s разд.1 стр.86 : [{стл.29}=0]</t>
  </si>
  <si>
    <t>Ф.K6s разд.1 стр.87 : [{стл.29}=0]</t>
  </si>
  <si>
    <t>Ф.K6s разд.1 стр.88 : [{стл.29}=0]</t>
  </si>
  <si>
    <t>Ф.K6s разд.1 стр.89 : [{стл.29}=0]</t>
  </si>
  <si>
    <t>Ф.K6s разд.1 стр.90 : [{стл.29}=0]</t>
  </si>
  <si>
    <t>Ф.K6s разд.1 стр.91 : [{стл.29}=0]</t>
  </si>
  <si>
    <t>181497</t>
  </si>
  <si>
    <t>Ф.K6s разд.1 стр.66 : [{стл.35}=0]</t>
  </si>
  <si>
    <t>181498</t>
  </si>
  <si>
    <t>Ф.K6s разд.1 стр.15 : [{стл.35}=0]</t>
  </si>
  <si>
    <t>Ф.K6s разд.1 стр.16 : [{стл.35}=0]</t>
  </si>
  <si>
    <t>Ф.K6s разд.1 стр.17 : [{стл.35}=0]</t>
  </si>
  <si>
    <t>Ф.K6s разд.1 стр.18 : [{стл.35}=0]</t>
  </si>
  <si>
    <t>Ф.K6s разд.1 стр.19 : [{стл.35}=0]</t>
  </si>
  <si>
    <t>Ф.K6s разд.1 стр.20 : [{стл.35}=0]</t>
  </si>
  <si>
    <t>Ф.K6s разд.1 стр.21 : [{стл.35}=0]</t>
  </si>
  <si>
    <t>Ф.K6s разд.1 стр.22 : [{стл.35}=0]</t>
  </si>
  <si>
    <t>Ф.K6s разд.1 стр.23 : [{стл.35}=0]</t>
  </si>
  <si>
    <t>Ф.K6s разд.1 стр.24 : [{стл.35}=0]</t>
  </si>
  <si>
    <t>Ф.K6s разд.1 стр.25 : [{стл.35}=0]</t>
  </si>
  <si>
    <t>Ф.K6s разд.1 стр.26 : [{стл.35}=0]</t>
  </si>
  <si>
    <t>Ф.K6s разд.1 стр.27 : [{стл.35}=0]</t>
  </si>
  <si>
    <t>Ф.K6s разд.1 стр.28 : [{стл.35}=0]</t>
  </si>
  <si>
    <t>Ф.K6s разд.1 стр.29 : [{стл.35}=0]</t>
  </si>
  <si>
    <t>Ф.K6s разд.1 стр.30 : [{стл.35}=0]</t>
  </si>
  <si>
    <t>Ф.K6s разд.1 стр.31 : [{стл.35}=0]</t>
  </si>
  <si>
    <t>Ф.K6s разд.1 стр.32 : [{стл.35}=0]</t>
  </si>
  <si>
    <t>Ф.K6s разд.1 стр.33 : [{стл.35}=0]</t>
  </si>
  <si>
    <t>Ф.K6s разд.1 стр.34 : [{стл.35}=0]</t>
  </si>
  <si>
    <t>Ф.K6s разд.1 стр.35 : [{стл.35}=0]</t>
  </si>
  <si>
    <t>Ф.K6s разд.1 стр.36 : [{стл.35}=0]</t>
  </si>
  <si>
    <t>Ф.K6s разд.1 стр.37 : [{стл.35}=0]</t>
  </si>
  <si>
    <t>Ф.K6s разд.1 стр.38 : [{стл.35}=0]</t>
  </si>
  <si>
    <t>Ф.K6s разд.1 стр.39 : [{стл.35}=0]</t>
  </si>
  <si>
    <t>Ф.K6s разд.1 стр.40 : [{стл.35}=0]</t>
  </si>
  <si>
    <t>Ф.K6s разд.1 стр.41 : [{стл.35}=0]</t>
  </si>
  <si>
    <t>Ф.K6s разд.1 стр.42 : [{стл.35}=0]</t>
  </si>
  <si>
    <t>Ф.K6s разд.1 стр.43 : [{стл.35}=0]</t>
  </si>
  <si>
    <t>Ф.K6s разд.1 стр.44 : [{стл.35}=0]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</si>
</sst>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65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3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b/>
      <sz val="11"/>
      <name val="Times New Roman CYR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Cambria"/>
      <family val="1"/>
    </font>
    <font>
      <sz val="8"/>
      <color indexed="17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30"/>
      <name val="Times New Roman"/>
      <family val="1"/>
    </font>
    <font>
      <b/>
      <sz val="8"/>
      <color indexed="12"/>
      <name val="Times New Roman"/>
      <family val="1"/>
    </font>
    <font>
      <sz val="10"/>
      <color indexed="12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/>
      <protection/>
    </xf>
    <xf numFmtId="0" fontId="17" fillId="0" borderId="0" xfId="0" applyFont="1" applyAlignment="1" applyProtection="1" quotePrefix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60" applyFont="1" applyFill="1" applyAlignment="1">
      <alignment horizontal="center"/>
      <protection/>
    </xf>
    <xf numFmtId="0" fontId="21" fillId="0" borderId="18" xfId="60" applyFont="1" applyFill="1" applyBorder="1" applyAlignment="1">
      <alignment horizontal="center" vertical="center" textRotation="90" wrapText="1"/>
      <protection/>
    </xf>
    <xf numFmtId="0" fontId="6" fillId="0" borderId="0" xfId="60" applyFont="1" applyFill="1">
      <alignment/>
      <protection/>
    </xf>
    <xf numFmtId="0" fontId="8" fillId="0" borderId="18" xfId="60" applyFont="1" applyFill="1" applyBorder="1" applyAlignment="1">
      <alignment horizontal="center" vertical="top" wrapText="1"/>
      <protection/>
    </xf>
    <xf numFmtId="0" fontId="6" fillId="0" borderId="18" xfId="60" applyFont="1" applyFill="1" applyBorder="1" applyAlignment="1">
      <alignment horizontal="center" vertical="top" wrapText="1"/>
      <protection/>
    </xf>
    <xf numFmtId="0" fontId="6" fillId="0" borderId="0" xfId="60" applyFont="1" applyFill="1" applyBorder="1">
      <alignment/>
      <protection/>
    </xf>
    <xf numFmtId="0" fontId="23" fillId="0" borderId="0" xfId="60" applyFont="1" applyFill="1">
      <alignment/>
      <protection/>
    </xf>
    <xf numFmtId="0" fontId="17" fillId="0" borderId="0" xfId="60" applyFont="1" applyFill="1" applyBorder="1" applyAlignment="1">
      <alignment/>
      <protection/>
    </xf>
    <xf numFmtId="0" fontId="8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29" fillId="0" borderId="19" xfId="0" applyFont="1" applyBorder="1" applyAlignment="1" applyProtection="1">
      <alignment/>
      <protection locked="0"/>
    </xf>
    <xf numFmtId="0" fontId="28" fillId="0" borderId="2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6" fillId="0" borderId="19" xfId="0" applyFont="1" applyBorder="1" applyAlignment="1" applyProtection="1">
      <alignment horizontal="left"/>
      <protection locked="0"/>
    </xf>
    <xf numFmtId="0" fontId="26" fillId="0" borderId="20" xfId="0" applyFont="1" applyBorder="1" applyAlignment="1" applyProtection="1">
      <alignment horizontal="left"/>
      <protection locked="0"/>
    </xf>
    <xf numFmtId="0" fontId="26" fillId="0" borderId="21" xfId="0" applyFont="1" applyBorder="1" applyAlignment="1" applyProtection="1">
      <alignment horizontal="left"/>
      <protection locked="0"/>
    </xf>
    <xf numFmtId="0" fontId="6" fillId="24" borderId="0" xfId="0" applyFont="1" applyFill="1" applyAlignment="1">
      <alignment/>
    </xf>
    <xf numFmtId="0" fontId="31" fillId="24" borderId="0" xfId="58" applyFont="1" applyFill="1" applyBorder="1" applyAlignment="1">
      <alignment horizontal="center" wrapText="1"/>
      <protection/>
    </xf>
    <xf numFmtId="0" fontId="31" fillId="24" borderId="22" xfId="61" applyFont="1" applyFill="1" applyBorder="1" applyAlignment="1">
      <alignment vertical="center"/>
      <protection/>
    </xf>
    <xf numFmtId="0" fontId="31" fillId="24" borderId="0" xfId="58" applyFont="1" applyFill="1" applyBorder="1">
      <alignment/>
      <protection/>
    </xf>
    <xf numFmtId="0" fontId="28" fillId="24" borderId="0" xfId="58" applyFont="1" applyFill="1" applyBorder="1">
      <alignment/>
      <protection/>
    </xf>
    <xf numFmtId="0" fontId="31" fillId="24" borderId="0" xfId="61" applyFont="1" applyFill="1" applyBorder="1" applyAlignment="1">
      <alignment horizontal="center" vertical="top"/>
      <protection/>
    </xf>
    <xf numFmtId="0" fontId="31" fillId="24" borderId="0" xfId="61" applyFont="1" applyFill="1" applyBorder="1" applyAlignment="1">
      <alignment horizontal="center" vertical="center" wrapText="1"/>
      <protection/>
    </xf>
    <xf numFmtId="0" fontId="31" fillId="24" borderId="23" xfId="61" applyFont="1" applyFill="1" applyBorder="1" applyAlignment="1">
      <alignment vertical="top"/>
      <protection/>
    </xf>
    <xf numFmtId="0" fontId="31" fillId="24" borderId="23" xfId="61" applyFont="1" applyFill="1" applyBorder="1" applyAlignment="1">
      <alignment horizontal="center" vertical="top"/>
      <protection/>
    </xf>
    <xf numFmtId="1" fontId="32" fillId="24" borderId="0" xfId="58" applyNumberFormat="1" applyFont="1" applyFill="1" applyBorder="1" applyAlignment="1">
      <alignment horizontal="right" vertical="center"/>
      <protection/>
    </xf>
    <xf numFmtId="0" fontId="31" fillId="24" borderId="0" xfId="61" applyFont="1" applyFill="1" applyBorder="1">
      <alignment/>
      <protection/>
    </xf>
    <xf numFmtId="0" fontId="31" fillId="24" borderId="22" xfId="61" applyFont="1" applyFill="1" applyBorder="1" applyAlignment="1">
      <alignment horizontal="center" vertical="center"/>
      <protection/>
    </xf>
    <xf numFmtId="0" fontId="17" fillId="24" borderId="18" xfId="6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top" wrapText="1"/>
    </xf>
    <xf numFmtId="0" fontId="59" fillId="0" borderId="13" xfId="0" applyFont="1" applyBorder="1" applyAlignment="1" applyProtection="1">
      <alignment wrapText="1"/>
      <protection locked="0"/>
    </xf>
    <xf numFmtId="0" fontId="18" fillId="25" borderId="24" xfId="0" applyFont="1" applyFill="1" applyBorder="1" applyAlignment="1">
      <alignment horizontal="left"/>
    </xf>
    <xf numFmtId="0" fontId="18" fillId="25" borderId="25" xfId="0" applyFont="1" applyFill="1" applyBorder="1" applyAlignment="1">
      <alignment horizontal="left"/>
    </xf>
    <xf numFmtId="0" fontId="18" fillId="25" borderId="24" xfId="0" applyFont="1" applyFill="1" applyBorder="1" applyAlignment="1">
      <alignment/>
    </xf>
    <xf numFmtId="0" fontId="18" fillId="25" borderId="26" xfId="0" applyFont="1" applyFill="1" applyBorder="1" applyAlignment="1">
      <alignment horizontal="center"/>
    </xf>
    <xf numFmtId="0" fontId="60" fillId="0" borderId="13" xfId="0" applyFont="1" applyBorder="1" applyAlignment="1" applyProtection="1">
      <alignment horizontal="right" wrapText="1"/>
      <protection locked="0"/>
    </xf>
    <xf numFmtId="0" fontId="60" fillId="0" borderId="13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vertical="center"/>
    </xf>
    <xf numFmtId="0" fontId="8" fillId="25" borderId="27" xfId="0" applyNumberFormat="1" applyFont="1" applyFill="1" applyBorder="1" applyAlignment="1">
      <alignment horizontal="left" vertical="top" wrapText="1"/>
    </xf>
    <xf numFmtId="0" fontId="60" fillId="23" borderId="13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/>
      <protection locked="0"/>
    </xf>
    <xf numFmtId="0" fontId="17" fillId="24" borderId="18" xfId="58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34" fillId="24" borderId="18" xfId="58" applyFont="1" applyFill="1" applyBorder="1" applyAlignment="1">
      <alignment horizontal="left" vertical="top" wrapText="1"/>
      <protection/>
    </xf>
    <xf numFmtId="0" fontId="8" fillId="0" borderId="18" xfId="58" applyFont="1" applyFill="1" applyBorder="1" applyAlignment="1">
      <alignment horizontal="center" vertical="center" wrapText="1"/>
      <protection/>
    </xf>
    <xf numFmtId="0" fontId="24" fillId="24" borderId="18" xfId="58" applyFont="1" applyFill="1" applyBorder="1" applyAlignment="1">
      <alignment horizontal="center" vertical="center"/>
      <protection/>
    </xf>
    <xf numFmtId="0" fontId="17" fillId="24" borderId="18" xfId="59" applyFont="1" applyFill="1" applyBorder="1" applyAlignment="1">
      <alignment horizontal="center" vertical="top" wrapText="1"/>
      <protection/>
    </xf>
    <xf numFmtId="0" fontId="34" fillId="24" borderId="18" xfId="58" applyFont="1" applyFill="1" applyBorder="1" applyAlignment="1">
      <alignment vertical="top" wrapText="1"/>
      <protection/>
    </xf>
    <xf numFmtId="0" fontId="17" fillId="24" borderId="18" xfId="58" applyFont="1" applyFill="1" applyBorder="1" applyAlignment="1">
      <alignment horizontal="center" vertical="center"/>
      <protection/>
    </xf>
    <xf numFmtId="0" fontId="22" fillId="24" borderId="18" xfId="57" applyFont="1" applyFill="1" applyBorder="1" applyAlignment="1">
      <alignment horizontal="center" vertical="center" wrapText="1"/>
      <protection/>
    </xf>
    <xf numFmtId="0" fontId="17" fillId="24" borderId="18" xfId="58" applyNumberFormat="1" applyFont="1" applyFill="1" applyBorder="1" applyAlignment="1">
      <alignment horizontal="center" vertical="center"/>
      <protection/>
    </xf>
    <xf numFmtId="0" fontId="8" fillId="25" borderId="27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wrapText="1"/>
      <protection locked="0"/>
    </xf>
    <xf numFmtId="0" fontId="38" fillId="0" borderId="0" xfId="60" applyFont="1" applyFill="1">
      <alignment/>
      <protection/>
    </xf>
    <xf numFmtId="0" fontId="6" fillId="0" borderId="0" xfId="58" applyFont="1" applyFill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>
      <alignment/>
      <protection/>
    </xf>
    <xf numFmtId="0" fontId="34" fillId="24" borderId="18" xfId="60" applyFont="1" applyFill="1" applyBorder="1" applyAlignment="1">
      <alignment horizontal="left" vertical="center" wrapText="1"/>
      <protection/>
    </xf>
    <xf numFmtId="0" fontId="61" fillId="0" borderId="0" xfId="0" applyFont="1" applyAlignment="1">
      <alignment horizontal="center" vertical="center"/>
    </xf>
    <xf numFmtId="0" fontId="8" fillId="25" borderId="27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>
      <alignment wrapText="1"/>
    </xf>
    <xf numFmtId="0" fontId="10" fillId="0" borderId="28" xfId="0" applyFont="1" applyBorder="1" applyAlignment="1">
      <alignment horizontal="right"/>
    </xf>
    <xf numFmtId="49" fontId="10" fillId="0" borderId="11" xfId="0" applyNumberFormat="1" applyFont="1" applyFill="1" applyBorder="1" applyAlignment="1">
      <alignment wrapText="1"/>
    </xf>
    <xf numFmtId="0" fontId="10" fillId="0" borderId="29" xfId="0" applyFont="1" applyFill="1" applyBorder="1" applyAlignment="1">
      <alignment horizontal="right"/>
    </xf>
    <xf numFmtId="0" fontId="6" fillId="0" borderId="30" xfId="0" applyNumberFormat="1" applyFont="1" applyBorder="1" applyAlignment="1">
      <alignment/>
    </xf>
    <xf numFmtId="0" fontId="6" fillId="0" borderId="30" xfId="0" applyNumberFormat="1" applyFont="1" applyBorder="1" applyAlignment="1">
      <alignment horizontal="left" vertical="top" wrapText="1"/>
    </xf>
    <xf numFmtId="0" fontId="19" fillId="0" borderId="30" xfId="0" applyNumberFormat="1" applyFont="1" applyBorder="1" applyAlignment="1">
      <alignment horizontal="center" vertical="center"/>
    </xf>
    <xf numFmtId="0" fontId="61" fillId="0" borderId="30" xfId="0" applyNumberFormat="1" applyFont="1" applyBorder="1" applyAlignment="1">
      <alignment horizontal="center" vertical="center"/>
    </xf>
    <xf numFmtId="3" fontId="21" fillId="23" borderId="31" xfId="60" applyNumberFormat="1" applyFont="1" applyFill="1" applyBorder="1" applyAlignment="1">
      <alignment horizontal="right" vertical="center" wrapText="1"/>
      <protection/>
    </xf>
    <xf numFmtId="3" fontId="21" fillId="20" borderId="18" xfId="60" applyNumberFormat="1" applyFont="1" applyFill="1" applyBorder="1" applyAlignment="1">
      <alignment horizontal="right" vertical="center" wrapText="1"/>
      <protection/>
    </xf>
    <xf numFmtId="3" fontId="21" fillId="23" borderId="18" xfId="60" applyNumberFormat="1" applyFont="1" applyFill="1" applyBorder="1" applyAlignment="1">
      <alignment horizontal="right" vertical="center" wrapText="1"/>
      <protection/>
    </xf>
    <xf numFmtId="3" fontId="21" fillId="23" borderId="32" xfId="60" applyNumberFormat="1" applyFont="1" applyFill="1" applyBorder="1" applyAlignment="1">
      <alignment horizontal="right" vertical="center" wrapText="1"/>
      <protection/>
    </xf>
    <xf numFmtId="3" fontId="21" fillId="23" borderId="33" xfId="60" applyNumberFormat="1" applyFont="1" applyFill="1" applyBorder="1" applyAlignment="1">
      <alignment horizontal="right" vertical="center" wrapText="1"/>
      <protection/>
    </xf>
    <xf numFmtId="3" fontId="21" fillId="23" borderId="34" xfId="60" applyNumberFormat="1" applyFont="1" applyFill="1" applyBorder="1" applyAlignment="1">
      <alignment horizontal="right" vertical="center" wrapText="1"/>
      <protection/>
    </xf>
    <xf numFmtId="3" fontId="21" fillId="22" borderId="18" xfId="60" applyNumberFormat="1" applyFont="1" applyFill="1" applyBorder="1" applyAlignment="1">
      <alignment horizontal="right" vertical="center" wrapText="1"/>
      <protection/>
    </xf>
    <xf numFmtId="0" fontId="8" fillId="0" borderId="0" xfId="0" applyFont="1" applyBorder="1" applyAlignment="1" applyProtection="1">
      <alignment horizontal="center" wrapText="1"/>
      <protection locked="0"/>
    </xf>
    <xf numFmtId="0" fontId="30" fillId="0" borderId="19" xfId="0" applyFont="1" applyBorder="1" applyAlignment="1" applyProtection="1">
      <alignment horizontal="center" vertical="top"/>
      <protection locked="0"/>
    </xf>
    <xf numFmtId="0" fontId="30" fillId="0" borderId="20" xfId="0" applyFont="1" applyBorder="1" applyAlignment="1" applyProtection="1">
      <alignment horizontal="center" vertical="top"/>
      <protection locked="0"/>
    </xf>
    <xf numFmtId="0" fontId="30" fillId="0" borderId="21" xfId="0" applyFont="1" applyBorder="1" applyAlignment="1" applyProtection="1">
      <alignment horizontal="center" vertical="top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62" fillId="0" borderId="19" xfId="0" applyFont="1" applyBorder="1" applyAlignment="1" applyProtection="1">
      <alignment horizontal="center" wrapText="1"/>
      <protection locked="0"/>
    </xf>
    <xf numFmtId="0" fontId="62" fillId="0" borderId="20" xfId="0" applyFont="1" applyBorder="1" applyAlignment="1" applyProtection="1">
      <alignment horizontal="center"/>
      <protection locked="0"/>
    </xf>
    <xf numFmtId="0" fontId="62" fillId="0" borderId="21" xfId="0" applyFont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 wrapText="1"/>
      <protection locked="0"/>
    </xf>
    <xf numFmtId="0" fontId="28" fillId="0" borderId="21" xfId="0" applyFont="1" applyBorder="1" applyAlignment="1" applyProtection="1">
      <alignment horizontal="center" wrapText="1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1" xfId="0" applyFont="1" applyBorder="1" applyAlignment="1" applyProtection="1">
      <alignment horizontal="center"/>
      <protection locked="0"/>
    </xf>
    <xf numFmtId="0" fontId="5" fillId="0" borderId="19" xfId="55" applyFont="1" applyFill="1" applyBorder="1" applyAlignment="1" applyProtection="1">
      <alignment horizontal="center" vertical="center" wrapText="1"/>
      <protection locked="0"/>
    </xf>
    <xf numFmtId="0" fontId="5" fillId="0" borderId="21" xfId="55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27" fillId="23" borderId="19" xfId="0" applyFont="1" applyFill="1" applyBorder="1" applyAlignment="1" applyProtection="1">
      <alignment horizontal="center" wrapText="1"/>
      <protection locked="0"/>
    </xf>
    <xf numFmtId="0" fontId="27" fillId="23" borderId="20" xfId="0" applyFont="1" applyFill="1" applyBorder="1" applyAlignment="1" applyProtection="1">
      <alignment horizontal="center" wrapText="1"/>
      <protection locked="0"/>
    </xf>
    <xf numFmtId="0" fontId="27" fillId="23" borderId="21" xfId="0" applyFont="1" applyFill="1" applyBorder="1" applyAlignment="1" applyProtection="1">
      <alignment horizontal="center" wrapText="1"/>
      <protection locked="0"/>
    </xf>
    <xf numFmtId="0" fontId="62" fillId="0" borderId="19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center"/>
      <protection locked="0"/>
    </xf>
    <xf numFmtId="0" fontId="27" fillId="0" borderId="19" xfId="0" applyFont="1" applyBorder="1" applyAlignment="1" applyProtection="1">
      <alignment horizontal="center" wrapText="1"/>
      <protection locked="0"/>
    </xf>
    <xf numFmtId="0" fontId="27" fillId="0" borderId="20" xfId="0" applyFont="1" applyBorder="1" applyAlignment="1" applyProtection="1">
      <alignment horizontal="center" wrapText="1"/>
      <protection locked="0"/>
    </xf>
    <xf numFmtId="0" fontId="27" fillId="0" borderId="21" xfId="0" applyFont="1" applyBorder="1" applyAlignment="1" applyProtection="1">
      <alignment horizontal="center" wrapText="1"/>
      <protection locked="0"/>
    </xf>
    <xf numFmtId="0" fontId="63" fillId="0" borderId="20" xfId="0" applyFont="1" applyBorder="1" applyAlignment="1" applyProtection="1">
      <alignment/>
      <protection locked="0"/>
    </xf>
    <xf numFmtId="0" fontId="63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8" fillId="0" borderId="37" xfId="55" applyFont="1" applyFill="1" applyBorder="1" applyAlignment="1" applyProtection="1">
      <alignment horizontal="center" vertical="center" wrapText="1"/>
      <protection locked="0"/>
    </xf>
    <xf numFmtId="0" fontId="8" fillId="0" borderId="38" xfId="55" applyFont="1" applyFill="1" applyBorder="1" applyAlignment="1" applyProtection="1">
      <alignment horizontal="center" vertical="center" wrapText="1"/>
      <protection locked="0"/>
    </xf>
    <xf numFmtId="0" fontId="8" fillId="0" borderId="39" xfId="55" applyFont="1" applyFill="1" applyBorder="1" applyAlignment="1" applyProtection="1">
      <alignment horizontal="center" vertical="center" wrapText="1"/>
      <protection locked="0"/>
    </xf>
    <xf numFmtId="0" fontId="8" fillId="0" borderId="15" xfId="55" applyFont="1" applyFill="1" applyBorder="1" applyAlignment="1" applyProtection="1">
      <alignment horizontal="center" vertical="center" wrapText="1"/>
      <protection locked="0"/>
    </xf>
    <xf numFmtId="0" fontId="8" fillId="0" borderId="0" xfId="55" applyFont="1" applyFill="1" applyBorder="1" applyAlignment="1" applyProtection="1">
      <alignment horizontal="center" vertical="center" wrapText="1"/>
      <protection locked="0"/>
    </xf>
    <xf numFmtId="0" fontId="8" fillId="0" borderId="40" xfId="55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15" fillId="0" borderId="15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37" xfId="55" applyFont="1" applyFill="1" applyBorder="1" applyAlignment="1" applyProtection="1">
      <alignment horizontal="center" vertical="center" wrapText="1"/>
      <protection locked="0"/>
    </xf>
    <xf numFmtId="0" fontId="5" fillId="0" borderId="39" xfId="55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Fill="1" applyBorder="1" applyAlignment="1" applyProtection="1">
      <alignment horizontal="center" vertical="center" wrapText="1"/>
      <protection locked="0"/>
    </xf>
    <xf numFmtId="0" fontId="5" fillId="0" borderId="40" xfId="55" applyFont="1" applyFill="1" applyBorder="1" applyAlignment="1" applyProtection="1">
      <alignment horizontal="center" vertical="center" wrapText="1"/>
      <protection locked="0"/>
    </xf>
    <xf numFmtId="0" fontId="5" fillId="0" borderId="12" xfId="55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 applyAlignment="1" applyProtection="1">
      <alignment horizontal="center" vertical="center" wrapText="1"/>
      <protection locked="0"/>
    </xf>
    <xf numFmtId="0" fontId="21" fillId="0" borderId="18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center"/>
      <protection/>
    </xf>
    <xf numFmtId="0" fontId="21" fillId="0" borderId="0" xfId="60" applyFont="1" applyFill="1" applyBorder="1" applyAlignment="1">
      <alignment horizontal="center"/>
      <protection/>
    </xf>
    <xf numFmtId="0" fontId="24" fillId="0" borderId="33" xfId="60" applyFont="1" applyFill="1" applyBorder="1" applyAlignment="1">
      <alignment horizontal="left"/>
      <protection/>
    </xf>
    <xf numFmtId="0" fontId="24" fillId="0" borderId="22" xfId="60" applyFont="1" applyFill="1" applyBorder="1" applyAlignment="1">
      <alignment horizontal="left"/>
      <protection/>
    </xf>
    <xf numFmtId="0" fontId="24" fillId="0" borderId="34" xfId="60" applyFont="1" applyFill="1" applyBorder="1" applyAlignment="1">
      <alignment horizontal="left"/>
      <protection/>
    </xf>
    <xf numFmtId="0" fontId="24" fillId="0" borderId="0" xfId="60" applyFont="1" applyFill="1">
      <alignment/>
      <protection/>
    </xf>
    <xf numFmtId="0" fontId="37" fillId="0" borderId="33" xfId="60" applyFont="1" applyFill="1" applyBorder="1">
      <alignment/>
      <protection/>
    </xf>
    <xf numFmtId="0" fontId="37" fillId="0" borderId="22" xfId="60" applyFont="1" applyFill="1" applyBorder="1">
      <alignment/>
      <protection/>
    </xf>
    <xf numFmtId="0" fontId="37" fillId="0" borderId="34" xfId="60" applyFont="1" applyFill="1" applyBorder="1">
      <alignment/>
      <protection/>
    </xf>
    <xf numFmtId="0" fontId="24" fillId="0" borderId="0" xfId="60" applyFont="1" applyFill="1" applyBorder="1" applyAlignment="1">
      <alignment horizontal="left"/>
      <protection/>
    </xf>
    <xf numFmtId="0" fontId="31" fillId="24" borderId="0" xfId="61" applyFont="1" applyFill="1" applyBorder="1" applyAlignment="1">
      <alignment horizontal="left"/>
      <protection/>
    </xf>
    <xf numFmtId="1" fontId="32" fillId="24" borderId="23" xfId="58" applyNumberFormat="1" applyFont="1" applyFill="1" applyBorder="1" applyAlignment="1">
      <alignment horizontal="left" vertical="center" wrapText="1"/>
      <protection/>
    </xf>
    <xf numFmtId="0" fontId="31" fillId="24" borderId="0" xfId="61" applyFont="1" applyFill="1" applyBorder="1" applyAlignment="1">
      <alignment horizontal="center"/>
      <protection/>
    </xf>
    <xf numFmtId="0" fontId="31" fillId="24" borderId="22" xfId="61" applyFont="1" applyFill="1" applyBorder="1" applyAlignment="1">
      <alignment horizontal="center"/>
      <protection/>
    </xf>
    <xf numFmtId="0" fontId="31" fillId="24" borderId="0" xfId="61" applyFont="1" applyFill="1" applyBorder="1" applyAlignment="1">
      <alignment horizontal="center" vertical="top"/>
      <protection/>
    </xf>
    <xf numFmtId="0" fontId="25" fillId="0" borderId="0" xfId="60" applyFont="1" applyFill="1" applyBorder="1" applyAlignment="1">
      <alignment horizontal="left"/>
      <protection/>
    </xf>
    <xf numFmtId="0" fontId="21" fillId="0" borderId="18" xfId="60" applyFont="1" applyFill="1" applyBorder="1" applyAlignment="1">
      <alignment horizontal="center" vertical="center" textRotation="90" wrapText="1"/>
      <protection/>
    </xf>
    <xf numFmtId="0" fontId="31" fillId="24" borderId="0" xfId="61" applyFont="1" applyFill="1" applyBorder="1" applyAlignment="1">
      <alignment horizontal="left" vertical="center" wrapText="1"/>
      <protection/>
    </xf>
    <xf numFmtId="0" fontId="31" fillId="24" borderId="0" xfId="58" applyFont="1" applyFill="1" applyBorder="1" applyAlignment="1">
      <alignment horizontal="center"/>
      <protection/>
    </xf>
    <xf numFmtId="0" fontId="31" fillId="24" borderId="23" xfId="61" applyFont="1" applyFill="1" applyBorder="1" applyAlignment="1">
      <alignment horizontal="left" vertical="center" wrapText="1"/>
      <protection/>
    </xf>
    <xf numFmtId="0" fontId="31" fillId="24" borderId="0" xfId="61" applyFont="1" applyFill="1" applyBorder="1" applyAlignment="1">
      <alignment horizontal="center" vertical="center" wrapText="1"/>
      <protection/>
    </xf>
    <xf numFmtId="0" fontId="31" fillId="24" borderId="23" xfId="61" applyFont="1" applyFill="1" applyBorder="1" applyAlignment="1">
      <alignment horizontal="center"/>
      <protection/>
    </xf>
    <xf numFmtId="0" fontId="0" fillId="24" borderId="23" xfId="0" applyFill="1" applyBorder="1" applyAlignment="1">
      <alignment horizontal="center"/>
    </xf>
    <xf numFmtId="0" fontId="31" fillId="24" borderId="23" xfId="58" applyFont="1" applyFill="1" applyBorder="1" applyAlignment="1">
      <alignment horizontal="center"/>
      <protection/>
    </xf>
    <xf numFmtId="0" fontId="17" fillId="0" borderId="18" xfId="60" applyFont="1" applyFill="1" applyBorder="1" applyAlignment="1">
      <alignment horizontal="center" vertical="center" wrapText="1"/>
      <protection/>
    </xf>
    <xf numFmtId="0" fontId="17" fillId="0" borderId="18" xfId="60" applyFont="1" applyFill="1" applyBorder="1" applyAlignment="1">
      <alignment horizontal="center" wrapText="1"/>
      <protection/>
    </xf>
    <xf numFmtId="0" fontId="39" fillId="0" borderId="18" xfId="56" applyFont="1" applyFill="1" applyBorder="1" applyAlignment="1">
      <alignment horizontal="center" vertical="center" textRotation="90" wrapText="1"/>
      <protection/>
    </xf>
    <xf numFmtId="0" fontId="18" fillId="0" borderId="18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horizontal="center" vertical="center"/>
      <protection/>
    </xf>
    <xf numFmtId="0" fontId="36" fillId="0" borderId="18" xfId="60" applyFont="1" applyFill="1" applyBorder="1" applyAlignment="1">
      <alignment horizontal="center" vertical="center" wrapText="1"/>
      <protection/>
    </xf>
    <xf numFmtId="0" fontId="25" fillId="0" borderId="18" xfId="60" applyFont="1" applyFill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1_Шаблон ф.12_2005" xfId="56"/>
    <cellStyle name="Обычный_k3_Шаблон ф.10-а_2005" xfId="57"/>
    <cellStyle name="Обычный_k4_Шаблон ф.10.1_2005" xfId="58"/>
    <cellStyle name="Обычный_k5_Шаблон ф.11_2005" xfId="59"/>
    <cellStyle name="Обычный_k6_Шаблон ф.10.2_2005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752475</xdr:colOff>
      <xdr:row>7</xdr:row>
      <xdr:rowOff>0</xdr:rowOff>
    </xdr:from>
    <xdr:to>
      <xdr:col>17</xdr:col>
      <xdr:colOff>704850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14773275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2" name="Line 15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3" name="Line 16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4" name="Line 17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5" name="Line 18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6" name="Line 14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7" name="Line 15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8" name="Line 16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9" name="Line 17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10" name="Line 14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126</xdr:row>
      <xdr:rowOff>9525</xdr:rowOff>
    </xdr:from>
    <xdr:to>
      <xdr:col>35</xdr:col>
      <xdr:colOff>0</xdr:colOff>
      <xdr:row>126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27546300" y="9451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12" name="Line 16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130</xdr:row>
      <xdr:rowOff>9525</xdr:rowOff>
    </xdr:from>
    <xdr:to>
      <xdr:col>35</xdr:col>
      <xdr:colOff>0</xdr:colOff>
      <xdr:row>130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27546300" y="9604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127</xdr:row>
      <xdr:rowOff>9525</xdr:rowOff>
    </xdr:from>
    <xdr:to>
      <xdr:col>35</xdr:col>
      <xdr:colOff>0</xdr:colOff>
      <xdr:row>127</xdr:row>
      <xdr:rowOff>9525</xdr:rowOff>
    </xdr:to>
    <xdr:sp>
      <xdr:nvSpPr>
        <xdr:cNvPr id="14" name="Line 15"/>
        <xdr:cNvSpPr>
          <a:spLocks/>
        </xdr:cNvSpPr>
      </xdr:nvSpPr>
      <xdr:spPr>
        <a:xfrm>
          <a:off x="27546300" y="9504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127</xdr:row>
      <xdr:rowOff>9525</xdr:rowOff>
    </xdr:from>
    <xdr:to>
      <xdr:col>35</xdr:col>
      <xdr:colOff>0</xdr:colOff>
      <xdr:row>127</xdr:row>
      <xdr:rowOff>9525</xdr:rowOff>
    </xdr:to>
    <xdr:sp>
      <xdr:nvSpPr>
        <xdr:cNvPr id="15" name="Line 16"/>
        <xdr:cNvSpPr>
          <a:spLocks/>
        </xdr:cNvSpPr>
      </xdr:nvSpPr>
      <xdr:spPr>
        <a:xfrm>
          <a:off x="27546300" y="9504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131</xdr:row>
      <xdr:rowOff>9525</xdr:rowOff>
    </xdr:from>
    <xdr:to>
      <xdr:col>35</xdr:col>
      <xdr:colOff>0</xdr:colOff>
      <xdr:row>131</xdr:row>
      <xdr:rowOff>9525</xdr:rowOff>
    </xdr:to>
    <xdr:sp>
      <xdr:nvSpPr>
        <xdr:cNvPr id="16" name="Line 17"/>
        <xdr:cNvSpPr>
          <a:spLocks/>
        </xdr:cNvSpPr>
      </xdr:nvSpPr>
      <xdr:spPr>
        <a:xfrm>
          <a:off x="27546300" y="9648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131</xdr:row>
      <xdr:rowOff>9525</xdr:rowOff>
    </xdr:from>
    <xdr:to>
      <xdr:col>35</xdr:col>
      <xdr:colOff>0</xdr:colOff>
      <xdr:row>131</xdr:row>
      <xdr:rowOff>9525</xdr:rowOff>
    </xdr:to>
    <xdr:sp>
      <xdr:nvSpPr>
        <xdr:cNvPr id="17" name="Line 18"/>
        <xdr:cNvSpPr>
          <a:spLocks/>
        </xdr:cNvSpPr>
      </xdr:nvSpPr>
      <xdr:spPr>
        <a:xfrm>
          <a:off x="27546300" y="9648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1"/>
  <sheetViews>
    <sheetView showGridLines="0" tabSelected="1" zoomScale="80" zoomScaleNormal="8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11.28125" style="4" customWidth="1"/>
    <col min="9" max="9" width="9.00390625" style="4" customWidth="1"/>
    <col min="10" max="10" width="6.7109375" style="4" customWidth="1"/>
    <col min="11" max="12" width="9.140625" style="4" customWidth="1"/>
    <col min="13" max="13" width="9.7109375" style="4" customWidth="1"/>
    <col min="14" max="14" width="11.28125" style="4" customWidth="1"/>
    <col min="15" max="15" width="10.140625" style="4" bestFit="1" customWidth="1"/>
    <col min="16" max="16" width="10.8515625" style="4" bestFit="1" customWidth="1"/>
    <col min="17" max="16384" width="9.140625" style="4" customWidth="1"/>
  </cols>
  <sheetData>
    <row r="1" spans="1:16" ht="15.75" thickBot="1">
      <c r="A1" s="17" t="str">
        <f>"k6s-"&amp;VLOOKUP(G6,Коды_отчетных_периодов,2,FALSE)&amp;"-"&amp;I6&amp;"-"&amp;VLOOKUP(D22,Коды_судов,2,FALSE)</f>
        <v>k6s-Y-2015-155</v>
      </c>
      <c r="B1" s="3"/>
      <c r="O1" s="38"/>
      <c r="P1" s="94">
        <v>42193</v>
      </c>
    </row>
    <row r="2" spans="4:13" ht="13.5" customHeight="1" thickBot="1">
      <c r="D2" s="161" t="s">
        <v>1718</v>
      </c>
      <c r="E2" s="162"/>
      <c r="F2" s="162"/>
      <c r="G2" s="162"/>
      <c r="H2" s="162"/>
      <c r="I2" s="162"/>
      <c r="J2" s="162"/>
      <c r="K2" s="162"/>
      <c r="L2" s="163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164" t="s">
        <v>1866</v>
      </c>
      <c r="E4" s="165"/>
      <c r="F4" s="165"/>
      <c r="G4" s="165"/>
      <c r="H4" s="165"/>
      <c r="I4" s="165"/>
      <c r="J4" s="165"/>
      <c r="K4" s="165"/>
      <c r="L4" s="166"/>
      <c r="M4" s="5"/>
    </row>
    <row r="5" spans="4:13" ht="27.75" customHeight="1">
      <c r="D5" s="167"/>
      <c r="E5" s="168"/>
      <c r="F5" s="168"/>
      <c r="G5" s="168"/>
      <c r="H5" s="168"/>
      <c r="I5" s="168"/>
      <c r="J5" s="168"/>
      <c r="K5" s="168"/>
      <c r="L5" s="169"/>
      <c r="M5" s="5"/>
    </row>
    <row r="6" spans="4:14" ht="16.5" customHeight="1" thickBot="1">
      <c r="D6" s="8"/>
      <c r="E6" s="9"/>
      <c r="F6" s="64" t="s">
        <v>1719</v>
      </c>
      <c r="G6" s="68">
        <v>12</v>
      </c>
      <c r="H6" s="65" t="s">
        <v>1720</v>
      </c>
      <c r="I6" s="68">
        <v>2015</v>
      </c>
      <c r="J6" s="59" t="s">
        <v>1721</v>
      </c>
      <c r="K6" s="9"/>
      <c r="L6" s="10"/>
      <c r="M6" s="175" t="str">
        <f>IF(COUNTIF('ФЛК (обязательный)'!A2:A1898,"Неверно!")&gt;0,"Ошибки ФЛК!"," ")</f>
        <v> </v>
      </c>
      <c r="N6" s="176"/>
    </row>
    <row r="7" spans="5:12" ht="12.75">
      <c r="E7" s="11"/>
      <c r="F7" s="11"/>
      <c r="G7" s="11"/>
      <c r="H7" s="11"/>
      <c r="I7" s="11"/>
      <c r="J7" s="11"/>
      <c r="K7" s="11"/>
      <c r="L7" s="11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6.5" thickBot="1">
      <c r="A9" s="170" t="s">
        <v>1722</v>
      </c>
      <c r="B9" s="170"/>
      <c r="C9" s="170"/>
      <c r="D9" s="170" t="s">
        <v>1723</v>
      </c>
      <c r="E9" s="170"/>
      <c r="F9" s="170"/>
      <c r="G9" s="170" t="s">
        <v>1724</v>
      </c>
      <c r="H9" s="170"/>
      <c r="I9" s="69"/>
      <c r="J9" s="26"/>
      <c r="K9" s="177" t="s">
        <v>1738</v>
      </c>
      <c r="L9" s="178"/>
      <c r="M9" s="178"/>
      <c r="N9" s="179"/>
      <c r="O9" s="13"/>
    </row>
    <row r="10" spans="1:14" ht="13.5" customHeight="1" thickBot="1">
      <c r="A10" s="171" t="s">
        <v>1776</v>
      </c>
      <c r="B10" s="171"/>
      <c r="C10" s="171"/>
      <c r="D10" s="171"/>
      <c r="E10" s="171"/>
      <c r="F10" s="171"/>
      <c r="G10" s="171"/>
      <c r="H10" s="171"/>
      <c r="I10" s="27"/>
      <c r="J10" s="22"/>
      <c r="K10" s="172" t="s">
        <v>1725</v>
      </c>
      <c r="L10" s="173"/>
      <c r="M10" s="173"/>
      <c r="N10" s="174"/>
    </row>
    <row r="11" spans="1:14" ht="22.5" customHeight="1" thickBot="1">
      <c r="A11" s="171" t="s">
        <v>1833</v>
      </c>
      <c r="B11" s="171"/>
      <c r="C11" s="171"/>
      <c r="D11" s="149" t="s">
        <v>1777</v>
      </c>
      <c r="E11" s="150"/>
      <c r="F11" s="151"/>
      <c r="G11" s="149" t="s">
        <v>269</v>
      </c>
      <c r="H11" s="151"/>
      <c r="I11" s="27"/>
      <c r="J11" s="22"/>
      <c r="K11" s="136" t="s">
        <v>268</v>
      </c>
      <c r="L11" s="137"/>
      <c r="M11" s="137"/>
      <c r="N11" s="138"/>
    </row>
    <row r="12" spans="1:14" ht="21" customHeight="1" thickBot="1">
      <c r="A12" s="122" t="s">
        <v>1732</v>
      </c>
      <c r="B12" s="123"/>
      <c r="C12" s="124"/>
      <c r="D12" s="152"/>
      <c r="E12" s="153"/>
      <c r="F12" s="154"/>
      <c r="G12" s="152"/>
      <c r="H12" s="154"/>
      <c r="I12" s="28"/>
      <c r="J12" s="26"/>
      <c r="K12" s="139"/>
      <c r="L12" s="140"/>
      <c r="M12" s="140"/>
      <c r="N12" s="141"/>
    </row>
    <row r="13" spans="1:14" ht="13.5" customHeight="1" thickBot="1">
      <c r="A13" s="120" t="s">
        <v>1726</v>
      </c>
      <c r="B13" s="120"/>
      <c r="C13" s="120"/>
      <c r="D13" s="120"/>
      <c r="E13" s="120"/>
      <c r="F13" s="120"/>
      <c r="G13" s="120"/>
      <c r="H13" s="120"/>
      <c r="I13" s="28"/>
      <c r="J13" s="26"/>
      <c r="K13" s="139"/>
      <c r="L13" s="140"/>
      <c r="M13" s="140"/>
      <c r="N13" s="141"/>
    </row>
    <row r="14" spans="1:14" ht="34.5" customHeight="1" thickBot="1">
      <c r="A14" s="131" t="s">
        <v>221</v>
      </c>
      <c r="B14" s="132"/>
      <c r="C14" s="132"/>
      <c r="D14" s="180" t="s">
        <v>1727</v>
      </c>
      <c r="E14" s="181"/>
      <c r="F14" s="182"/>
      <c r="G14" s="189" t="s">
        <v>1868</v>
      </c>
      <c r="H14" s="190"/>
      <c r="I14" s="28"/>
      <c r="J14" s="26"/>
      <c r="K14" s="139"/>
      <c r="L14" s="140"/>
      <c r="M14" s="140"/>
      <c r="N14" s="141"/>
    </row>
    <row r="15" spans="1:14" ht="13.5" customHeight="1" thickBot="1">
      <c r="A15" s="180" t="s">
        <v>1732</v>
      </c>
      <c r="B15" s="181"/>
      <c r="C15" s="182"/>
      <c r="D15" s="186"/>
      <c r="E15" s="187"/>
      <c r="F15" s="188"/>
      <c r="G15" s="191"/>
      <c r="H15" s="192"/>
      <c r="I15" s="28"/>
      <c r="J15" s="26"/>
      <c r="K15" s="142"/>
      <c r="L15" s="143"/>
      <c r="M15" s="143"/>
      <c r="N15" s="144"/>
    </row>
    <row r="16" spans="1:14" ht="13.5" customHeight="1" thickBot="1">
      <c r="A16" s="183"/>
      <c r="B16" s="184"/>
      <c r="C16" s="185"/>
      <c r="D16" s="183"/>
      <c r="E16" s="184"/>
      <c r="F16" s="185"/>
      <c r="G16" s="193"/>
      <c r="H16" s="194"/>
      <c r="I16" s="28"/>
      <c r="J16" s="26"/>
      <c r="K16" s="121"/>
      <c r="L16" s="121"/>
      <c r="M16" s="121"/>
      <c r="N16" s="121"/>
    </row>
    <row r="17" spans="1:14" ht="25.5" customHeight="1" thickBot="1">
      <c r="A17" s="120" t="s">
        <v>1728</v>
      </c>
      <c r="B17" s="120"/>
      <c r="C17" s="120"/>
      <c r="D17" s="133" t="s">
        <v>1729</v>
      </c>
      <c r="E17" s="134"/>
      <c r="F17" s="135"/>
      <c r="G17" s="129" t="s">
        <v>222</v>
      </c>
      <c r="H17" s="130"/>
      <c r="I17" s="28"/>
      <c r="J17" s="26"/>
      <c r="K17" s="110"/>
      <c r="L17" s="110"/>
      <c r="M17" s="110"/>
      <c r="N17" s="110"/>
    </row>
    <row r="18" spans="1:14" ht="13.5" thickBot="1">
      <c r="A18" s="120"/>
      <c r="B18" s="120"/>
      <c r="C18" s="120"/>
      <c r="D18" s="133" t="s">
        <v>1778</v>
      </c>
      <c r="E18" s="134"/>
      <c r="F18" s="135"/>
      <c r="G18" s="129" t="s">
        <v>1779</v>
      </c>
      <c r="H18" s="130"/>
      <c r="I18" s="28"/>
      <c r="J18" s="26"/>
      <c r="K18" s="83"/>
      <c r="L18" s="83"/>
      <c r="M18" s="83"/>
      <c r="N18" s="83"/>
    </row>
    <row r="19" spans="1:14" ht="13.5" thickBot="1">
      <c r="A19" s="120"/>
      <c r="B19" s="120"/>
      <c r="C19" s="120"/>
      <c r="D19" s="133"/>
      <c r="E19" s="134"/>
      <c r="F19" s="135"/>
      <c r="G19" s="129"/>
      <c r="H19" s="130"/>
      <c r="I19" s="28"/>
      <c r="J19" s="26"/>
      <c r="K19" s="73"/>
      <c r="L19" s="73"/>
      <c r="M19" s="91" t="s">
        <v>270</v>
      </c>
      <c r="N19" s="73"/>
    </row>
    <row r="20" spans="1:13" ht="12.75">
      <c r="A20" s="24"/>
      <c r="B20" s="24"/>
      <c r="C20" s="24"/>
      <c r="D20" s="24"/>
      <c r="E20" s="24"/>
      <c r="F20" s="24"/>
      <c r="G20" s="25"/>
      <c r="H20" s="25"/>
      <c r="I20" s="14"/>
      <c r="J20" s="12"/>
      <c r="M20" s="92" t="s">
        <v>271</v>
      </c>
    </row>
    <row r="21" spans="1:15" ht="39" customHeight="1" thickBot="1">
      <c r="A21" s="14"/>
      <c r="B21" s="14"/>
      <c r="C21" s="14"/>
      <c r="D21" s="14"/>
      <c r="E21" s="14"/>
      <c r="F21" s="14"/>
      <c r="G21" s="14"/>
      <c r="H21" s="14"/>
      <c r="I21" s="14"/>
      <c r="J21" s="15"/>
      <c r="K21" s="16"/>
      <c r="L21" s="16"/>
      <c r="M21" s="93" t="s">
        <v>272</v>
      </c>
      <c r="N21" s="16"/>
      <c r="O21" s="7"/>
    </row>
    <row r="22" spans="1:14" ht="24" customHeight="1" thickBot="1">
      <c r="A22" s="117" t="s">
        <v>1834</v>
      </c>
      <c r="B22" s="118"/>
      <c r="C22" s="119"/>
      <c r="D22" s="145" t="s">
        <v>2064</v>
      </c>
      <c r="E22" s="146"/>
      <c r="F22" s="146"/>
      <c r="G22" s="146"/>
      <c r="H22" s="146"/>
      <c r="I22" s="146"/>
      <c r="J22" s="146"/>
      <c r="K22" s="147"/>
      <c r="L22" s="71"/>
      <c r="M22" s="92" t="s">
        <v>273</v>
      </c>
      <c r="N22" s="72"/>
    </row>
    <row r="23" spans="1:14" ht="13.5" thickBot="1">
      <c r="A23" s="148" t="s">
        <v>1733</v>
      </c>
      <c r="B23" s="118"/>
      <c r="C23" s="119"/>
      <c r="D23" s="125" t="s">
        <v>276</v>
      </c>
      <c r="E23" s="125"/>
      <c r="F23" s="125"/>
      <c r="G23" s="125"/>
      <c r="H23" s="125"/>
      <c r="I23" s="125"/>
      <c r="J23" s="125"/>
      <c r="K23" s="126"/>
      <c r="L23" s="71"/>
      <c r="M23" s="92" t="s">
        <v>274</v>
      </c>
      <c r="N23" s="72"/>
    </row>
    <row r="24" spans="1:14" ht="13.5" thickBot="1">
      <c r="A24" s="39"/>
      <c r="B24" s="40"/>
      <c r="C24" s="40"/>
      <c r="D24" s="127"/>
      <c r="E24" s="127"/>
      <c r="F24" s="127"/>
      <c r="G24" s="127"/>
      <c r="H24" s="127"/>
      <c r="I24" s="127"/>
      <c r="J24" s="127"/>
      <c r="K24" s="128"/>
      <c r="L24" s="71"/>
      <c r="M24" s="92"/>
      <c r="N24" s="72"/>
    </row>
    <row r="25" spans="1:14" ht="13.5" thickBot="1">
      <c r="A25" s="114" t="s">
        <v>1730</v>
      </c>
      <c r="B25" s="115"/>
      <c r="C25" s="115"/>
      <c r="D25" s="115"/>
      <c r="E25" s="116"/>
      <c r="F25" s="114" t="s">
        <v>1731</v>
      </c>
      <c r="G25" s="115"/>
      <c r="H25" s="115"/>
      <c r="I25" s="115"/>
      <c r="J25" s="115"/>
      <c r="K25" s="116"/>
      <c r="L25" s="71"/>
      <c r="M25" s="92"/>
      <c r="N25" s="72"/>
    </row>
    <row r="26" spans="1:14" ht="13.5" thickBot="1">
      <c r="A26" s="111">
        <v>1</v>
      </c>
      <c r="B26" s="112"/>
      <c r="C26" s="112"/>
      <c r="D26" s="112"/>
      <c r="E26" s="113"/>
      <c r="F26" s="111">
        <v>2</v>
      </c>
      <c r="G26" s="112"/>
      <c r="H26" s="112"/>
      <c r="I26" s="112"/>
      <c r="J26" s="112"/>
      <c r="K26" s="113"/>
      <c r="L26" s="71"/>
      <c r="M26" s="92" t="s">
        <v>275</v>
      </c>
      <c r="N26" s="72"/>
    </row>
    <row r="27" spans="1:14" ht="13.5" thickBot="1">
      <c r="A27" s="155"/>
      <c r="B27" s="155"/>
      <c r="C27" s="155"/>
      <c r="D27" s="155"/>
      <c r="E27" s="155"/>
      <c r="F27" s="155"/>
      <c r="G27" s="155"/>
      <c r="H27" s="114"/>
      <c r="I27" s="115"/>
      <c r="J27" s="115"/>
      <c r="K27" s="116"/>
      <c r="L27" s="71"/>
      <c r="M27" s="72"/>
      <c r="N27" s="72"/>
    </row>
    <row r="28" spans="1:14" ht="13.5" thickBo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2"/>
      <c r="N28" s="12"/>
    </row>
    <row r="29" spans="1:14" ht="13.5" thickBot="1">
      <c r="A29" s="148" t="s">
        <v>1711</v>
      </c>
      <c r="B29" s="118"/>
      <c r="C29" s="119"/>
      <c r="D29" s="156" t="s">
        <v>277</v>
      </c>
      <c r="E29" s="157"/>
      <c r="F29" s="157"/>
      <c r="G29" s="157"/>
      <c r="H29" s="157"/>
      <c r="I29" s="157"/>
      <c r="J29" s="157"/>
      <c r="K29" s="158"/>
      <c r="L29" s="12"/>
      <c r="N29" s="12"/>
    </row>
    <row r="30" spans="1:14" ht="13.5" thickBo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12" t="s">
        <v>1743</v>
      </c>
      <c r="M30" s="37"/>
      <c r="N30" s="38">
        <f ca="1">TODAY()</f>
        <v>42387</v>
      </c>
    </row>
    <row r="31" spans="1:14" ht="19.5" thickBot="1">
      <c r="A31" s="148" t="s">
        <v>1733</v>
      </c>
      <c r="B31" s="159"/>
      <c r="C31" s="160"/>
      <c r="D31" s="156" t="s">
        <v>278</v>
      </c>
      <c r="E31" s="157"/>
      <c r="F31" s="157"/>
      <c r="G31" s="157"/>
      <c r="H31" s="157"/>
      <c r="I31" s="157"/>
      <c r="J31" s="157"/>
      <c r="K31" s="158"/>
      <c r="L31" s="12" t="s">
        <v>1712</v>
      </c>
      <c r="M31" s="12"/>
      <c r="N31" s="23">
        <f>IF(D22=0," ",VLOOKUP(D22,Коды_судов,2,0))</f>
        <v>155</v>
      </c>
    </row>
  </sheetData>
  <sheetProtection password="EC45" sheet="1"/>
  <mergeCells count="45">
    <mergeCell ref="G13:H13"/>
    <mergeCell ref="G17:H17"/>
    <mergeCell ref="A11:C11"/>
    <mergeCell ref="A10:F10"/>
    <mergeCell ref="G10:H10"/>
    <mergeCell ref="K10:N10"/>
    <mergeCell ref="M6:N6"/>
    <mergeCell ref="K9:N9"/>
    <mergeCell ref="D2:L2"/>
    <mergeCell ref="D4:L5"/>
    <mergeCell ref="A9:C9"/>
    <mergeCell ref="D9:F9"/>
    <mergeCell ref="G9:H9"/>
    <mergeCell ref="A27:C27"/>
    <mergeCell ref="D27:E27"/>
    <mergeCell ref="F27:G27"/>
    <mergeCell ref="D31:K31"/>
    <mergeCell ref="A29:C29"/>
    <mergeCell ref="A31:C31"/>
    <mergeCell ref="D29:K29"/>
    <mergeCell ref="H27:K27"/>
    <mergeCell ref="F26:K26"/>
    <mergeCell ref="D17:F17"/>
    <mergeCell ref="K17:N17"/>
    <mergeCell ref="K11:N15"/>
    <mergeCell ref="D22:K22"/>
    <mergeCell ref="A13:F13"/>
    <mergeCell ref="A25:E25"/>
    <mergeCell ref="A23:C23"/>
    <mergeCell ref="A26:E26"/>
    <mergeCell ref="D11:F12"/>
    <mergeCell ref="A12:C12"/>
    <mergeCell ref="D23:K23"/>
    <mergeCell ref="D24:K24"/>
    <mergeCell ref="G18:H19"/>
    <mergeCell ref="A14:C14"/>
    <mergeCell ref="D18:F19"/>
    <mergeCell ref="A15:C16"/>
    <mergeCell ref="D14:F16"/>
    <mergeCell ref="G14:H16"/>
    <mergeCell ref="G11:H12"/>
    <mergeCell ref="F25:K25"/>
    <mergeCell ref="A22:C22"/>
    <mergeCell ref="A17:C19"/>
    <mergeCell ref="K16:N16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2:K22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2"/>
  <ignoredErrors>
    <ignoredError sqref="N3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X135"/>
  <sheetViews>
    <sheetView zoomScale="40" zoomScaleNormal="40" zoomScaleSheetLayoutView="40" zoomScalePageLayoutView="0" workbookViewId="0" topLeftCell="A1">
      <pane xSplit="3" ySplit="9" topLeftCell="R1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33" sqref="AG133:AK133"/>
    </sheetView>
  </sheetViews>
  <sheetFormatPr defaultColWidth="9.140625" defaultRowHeight="12.75"/>
  <cols>
    <col min="1" max="1" width="52.28125" style="35" customWidth="1"/>
    <col min="2" max="2" width="17.8515625" style="31" customWidth="1"/>
    <col min="3" max="3" width="5.140625" style="31" customWidth="1"/>
    <col min="4" max="9" width="10.7109375" style="31" customWidth="1"/>
    <col min="10" max="10" width="11.7109375" style="31" customWidth="1"/>
    <col min="11" max="11" width="12.7109375" style="31" customWidth="1"/>
    <col min="12" max="16" width="6.7109375" style="31" customWidth="1"/>
    <col min="17" max="17" width="12.7109375" style="31" customWidth="1"/>
    <col min="18" max="18" width="11.28125" style="31" customWidth="1"/>
    <col min="19" max="19" width="10.7109375" style="31" customWidth="1"/>
    <col min="20" max="20" width="11.8515625" style="31" customWidth="1"/>
    <col min="21" max="28" width="10.7109375" style="31" customWidth="1"/>
    <col min="29" max="29" width="12.7109375" style="31" customWidth="1"/>
    <col min="30" max="30" width="11.7109375" style="31" customWidth="1"/>
    <col min="31" max="31" width="10.7109375" style="31" customWidth="1"/>
    <col min="32" max="32" width="8.140625" style="31" customWidth="1"/>
    <col min="33" max="33" width="10.7109375" style="31" customWidth="1"/>
    <col min="34" max="34" width="12.7109375" style="31" customWidth="1"/>
    <col min="35" max="35" width="16.57421875" style="31" customWidth="1"/>
    <col min="36" max="36" width="16.00390625" style="31" customWidth="1"/>
    <col min="37" max="37" width="10.28125" style="31" customWidth="1"/>
    <col min="38" max="38" width="14.8515625" style="31" customWidth="1"/>
    <col min="39" max="39" width="12.421875" style="31" customWidth="1"/>
    <col min="40" max="40" width="14.7109375" style="31" customWidth="1"/>
    <col min="41" max="41" width="13.28125" style="31" customWidth="1"/>
    <col min="42" max="42" width="10.7109375" style="31" customWidth="1"/>
    <col min="43" max="43" width="11.57421875" style="31" customWidth="1"/>
    <col min="44" max="16384" width="9.140625" style="31" customWidth="1"/>
  </cols>
  <sheetData>
    <row r="1" spans="5:42" ht="16.5" customHeight="1"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6"/>
      <c r="AG1" s="36"/>
      <c r="AO1" s="197" t="s">
        <v>1738</v>
      </c>
      <c r="AP1" s="197"/>
    </row>
    <row r="2" spans="1:34" ht="18.75">
      <c r="A2" s="201" t="s">
        <v>1739</v>
      </c>
      <c r="B2" s="201"/>
      <c r="C2" s="201"/>
      <c r="D2" s="201"/>
      <c r="E2" s="34" t="s">
        <v>1701</v>
      </c>
      <c r="F2" s="198" t="str">
        <f>IF('Титул ф.10.2'!D22=0," ",'Титул ф.10.2'!D22)</f>
        <v>Ульяновский областной суд </v>
      </c>
      <c r="G2" s="199"/>
      <c r="H2" s="199"/>
      <c r="I2" s="199"/>
      <c r="J2" s="199"/>
      <c r="K2" s="199"/>
      <c r="L2" s="199"/>
      <c r="M2" s="199"/>
      <c r="N2" s="199"/>
      <c r="O2" s="199"/>
      <c r="P2" s="200"/>
      <c r="Q2" s="34"/>
      <c r="R2" s="34"/>
      <c r="S2" s="34"/>
      <c r="T2" s="34"/>
      <c r="U2" s="34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34"/>
      <c r="AG2" s="34"/>
      <c r="AH2" s="34"/>
    </row>
    <row r="3" spans="1:34" ht="23.25">
      <c r="A3" s="201" t="s">
        <v>1740</v>
      </c>
      <c r="B3" s="201"/>
      <c r="C3" s="201"/>
      <c r="D3" s="201"/>
      <c r="E3" s="34"/>
      <c r="F3" s="202" t="s">
        <v>1989</v>
      </c>
      <c r="G3" s="203"/>
      <c r="H3" s="203"/>
      <c r="I3" s="203"/>
      <c r="J3" s="203"/>
      <c r="K3" s="203"/>
      <c r="L3" s="203"/>
      <c r="M3" s="203"/>
      <c r="N3" s="203"/>
      <c r="O3" s="203"/>
      <c r="P3" s="204"/>
      <c r="Q3" s="34"/>
      <c r="R3" s="34"/>
      <c r="S3" s="34"/>
      <c r="T3" s="34"/>
      <c r="U3" s="34"/>
      <c r="V3" s="205"/>
      <c r="W3" s="205"/>
      <c r="X3" s="205"/>
      <c r="Y3" s="205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21" customHeight="1">
      <c r="A4" s="201" t="s">
        <v>1741</v>
      </c>
      <c r="B4" s="201"/>
      <c r="C4" s="201"/>
      <c r="D4" s="201"/>
      <c r="E4" s="34"/>
      <c r="F4" s="202"/>
      <c r="G4" s="203"/>
      <c r="H4" s="203"/>
      <c r="I4" s="203"/>
      <c r="J4" s="203"/>
      <c r="K4" s="203"/>
      <c r="L4" s="203"/>
      <c r="M4" s="203"/>
      <c r="N4" s="203"/>
      <c r="O4" s="203"/>
      <c r="P4" s="204"/>
      <c r="Q4" s="34"/>
      <c r="R4" s="34"/>
      <c r="S4" s="34"/>
      <c r="T4" s="34"/>
      <c r="U4" s="34"/>
      <c r="V4" s="205"/>
      <c r="W4" s="205"/>
      <c r="X4" s="205"/>
      <c r="Y4" s="205"/>
      <c r="Z4" s="34"/>
      <c r="AA4" s="34"/>
      <c r="AB4" s="34"/>
      <c r="AC4" s="34"/>
      <c r="AD4" s="34"/>
      <c r="AE4" s="34"/>
      <c r="AF4" s="34"/>
      <c r="AG4" s="34"/>
      <c r="AH4" s="34"/>
    </row>
    <row r="5" spans="1:42" s="29" customFormat="1" ht="39" customHeight="1">
      <c r="A5" s="211" t="s">
        <v>1874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</row>
    <row r="6" spans="1:47" s="29" customFormat="1" ht="51.75" customHeight="1">
      <c r="A6" s="195" t="s">
        <v>1867</v>
      </c>
      <c r="B6" s="212" t="s">
        <v>1742</v>
      </c>
      <c r="C6" s="212" t="s">
        <v>1698</v>
      </c>
      <c r="D6" s="212" t="s">
        <v>1875</v>
      </c>
      <c r="E6" s="212" t="s">
        <v>1876</v>
      </c>
      <c r="F6" s="195" t="s">
        <v>1877</v>
      </c>
      <c r="G6" s="195"/>
      <c r="H6" s="220" t="s">
        <v>1878</v>
      </c>
      <c r="I6" s="220"/>
      <c r="J6" s="220" t="s">
        <v>1879</v>
      </c>
      <c r="K6" s="220"/>
      <c r="L6" s="225" t="s">
        <v>1880</v>
      </c>
      <c r="M6" s="225"/>
      <c r="N6" s="225"/>
      <c r="O6" s="225"/>
      <c r="P6" s="225"/>
      <c r="Q6" s="225"/>
      <c r="R6" s="225"/>
      <c r="S6" s="221" t="s">
        <v>1881</v>
      </c>
      <c r="T6" s="221"/>
      <c r="U6" s="225" t="s">
        <v>1882</v>
      </c>
      <c r="V6" s="225"/>
      <c r="W6" s="225"/>
      <c r="X6" s="225"/>
      <c r="Y6" s="225"/>
      <c r="Z6" s="226" t="s">
        <v>1883</v>
      </c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195" t="s">
        <v>1928</v>
      </c>
      <c r="AO6" s="195"/>
      <c r="AP6" s="212" t="s">
        <v>1929</v>
      </c>
      <c r="AQ6" s="221" t="s">
        <v>1930</v>
      </c>
      <c r="AR6" s="221"/>
      <c r="AS6" s="221"/>
      <c r="AT6" s="221"/>
      <c r="AU6" s="222" t="s">
        <v>1931</v>
      </c>
    </row>
    <row r="7" spans="1:47" s="29" customFormat="1" ht="93" customHeight="1">
      <c r="A7" s="195"/>
      <c r="B7" s="212"/>
      <c r="C7" s="212"/>
      <c r="D7" s="212"/>
      <c r="E7" s="212"/>
      <c r="F7" s="195"/>
      <c r="G7" s="195"/>
      <c r="H7" s="220"/>
      <c r="I7" s="220"/>
      <c r="J7" s="220"/>
      <c r="K7" s="220"/>
      <c r="L7" s="225"/>
      <c r="M7" s="225"/>
      <c r="N7" s="225"/>
      <c r="O7" s="225"/>
      <c r="P7" s="225"/>
      <c r="Q7" s="225"/>
      <c r="R7" s="225"/>
      <c r="S7" s="221"/>
      <c r="T7" s="221"/>
      <c r="U7" s="225"/>
      <c r="V7" s="225"/>
      <c r="W7" s="225"/>
      <c r="X7" s="225"/>
      <c r="Y7" s="225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195"/>
      <c r="AO7" s="195"/>
      <c r="AP7" s="212"/>
      <c r="AQ7" s="223" t="s">
        <v>1884</v>
      </c>
      <c r="AR7" s="223"/>
      <c r="AS7" s="224" t="s">
        <v>1885</v>
      </c>
      <c r="AT7" s="224"/>
      <c r="AU7" s="222"/>
    </row>
    <row r="8" spans="1:50" ht="393.75" customHeight="1">
      <c r="A8" s="195"/>
      <c r="B8" s="212"/>
      <c r="C8" s="212"/>
      <c r="D8" s="212"/>
      <c r="E8" s="212"/>
      <c r="F8" s="30" t="s">
        <v>1886</v>
      </c>
      <c r="G8" s="30" t="s">
        <v>1887</v>
      </c>
      <c r="H8" s="30" t="s">
        <v>1888</v>
      </c>
      <c r="I8" s="30" t="s">
        <v>1889</v>
      </c>
      <c r="J8" s="30" t="s">
        <v>1890</v>
      </c>
      <c r="K8" s="30" t="s">
        <v>1891</v>
      </c>
      <c r="L8" s="30" t="s">
        <v>1892</v>
      </c>
      <c r="M8" s="30" t="s">
        <v>1893</v>
      </c>
      <c r="N8" s="30" t="s">
        <v>1744</v>
      </c>
      <c r="O8" s="30" t="s">
        <v>1745</v>
      </c>
      <c r="P8" s="30" t="s">
        <v>1746</v>
      </c>
      <c r="Q8" s="30" t="s">
        <v>1747</v>
      </c>
      <c r="R8" s="30" t="s">
        <v>1748</v>
      </c>
      <c r="S8" s="30" t="s">
        <v>1894</v>
      </c>
      <c r="T8" s="30" t="s">
        <v>1895</v>
      </c>
      <c r="U8" s="30" t="s">
        <v>1896</v>
      </c>
      <c r="V8" s="30" t="s">
        <v>1897</v>
      </c>
      <c r="W8" s="30" t="s">
        <v>1898</v>
      </c>
      <c r="X8" s="30" t="s">
        <v>1899</v>
      </c>
      <c r="Y8" s="30" t="s">
        <v>1932</v>
      </c>
      <c r="Z8" s="30" t="s">
        <v>1900</v>
      </c>
      <c r="AA8" s="30" t="s">
        <v>1901</v>
      </c>
      <c r="AB8" s="30" t="s">
        <v>1902</v>
      </c>
      <c r="AC8" s="30" t="s">
        <v>1903</v>
      </c>
      <c r="AD8" s="30" t="s">
        <v>1904</v>
      </c>
      <c r="AE8" s="30" t="s">
        <v>1905</v>
      </c>
      <c r="AF8" s="30" t="s">
        <v>1906</v>
      </c>
      <c r="AG8" s="30" t="s">
        <v>1907</v>
      </c>
      <c r="AH8" s="30" t="s">
        <v>1908</v>
      </c>
      <c r="AI8" s="30" t="s">
        <v>1909</v>
      </c>
      <c r="AJ8" s="30" t="s">
        <v>1933</v>
      </c>
      <c r="AK8" s="30" t="s">
        <v>1910</v>
      </c>
      <c r="AL8" s="30" t="s">
        <v>1960</v>
      </c>
      <c r="AM8" s="30" t="s">
        <v>1911</v>
      </c>
      <c r="AN8" s="30" t="s">
        <v>1912</v>
      </c>
      <c r="AO8" s="30" t="s">
        <v>1913</v>
      </c>
      <c r="AP8" s="212"/>
      <c r="AQ8" s="30" t="s">
        <v>1914</v>
      </c>
      <c r="AR8" s="30" t="s">
        <v>1934</v>
      </c>
      <c r="AS8" s="30" t="s">
        <v>1935</v>
      </c>
      <c r="AT8" s="30" t="s">
        <v>1961</v>
      </c>
      <c r="AU8" s="222"/>
      <c r="AX8" s="84"/>
    </row>
    <row r="9" spans="1:47" ht="22.5" customHeight="1">
      <c r="A9" s="32"/>
      <c r="B9" s="32"/>
      <c r="C9" s="33"/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3">
        <v>10</v>
      </c>
      <c r="N9" s="33">
        <v>11</v>
      </c>
      <c r="O9" s="33">
        <v>12</v>
      </c>
      <c r="P9" s="33">
        <v>13</v>
      </c>
      <c r="Q9" s="33">
        <v>14</v>
      </c>
      <c r="R9" s="33">
        <v>15</v>
      </c>
      <c r="S9" s="33">
        <v>16</v>
      </c>
      <c r="T9" s="33">
        <v>17</v>
      </c>
      <c r="U9" s="33">
        <v>18</v>
      </c>
      <c r="V9" s="33">
        <v>19</v>
      </c>
      <c r="W9" s="33">
        <v>20</v>
      </c>
      <c r="X9" s="33">
        <v>21</v>
      </c>
      <c r="Y9" s="33">
        <v>22</v>
      </c>
      <c r="Z9" s="33">
        <v>23</v>
      </c>
      <c r="AA9" s="33">
        <v>24</v>
      </c>
      <c r="AB9" s="33">
        <v>25</v>
      </c>
      <c r="AC9" s="33">
        <v>26</v>
      </c>
      <c r="AD9" s="33">
        <v>27</v>
      </c>
      <c r="AE9" s="33">
        <v>28</v>
      </c>
      <c r="AF9" s="33">
        <v>29</v>
      </c>
      <c r="AG9" s="33">
        <v>30</v>
      </c>
      <c r="AH9" s="33">
        <v>31</v>
      </c>
      <c r="AI9" s="33">
        <v>32</v>
      </c>
      <c r="AJ9" s="33">
        <v>33</v>
      </c>
      <c r="AK9" s="33">
        <v>34</v>
      </c>
      <c r="AL9" s="33">
        <v>35</v>
      </c>
      <c r="AM9" s="33">
        <v>36</v>
      </c>
      <c r="AN9" s="33">
        <v>37</v>
      </c>
      <c r="AO9" s="33">
        <v>38</v>
      </c>
      <c r="AP9" s="33">
        <v>39</v>
      </c>
      <c r="AQ9" s="33">
        <v>40</v>
      </c>
      <c r="AR9" s="33">
        <v>41</v>
      </c>
      <c r="AS9" s="33">
        <v>42</v>
      </c>
      <c r="AT9" s="33">
        <v>43</v>
      </c>
      <c r="AU9" s="33">
        <v>44</v>
      </c>
    </row>
    <row r="10" spans="1:47" ht="32.25" customHeight="1">
      <c r="A10" s="74" t="s">
        <v>1915</v>
      </c>
      <c r="B10" s="70" t="s">
        <v>1749</v>
      </c>
      <c r="C10" s="75">
        <v>1</v>
      </c>
      <c r="D10" s="103">
        <v>9</v>
      </c>
      <c r="E10" s="103">
        <v>9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1</v>
      </c>
      <c r="P10" s="103">
        <v>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0</v>
      </c>
      <c r="AI10" s="103">
        <v>0</v>
      </c>
      <c r="AJ10" s="103">
        <v>0</v>
      </c>
      <c r="AK10" s="103">
        <v>0</v>
      </c>
      <c r="AL10" s="103">
        <v>0</v>
      </c>
      <c r="AM10" s="104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6</v>
      </c>
      <c r="AT10" s="103">
        <v>0</v>
      </c>
      <c r="AU10" s="103">
        <v>0</v>
      </c>
    </row>
    <row r="11" spans="1:47" ht="24.75" customHeight="1">
      <c r="A11" s="74" t="s">
        <v>1750</v>
      </c>
      <c r="B11" s="70" t="s">
        <v>1751</v>
      </c>
      <c r="C11" s="75">
        <v>2</v>
      </c>
      <c r="D11" s="103">
        <v>0</v>
      </c>
      <c r="E11" s="103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5">
        <v>0</v>
      </c>
      <c r="AC11" s="105">
        <v>0</v>
      </c>
      <c r="AD11" s="105">
        <v>0</v>
      </c>
      <c r="AE11" s="105">
        <v>0</v>
      </c>
      <c r="AF11" s="104">
        <v>0</v>
      </c>
      <c r="AG11" s="105">
        <v>0</v>
      </c>
      <c r="AH11" s="105">
        <v>0</v>
      </c>
      <c r="AI11" s="105">
        <v>0</v>
      </c>
      <c r="AJ11" s="105">
        <v>0</v>
      </c>
      <c r="AK11" s="105">
        <v>0</v>
      </c>
      <c r="AL11" s="104">
        <v>0</v>
      </c>
      <c r="AM11" s="104">
        <v>0</v>
      </c>
      <c r="AN11" s="105">
        <v>0</v>
      </c>
      <c r="AO11" s="105">
        <v>0</v>
      </c>
      <c r="AP11" s="105">
        <v>0</v>
      </c>
      <c r="AQ11" s="105">
        <v>0</v>
      </c>
      <c r="AR11" s="105">
        <v>0</v>
      </c>
      <c r="AS11" s="105">
        <v>0</v>
      </c>
      <c r="AT11" s="105">
        <v>0</v>
      </c>
      <c r="AU11" s="105">
        <v>0</v>
      </c>
    </row>
    <row r="12" spans="1:47" ht="52.5" customHeight="1">
      <c r="A12" s="74" t="s">
        <v>1850</v>
      </c>
      <c r="B12" s="70" t="s">
        <v>1753</v>
      </c>
      <c r="C12" s="75">
        <v>3</v>
      </c>
      <c r="D12" s="103">
        <v>9</v>
      </c>
      <c r="E12" s="103">
        <v>9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1</v>
      </c>
      <c r="P12" s="106">
        <v>8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5">
        <v>0</v>
      </c>
      <c r="AC12" s="105">
        <v>0</v>
      </c>
      <c r="AD12" s="105">
        <v>0</v>
      </c>
      <c r="AE12" s="105">
        <v>0</v>
      </c>
      <c r="AF12" s="104">
        <v>0</v>
      </c>
      <c r="AG12" s="105">
        <v>0</v>
      </c>
      <c r="AH12" s="105">
        <v>0</v>
      </c>
      <c r="AI12" s="105">
        <v>0</v>
      </c>
      <c r="AJ12" s="105">
        <v>0</v>
      </c>
      <c r="AK12" s="105">
        <v>0</v>
      </c>
      <c r="AL12" s="104">
        <v>0</v>
      </c>
      <c r="AM12" s="104">
        <v>0</v>
      </c>
      <c r="AN12" s="105">
        <v>0</v>
      </c>
      <c r="AO12" s="106">
        <v>0</v>
      </c>
      <c r="AP12" s="105">
        <v>0</v>
      </c>
      <c r="AQ12" s="105">
        <v>0</v>
      </c>
      <c r="AR12" s="105">
        <v>0</v>
      </c>
      <c r="AS12" s="105">
        <v>6</v>
      </c>
      <c r="AT12" s="105">
        <v>0</v>
      </c>
      <c r="AU12" s="105">
        <v>0</v>
      </c>
    </row>
    <row r="13" spans="1:47" ht="31.5" customHeight="1">
      <c r="A13" s="74" t="s">
        <v>1754</v>
      </c>
      <c r="B13" s="70" t="s">
        <v>1755</v>
      </c>
      <c r="C13" s="75">
        <v>4</v>
      </c>
      <c r="D13" s="103">
        <v>0</v>
      </c>
      <c r="E13" s="103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7">
        <v>0</v>
      </c>
      <c r="P13" s="105">
        <v>0</v>
      </c>
      <c r="Q13" s="108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5">
        <v>0</v>
      </c>
      <c r="AC13" s="105">
        <v>0</v>
      </c>
      <c r="AD13" s="105">
        <v>0</v>
      </c>
      <c r="AE13" s="105">
        <v>0</v>
      </c>
      <c r="AF13" s="104">
        <v>0</v>
      </c>
      <c r="AG13" s="105">
        <v>0</v>
      </c>
      <c r="AH13" s="105">
        <v>0</v>
      </c>
      <c r="AI13" s="105">
        <v>0</v>
      </c>
      <c r="AJ13" s="105">
        <v>0</v>
      </c>
      <c r="AK13" s="105">
        <v>0</v>
      </c>
      <c r="AL13" s="104">
        <v>0</v>
      </c>
      <c r="AM13" s="104">
        <v>0</v>
      </c>
      <c r="AN13" s="107">
        <v>0</v>
      </c>
      <c r="AO13" s="105">
        <v>0</v>
      </c>
      <c r="AP13" s="105">
        <v>0</v>
      </c>
      <c r="AQ13" s="105">
        <v>0</v>
      </c>
      <c r="AR13" s="105">
        <v>0</v>
      </c>
      <c r="AS13" s="105">
        <v>0</v>
      </c>
      <c r="AT13" s="105">
        <v>0</v>
      </c>
      <c r="AU13" s="105">
        <v>0</v>
      </c>
    </row>
    <row r="14" spans="1:47" ht="52.5" customHeight="1">
      <c r="A14" s="74" t="s">
        <v>1756</v>
      </c>
      <c r="B14" s="70" t="s">
        <v>1757</v>
      </c>
      <c r="C14" s="75">
        <v>5</v>
      </c>
      <c r="D14" s="103">
        <v>0</v>
      </c>
      <c r="E14" s="103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5">
        <v>0</v>
      </c>
      <c r="AC14" s="105">
        <v>0</v>
      </c>
      <c r="AD14" s="105">
        <v>0</v>
      </c>
      <c r="AE14" s="105">
        <v>0</v>
      </c>
      <c r="AF14" s="104">
        <v>0</v>
      </c>
      <c r="AG14" s="105">
        <v>0</v>
      </c>
      <c r="AH14" s="105">
        <v>0</v>
      </c>
      <c r="AI14" s="105">
        <v>0</v>
      </c>
      <c r="AJ14" s="105">
        <v>0</v>
      </c>
      <c r="AK14" s="105">
        <v>0</v>
      </c>
      <c r="AL14" s="104">
        <v>0</v>
      </c>
      <c r="AM14" s="104">
        <v>0</v>
      </c>
      <c r="AN14" s="105">
        <v>0</v>
      </c>
      <c r="AO14" s="103">
        <v>0</v>
      </c>
      <c r="AP14" s="105">
        <v>0</v>
      </c>
      <c r="AQ14" s="105">
        <v>0</v>
      </c>
      <c r="AR14" s="105">
        <v>0</v>
      </c>
      <c r="AS14" s="105">
        <v>0</v>
      </c>
      <c r="AT14" s="105">
        <v>0</v>
      </c>
      <c r="AU14" s="105">
        <v>0</v>
      </c>
    </row>
    <row r="15" spans="1:47" ht="52.5" customHeight="1">
      <c r="A15" s="74" t="s">
        <v>1850</v>
      </c>
      <c r="B15" s="70" t="s">
        <v>1758</v>
      </c>
      <c r="C15" s="75">
        <v>6</v>
      </c>
      <c r="D15" s="103">
        <v>0</v>
      </c>
      <c r="E15" s="103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5">
        <v>0</v>
      </c>
      <c r="AC15" s="105">
        <v>0</v>
      </c>
      <c r="AD15" s="105">
        <v>0</v>
      </c>
      <c r="AE15" s="105">
        <v>0</v>
      </c>
      <c r="AF15" s="104">
        <v>0</v>
      </c>
      <c r="AG15" s="105">
        <v>0</v>
      </c>
      <c r="AH15" s="105">
        <v>0</v>
      </c>
      <c r="AI15" s="105">
        <v>0</v>
      </c>
      <c r="AJ15" s="105">
        <v>0</v>
      </c>
      <c r="AK15" s="105">
        <v>0</v>
      </c>
      <c r="AL15" s="104">
        <v>0</v>
      </c>
      <c r="AM15" s="104">
        <v>0</v>
      </c>
      <c r="AN15" s="105">
        <v>0</v>
      </c>
      <c r="AO15" s="105">
        <v>0</v>
      </c>
      <c r="AP15" s="105">
        <v>0</v>
      </c>
      <c r="AQ15" s="105">
        <v>0</v>
      </c>
      <c r="AR15" s="105">
        <v>0</v>
      </c>
      <c r="AS15" s="105">
        <v>0</v>
      </c>
      <c r="AT15" s="105">
        <v>0</v>
      </c>
      <c r="AU15" s="105">
        <v>0</v>
      </c>
    </row>
    <row r="16" spans="1:47" ht="52.5" customHeight="1">
      <c r="A16" s="74" t="s">
        <v>1759</v>
      </c>
      <c r="B16" s="70">
        <v>112</v>
      </c>
      <c r="C16" s="75">
        <v>7</v>
      </c>
      <c r="D16" s="103">
        <v>0</v>
      </c>
      <c r="E16" s="103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v>0</v>
      </c>
      <c r="AD16" s="105">
        <v>0</v>
      </c>
      <c r="AE16" s="105">
        <v>0</v>
      </c>
      <c r="AF16" s="104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4">
        <v>0</v>
      </c>
      <c r="AM16" s="104">
        <v>0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</row>
    <row r="17" spans="1:47" ht="52.5" customHeight="1">
      <c r="A17" s="74" t="s">
        <v>1760</v>
      </c>
      <c r="B17" s="70" t="s">
        <v>1761</v>
      </c>
      <c r="C17" s="75">
        <v>8</v>
      </c>
      <c r="D17" s="103">
        <v>0</v>
      </c>
      <c r="E17" s="103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5">
        <v>0</v>
      </c>
      <c r="AC17" s="105">
        <v>0</v>
      </c>
      <c r="AD17" s="105">
        <v>0</v>
      </c>
      <c r="AE17" s="105">
        <v>0</v>
      </c>
      <c r="AF17" s="104">
        <v>0</v>
      </c>
      <c r="AG17" s="105">
        <v>0</v>
      </c>
      <c r="AH17" s="105">
        <v>0</v>
      </c>
      <c r="AI17" s="105">
        <v>0</v>
      </c>
      <c r="AJ17" s="105">
        <v>0</v>
      </c>
      <c r="AK17" s="105">
        <v>0</v>
      </c>
      <c r="AL17" s="104">
        <v>0</v>
      </c>
      <c r="AM17" s="104">
        <v>0</v>
      </c>
      <c r="AN17" s="105">
        <v>0</v>
      </c>
      <c r="AO17" s="105">
        <v>0</v>
      </c>
      <c r="AP17" s="105">
        <v>0</v>
      </c>
      <c r="AQ17" s="105">
        <v>0</v>
      </c>
      <c r="AR17" s="105">
        <v>0</v>
      </c>
      <c r="AS17" s="105">
        <v>0</v>
      </c>
      <c r="AT17" s="105">
        <v>0</v>
      </c>
      <c r="AU17" s="105">
        <v>0</v>
      </c>
    </row>
    <row r="18" spans="1:47" ht="24.75" customHeight="1">
      <c r="A18" s="74" t="s">
        <v>1762</v>
      </c>
      <c r="B18" s="70">
        <v>117</v>
      </c>
      <c r="C18" s="75">
        <v>9</v>
      </c>
      <c r="D18" s="103">
        <v>0</v>
      </c>
      <c r="E18" s="103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105">
        <v>0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0</v>
      </c>
      <c r="AC18" s="105">
        <v>0</v>
      </c>
      <c r="AD18" s="105">
        <v>0</v>
      </c>
      <c r="AE18" s="105">
        <v>0</v>
      </c>
      <c r="AF18" s="104">
        <v>0</v>
      </c>
      <c r="AG18" s="105">
        <v>0</v>
      </c>
      <c r="AH18" s="105">
        <v>0</v>
      </c>
      <c r="AI18" s="105">
        <v>0</v>
      </c>
      <c r="AJ18" s="105">
        <v>0</v>
      </c>
      <c r="AK18" s="105">
        <v>0</v>
      </c>
      <c r="AL18" s="104">
        <v>0</v>
      </c>
      <c r="AM18" s="104">
        <v>0</v>
      </c>
      <c r="AN18" s="105">
        <v>0</v>
      </c>
      <c r="AO18" s="105">
        <v>0</v>
      </c>
      <c r="AP18" s="105">
        <v>0</v>
      </c>
      <c r="AQ18" s="105">
        <v>0</v>
      </c>
      <c r="AR18" s="105">
        <v>0</v>
      </c>
      <c r="AS18" s="105">
        <v>0</v>
      </c>
      <c r="AT18" s="105">
        <v>0</v>
      </c>
      <c r="AU18" s="105">
        <v>0</v>
      </c>
    </row>
    <row r="19" spans="1:47" ht="52.5" customHeight="1">
      <c r="A19" s="74" t="s">
        <v>1851</v>
      </c>
      <c r="B19" s="70" t="s">
        <v>1763</v>
      </c>
      <c r="C19" s="75">
        <v>10</v>
      </c>
      <c r="D19" s="103">
        <v>0</v>
      </c>
      <c r="E19" s="103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0</v>
      </c>
      <c r="AD19" s="105">
        <v>0</v>
      </c>
      <c r="AE19" s="105">
        <v>0</v>
      </c>
      <c r="AF19" s="105">
        <v>0</v>
      </c>
      <c r="AG19" s="105">
        <v>0</v>
      </c>
      <c r="AH19" s="105">
        <v>0</v>
      </c>
      <c r="AI19" s="105">
        <v>0</v>
      </c>
      <c r="AJ19" s="105">
        <v>0</v>
      </c>
      <c r="AK19" s="105">
        <v>0</v>
      </c>
      <c r="AL19" s="104">
        <v>0</v>
      </c>
      <c r="AM19" s="104">
        <v>0</v>
      </c>
      <c r="AN19" s="105">
        <v>0</v>
      </c>
      <c r="AO19" s="105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v>0</v>
      </c>
      <c r="AU19" s="105">
        <v>0</v>
      </c>
    </row>
    <row r="20" spans="1:47" ht="72" customHeight="1">
      <c r="A20" s="74" t="s">
        <v>1764</v>
      </c>
      <c r="B20" s="70" t="s">
        <v>1765</v>
      </c>
      <c r="C20" s="75">
        <v>11</v>
      </c>
      <c r="D20" s="103">
        <v>0</v>
      </c>
      <c r="E20" s="103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5">
        <v>0</v>
      </c>
      <c r="AC20" s="105">
        <v>0</v>
      </c>
      <c r="AD20" s="105">
        <v>0</v>
      </c>
      <c r="AE20" s="105">
        <v>0</v>
      </c>
      <c r="AF20" s="104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0</v>
      </c>
      <c r="AN20" s="105">
        <v>0</v>
      </c>
      <c r="AO20" s="105">
        <v>0</v>
      </c>
      <c r="AP20" s="105">
        <v>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</row>
    <row r="21" spans="1:47" ht="36" customHeight="1">
      <c r="A21" s="74" t="s">
        <v>1916</v>
      </c>
      <c r="B21" s="70" t="s">
        <v>1766</v>
      </c>
      <c r="C21" s="75">
        <v>12</v>
      </c>
      <c r="D21" s="103">
        <v>0</v>
      </c>
      <c r="E21" s="103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  <c r="S21" s="105">
        <v>0</v>
      </c>
      <c r="T21" s="105">
        <v>0</v>
      </c>
      <c r="U21" s="105">
        <v>0</v>
      </c>
      <c r="V21" s="105">
        <v>0</v>
      </c>
      <c r="W21" s="105">
        <v>0</v>
      </c>
      <c r="X21" s="105">
        <v>0</v>
      </c>
      <c r="Y21" s="105">
        <v>0</v>
      </c>
      <c r="Z21" s="105">
        <v>0</v>
      </c>
      <c r="AA21" s="105">
        <v>0</v>
      </c>
      <c r="AB21" s="105">
        <v>0</v>
      </c>
      <c r="AC21" s="105">
        <v>0</v>
      </c>
      <c r="AD21" s="105">
        <v>0</v>
      </c>
      <c r="AE21" s="105">
        <v>0</v>
      </c>
      <c r="AF21" s="105">
        <v>0</v>
      </c>
      <c r="AG21" s="105">
        <v>0</v>
      </c>
      <c r="AH21" s="105">
        <v>0</v>
      </c>
      <c r="AI21" s="105">
        <v>0</v>
      </c>
      <c r="AJ21" s="105">
        <v>0</v>
      </c>
      <c r="AK21" s="105">
        <v>0</v>
      </c>
      <c r="AL21" s="105">
        <v>0</v>
      </c>
      <c r="AM21" s="104">
        <v>0</v>
      </c>
      <c r="AN21" s="105">
        <v>0</v>
      </c>
      <c r="AO21" s="105">
        <v>0</v>
      </c>
      <c r="AP21" s="105">
        <v>0</v>
      </c>
      <c r="AQ21" s="105">
        <v>0</v>
      </c>
      <c r="AR21" s="105">
        <v>0</v>
      </c>
      <c r="AS21" s="105">
        <v>0</v>
      </c>
      <c r="AT21" s="105">
        <v>0</v>
      </c>
      <c r="AU21" s="105">
        <v>0</v>
      </c>
    </row>
    <row r="22" spans="1:47" ht="73.5" customHeight="1">
      <c r="A22" s="88" t="s">
        <v>1811</v>
      </c>
      <c r="B22" s="57" t="s">
        <v>1812</v>
      </c>
      <c r="C22" s="75">
        <v>13</v>
      </c>
      <c r="D22" s="103">
        <v>0</v>
      </c>
      <c r="E22" s="103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0</v>
      </c>
      <c r="W22" s="105">
        <v>0</v>
      </c>
      <c r="X22" s="105">
        <v>0</v>
      </c>
      <c r="Y22" s="105">
        <v>0</v>
      </c>
      <c r="Z22" s="105">
        <v>0</v>
      </c>
      <c r="AA22" s="105">
        <v>0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05">
        <v>0</v>
      </c>
      <c r="AI22" s="105">
        <v>0</v>
      </c>
      <c r="AJ22" s="105">
        <v>0</v>
      </c>
      <c r="AK22" s="105">
        <v>0</v>
      </c>
      <c r="AL22" s="105">
        <v>0</v>
      </c>
      <c r="AM22" s="104">
        <v>0</v>
      </c>
      <c r="AN22" s="105">
        <v>0</v>
      </c>
      <c r="AO22" s="105">
        <v>0</v>
      </c>
      <c r="AP22" s="105">
        <v>0</v>
      </c>
      <c r="AQ22" s="105">
        <v>0</v>
      </c>
      <c r="AR22" s="105">
        <v>0</v>
      </c>
      <c r="AS22" s="105">
        <v>0</v>
      </c>
      <c r="AT22" s="105">
        <v>0</v>
      </c>
      <c r="AU22" s="105">
        <v>0</v>
      </c>
    </row>
    <row r="23" spans="1:47" ht="38.25" customHeight="1">
      <c r="A23" s="74" t="s">
        <v>1936</v>
      </c>
      <c r="B23" s="70" t="s">
        <v>1767</v>
      </c>
      <c r="C23" s="75">
        <v>14</v>
      </c>
      <c r="D23" s="103">
        <v>1</v>
      </c>
      <c r="E23" s="103">
        <v>1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1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v>0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0</v>
      </c>
      <c r="AI23" s="105">
        <v>0</v>
      </c>
      <c r="AJ23" s="105">
        <v>0</v>
      </c>
      <c r="AK23" s="105">
        <v>0</v>
      </c>
      <c r="AL23" s="105">
        <v>0</v>
      </c>
      <c r="AM23" s="104">
        <v>0</v>
      </c>
      <c r="AN23" s="105">
        <v>0</v>
      </c>
      <c r="AO23" s="105">
        <v>0</v>
      </c>
      <c r="AP23" s="105">
        <v>0</v>
      </c>
      <c r="AQ23" s="105">
        <v>1</v>
      </c>
      <c r="AR23" s="105">
        <v>0</v>
      </c>
      <c r="AS23" s="105">
        <v>0</v>
      </c>
      <c r="AT23" s="105">
        <v>0</v>
      </c>
      <c r="AU23" s="105">
        <v>0</v>
      </c>
    </row>
    <row r="24" spans="1:47" ht="24.75" customHeight="1">
      <c r="A24" s="74" t="s">
        <v>1768</v>
      </c>
      <c r="B24" s="70" t="s">
        <v>1769</v>
      </c>
      <c r="C24" s="75">
        <v>15</v>
      </c>
      <c r="D24" s="103">
        <v>0</v>
      </c>
      <c r="E24" s="103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  <c r="S24" s="105">
        <v>0</v>
      </c>
      <c r="T24" s="105">
        <v>0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5">
        <v>0</v>
      </c>
      <c r="AC24" s="105">
        <v>0</v>
      </c>
      <c r="AD24" s="105">
        <v>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4">
        <v>0</v>
      </c>
      <c r="AM24" s="104">
        <v>0</v>
      </c>
      <c r="AN24" s="105">
        <v>0</v>
      </c>
      <c r="AO24" s="105">
        <v>0</v>
      </c>
      <c r="AP24" s="105">
        <v>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</row>
    <row r="25" spans="1:47" ht="52.5" customHeight="1">
      <c r="A25" s="74" t="s">
        <v>1850</v>
      </c>
      <c r="B25" s="70" t="s">
        <v>1770</v>
      </c>
      <c r="C25" s="75">
        <v>16</v>
      </c>
      <c r="D25" s="103">
        <v>0</v>
      </c>
      <c r="E25" s="103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5">
        <v>0</v>
      </c>
      <c r="AA25" s="105">
        <v>0</v>
      </c>
      <c r="AB25" s="105">
        <v>0</v>
      </c>
      <c r="AC25" s="105">
        <v>0</v>
      </c>
      <c r="AD25" s="105">
        <v>0</v>
      </c>
      <c r="AE25" s="105">
        <v>0</v>
      </c>
      <c r="AF25" s="104">
        <v>0</v>
      </c>
      <c r="AG25" s="105">
        <v>0</v>
      </c>
      <c r="AH25" s="105">
        <v>0</v>
      </c>
      <c r="AI25" s="105">
        <v>0</v>
      </c>
      <c r="AJ25" s="105">
        <v>0</v>
      </c>
      <c r="AK25" s="105">
        <v>0</v>
      </c>
      <c r="AL25" s="104">
        <v>0</v>
      </c>
      <c r="AM25" s="104">
        <v>0</v>
      </c>
      <c r="AN25" s="105">
        <v>0</v>
      </c>
      <c r="AO25" s="105">
        <v>0</v>
      </c>
      <c r="AP25" s="105">
        <v>0</v>
      </c>
      <c r="AQ25" s="105">
        <v>0</v>
      </c>
      <c r="AR25" s="105">
        <v>0</v>
      </c>
      <c r="AS25" s="105">
        <v>0</v>
      </c>
      <c r="AT25" s="105">
        <v>0</v>
      </c>
      <c r="AU25" s="105">
        <v>0</v>
      </c>
    </row>
    <row r="26" spans="1:47" ht="52.5" customHeight="1">
      <c r="A26" s="74" t="s">
        <v>1771</v>
      </c>
      <c r="B26" s="80" t="s">
        <v>1852</v>
      </c>
      <c r="C26" s="75">
        <v>17</v>
      </c>
      <c r="D26" s="103">
        <v>0</v>
      </c>
      <c r="E26" s="103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4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4">
        <v>0</v>
      </c>
      <c r="AM26" s="104">
        <v>0</v>
      </c>
      <c r="AN26" s="105">
        <v>0</v>
      </c>
      <c r="AO26" s="105">
        <v>0</v>
      </c>
      <c r="AP26" s="105">
        <v>0</v>
      </c>
      <c r="AQ26" s="105">
        <v>0</v>
      </c>
      <c r="AR26" s="105">
        <v>0</v>
      </c>
      <c r="AS26" s="105">
        <v>0</v>
      </c>
      <c r="AT26" s="105">
        <v>0</v>
      </c>
      <c r="AU26" s="105">
        <v>0</v>
      </c>
    </row>
    <row r="27" spans="1:47" ht="52.5" customHeight="1">
      <c r="A27" s="74" t="s">
        <v>1853</v>
      </c>
      <c r="B27" s="70">
        <v>132</v>
      </c>
      <c r="C27" s="75">
        <v>18</v>
      </c>
      <c r="D27" s="103">
        <v>1</v>
      </c>
      <c r="E27" s="103">
        <v>1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1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5">
        <v>0</v>
      </c>
      <c r="AI27" s="105">
        <v>0</v>
      </c>
      <c r="AJ27" s="105">
        <v>0</v>
      </c>
      <c r="AK27" s="105">
        <v>0</v>
      </c>
      <c r="AL27" s="104">
        <v>0</v>
      </c>
      <c r="AM27" s="104">
        <v>0</v>
      </c>
      <c r="AN27" s="105">
        <v>0</v>
      </c>
      <c r="AO27" s="105">
        <v>0</v>
      </c>
      <c r="AP27" s="105">
        <v>0</v>
      </c>
      <c r="AQ27" s="105">
        <v>1</v>
      </c>
      <c r="AR27" s="105">
        <v>0</v>
      </c>
      <c r="AS27" s="105">
        <v>0</v>
      </c>
      <c r="AT27" s="105">
        <v>0</v>
      </c>
      <c r="AU27" s="105">
        <v>0</v>
      </c>
    </row>
    <row r="28" spans="1:47" ht="36" customHeight="1">
      <c r="A28" s="74" t="s">
        <v>1937</v>
      </c>
      <c r="B28" s="70" t="s">
        <v>1772</v>
      </c>
      <c r="C28" s="75">
        <v>19</v>
      </c>
      <c r="D28" s="103">
        <v>0</v>
      </c>
      <c r="E28" s="103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v>0</v>
      </c>
      <c r="AD28" s="105">
        <v>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4">
        <v>0</v>
      </c>
      <c r="AM28" s="104">
        <v>0</v>
      </c>
      <c r="AN28" s="105">
        <v>0</v>
      </c>
      <c r="AO28" s="105">
        <v>0</v>
      </c>
      <c r="AP28" s="105">
        <v>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</row>
    <row r="29" spans="1:47" ht="34.5" customHeight="1">
      <c r="A29" s="74" t="s">
        <v>1938</v>
      </c>
      <c r="B29" s="70" t="s">
        <v>1773</v>
      </c>
      <c r="C29" s="75">
        <v>20</v>
      </c>
      <c r="D29" s="103">
        <v>0</v>
      </c>
      <c r="E29" s="103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5">
        <v>0</v>
      </c>
      <c r="AH29" s="105">
        <v>0</v>
      </c>
      <c r="AI29" s="105">
        <v>0</v>
      </c>
      <c r="AJ29" s="105">
        <v>0</v>
      </c>
      <c r="AK29" s="105">
        <v>0</v>
      </c>
      <c r="AL29" s="104">
        <v>0</v>
      </c>
      <c r="AM29" s="104">
        <v>0</v>
      </c>
      <c r="AN29" s="105">
        <v>0</v>
      </c>
      <c r="AO29" s="105">
        <v>0</v>
      </c>
      <c r="AP29" s="105">
        <v>0</v>
      </c>
      <c r="AQ29" s="105">
        <v>0</v>
      </c>
      <c r="AR29" s="105">
        <v>0</v>
      </c>
      <c r="AS29" s="105">
        <v>0</v>
      </c>
      <c r="AT29" s="105">
        <v>0</v>
      </c>
      <c r="AU29" s="105">
        <v>0</v>
      </c>
    </row>
    <row r="30" spans="1:47" ht="114.75" customHeight="1">
      <c r="A30" s="74" t="s">
        <v>1699</v>
      </c>
      <c r="B30" s="70" t="s">
        <v>1774</v>
      </c>
      <c r="C30" s="75">
        <v>21</v>
      </c>
      <c r="D30" s="103">
        <v>0</v>
      </c>
      <c r="E30" s="103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v>0</v>
      </c>
      <c r="AD30" s="105">
        <v>0</v>
      </c>
      <c r="AE30" s="105">
        <v>0</v>
      </c>
      <c r="AF30" s="104">
        <v>0</v>
      </c>
      <c r="AG30" s="105">
        <v>0</v>
      </c>
      <c r="AH30" s="105">
        <v>0</v>
      </c>
      <c r="AI30" s="105">
        <v>0</v>
      </c>
      <c r="AJ30" s="105">
        <v>0</v>
      </c>
      <c r="AK30" s="105">
        <v>0</v>
      </c>
      <c r="AL30" s="104">
        <v>0</v>
      </c>
      <c r="AM30" s="104">
        <v>0</v>
      </c>
      <c r="AN30" s="105">
        <v>0</v>
      </c>
      <c r="AO30" s="105">
        <v>0</v>
      </c>
      <c r="AP30" s="105">
        <v>0</v>
      </c>
      <c r="AQ30" s="105">
        <v>0</v>
      </c>
      <c r="AR30" s="105">
        <v>0</v>
      </c>
      <c r="AS30" s="105">
        <v>0</v>
      </c>
      <c r="AT30" s="105">
        <v>0</v>
      </c>
      <c r="AU30" s="105">
        <v>0</v>
      </c>
    </row>
    <row r="31" spans="1:47" ht="93.75" customHeight="1">
      <c r="A31" s="74" t="s">
        <v>1854</v>
      </c>
      <c r="B31" s="70">
        <v>157</v>
      </c>
      <c r="C31" s="75">
        <v>22</v>
      </c>
      <c r="D31" s="103">
        <v>0</v>
      </c>
      <c r="E31" s="103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4">
        <v>0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04">
        <v>0</v>
      </c>
      <c r="AM31" s="104">
        <v>0</v>
      </c>
      <c r="AN31" s="105">
        <v>0</v>
      </c>
      <c r="AO31" s="105">
        <v>0</v>
      </c>
      <c r="AP31" s="105">
        <v>0</v>
      </c>
      <c r="AQ31" s="105">
        <v>0</v>
      </c>
      <c r="AR31" s="105">
        <v>0</v>
      </c>
      <c r="AS31" s="105">
        <v>0</v>
      </c>
      <c r="AT31" s="105">
        <v>0</v>
      </c>
      <c r="AU31" s="105">
        <v>0</v>
      </c>
    </row>
    <row r="32" spans="1:47" ht="42" customHeight="1">
      <c r="A32" s="74" t="s">
        <v>1939</v>
      </c>
      <c r="B32" s="70" t="s">
        <v>1775</v>
      </c>
      <c r="C32" s="75">
        <v>23</v>
      </c>
      <c r="D32" s="103">
        <v>5</v>
      </c>
      <c r="E32" s="103">
        <v>5</v>
      </c>
      <c r="F32" s="105">
        <v>0</v>
      </c>
      <c r="G32" s="105">
        <v>0</v>
      </c>
      <c r="H32" s="105">
        <v>1</v>
      </c>
      <c r="I32" s="105">
        <v>0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4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0</v>
      </c>
      <c r="AD32" s="105">
        <v>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4">
        <v>0</v>
      </c>
      <c r="AM32" s="104">
        <v>0</v>
      </c>
      <c r="AN32" s="105">
        <v>0</v>
      </c>
      <c r="AO32" s="105">
        <v>0</v>
      </c>
      <c r="AP32" s="105">
        <v>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</row>
    <row r="33" spans="1:47" ht="24.75" customHeight="1">
      <c r="A33" s="74" t="s">
        <v>1917</v>
      </c>
      <c r="B33" s="70" t="s">
        <v>1654</v>
      </c>
      <c r="C33" s="75">
        <v>24</v>
      </c>
      <c r="D33" s="103">
        <v>0</v>
      </c>
      <c r="E33" s="103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0</v>
      </c>
      <c r="AD33" s="105">
        <v>0</v>
      </c>
      <c r="AE33" s="105">
        <v>0</v>
      </c>
      <c r="AF33" s="104">
        <v>0</v>
      </c>
      <c r="AG33" s="105">
        <v>0</v>
      </c>
      <c r="AH33" s="105">
        <v>0</v>
      </c>
      <c r="AI33" s="105">
        <v>0</v>
      </c>
      <c r="AJ33" s="105">
        <v>0</v>
      </c>
      <c r="AK33" s="105">
        <v>0</v>
      </c>
      <c r="AL33" s="104">
        <v>0</v>
      </c>
      <c r="AM33" s="104">
        <v>0</v>
      </c>
      <c r="AN33" s="105">
        <v>0</v>
      </c>
      <c r="AO33" s="105">
        <v>0</v>
      </c>
      <c r="AP33" s="105">
        <v>0</v>
      </c>
      <c r="AQ33" s="105">
        <v>0</v>
      </c>
      <c r="AR33" s="105">
        <v>0</v>
      </c>
      <c r="AS33" s="105">
        <v>0</v>
      </c>
      <c r="AT33" s="105">
        <v>0</v>
      </c>
      <c r="AU33" s="105">
        <v>0</v>
      </c>
    </row>
    <row r="34" spans="1:47" s="34" customFormat="1" ht="52.5" customHeight="1">
      <c r="A34" s="74" t="s">
        <v>1850</v>
      </c>
      <c r="B34" s="81" t="s">
        <v>1855</v>
      </c>
      <c r="C34" s="75">
        <v>25</v>
      </c>
      <c r="D34" s="103">
        <v>0</v>
      </c>
      <c r="E34" s="103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4">
        <v>0</v>
      </c>
      <c r="AG34" s="105">
        <v>0</v>
      </c>
      <c r="AH34" s="105">
        <v>0</v>
      </c>
      <c r="AI34" s="105">
        <v>0</v>
      </c>
      <c r="AJ34" s="105">
        <v>0</v>
      </c>
      <c r="AK34" s="105">
        <v>0</v>
      </c>
      <c r="AL34" s="104">
        <v>0</v>
      </c>
      <c r="AM34" s="104">
        <v>0</v>
      </c>
      <c r="AN34" s="105">
        <v>0</v>
      </c>
      <c r="AO34" s="105">
        <v>0</v>
      </c>
      <c r="AP34" s="105">
        <v>0</v>
      </c>
      <c r="AQ34" s="105">
        <v>0</v>
      </c>
      <c r="AR34" s="105">
        <v>0</v>
      </c>
      <c r="AS34" s="105">
        <v>0</v>
      </c>
      <c r="AT34" s="105">
        <v>0</v>
      </c>
      <c r="AU34" s="105">
        <v>0</v>
      </c>
    </row>
    <row r="35" spans="1:47" s="34" customFormat="1" ht="52.5" customHeight="1">
      <c r="A35" s="74" t="s">
        <v>1771</v>
      </c>
      <c r="B35" s="79" t="s">
        <v>1713</v>
      </c>
      <c r="C35" s="75">
        <v>26</v>
      </c>
      <c r="D35" s="103">
        <v>0</v>
      </c>
      <c r="E35" s="103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4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4">
        <v>0</v>
      </c>
      <c r="AM35" s="104">
        <v>0</v>
      </c>
      <c r="AN35" s="105">
        <v>0</v>
      </c>
      <c r="AO35" s="105">
        <v>0</v>
      </c>
      <c r="AP35" s="105">
        <v>0</v>
      </c>
      <c r="AQ35" s="105">
        <v>0</v>
      </c>
      <c r="AR35" s="105">
        <v>0</v>
      </c>
      <c r="AS35" s="105">
        <v>0</v>
      </c>
      <c r="AT35" s="105">
        <v>0</v>
      </c>
      <c r="AU35" s="105">
        <v>0</v>
      </c>
    </row>
    <row r="36" spans="1:47" ht="34.5" customHeight="1">
      <c r="A36" s="74" t="s">
        <v>1655</v>
      </c>
      <c r="B36" s="70" t="s">
        <v>1836</v>
      </c>
      <c r="C36" s="75">
        <v>27</v>
      </c>
      <c r="D36" s="103">
        <v>1</v>
      </c>
      <c r="E36" s="103">
        <v>1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0</v>
      </c>
      <c r="AD36" s="105">
        <v>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4">
        <v>0</v>
      </c>
      <c r="AM36" s="104">
        <v>0</v>
      </c>
      <c r="AN36" s="105">
        <v>0</v>
      </c>
      <c r="AO36" s="105">
        <v>0</v>
      </c>
      <c r="AP36" s="105">
        <v>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</row>
    <row r="37" spans="1:47" ht="52.5" customHeight="1">
      <c r="A37" s="74" t="s">
        <v>1850</v>
      </c>
      <c r="B37" s="70" t="s">
        <v>1837</v>
      </c>
      <c r="C37" s="75">
        <v>28</v>
      </c>
      <c r="D37" s="103">
        <v>0</v>
      </c>
      <c r="E37" s="103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0</v>
      </c>
      <c r="U37" s="105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05">
        <v>0</v>
      </c>
      <c r="AD37" s="105">
        <v>0</v>
      </c>
      <c r="AE37" s="105">
        <v>0</v>
      </c>
      <c r="AF37" s="105">
        <v>0</v>
      </c>
      <c r="AG37" s="105">
        <v>0</v>
      </c>
      <c r="AH37" s="105">
        <v>0</v>
      </c>
      <c r="AI37" s="105">
        <v>0</v>
      </c>
      <c r="AJ37" s="105">
        <v>0</v>
      </c>
      <c r="AK37" s="105">
        <v>0</v>
      </c>
      <c r="AL37" s="104">
        <v>0</v>
      </c>
      <c r="AM37" s="104">
        <v>0</v>
      </c>
      <c r="AN37" s="105">
        <v>0</v>
      </c>
      <c r="AO37" s="105">
        <v>0</v>
      </c>
      <c r="AP37" s="105">
        <v>0</v>
      </c>
      <c r="AQ37" s="105">
        <v>0</v>
      </c>
      <c r="AR37" s="105">
        <v>0</v>
      </c>
      <c r="AS37" s="105">
        <v>0</v>
      </c>
      <c r="AT37" s="105">
        <v>0</v>
      </c>
      <c r="AU37" s="105">
        <v>0</v>
      </c>
    </row>
    <row r="38" spans="1:47" ht="52.5" customHeight="1">
      <c r="A38" s="74" t="s">
        <v>1771</v>
      </c>
      <c r="B38" s="70" t="s">
        <v>1838</v>
      </c>
      <c r="C38" s="75">
        <v>29</v>
      </c>
      <c r="D38" s="103">
        <v>0</v>
      </c>
      <c r="E38" s="103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5">
        <v>0</v>
      </c>
      <c r="AG38" s="105">
        <v>0</v>
      </c>
      <c r="AH38" s="105">
        <v>0</v>
      </c>
      <c r="AI38" s="105">
        <v>0</v>
      </c>
      <c r="AJ38" s="105">
        <v>0</v>
      </c>
      <c r="AK38" s="105">
        <v>0</v>
      </c>
      <c r="AL38" s="104">
        <v>0</v>
      </c>
      <c r="AM38" s="104">
        <v>0</v>
      </c>
      <c r="AN38" s="105">
        <v>0</v>
      </c>
      <c r="AO38" s="105">
        <v>0</v>
      </c>
      <c r="AP38" s="105">
        <v>0</v>
      </c>
      <c r="AQ38" s="105">
        <v>0</v>
      </c>
      <c r="AR38" s="105">
        <v>0</v>
      </c>
      <c r="AS38" s="105">
        <v>0</v>
      </c>
      <c r="AT38" s="105">
        <v>0</v>
      </c>
      <c r="AU38" s="105">
        <v>0</v>
      </c>
    </row>
    <row r="39" spans="1:47" ht="24.75" customHeight="1">
      <c r="A39" s="74" t="s">
        <v>1656</v>
      </c>
      <c r="B39" s="70" t="s">
        <v>1657</v>
      </c>
      <c r="C39" s="75">
        <v>30</v>
      </c>
      <c r="D39" s="103">
        <v>0</v>
      </c>
      <c r="E39" s="103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5">
        <v>0</v>
      </c>
      <c r="AE39" s="105">
        <v>0</v>
      </c>
      <c r="AF39" s="105">
        <v>0</v>
      </c>
      <c r="AG39" s="105">
        <v>0</v>
      </c>
      <c r="AH39" s="105">
        <v>0</v>
      </c>
      <c r="AI39" s="105">
        <v>0</v>
      </c>
      <c r="AJ39" s="105">
        <v>0</v>
      </c>
      <c r="AK39" s="105">
        <v>0</v>
      </c>
      <c r="AL39" s="104">
        <v>0</v>
      </c>
      <c r="AM39" s="104">
        <v>0</v>
      </c>
      <c r="AN39" s="105">
        <v>0</v>
      </c>
      <c r="AO39" s="105">
        <v>0</v>
      </c>
      <c r="AP39" s="105">
        <v>0</v>
      </c>
      <c r="AQ39" s="105">
        <v>0</v>
      </c>
      <c r="AR39" s="105">
        <v>0</v>
      </c>
      <c r="AS39" s="105">
        <v>0</v>
      </c>
      <c r="AT39" s="105">
        <v>0</v>
      </c>
      <c r="AU39" s="105">
        <v>0</v>
      </c>
    </row>
    <row r="40" spans="1:47" ht="52.5" customHeight="1">
      <c r="A40" s="74" t="s">
        <v>1850</v>
      </c>
      <c r="B40" s="70" t="s">
        <v>1658</v>
      </c>
      <c r="C40" s="75">
        <v>31</v>
      </c>
      <c r="D40" s="103">
        <v>0</v>
      </c>
      <c r="E40" s="103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5">
        <v>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4">
        <v>0</v>
      </c>
      <c r="AM40" s="104">
        <v>0</v>
      </c>
      <c r="AN40" s="105">
        <v>0</v>
      </c>
      <c r="AO40" s="105">
        <v>0</v>
      </c>
      <c r="AP40" s="105">
        <v>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</row>
    <row r="41" spans="1:47" ht="52.5" customHeight="1">
      <c r="A41" s="74" t="s">
        <v>1771</v>
      </c>
      <c r="B41" s="70" t="s">
        <v>1659</v>
      </c>
      <c r="C41" s="75">
        <v>32</v>
      </c>
      <c r="D41" s="103">
        <v>0</v>
      </c>
      <c r="E41" s="103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05">
        <v>0</v>
      </c>
      <c r="AD41" s="105">
        <v>0</v>
      </c>
      <c r="AE41" s="105">
        <v>0</v>
      </c>
      <c r="AF41" s="105">
        <v>0</v>
      </c>
      <c r="AG41" s="105">
        <v>0</v>
      </c>
      <c r="AH41" s="105">
        <v>0</v>
      </c>
      <c r="AI41" s="105">
        <v>0</v>
      </c>
      <c r="AJ41" s="105">
        <v>0</v>
      </c>
      <c r="AK41" s="105">
        <v>0</v>
      </c>
      <c r="AL41" s="104">
        <v>0</v>
      </c>
      <c r="AM41" s="104">
        <v>0</v>
      </c>
      <c r="AN41" s="105">
        <v>0</v>
      </c>
      <c r="AO41" s="105">
        <v>0</v>
      </c>
      <c r="AP41" s="105">
        <v>0</v>
      </c>
      <c r="AQ41" s="105">
        <v>0</v>
      </c>
      <c r="AR41" s="105">
        <v>0</v>
      </c>
      <c r="AS41" s="105">
        <v>0</v>
      </c>
      <c r="AT41" s="105">
        <v>0</v>
      </c>
      <c r="AU41" s="105">
        <v>0</v>
      </c>
    </row>
    <row r="42" spans="1:47" ht="24.75" customHeight="1">
      <c r="A42" s="74" t="s">
        <v>1660</v>
      </c>
      <c r="B42" s="70" t="s">
        <v>1661</v>
      </c>
      <c r="C42" s="75">
        <v>33</v>
      </c>
      <c r="D42" s="103">
        <v>0</v>
      </c>
      <c r="E42" s="103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0</v>
      </c>
      <c r="AA42" s="105">
        <v>0</v>
      </c>
      <c r="AB42" s="105">
        <v>0</v>
      </c>
      <c r="AC42" s="105">
        <v>0</v>
      </c>
      <c r="AD42" s="105">
        <v>0</v>
      </c>
      <c r="AE42" s="105">
        <v>0</v>
      </c>
      <c r="AF42" s="104">
        <v>0</v>
      </c>
      <c r="AG42" s="105">
        <v>0</v>
      </c>
      <c r="AH42" s="105">
        <v>0</v>
      </c>
      <c r="AI42" s="105">
        <v>0</v>
      </c>
      <c r="AJ42" s="105">
        <v>0</v>
      </c>
      <c r="AK42" s="105">
        <v>0</v>
      </c>
      <c r="AL42" s="104">
        <v>0</v>
      </c>
      <c r="AM42" s="104">
        <v>0</v>
      </c>
      <c r="AN42" s="105">
        <v>0</v>
      </c>
      <c r="AO42" s="105">
        <v>0</v>
      </c>
      <c r="AP42" s="105">
        <v>0</v>
      </c>
      <c r="AQ42" s="105">
        <v>0</v>
      </c>
      <c r="AR42" s="105">
        <v>0</v>
      </c>
      <c r="AS42" s="105">
        <v>0</v>
      </c>
      <c r="AT42" s="105">
        <v>0</v>
      </c>
      <c r="AU42" s="105">
        <v>0</v>
      </c>
    </row>
    <row r="43" spans="1:47" ht="52.5" customHeight="1">
      <c r="A43" s="74" t="s">
        <v>1850</v>
      </c>
      <c r="B43" s="70" t="s">
        <v>1662</v>
      </c>
      <c r="C43" s="75">
        <v>34</v>
      </c>
      <c r="D43" s="103">
        <v>0</v>
      </c>
      <c r="E43" s="103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5">
        <v>0</v>
      </c>
      <c r="AB43" s="105">
        <v>0</v>
      </c>
      <c r="AC43" s="105">
        <v>0</v>
      </c>
      <c r="AD43" s="105">
        <v>0</v>
      </c>
      <c r="AE43" s="105">
        <v>0</v>
      </c>
      <c r="AF43" s="104">
        <v>0</v>
      </c>
      <c r="AG43" s="105">
        <v>0</v>
      </c>
      <c r="AH43" s="105">
        <v>0</v>
      </c>
      <c r="AI43" s="105">
        <v>0</v>
      </c>
      <c r="AJ43" s="105">
        <v>0</v>
      </c>
      <c r="AK43" s="105">
        <v>0</v>
      </c>
      <c r="AL43" s="104">
        <v>0</v>
      </c>
      <c r="AM43" s="104">
        <v>0</v>
      </c>
      <c r="AN43" s="105">
        <v>0</v>
      </c>
      <c r="AO43" s="105">
        <v>0</v>
      </c>
      <c r="AP43" s="105">
        <v>0</v>
      </c>
      <c r="AQ43" s="105">
        <v>0</v>
      </c>
      <c r="AR43" s="105">
        <v>0</v>
      </c>
      <c r="AS43" s="105">
        <v>0</v>
      </c>
      <c r="AT43" s="105">
        <v>0</v>
      </c>
      <c r="AU43" s="105">
        <v>0</v>
      </c>
    </row>
    <row r="44" spans="1:47" ht="52.5" customHeight="1">
      <c r="A44" s="74" t="s">
        <v>1771</v>
      </c>
      <c r="B44" s="70" t="s">
        <v>1788</v>
      </c>
      <c r="C44" s="75">
        <v>35</v>
      </c>
      <c r="D44" s="103">
        <v>0</v>
      </c>
      <c r="E44" s="103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  <c r="Z44" s="105">
        <v>0</v>
      </c>
      <c r="AA44" s="105">
        <v>0</v>
      </c>
      <c r="AB44" s="105">
        <v>0</v>
      </c>
      <c r="AC44" s="105">
        <v>0</v>
      </c>
      <c r="AD44" s="105">
        <v>0</v>
      </c>
      <c r="AE44" s="105">
        <v>0</v>
      </c>
      <c r="AF44" s="104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4">
        <v>0</v>
      </c>
      <c r="AM44" s="104">
        <v>0</v>
      </c>
      <c r="AN44" s="105">
        <v>0</v>
      </c>
      <c r="AO44" s="105">
        <v>0</v>
      </c>
      <c r="AP44" s="105">
        <v>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</row>
    <row r="45" spans="1:47" ht="24.75" customHeight="1">
      <c r="A45" s="74" t="s">
        <v>1663</v>
      </c>
      <c r="B45" s="70" t="s">
        <v>1664</v>
      </c>
      <c r="C45" s="75">
        <v>36</v>
      </c>
      <c r="D45" s="103">
        <v>0</v>
      </c>
      <c r="E45" s="103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4">
        <v>0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04">
        <v>0</v>
      </c>
      <c r="AM45" s="104">
        <v>0</v>
      </c>
      <c r="AN45" s="105">
        <v>0</v>
      </c>
      <c r="AO45" s="105">
        <v>0</v>
      </c>
      <c r="AP45" s="105">
        <v>0</v>
      </c>
      <c r="AQ45" s="105">
        <v>0</v>
      </c>
      <c r="AR45" s="105">
        <v>0</v>
      </c>
      <c r="AS45" s="105">
        <v>0</v>
      </c>
      <c r="AT45" s="105">
        <v>0</v>
      </c>
      <c r="AU45" s="105">
        <v>0</v>
      </c>
    </row>
    <row r="46" spans="1:47" ht="52.5" customHeight="1">
      <c r="A46" s="74" t="s">
        <v>1850</v>
      </c>
      <c r="B46" s="70" t="s">
        <v>1856</v>
      </c>
      <c r="C46" s="75">
        <v>37</v>
      </c>
      <c r="D46" s="103">
        <v>4</v>
      </c>
      <c r="E46" s="103">
        <v>4</v>
      </c>
      <c r="F46" s="105">
        <v>0</v>
      </c>
      <c r="G46" s="105">
        <v>0</v>
      </c>
      <c r="H46" s="105">
        <v>1</v>
      </c>
      <c r="I46" s="105">
        <v>0</v>
      </c>
      <c r="J46" s="105">
        <v>1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4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4">
        <v>0</v>
      </c>
      <c r="AG46" s="105">
        <v>0</v>
      </c>
      <c r="AH46" s="105">
        <v>0</v>
      </c>
      <c r="AI46" s="105">
        <v>0</v>
      </c>
      <c r="AJ46" s="105">
        <v>0</v>
      </c>
      <c r="AK46" s="105">
        <v>0</v>
      </c>
      <c r="AL46" s="104">
        <v>0</v>
      </c>
      <c r="AM46" s="104">
        <v>0</v>
      </c>
      <c r="AN46" s="105">
        <v>0</v>
      </c>
      <c r="AO46" s="105">
        <v>0</v>
      </c>
      <c r="AP46" s="105">
        <v>0</v>
      </c>
      <c r="AQ46" s="105">
        <v>0</v>
      </c>
      <c r="AR46" s="105">
        <v>0</v>
      </c>
      <c r="AS46" s="105">
        <v>0</v>
      </c>
      <c r="AT46" s="105">
        <v>0</v>
      </c>
      <c r="AU46" s="105">
        <v>0</v>
      </c>
    </row>
    <row r="47" spans="1:47" ht="24.75" customHeight="1">
      <c r="A47" s="74" t="s">
        <v>1665</v>
      </c>
      <c r="B47" s="70" t="s">
        <v>1666</v>
      </c>
      <c r="C47" s="75">
        <v>38</v>
      </c>
      <c r="D47" s="103">
        <v>0</v>
      </c>
      <c r="E47" s="103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05">
        <v>0</v>
      </c>
      <c r="AD47" s="105">
        <v>0</v>
      </c>
      <c r="AE47" s="105">
        <v>0</v>
      </c>
      <c r="AF47" s="104">
        <v>0</v>
      </c>
      <c r="AG47" s="105">
        <v>0</v>
      </c>
      <c r="AH47" s="105">
        <v>0</v>
      </c>
      <c r="AI47" s="105">
        <v>0</v>
      </c>
      <c r="AJ47" s="105">
        <v>0</v>
      </c>
      <c r="AK47" s="105">
        <v>0</v>
      </c>
      <c r="AL47" s="104">
        <v>0</v>
      </c>
      <c r="AM47" s="104">
        <v>0</v>
      </c>
      <c r="AN47" s="105">
        <v>0</v>
      </c>
      <c r="AO47" s="105">
        <v>0</v>
      </c>
      <c r="AP47" s="105">
        <v>0</v>
      </c>
      <c r="AQ47" s="105">
        <v>0</v>
      </c>
      <c r="AR47" s="105">
        <v>0</v>
      </c>
      <c r="AS47" s="105">
        <v>0</v>
      </c>
      <c r="AT47" s="105">
        <v>0</v>
      </c>
      <c r="AU47" s="105">
        <v>0</v>
      </c>
    </row>
    <row r="48" spans="1:47" ht="52.5" customHeight="1">
      <c r="A48" s="74" t="s">
        <v>1850</v>
      </c>
      <c r="B48" s="70" t="s">
        <v>1667</v>
      </c>
      <c r="C48" s="75">
        <v>39</v>
      </c>
      <c r="D48" s="103">
        <v>0</v>
      </c>
      <c r="E48" s="103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4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4">
        <v>0</v>
      </c>
      <c r="AM48" s="104">
        <v>0</v>
      </c>
      <c r="AN48" s="105">
        <v>0</v>
      </c>
      <c r="AO48" s="105">
        <v>0</v>
      </c>
      <c r="AP48" s="105">
        <v>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</row>
    <row r="49" spans="1:47" ht="52.5" customHeight="1">
      <c r="A49" s="74" t="s">
        <v>1771</v>
      </c>
      <c r="B49" s="70" t="s">
        <v>1668</v>
      </c>
      <c r="C49" s="75">
        <v>40</v>
      </c>
      <c r="D49" s="103">
        <v>0</v>
      </c>
      <c r="E49" s="103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0</v>
      </c>
      <c r="X49" s="105">
        <v>0</v>
      </c>
      <c r="Y49" s="105">
        <v>0</v>
      </c>
      <c r="Z49" s="105">
        <v>0</v>
      </c>
      <c r="AA49" s="105">
        <v>0</v>
      </c>
      <c r="AB49" s="105">
        <v>0</v>
      </c>
      <c r="AC49" s="105">
        <v>0</v>
      </c>
      <c r="AD49" s="105">
        <v>0</v>
      </c>
      <c r="AE49" s="105">
        <v>0</v>
      </c>
      <c r="AF49" s="104">
        <v>0</v>
      </c>
      <c r="AG49" s="105">
        <v>0</v>
      </c>
      <c r="AH49" s="105">
        <v>0</v>
      </c>
      <c r="AI49" s="105">
        <v>0</v>
      </c>
      <c r="AJ49" s="105">
        <v>0</v>
      </c>
      <c r="AK49" s="105">
        <v>0</v>
      </c>
      <c r="AL49" s="104">
        <v>0</v>
      </c>
      <c r="AM49" s="104">
        <v>0</v>
      </c>
      <c r="AN49" s="105">
        <v>0</v>
      </c>
      <c r="AO49" s="105">
        <v>0</v>
      </c>
      <c r="AP49" s="105">
        <v>0</v>
      </c>
      <c r="AQ49" s="105">
        <v>0</v>
      </c>
      <c r="AR49" s="105">
        <v>0</v>
      </c>
      <c r="AS49" s="105">
        <v>0</v>
      </c>
      <c r="AT49" s="105">
        <v>0</v>
      </c>
      <c r="AU49" s="105">
        <v>0</v>
      </c>
    </row>
    <row r="50" spans="1:47" ht="52.5" customHeight="1">
      <c r="A50" s="74" t="s">
        <v>1857</v>
      </c>
      <c r="B50" s="70">
        <v>164</v>
      </c>
      <c r="C50" s="75">
        <v>41</v>
      </c>
      <c r="D50" s="103">
        <v>0</v>
      </c>
      <c r="E50" s="103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v>0</v>
      </c>
      <c r="AD50" s="105">
        <v>0</v>
      </c>
      <c r="AE50" s="105">
        <v>0</v>
      </c>
      <c r="AF50" s="104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4">
        <v>0</v>
      </c>
      <c r="AM50" s="104">
        <v>0</v>
      </c>
      <c r="AN50" s="105">
        <v>0</v>
      </c>
      <c r="AO50" s="105">
        <v>0</v>
      </c>
      <c r="AP50" s="105">
        <v>0</v>
      </c>
      <c r="AQ50" s="105">
        <v>0</v>
      </c>
      <c r="AR50" s="105">
        <v>0</v>
      </c>
      <c r="AS50" s="105">
        <v>0</v>
      </c>
      <c r="AT50" s="105">
        <v>0</v>
      </c>
      <c r="AU50" s="105">
        <v>0</v>
      </c>
    </row>
    <row r="51" spans="1:47" ht="72" customHeight="1">
      <c r="A51" s="74" t="s">
        <v>1669</v>
      </c>
      <c r="B51" s="70" t="s">
        <v>1670</v>
      </c>
      <c r="C51" s="75">
        <v>42</v>
      </c>
      <c r="D51" s="103">
        <v>0</v>
      </c>
      <c r="E51" s="103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0</v>
      </c>
      <c r="U51" s="105"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4">
        <v>0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04">
        <v>0</v>
      </c>
      <c r="AM51" s="104">
        <v>0</v>
      </c>
      <c r="AN51" s="105">
        <v>0</v>
      </c>
      <c r="AO51" s="105">
        <v>0</v>
      </c>
      <c r="AP51" s="105">
        <v>0</v>
      </c>
      <c r="AQ51" s="105">
        <v>0</v>
      </c>
      <c r="AR51" s="105">
        <v>0</v>
      </c>
      <c r="AS51" s="105">
        <v>0</v>
      </c>
      <c r="AT51" s="105">
        <v>0</v>
      </c>
      <c r="AU51" s="105">
        <v>0</v>
      </c>
    </row>
    <row r="52" spans="1:47" ht="52.5" customHeight="1">
      <c r="A52" s="74" t="s">
        <v>1850</v>
      </c>
      <c r="B52" s="70" t="s">
        <v>1671</v>
      </c>
      <c r="C52" s="75">
        <v>43</v>
      </c>
      <c r="D52" s="103">
        <v>0</v>
      </c>
      <c r="E52" s="103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04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4">
        <v>0</v>
      </c>
      <c r="AM52" s="104">
        <v>0</v>
      </c>
      <c r="AN52" s="105">
        <v>0</v>
      </c>
      <c r="AO52" s="105">
        <v>0</v>
      </c>
      <c r="AP52" s="105">
        <v>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</row>
    <row r="53" spans="1:47" ht="52.5" customHeight="1">
      <c r="A53" s="74" t="s">
        <v>1672</v>
      </c>
      <c r="B53" s="70" t="s">
        <v>1673</v>
      </c>
      <c r="C53" s="75">
        <v>44</v>
      </c>
      <c r="D53" s="103">
        <v>0</v>
      </c>
      <c r="E53" s="103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v>0</v>
      </c>
      <c r="AD53" s="105">
        <v>0</v>
      </c>
      <c r="AE53" s="105">
        <v>0</v>
      </c>
      <c r="AF53" s="104">
        <v>0</v>
      </c>
      <c r="AG53" s="105">
        <v>0</v>
      </c>
      <c r="AH53" s="105">
        <v>0</v>
      </c>
      <c r="AI53" s="105">
        <v>0</v>
      </c>
      <c r="AJ53" s="105">
        <v>0</v>
      </c>
      <c r="AK53" s="105">
        <v>0</v>
      </c>
      <c r="AL53" s="104">
        <v>0</v>
      </c>
      <c r="AM53" s="104">
        <v>0</v>
      </c>
      <c r="AN53" s="105">
        <v>0</v>
      </c>
      <c r="AO53" s="105">
        <v>0</v>
      </c>
      <c r="AP53" s="105">
        <v>0</v>
      </c>
      <c r="AQ53" s="105">
        <v>0</v>
      </c>
      <c r="AR53" s="105">
        <v>0</v>
      </c>
      <c r="AS53" s="105">
        <v>0</v>
      </c>
      <c r="AT53" s="105">
        <v>0</v>
      </c>
      <c r="AU53" s="105">
        <v>0</v>
      </c>
    </row>
    <row r="54" spans="1:47" ht="52.5" customHeight="1">
      <c r="A54" s="74" t="s">
        <v>1850</v>
      </c>
      <c r="B54" s="70" t="s">
        <v>1674</v>
      </c>
      <c r="C54" s="75">
        <v>45</v>
      </c>
      <c r="D54" s="103">
        <v>0</v>
      </c>
      <c r="E54" s="103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4">
        <v>0</v>
      </c>
      <c r="AG54" s="105">
        <v>0</v>
      </c>
      <c r="AH54" s="105">
        <v>0</v>
      </c>
      <c r="AI54" s="105">
        <v>0</v>
      </c>
      <c r="AJ54" s="105">
        <v>0</v>
      </c>
      <c r="AK54" s="105">
        <v>0</v>
      </c>
      <c r="AL54" s="104">
        <v>0</v>
      </c>
      <c r="AM54" s="104">
        <v>0</v>
      </c>
      <c r="AN54" s="105">
        <v>0</v>
      </c>
      <c r="AO54" s="105">
        <v>0</v>
      </c>
      <c r="AP54" s="105">
        <v>0</v>
      </c>
      <c r="AQ54" s="105">
        <v>0</v>
      </c>
      <c r="AR54" s="105">
        <v>0</v>
      </c>
      <c r="AS54" s="105">
        <v>0</v>
      </c>
      <c r="AT54" s="105">
        <v>0</v>
      </c>
      <c r="AU54" s="105">
        <v>0</v>
      </c>
    </row>
    <row r="55" spans="1:47" ht="42" customHeight="1">
      <c r="A55" s="74" t="s">
        <v>1940</v>
      </c>
      <c r="B55" s="70" t="s">
        <v>1941</v>
      </c>
      <c r="C55" s="75">
        <v>46</v>
      </c>
      <c r="D55" s="103">
        <v>0</v>
      </c>
      <c r="E55" s="103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0</v>
      </c>
      <c r="AC55" s="105">
        <v>0</v>
      </c>
      <c r="AD55" s="105">
        <v>0</v>
      </c>
      <c r="AE55" s="105">
        <v>0</v>
      </c>
      <c r="AF55" s="104">
        <v>0</v>
      </c>
      <c r="AG55" s="105">
        <v>0</v>
      </c>
      <c r="AH55" s="105">
        <v>0</v>
      </c>
      <c r="AI55" s="105">
        <v>0</v>
      </c>
      <c r="AJ55" s="105">
        <v>0</v>
      </c>
      <c r="AK55" s="105">
        <v>0</v>
      </c>
      <c r="AL55" s="105">
        <v>0</v>
      </c>
      <c r="AM55" s="105">
        <v>0</v>
      </c>
      <c r="AN55" s="105">
        <v>0</v>
      </c>
      <c r="AO55" s="105">
        <v>0</v>
      </c>
      <c r="AP55" s="105">
        <v>0</v>
      </c>
      <c r="AQ55" s="105">
        <v>0</v>
      </c>
      <c r="AR55" s="105">
        <v>0</v>
      </c>
      <c r="AS55" s="105">
        <v>0</v>
      </c>
      <c r="AT55" s="105">
        <v>0</v>
      </c>
      <c r="AU55" s="105">
        <v>0</v>
      </c>
    </row>
    <row r="56" spans="1:47" ht="93" customHeight="1">
      <c r="A56" s="74" t="s">
        <v>1700</v>
      </c>
      <c r="B56" s="70" t="s">
        <v>1813</v>
      </c>
      <c r="C56" s="75">
        <v>47</v>
      </c>
      <c r="D56" s="103">
        <v>0</v>
      </c>
      <c r="E56" s="103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5">
        <v>0</v>
      </c>
      <c r="AF56" s="104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4">
        <v>0</v>
      </c>
      <c r="AM56" s="105">
        <v>0</v>
      </c>
      <c r="AN56" s="105">
        <v>0</v>
      </c>
      <c r="AO56" s="105">
        <v>0</v>
      </c>
      <c r="AP56" s="105">
        <v>0</v>
      </c>
      <c r="AQ56" s="104">
        <v>0</v>
      </c>
      <c r="AR56" s="104">
        <v>0</v>
      </c>
      <c r="AS56" s="104">
        <v>0</v>
      </c>
      <c r="AT56" s="104">
        <v>0</v>
      </c>
      <c r="AU56" s="105">
        <v>0</v>
      </c>
    </row>
    <row r="57" spans="1:47" ht="79.5" customHeight="1">
      <c r="A57" s="74" t="s">
        <v>1780</v>
      </c>
      <c r="B57" s="70" t="s">
        <v>1781</v>
      </c>
      <c r="C57" s="75">
        <v>48</v>
      </c>
      <c r="D57" s="103">
        <v>0</v>
      </c>
      <c r="E57" s="103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4">
        <v>0</v>
      </c>
      <c r="AG57" s="105">
        <v>0</v>
      </c>
      <c r="AH57" s="105">
        <v>0</v>
      </c>
      <c r="AI57" s="105">
        <v>0</v>
      </c>
      <c r="AJ57" s="105">
        <v>0</v>
      </c>
      <c r="AK57" s="105">
        <v>0</v>
      </c>
      <c r="AL57" s="104">
        <v>0</v>
      </c>
      <c r="AM57" s="104">
        <v>0</v>
      </c>
      <c r="AN57" s="105">
        <v>0</v>
      </c>
      <c r="AO57" s="105">
        <v>0</v>
      </c>
      <c r="AP57" s="105">
        <v>0</v>
      </c>
      <c r="AQ57" s="104">
        <v>0</v>
      </c>
      <c r="AR57" s="104">
        <v>0</v>
      </c>
      <c r="AS57" s="104">
        <v>0</v>
      </c>
      <c r="AT57" s="104">
        <v>0</v>
      </c>
      <c r="AU57" s="105">
        <v>0</v>
      </c>
    </row>
    <row r="58" spans="1:47" ht="52.5" customHeight="1">
      <c r="A58" s="74" t="s">
        <v>1752</v>
      </c>
      <c r="B58" s="70" t="s">
        <v>1782</v>
      </c>
      <c r="C58" s="75">
        <v>49</v>
      </c>
      <c r="D58" s="103">
        <v>0</v>
      </c>
      <c r="E58" s="103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4">
        <v>0</v>
      </c>
      <c r="AG58" s="105">
        <v>0</v>
      </c>
      <c r="AH58" s="105">
        <v>0</v>
      </c>
      <c r="AI58" s="105">
        <v>0</v>
      </c>
      <c r="AJ58" s="105">
        <v>0</v>
      </c>
      <c r="AK58" s="105">
        <v>0</v>
      </c>
      <c r="AL58" s="104">
        <v>0</v>
      </c>
      <c r="AM58" s="104">
        <v>0</v>
      </c>
      <c r="AN58" s="105">
        <v>0</v>
      </c>
      <c r="AO58" s="105">
        <v>0</v>
      </c>
      <c r="AP58" s="105">
        <v>0</v>
      </c>
      <c r="AQ58" s="104">
        <v>0</v>
      </c>
      <c r="AR58" s="104">
        <v>0</v>
      </c>
      <c r="AS58" s="104">
        <v>0</v>
      </c>
      <c r="AT58" s="104">
        <v>0</v>
      </c>
      <c r="AU58" s="105">
        <v>0</v>
      </c>
    </row>
    <row r="59" spans="1:47" ht="96.75" customHeight="1">
      <c r="A59" s="74" t="s">
        <v>1682</v>
      </c>
      <c r="B59" s="70" t="s">
        <v>1683</v>
      </c>
      <c r="C59" s="75">
        <v>50</v>
      </c>
      <c r="D59" s="103">
        <v>0</v>
      </c>
      <c r="E59" s="103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4">
        <v>0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04">
        <v>0</v>
      </c>
      <c r="AM59" s="104">
        <v>0</v>
      </c>
      <c r="AN59" s="105">
        <v>0</v>
      </c>
      <c r="AO59" s="105">
        <v>0</v>
      </c>
      <c r="AP59" s="105">
        <v>0</v>
      </c>
      <c r="AQ59" s="104">
        <v>0</v>
      </c>
      <c r="AR59" s="104">
        <v>0</v>
      </c>
      <c r="AS59" s="104">
        <v>0</v>
      </c>
      <c r="AT59" s="104">
        <v>0</v>
      </c>
      <c r="AU59" s="105">
        <v>0</v>
      </c>
    </row>
    <row r="60" spans="1:47" ht="52.5" customHeight="1">
      <c r="A60" s="74" t="s">
        <v>1684</v>
      </c>
      <c r="B60" s="70" t="s">
        <v>1858</v>
      </c>
      <c r="C60" s="75">
        <v>51</v>
      </c>
      <c r="D60" s="103">
        <v>0</v>
      </c>
      <c r="E60" s="103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v>0</v>
      </c>
      <c r="AD60" s="105">
        <v>0</v>
      </c>
      <c r="AE60" s="105">
        <v>0</v>
      </c>
      <c r="AF60" s="104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4">
        <v>0</v>
      </c>
      <c r="AM60" s="105">
        <v>0</v>
      </c>
      <c r="AN60" s="105">
        <v>0</v>
      </c>
      <c r="AO60" s="105">
        <v>0</v>
      </c>
      <c r="AP60" s="105">
        <v>0</v>
      </c>
      <c r="AQ60" s="104">
        <v>0</v>
      </c>
      <c r="AR60" s="104">
        <v>0</v>
      </c>
      <c r="AS60" s="104">
        <v>0</v>
      </c>
      <c r="AT60" s="104">
        <v>0</v>
      </c>
      <c r="AU60" s="105">
        <v>0</v>
      </c>
    </row>
    <row r="61" spans="1:47" ht="24.75" customHeight="1">
      <c r="A61" s="74" t="s">
        <v>1685</v>
      </c>
      <c r="B61" s="70" t="s">
        <v>1686</v>
      </c>
      <c r="C61" s="75">
        <v>52</v>
      </c>
      <c r="D61" s="103">
        <v>0</v>
      </c>
      <c r="E61" s="103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4">
        <v>0</v>
      </c>
      <c r="AG61" s="105">
        <v>0</v>
      </c>
      <c r="AH61" s="105">
        <v>0</v>
      </c>
      <c r="AI61" s="105">
        <v>0</v>
      </c>
      <c r="AJ61" s="105">
        <v>0</v>
      </c>
      <c r="AK61" s="105">
        <v>0</v>
      </c>
      <c r="AL61" s="104">
        <v>0</v>
      </c>
      <c r="AM61" s="104">
        <v>0</v>
      </c>
      <c r="AN61" s="105">
        <v>0</v>
      </c>
      <c r="AO61" s="105">
        <v>0</v>
      </c>
      <c r="AP61" s="105">
        <v>0</v>
      </c>
      <c r="AQ61" s="104">
        <v>0</v>
      </c>
      <c r="AR61" s="104">
        <v>0</v>
      </c>
      <c r="AS61" s="104">
        <v>0</v>
      </c>
      <c r="AT61" s="104">
        <v>0</v>
      </c>
      <c r="AU61" s="105">
        <v>0</v>
      </c>
    </row>
    <row r="62" spans="1:47" ht="52.5" customHeight="1">
      <c r="A62" s="74" t="s">
        <v>1752</v>
      </c>
      <c r="B62" s="70" t="s">
        <v>1687</v>
      </c>
      <c r="C62" s="75">
        <v>53</v>
      </c>
      <c r="D62" s="103">
        <v>0</v>
      </c>
      <c r="E62" s="103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5">
        <v>0</v>
      </c>
      <c r="U62" s="105"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5">
        <v>0</v>
      </c>
      <c r="AD62" s="105">
        <v>0</v>
      </c>
      <c r="AE62" s="105">
        <v>0</v>
      </c>
      <c r="AF62" s="104">
        <v>0</v>
      </c>
      <c r="AG62" s="105">
        <v>0</v>
      </c>
      <c r="AH62" s="105">
        <v>0</v>
      </c>
      <c r="AI62" s="105">
        <v>0</v>
      </c>
      <c r="AJ62" s="105">
        <v>0</v>
      </c>
      <c r="AK62" s="105">
        <v>0</v>
      </c>
      <c r="AL62" s="104">
        <v>0</v>
      </c>
      <c r="AM62" s="104">
        <v>0</v>
      </c>
      <c r="AN62" s="105">
        <v>0</v>
      </c>
      <c r="AO62" s="105">
        <v>0</v>
      </c>
      <c r="AP62" s="105">
        <v>0</v>
      </c>
      <c r="AQ62" s="104">
        <v>0</v>
      </c>
      <c r="AR62" s="104">
        <v>0</v>
      </c>
      <c r="AS62" s="104">
        <v>0</v>
      </c>
      <c r="AT62" s="104">
        <v>0</v>
      </c>
      <c r="AU62" s="105">
        <v>0</v>
      </c>
    </row>
    <row r="63" spans="1:47" ht="52.5" customHeight="1">
      <c r="A63" s="74" t="s">
        <v>1789</v>
      </c>
      <c r="B63" s="70" t="s">
        <v>1688</v>
      </c>
      <c r="C63" s="75">
        <v>54</v>
      </c>
      <c r="D63" s="103">
        <v>0</v>
      </c>
      <c r="E63" s="103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v>0</v>
      </c>
      <c r="AD63" s="105">
        <v>0</v>
      </c>
      <c r="AE63" s="105">
        <v>0</v>
      </c>
      <c r="AF63" s="104">
        <v>0</v>
      </c>
      <c r="AG63" s="105">
        <v>0</v>
      </c>
      <c r="AH63" s="105">
        <v>0</v>
      </c>
      <c r="AI63" s="105">
        <v>0</v>
      </c>
      <c r="AJ63" s="105">
        <v>0</v>
      </c>
      <c r="AK63" s="105">
        <v>0</v>
      </c>
      <c r="AL63" s="105">
        <v>0</v>
      </c>
      <c r="AM63" s="105">
        <v>0</v>
      </c>
      <c r="AN63" s="105">
        <v>0</v>
      </c>
      <c r="AO63" s="105">
        <v>0</v>
      </c>
      <c r="AP63" s="105">
        <v>0</v>
      </c>
      <c r="AQ63" s="104">
        <v>0</v>
      </c>
      <c r="AR63" s="104">
        <v>0</v>
      </c>
      <c r="AS63" s="104">
        <v>0</v>
      </c>
      <c r="AT63" s="104">
        <v>0</v>
      </c>
      <c r="AU63" s="105">
        <v>0</v>
      </c>
    </row>
    <row r="64" spans="1:47" ht="24.75" customHeight="1">
      <c r="A64" s="74" t="s">
        <v>1689</v>
      </c>
      <c r="B64" s="70" t="s">
        <v>1835</v>
      </c>
      <c r="C64" s="75">
        <v>55</v>
      </c>
      <c r="D64" s="103">
        <v>0</v>
      </c>
      <c r="E64" s="103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05">
        <v>0</v>
      </c>
      <c r="AD64" s="105">
        <v>0</v>
      </c>
      <c r="AE64" s="105">
        <v>0</v>
      </c>
      <c r="AF64" s="104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5">
        <v>0</v>
      </c>
      <c r="AN64" s="105">
        <v>0</v>
      </c>
      <c r="AO64" s="105">
        <v>0</v>
      </c>
      <c r="AP64" s="105">
        <v>0</v>
      </c>
      <c r="AQ64" s="104">
        <v>0</v>
      </c>
      <c r="AR64" s="104">
        <v>0</v>
      </c>
      <c r="AS64" s="104">
        <v>0</v>
      </c>
      <c r="AT64" s="104">
        <v>0</v>
      </c>
      <c r="AU64" s="105">
        <v>0</v>
      </c>
    </row>
    <row r="65" spans="1:47" ht="52.5" customHeight="1">
      <c r="A65" s="74" t="s">
        <v>1859</v>
      </c>
      <c r="B65" s="70" t="s">
        <v>1860</v>
      </c>
      <c r="C65" s="75">
        <v>56</v>
      </c>
      <c r="D65" s="103">
        <v>0</v>
      </c>
      <c r="E65" s="103">
        <v>0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4">
        <v>0</v>
      </c>
      <c r="AG65" s="105">
        <v>0</v>
      </c>
      <c r="AH65" s="105">
        <v>0</v>
      </c>
      <c r="AI65" s="105">
        <v>0</v>
      </c>
      <c r="AJ65" s="105">
        <v>0</v>
      </c>
      <c r="AK65" s="105">
        <v>0</v>
      </c>
      <c r="AL65" s="104">
        <v>0</v>
      </c>
      <c r="AM65" s="104">
        <v>0</v>
      </c>
      <c r="AN65" s="105">
        <v>0</v>
      </c>
      <c r="AO65" s="105">
        <v>0</v>
      </c>
      <c r="AP65" s="105">
        <v>0</v>
      </c>
      <c r="AQ65" s="104">
        <v>0</v>
      </c>
      <c r="AR65" s="104">
        <v>0</v>
      </c>
      <c r="AS65" s="104">
        <v>0</v>
      </c>
      <c r="AT65" s="104">
        <v>0</v>
      </c>
      <c r="AU65" s="105">
        <v>0</v>
      </c>
    </row>
    <row r="66" spans="1:47" ht="38.25" customHeight="1">
      <c r="A66" s="74" t="s">
        <v>1942</v>
      </c>
      <c r="B66" s="70" t="s">
        <v>1690</v>
      </c>
      <c r="C66" s="75">
        <v>57</v>
      </c>
      <c r="D66" s="103">
        <v>0</v>
      </c>
      <c r="E66" s="103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4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05">
        <v>0</v>
      </c>
      <c r="AM66" s="104">
        <v>0</v>
      </c>
      <c r="AN66" s="105">
        <v>0</v>
      </c>
      <c r="AO66" s="105">
        <v>0</v>
      </c>
      <c r="AP66" s="105">
        <v>0</v>
      </c>
      <c r="AQ66" s="105">
        <v>0</v>
      </c>
      <c r="AR66" s="105">
        <v>0</v>
      </c>
      <c r="AS66" s="105">
        <v>0</v>
      </c>
      <c r="AT66" s="105">
        <v>0</v>
      </c>
      <c r="AU66" s="105">
        <v>0</v>
      </c>
    </row>
    <row r="67" spans="1:47" ht="24.75" customHeight="1">
      <c r="A67" s="74" t="s">
        <v>1691</v>
      </c>
      <c r="B67" s="70" t="s">
        <v>1692</v>
      </c>
      <c r="C67" s="75">
        <v>58</v>
      </c>
      <c r="D67" s="103">
        <v>0</v>
      </c>
      <c r="E67" s="103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4">
        <v>0</v>
      </c>
      <c r="AG67" s="105">
        <v>0</v>
      </c>
      <c r="AH67" s="105">
        <v>0</v>
      </c>
      <c r="AI67" s="105">
        <v>0</v>
      </c>
      <c r="AJ67" s="105">
        <v>0</v>
      </c>
      <c r="AK67" s="105">
        <v>0</v>
      </c>
      <c r="AL67" s="105">
        <v>0</v>
      </c>
      <c r="AM67" s="104">
        <v>0</v>
      </c>
      <c r="AN67" s="105">
        <v>0</v>
      </c>
      <c r="AO67" s="105">
        <v>0</v>
      </c>
      <c r="AP67" s="105">
        <v>0</v>
      </c>
      <c r="AQ67" s="104">
        <v>0</v>
      </c>
      <c r="AR67" s="104">
        <v>0</v>
      </c>
      <c r="AS67" s="104">
        <v>0</v>
      </c>
      <c r="AT67" s="104">
        <v>0</v>
      </c>
      <c r="AU67" s="105">
        <v>0</v>
      </c>
    </row>
    <row r="68" spans="1:47" ht="24.75" customHeight="1">
      <c r="A68" s="74" t="s">
        <v>1693</v>
      </c>
      <c r="B68" s="70" t="s">
        <v>1694</v>
      </c>
      <c r="C68" s="75">
        <v>59</v>
      </c>
      <c r="D68" s="103">
        <v>0</v>
      </c>
      <c r="E68" s="103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0</v>
      </c>
      <c r="X68" s="105">
        <v>0</v>
      </c>
      <c r="Y68" s="105">
        <v>0</v>
      </c>
      <c r="Z68" s="105">
        <v>0</v>
      </c>
      <c r="AA68" s="105">
        <v>0</v>
      </c>
      <c r="AB68" s="105">
        <v>0</v>
      </c>
      <c r="AC68" s="105">
        <v>0</v>
      </c>
      <c r="AD68" s="105">
        <v>0</v>
      </c>
      <c r="AE68" s="105">
        <v>0</v>
      </c>
      <c r="AF68" s="104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0</v>
      </c>
      <c r="AN68" s="105">
        <v>0</v>
      </c>
      <c r="AO68" s="105">
        <v>0</v>
      </c>
      <c r="AP68" s="105">
        <v>0</v>
      </c>
      <c r="AQ68" s="104">
        <v>0</v>
      </c>
      <c r="AR68" s="104">
        <v>0</v>
      </c>
      <c r="AS68" s="104">
        <v>0</v>
      </c>
      <c r="AT68" s="104">
        <v>0</v>
      </c>
      <c r="AU68" s="105">
        <v>0</v>
      </c>
    </row>
    <row r="69" spans="1:47" ht="45.75" customHeight="1">
      <c r="A69" s="74" t="s">
        <v>1943</v>
      </c>
      <c r="B69" s="70" t="s">
        <v>1695</v>
      </c>
      <c r="C69" s="75">
        <v>60</v>
      </c>
      <c r="D69" s="103">
        <v>0</v>
      </c>
      <c r="E69" s="103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5">
        <v>0</v>
      </c>
      <c r="W69" s="105">
        <v>0</v>
      </c>
      <c r="X69" s="105">
        <v>0</v>
      </c>
      <c r="Y69" s="105">
        <v>0</v>
      </c>
      <c r="Z69" s="105">
        <v>0</v>
      </c>
      <c r="AA69" s="105">
        <v>0</v>
      </c>
      <c r="AB69" s="105">
        <v>0</v>
      </c>
      <c r="AC69" s="105">
        <v>0</v>
      </c>
      <c r="AD69" s="105">
        <v>0</v>
      </c>
      <c r="AE69" s="105">
        <v>0</v>
      </c>
      <c r="AF69" s="104">
        <v>0</v>
      </c>
      <c r="AG69" s="105">
        <v>0</v>
      </c>
      <c r="AH69" s="105">
        <v>0</v>
      </c>
      <c r="AI69" s="105">
        <v>0</v>
      </c>
      <c r="AJ69" s="105">
        <v>0</v>
      </c>
      <c r="AK69" s="105">
        <v>0</v>
      </c>
      <c r="AL69" s="105">
        <v>0</v>
      </c>
      <c r="AM69" s="104">
        <v>0</v>
      </c>
      <c r="AN69" s="105">
        <v>0</v>
      </c>
      <c r="AO69" s="105">
        <v>0</v>
      </c>
      <c r="AP69" s="105">
        <v>0</v>
      </c>
      <c r="AQ69" s="105">
        <v>0</v>
      </c>
      <c r="AR69" s="105">
        <v>0</v>
      </c>
      <c r="AS69" s="105">
        <v>0</v>
      </c>
      <c r="AT69" s="105">
        <v>0</v>
      </c>
      <c r="AU69" s="105">
        <v>0</v>
      </c>
    </row>
    <row r="70" spans="1:47" ht="75" customHeight="1">
      <c r="A70" s="74" t="s">
        <v>1696</v>
      </c>
      <c r="B70" s="70" t="s">
        <v>1697</v>
      </c>
      <c r="C70" s="75">
        <v>61</v>
      </c>
      <c r="D70" s="103">
        <v>0</v>
      </c>
      <c r="E70" s="103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5">
        <v>0</v>
      </c>
      <c r="U70" s="105">
        <v>0</v>
      </c>
      <c r="V70" s="105">
        <v>0</v>
      </c>
      <c r="W70" s="105">
        <v>0</v>
      </c>
      <c r="X70" s="105">
        <v>0</v>
      </c>
      <c r="Y70" s="105">
        <v>0</v>
      </c>
      <c r="Z70" s="105">
        <v>0</v>
      </c>
      <c r="AA70" s="105">
        <v>0</v>
      </c>
      <c r="AB70" s="105">
        <v>0</v>
      </c>
      <c r="AC70" s="105">
        <v>0</v>
      </c>
      <c r="AD70" s="105">
        <v>0</v>
      </c>
      <c r="AE70" s="105">
        <v>0</v>
      </c>
      <c r="AF70" s="104">
        <v>0</v>
      </c>
      <c r="AG70" s="105">
        <v>0</v>
      </c>
      <c r="AH70" s="105">
        <v>0</v>
      </c>
      <c r="AI70" s="105">
        <v>0</v>
      </c>
      <c r="AJ70" s="105">
        <v>0</v>
      </c>
      <c r="AK70" s="105">
        <v>0</v>
      </c>
      <c r="AL70" s="105">
        <v>0</v>
      </c>
      <c r="AM70" s="104">
        <v>0</v>
      </c>
      <c r="AN70" s="105">
        <v>0</v>
      </c>
      <c r="AO70" s="105">
        <v>0</v>
      </c>
      <c r="AP70" s="105">
        <v>0</v>
      </c>
      <c r="AQ70" s="104">
        <v>0</v>
      </c>
      <c r="AR70" s="104">
        <v>0</v>
      </c>
      <c r="AS70" s="104">
        <v>0</v>
      </c>
      <c r="AT70" s="104">
        <v>0</v>
      </c>
      <c r="AU70" s="105">
        <v>0</v>
      </c>
    </row>
    <row r="71" spans="1:47" ht="75">
      <c r="A71" s="74" t="s">
        <v>1675</v>
      </c>
      <c r="B71" s="57" t="s">
        <v>1676</v>
      </c>
      <c r="C71" s="75">
        <v>62</v>
      </c>
      <c r="D71" s="103">
        <v>0</v>
      </c>
      <c r="E71" s="103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4">
        <v>0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04">
        <v>0</v>
      </c>
      <c r="AM71" s="104">
        <v>0</v>
      </c>
      <c r="AN71" s="105">
        <v>0</v>
      </c>
      <c r="AO71" s="105">
        <v>0</v>
      </c>
      <c r="AP71" s="105">
        <v>0</v>
      </c>
      <c r="AQ71" s="105">
        <v>0</v>
      </c>
      <c r="AR71" s="105">
        <v>0</v>
      </c>
      <c r="AS71" s="105">
        <v>0</v>
      </c>
      <c r="AT71" s="105">
        <v>0</v>
      </c>
      <c r="AU71" s="105">
        <v>0</v>
      </c>
    </row>
    <row r="72" spans="1:47" ht="52.5" customHeight="1">
      <c r="A72" s="74" t="s">
        <v>1850</v>
      </c>
      <c r="B72" s="70" t="s">
        <v>1872</v>
      </c>
      <c r="C72" s="75">
        <v>63</v>
      </c>
      <c r="D72" s="103">
        <v>0</v>
      </c>
      <c r="E72" s="103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5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05">
        <v>0</v>
      </c>
      <c r="AD72" s="105">
        <v>0</v>
      </c>
      <c r="AE72" s="105">
        <v>0</v>
      </c>
      <c r="AF72" s="104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4">
        <v>0</v>
      </c>
      <c r="AM72" s="104">
        <v>0</v>
      </c>
      <c r="AN72" s="105">
        <v>0</v>
      </c>
      <c r="AO72" s="105">
        <v>0</v>
      </c>
      <c r="AP72" s="105">
        <v>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</row>
    <row r="73" spans="1:47" ht="45.75" customHeight="1">
      <c r="A73" s="74" t="s">
        <v>1918</v>
      </c>
      <c r="B73" s="70" t="s">
        <v>1677</v>
      </c>
      <c r="C73" s="75">
        <v>64</v>
      </c>
      <c r="D73" s="103">
        <v>0</v>
      </c>
      <c r="E73" s="103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105">
        <v>0</v>
      </c>
      <c r="U73" s="105">
        <v>0</v>
      </c>
      <c r="V73" s="105">
        <v>0</v>
      </c>
      <c r="W73" s="105">
        <v>0</v>
      </c>
      <c r="X73" s="105">
        <v>0</v>
      </c>
      <c r="Y73" s="105">
        <v>0</v>
      </c>
      <c r="Z73" s="105">
        <v>0</v>
      </c>
      <c r="AA73" s="105">
        <v>0</v>
      </c>
      <c r="AB73" s="105">
        <v>0</v>
      </c>
      <c r="AC73" s="105">
        <v>0</v>
      </c>
      <c r="AD73" s="105">
        <v>0</v>
      </c>
      <c r="AE73" s="105">
        <v>0</v>
      </c>
      <c r="AF73" s="104">
        <v>0</v>
      </c>
      <c r="AG73" s="105">
        <v>0</v>
      </c>
      <c r="AH73" s="105">
        <v>0</v>
      </c>
      <c r="AI73" s="105">
        <v>0</v>
      </c>
      <c r="AJ73" s="105">
        <v>0</v>
      </c>
      <c r="AK73" s="105">
        <v>0</v>
      </c>
      <c r="AL73" s="104">
        <v>0</v>
      </c>
      <c r="AM73" s="104">
        <v>0</v>
      </c>
      <c r="AN73" s="105">
        <v>0</v>
      </c>
      <c r="AO73" s="105">
        <v>0</v>
      </c>
      <c r="AP73" s="105">
        <v>0</v>
      </c>
      <c r="AQ73" s="105">
        <v>0</v>
      </c>
      <c r="AR73" s="105">
        <v>0</v>
      </c>
      <c r="AS73" s="105">
        <v>0</v>
      </c>
      <c r="AT73" s="105">
        <v>0</v>
      </c>
      <c r="AU73" s="105">
        <v>0</v>
      </c>
    </row>
    <row r="74" spans="1:47" s="34" customFormat="1" ht="95.25" customHeight="1">
      <c r="A74" s="74" t="s">
        <v>1783</v>
      </c>
      <c r="B74" s="70" t="s">
        <v>1679</v>
      </c>
      <c r="C74" s="75">
        <v>65</v>
      </c>
      <c r="D74" s="103">
        <v>0</v>
      </c>
      <c r="E74" s="103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5">
        <v>0</v>
      </c>
      <c r="U74" s="105">
        <v>0</v>
      </c>
      <c r="V74" s="105">
        <v>0</v>
      </c>
      <c r="W74" s="105">
        <v>0</v>
      </c>
      <c r="X74" s="105">
        <v>0</v>
      </c>
      <c r="Y74" s="105">
        <v>0</v>
      </c>
      <c r="Z74" s="105">
        <v>0</v>
      </c>
      <c r="AA74" s="105">
        <v>0</v>
      </c>
      <c r="AB74" s="105">
        <v>0</v>
      </c>
      <c r="AC74" s="105">
        <v>0</v>
      </c>
      <c r="AD74" s="105">
        <v>0</v>
      </c>
      <c r="AE74" s="105">
        <v>0</v>
      </c>
      <c r="AF74" s="104">
        <v>0</v>
      </c>
      <c r="AG74" s="105">
        <v>0</v>
      </c>
      <c r="AH74" s="105">
        <v>0</v>
      </c>
      <c r="AI74" s="105">
        <v>0</v>
      </c>
      <c r="AJ74" s="105">
        <v>0</v>
      </c>
      <c r="AK74" s="105">
        <v>0</v>
      </c>
      <c r="AL74" s="105">
        <v>0</v>
      </c>
      <c r="AM74" s="104">
        <v>0</v>
      </c>
      <c r="AN74" s="105">
        <v>0</v>
      </c>
      <c r="AO74" s="105">
        <v>0</v>
      </c>
      <c r="AP74" s="105">
        <v>0</v>
      </c>
      <c r="AQ74" s="104">
        <v>0</v>
      </c>
      <c r="AR74" s="104">
        <v>0</v>
      </c>
      <c r="AS74" s="104">
        <v>0</v>
      </c>
      <c r="AT74" s="104">
        <v>0</v>
      </c>
      <c r="AU74" s="105">
        <v>0</v>
      </c>
    </row>
    <row r="75" spans="1:47" ht="50.25" customHeight="1">
      <c r="A75" s="74" t="s">
        <v>1784</v>
      </c>
      <c r="B75" s="70">
        <v>226</v>
      </c>
      <c r="C75" s="75">
        <v>66</v>
      </c>
      <c r="D75" s="103">
        <v>0</v>
      </c>
      <c r="E75" s="103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  <c r="V75" s="105">
        <v>0</v>
      </c>
      <c r="W75" s="105">
        <v>0</v>
      </c>
      <c r="X75" s="105">
        <v>0</v>
      </c>
      <c r="Y75" s="105">
        <v>0</v>
      </c>
      <c r="Z75" s="105">
        <v>0</v>
      </c>
      <c r="AA75" s="105">
        <v>0</v>
      </c>
      <c r="AB75" s="105">
        <v>0</v>
      </c>
      <c r="AC75" s="105">
        <v>0</v>
      </c>
      <c r="AD75" s="105">
        <v>0</v>
      </c>
      <c r="AE75" s="105">
        <v>0</v>
      </c>
      <c r="AF75" s="104">
        <v>0</v>
      </c>
      <c r="AG75" s="105">
        <v>0</v>
      </c>
      <c r="AH75" s="105">
        <v>0</v>
      </c>
      <c r="AI75" s="105">
        <v>0</v>
      </c>
      <c r="AJ75" s="105">
        <v>0</v>
      </c>
      <c r="AK75" s="105">
        <v>0</v>
      </c>
      <c r="AL75" s="104">
        <v>0</v>
      </c>
      <c r="AM75" s="104">
        <v>0</v>
      </c>
      <c r="AN75" s="105">
        <v>0</v>
      </c>
      <c r="AO75" s="105">
        <v>0</v>
      </c>
      <c r="AP75" s="105">
        <v>0</v>
      </c>
      <c r="AQ75" s="104">
        <v>0</v>
      </c>
      <c r="AR75" s="104">
        <v>0</v>
      </c>
      <c r="AS75" s="104">
        <v>0</v>
      </c>
      <c r="AT75" s="105">
        <v>0</v>
      </c>
      <c r="AU75" s="105">
        <v>0</v>
      </c>
    </row>
    <row r="76" spans="1:47" ht="38.25" customHeight="1">
      <c r="A76" s="74" t="s">
        <v>1944</v>
      </c>
      <c r="B76" s="70" t="s">
        <v>1785</v>
      </c>
      <c r="C76" s="75">
        <v>67</v>
      </c>
      <c r="D76" s="103">
        <v>0</v>
      </c>
      <c r="E76" s="103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5">
        <v>0</v>
      </c>
      <c r="U76" s="105">
        <v>0</v>
      </c>
      <c r="V76" s="105">
        <v>0</v>
      </c>
      <c r="W76" s="105">
        <v>0</v>
      </c>
      <c r="X76" s="105">
        <v>0</v>
      </c>
      <c r="Y76" s="105">
        <v>0</v>
      </c>
      <c r="Z76" s="105">
        <v>0</v>
      </c>
      <c r="AA76" s="105">
        <v>0</v>
      </c>
      <c r="AB76" s="105">
        <v>0</v>
      </c>
      <c r="AC76" s="105">
        <v>0</v>
      </c>
      <c r="AD76" s="105">
        <v>0</v>
      </c>
      <c r="AE76" s="105">
        <v>0</v>
      </c>
      <c r="AF76" s="104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0</v>
      </c>
      <c r="AN76" s="105">
        <v>0</v>
      </c>
      <c r="AO76" s="105">
        <v>0</v>
      </c>
      <c r="AP76" s="105">
        <v>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</row>
    <row r="77" spans="1:47" ht="139.5" customHeight="1">
      <c r="A77" s="74" t="s">
        <v>1919</v>
      </c>
      <c r="B77" s="70" t="s">
        <v>1945</v>
      </c>
      <c r="C77" s="75">
        <v>68</v>
      </c>
      <c r="D77" s="103">
        <v>0</v>
      </c>
      <c r="E77" s="103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>
        <v>0</v>
      </c>
      <c r="O77" s="105">
        <v>0</v>
      </c>
      <c r="P77" s="105">
        <v>0</v>
      </c>
      <c r="Q77" s="105">
        <v>0</v>
      </c>
      <c r="R77" s="105">
        <v>0</v>
      </c>
      <c r="S77" s="105">
        <v>0</v>
      </c>
      <c r="T77" s="105">
        <v>0</v>
      </c>
      <c r="U77" s="105">
        <v>0</v>
      </c>
      <c r="V77" s="105">
        <v>0</v>
      </c>
      <c r="W77" s="105">
        <v>0</v>
      </c>
      <c r="X77" s="105">
        <v>0</v>
      </c>
      <c r="Y77" s="105">
        <v>0</v>
      </c>
      <c r="Z77" s="105">
        <v>0</v>
      </c>
      <c r="AA77" s="105">
        <v>0</v>
      </c>
      <c r="AB77" s="105">
        <v>0</v>
      </c>
      <c r="AC77" s="105">
        <v>0</v>
      </c>
      <c r="AD77" s="105">
        <v>0</v>
      </c>
      <c r="AE77" s="105">
        <v>0</v>
      </c>
      <c r="AF77" s="104">
        <v>0</v>
      </c>
      <c r="AG77" s="105">
        <v>0</v>
      </c>
      <c r="AH77" s="105">
        <v>0</v>
      </c>
      <c r="AI77" s="105">
        <v>0</v>
      </c>
      <c r="AJ77" s="105">
        <v>0</v>
      </c>
      <c r="AK77" s="105">
        <v>0</v>
      </c>
      <c r="AL77" s="105">
        <v>0</v>
      </c>
      <c r="AM77" s="104">
        <v>0</v>
      </c>
      <c r="AN77" s="105">
        <v>0</v>
      </c>
      <c r="AO77" s="105">
        <v>0</v>
      </c>
      <c r="AP77" s="105">
        <v>0</v>
      </c>
      <c r="AQ77" s="105">
        <v>0</v>
      </c>
      <c r="AR77" s="105">
        <v>0</v>
      </c>
      <c r="AS77" s="105">
        <v>0</v>
      </c>
      <c r="AT77" s="105">
        <v>0</v>
      </c>
      <c r="AU77" s="105">
        <v>0</v>
      </c>
    </row>
    <row r="78" spans="1:47" ht="24.75" customHeight="1">
      <c r="A78" s="74" t="s">
        <v>1784</v>
      </c>
      <c r="B78" s="70">
        <v>229</v>
      </c>
      <c r="C78" s="75">
        <v>69</v>
      </c>
      <c r="D78" s="103">
        <v>0</v>
      </c>
      <c r="E78" s="103">
        <v>0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  <c r="N78" s="105">
        <v>0</v>
      </c>
      <c r="O78" s="105">
        <v>0</v>
      </c>
      <c r="P78" s="105">
        <v>0</v>
      </c>
      <c r="Q78" s="105">
        <v>0</v>
      </c>
      <c r="R78" s="105">
        <v>0</v>
      </c>
      <c r="S78" s="105">
        <v>0</v>
      </c>
      <c r="T78" s="105">
        <v>0</v>
      </c>
      <c r="U78" s="105">
        <v>0</v>
      </c>
      <c r="V78" s="105">
        <v>0</v>
      </c>
      <c r="W78" s="105">
        <v>0</v>
      </c>
      <c r="X78" s="105">
        <v>0</v>
      </c>
      <c r="Y78" s="105">
        <v>0</v>
      </c>
      <c r="Z78" s="105">
        <v>0</v>
      </c>
      <c r="AA78" s="105">
        <v>0</v>
      </c>
      <c r="AB78" s="105">
        <v>0</v>
      </c>
      <c r="AC78" s="105">
        <v>0</v>
      </c>
      <c r="AD78" s="105">
        <v>0</v>
      </c>
      <c r="AE78" s="105">
        <v>0</v>
      </c>
      <c r="AF78" s="104">
        <v>0</v>
      </c>
      <c r="AG78" s="105">
        <v>0</v>
      </c>
      <c r="AH78" s="105">
        <v>0</v>
      </c>
      <c r="AI78" s="105">
        <v>0</v>
      </c>
      <c r="AJ78" s="105">
        <v>0</v>
      </c>
      <c r="AK78" s="105">
        <v>0</v>
      </c>
      <c r="AL78" s="104">
        <v>0</v>
      </c>
      <c r="AM78" s="104">
        <v>0</v>
      </c>
      <c r="AN78" s="105">
        <v>0</v>
      </c>
      <c r="AO78" s="105">
        <v>0</v>
      </c>
      <c r="AP78" s="105">
        <v>0</v>
      </c>
      <c r="AQ78" s="105">
        <v>0</v>
      </c>
      <c r="AR78" s="105">
        <v>0</v>
      </c>
      <c r="AS78" s="105">
        <v>0</v>
      </c>
      <c r="AT78" s="105">
        <v>0</v>
      </c>
      <c r="AU78" s="105">
        <v>0</v>
      </c>
    </row>
    <row r="79" spans="1:47" ht="42" customHeight="1">
      <c r="A79" s="74" t="s">
        <v>1946</v>
      </c>
      <c r="B79" s="70" t="s">
        <v>1786</v>
      </c>
      <c r="C79" s="75">
        <v>70</v>
      </c>
      <c r="D79" s="103">
        <v>0</v>
      </c>
      <c r="E79" s="103">
        <v>0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v>0</v>
      </c>
      <c r="N79" s="105">
        <v>0</v>
      </c>
      <c r="O79" s="105">
        <v>0</v>
      </c>
      <c r="P79" s="105">
        <v>0</v>
      </c>
      <c r="Q79" s="105">
        <v>0</v>
      </c>
      <c r="R79" s="105">
        <v>0</v>
      </c>
      <c r="S79" s="105">
        <v>0</v>
      </c>
      <c r="T79" s="105">
        <v>0</v>
      </c>
      <c r="U79" s="105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0</v>
      </c>
      <c r="AA79" s="105">
        <v>0</v>
      </c>
      <c r="AB79" s="105">
        <v>0</v>
      </c>
      <c r="AC79" s="105">
        <v>0</v>
      </c>
      <c r="AD79" s="105">
        <v>0</v>
      </c>
      <c r="AE79" s="105">
        <v>0</v>
      </c>
      <c r="AF79" s="104">
        <v>0</v>
      </c>
      <c r="AG79" s="105">
        <v>0</v>
      </c>
      <c r="AH79" s="105">
        <v>0</v>
      </c>
      <c r="AI79" s="105">
        <v>0</v>
      </c>
      <c r="AJ79" s="105">
        <v>0</v>
      </c>
      <c r="AK79" s="105">
        <v>0</v>
      </c>
      <c r="AL79" s="104">
        <v>0</v>
      </c>
      <c r="AM79" s="104">
        <v>0</v>
      </c>
      <c r="AN79" s="105">
        <v>0</v>
      </c>
      <c r="AO79" s="105">
        <v>0</v>
      </c>
      <c r="AP79" s="105">
        <v>0</v>
      </c>
      <c r="AQ79" s="105">
        <v>0</v>
      </c>
      <c r="AR79" s="105">
        <v>0</v>
      </c>
      <c r="AS79" s="105">
        <v>0</v>
      </c>
      <c r="AT79" s="105">
        <v>0</v>
      </c>
      <c r="AU79" s="105">
        <v>0</v>
      </c>
    </row>
    <row r="80" spans="1:47" ht="82.5" customHeight="1">
      <c r="A80" s="74" t="s">
        <v>1861</v>
      </c>
      <c r="B80" s="70">
        <v>256</v>
      </c>
      <c r="C80" s="75">
        <v>71</v>
      </c>
      <c r="D80" s="103">
        <v>0</v>
      </c>
      <c r="E80" s="103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5">
        <v>0</v>
      </c>
      <c r="S80" s="105">
        <v>0</v>
      </c>
      <c r="T80" s="105">
        <v>0</v>
      </c>
      <c r="U80" s="105">
        <v>0</v>
      </c>
      <c r="V80" s="105">
        <v>0</v>
      </c>
      <c r="W80" s="105">
        <v>0</v>
      </c>
      <c r="X80" s="105">
        <v>0</v>
      </c>
      <c r="Y80" s="105">
        <v>0</v>
      </c>
      <c r="Z80" s="105">
        <v>0</v>
      </c>
      <c r="AA80" s="105">
        <v>0</v>
      </c>
      <c r="AB80" s="105">
        <v>0</v>
      </c>
      <c r="AC80" s="105">
        <v>0</v>
      </c>
      <c r="AD80" s="105">
        <v>0</v>
      </c>
      <c r="AE80" s="105">
        <v>0</v>
      </c>
      <c r="AF80" s="104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4">
        <v>0</v>
      </c>
      <c r="AM80" s="104">
        <v>0</v>
      </c>
      <c r="AN80" s="105">
        <v>0</v>
      </c>
      <c r="AO80" s="105">
        <v>0</v>
      </c>
      <c r="AP80" s="105">
        <v>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</row>
    <row r="81" spans="1:47" ht="24.75" customHeight="1">
      <c r="A81" s="74" t="s">
        <v>1787</v>
      </c>
      <c r="B81" s="70">
        <v>258</v>
      </c>
      <c r="C81" s="75">
        <v>72</v>
      </c>
      <c r="D81" s="103">
        <v>0</v>
      </c>
      <c r="E81" s="103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5">
        <v>0</v>
      </c>
      <c r="V81" s="105">
        <v>0</v>
      </c>
      <c r="W81" s="105">
        <v>0</v>
      </c>
      <c r="X81" s="105">
        <v>0</v>
      </c>
      <c r="Y81" s="105">
        <v>0</v>
      </c>
      <c r="Z81" s="105">
        <v>0</v>
      </c>
      <c r="AA81" s="105">
        <v>0</v>
      </c>
      <c r="AB81" s="105">
        <v>0</v>
      </c>
      <c r="AC81" s="105">
        <v>0</v>
      </c>
      <c r="AD81" s="105">
        <v>0</v>
      </c>
      <c r="AE81" s="105">
        <v>0</v>
      </c>
      <c r="AF81" s="104">
        <v>0</v>
      </c>
      <c r="AG81" s="105">
        <v>0</v>
      </c>
      <c r="AH81" s="105">
        <v>0</v>
      </c>
      <c r="AI81" s="105">
        <v>0</v>
      </c>
      <c r="AJ81" s="105">
        <v>0</v>
      </c>
      <c r="AK81" s="105">
        <v>0</v>
      </c>
      <c r="AL81" s="104">
        <v>0</v>
      </c>
      <c r="AM81" s="104">
        <v>0</v>
      </c>
      <c r="AN81" s="105">
        <v>0</v>
      </c>
      <c r="AO81" s="105">
        <v>0</v>
      </c>
      <c r="AP81" s="105">
        <v>0</v>
      </c>
      <c r="AQ81" s="105">
        <v>0</v>
      </c>
      <c r="AR81" s="105">
        <v>0</v>
      </c>
      <c r="AS81" s="105">
        <v>0</v>
      </c>
      <c r="AT81" s="105">
        <v>0</v>
      </c>
      <c r="AU81" s="105">
        <v>0</v>
      </c>
    </row>
    <row r="82" spans="1:47" ht="38.25" customHeight="1">
      <c r="A82" s="74" t="s">
        <v>1947</v>
      </c>
      <c r="B82" s="70" t="s">
        <v>1680</v>
      </c>
      <c r="C82" s="75">
        <v>73</v>
      </c>
      <c r="D82" s="103">
        <v>0</v>
      </c>
      <c r="E82" s="103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0</v>
      </c>
      <c r="U82" s="105">
        <v>0</v>
      </c>
      <c r="V82" s="105">
        <v>0</v>
      </c>
      <c r="W82" s="105">
        <v>0</v>
      </c>
      <c r="X82" s="105">
        <v>0</v>
      </c>
      <c r="Y82" s="105">
        <v>0</v>
      </c>
      <c r="Z82" s="105">
        <v>0</v>
      </c>
      <c r="AA82" s="105">
        <v>0</v>
      </c>
      <c r="AB82" s="105">
        <v>0</v>
      </c>
      <c r="AC82" s="105">
        <v>0</v>
      </c>
      <c r="AD82" s="105">
        <v>0</v>
      </c>
      <c r="AE82" s="105">
        <v>0</v>
      </c>
      <c r="AF82" s="104">
        <v>0</v>
      </c>
      <c r="AG82" s="105">
        <v>0</v>
      </c>
      <c r="AH82" s="105">
        <v>0</v>
      </c>
      <c r="AI82" s="105">
        <v>0</v>
      </c>
      <c r="AJ82" s="105">
        <v>0</v>
      </c>
      <c r="AK82" s="105">
        <v>0</v>
      </c>
      <c r="AL82" s="104">
        <v>0</v>
      </c>
      <c r="AM82" s="104">
        <v>0</v>
      </c>
      <c r="AN82" s="105">
        <v>0</v>
      </c>
      <c r="AO82" s="105">
        <v>0</v>
      </c>
      <c r="AP82" s="105">
        <v>0</v>
      </c>
      <c r="AQ82" s="105">
        <v>0</v>
      </c>
      <c r="AR82" s="105">
        <v>0</v>
      </c>
      <c r="AS82" s="105">
        <v>0</v>
      </c>
      <c r="AT82" s="105">
        <v>0</v>
      </c>
      <c r="AU82" s="105">
        <v>0</v>
      </c>
    </row>
    <row r="83" spans="1:47" ht="118.5" customHeight="1">
      <c r="A83" s="74" t="s">
        <v>1678</v>
      </c>
      <c r="B83" s="70">
        <v>263</v>
      </c>
      <c r="C83" s="75">
        <v>74</v>
      </c>
      <c r="D83" s="103">
        <v>0</v>
      </c>
      <c r="E83" s="103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04">
        <v>0</v>
      </c>
      <c r="AG83" s="105">
        <v>0</v>
      </c>
      <c r="AH83" s="105">
        <v>0</v>
      </c>
      <c r="AI83" s="105">
        <v>0</v>
      </c>
      <c r="AJ83" s="105">
        <v>0</v>
      </c>
      <c r="AK83" s="105">
        <v>0</v>
      </c>
      <c r="AL83" s="104">
        <v>0</v>
      </c>
      <c r="AM83" s="104">
        <v>0</v>
      </c>
      <c r="AN83" s="105">
        <v>0</v>
      </c>
      <c r="AO83" s="105">
        <v>0</v>
      </c>
      <c r="AP83" s="105">
        <v>0</v>
      </c>
      <c r="AQ83" s="105">
        <v>0</v>
      </c>
      <c r="AR83" s="105">
        <v>0</v>
      </c>
      <c r="AS83" s="105">
        <v>0</v>
      </c>
      <c r="AT83" s="105">
        <v>0</v>
      </c>
      <c r="AU83" s="105">
        <v>0</v>
      </c>
    </row>
    <row r="84" spans="1:47" ht="114.75" customHeight="1">
      <c r="A84" s="74" t="s">
        <v>1862</v>
      </c>
      <c r="B84" s="70" t="s">
        <v>1800</v>
      </c>
      <c r="C84" s="75">
        <v>75</v>
      </c>
      <c r="D84" s="103">
        <v>0</v>
      </c>
      <c r="E84" s="103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  <c r="S84" s="105">
        <v>0</v>
      </c>
      <c r="T84" s="105">
        <v>0</v>
      </c>
      <c r="U84" s="105">
        <v>0</v>
      </c>
      <c r="V84" s="105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0</v>
      </c>
      <c r="AB84" s="105">
        <v>0</v>
      </c>
      <c r="AC84" s="105">
        <v>0</v>
      </c>
      <c r="AD84" s="105">
        <v>0</v>
      </c>
      <c r="AE84" s="105">
        <v>0</v>
      </c>
      <c r="AF84" s="104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4">
        <v>0</v>
      </c>
      <c r="AM84" s="104">
        <v>0</v>
      </c>
      <c r="AN84" s="105">
        <v>0</v>
      </c>
      <c r="AO84" s="105">
        <v>0</v>
      </c>
      <c r="AP84" s="105">
        <v>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</row>
    <row r="85" spans="1:47" ht="115.5" customHeight="1">
      <c r="A85" s="74" t="s">
        <v>1801</v>
      </c>
      <c r="B85" s="70" t="s">
        <v>1863</v>
      </c>
      <c r="C85" s="75">
        <v>76</v>
      </c>
      <c r="D85" s="103">
        <v>0</v>
      </c>
      <c r="E85" s="103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05">
        <v>0</v>
      </c>
      <c r="S85" s="105">
        <v>0</v>
      </c>
      <c r="T85" s="105">
        <v>0</v>
      </c>
      <c r="U85" s="105">
        <v>0</v>
      </c>
      <c r="V85" s="105">
        <v>0</v>
      </c>
      <c r="W85" s="105">
        <v>0</v>
      </c>
      <c r="X85" s="105">
        <v>0</v>
      </c>
      <c r="Y85" s="105">
        <v>0</v>
      </c>
      <c r="Z85" s="105">
        <v>0</v>
      </c>
      <c r="AA85" s="105">
        <v>0</v>
      </c>
      <c r="AB85" s="105">
        <v>0</v>
      </c>
      <c r="AC85" s="105">
        <v>0</v>
      </c>
      <c r="AD85" s="105">
        <v>0</v>
      </c>
      <c r="AE85" s="105">
        <v>0</v>
      </c>
      <c r="AF85" s="104">
        <v>0</v>
      </c>
      <c r="AG85" s="105">
        <v>0</v>
      </c>
      <c r="AH85" s="105">
        <v>0</v>
      </c>
      <c r="AI85" s="105">
        <v>0</v>
      </c>
      <c r="AJ85" s="105">
        <v>0</v>
      </c>
      <c r="AK85" s="105">
        <v>0</v>
      </c>
      <c r="AL85" s="104">
        <v>0</v>
      </c>
      <c r="AM85" s="104">
        <v>0</v>
      </c>
      <c r="AN85" s="105">
        <v>0</v>
      </c>
      <c r="AO85" s="105">
        <v>0</v>
      </c>
      <c r="AP85" s="105">
        <v>0</v>
      </c>
      <c r="AQ85" s="105">
        <v>0</v>
      </c>
      <c r="AR85" s="105">
        <v>0</v>
      </c>
      <c r="AS85" s="105">
        <v>0</v>
      </c>
      <c r="AT85" s="105">
        <v>0</v>
      </c>
      <c r="AU85" s="105">
        <v>0</v>
      </c>
    </row>
    <row r="86" spans="1:47" ht="116.25" customHeight="1">
      <c r="A86" s="74" t="s">
        <v>1802</v>
      </c>
      <c r="B86" s="70" t="s">
        <v>1864</v>
      </c>
      <c r="C86" s="75">
        <v>77</v>
      </c>
      <c r="D86" s="103">
        <v>0</v>
      </c>
      <c r="E86" s="103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05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0</v>
      </c>
      <c r="AC86" s="105">
        <v>0</v>
      </c>
      <c r="AD86" s="105">
        <v>0</v>
      </c>
      <c r="AE86" s="105">
        <v>0</v>
      </c>
      <c r="AF86" s="104">
        <v>0</v>
      </c>
      <c r="AG86" s="105">
        <v>0</v>
      </c>
      <c r="AH86" s="105">
        <v>0</v>
      </c>
      <c r="AI86" s="105">
        <v>0</v>
      </c>
      <c r="AJ86" s="105">
        <v>0</v>
      </c>
      <c r="AK86" s="105">
        <v>0</v>
      </c>
      <c r="AL86" s="104">
        <v>0</v>
      </c>
      <c r="AM86" s="104">
        <v>0</v>
      </c>
      <c r="AN86" s="105">
        <v>0</v>
      </c>
      <c r="AO86" s="105">
        <v>0</v>
      </c>
      <c r="AP86" s="105">
        <v>0</v>
      </c>
      <c r="AQ86" s="105">
        <v>0</v>
      </c>
      <c r="AR86" s="105">
        <v>0</v>
      </c>
      <c r="AS86" s="105">
        <v>0</v>
      </c>
      <c r="AT86" s="105">
        <v>0</v>
      </c>
      <c r="AU86" s="105">
        <v>0</v>
      </c>
    </row>
    <row r="87" spans="1:47" ht="95.25" customHeight="1">
      <c r="A87" s="74" t="s">
        <v>1920</v>
      </c>
      <c r="B87" s="70" t="s">
        <v>1921</v>
      </c>
      <c r="C87" s="75">
        <v>78</v>
      </c>
      <c r="D87" s="103">
        <v>0</v>
      </c>
      <c r="E87" s="103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05">
        <v>0</v>
      </c>
      <c r="S87" s="105">
        <v>0</v>
      </c>
      <c r="T87" s="105">
        <v>0</v>
      </c>
      <c r="U87" s="105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0</v>
      </c>
      <c r="AB87" s="105">
        <v>0</v>
      </c>
      <c r="AC87" s="105">
        <v>0</v>
      </c>
      <c r="AD87" s="105">
        <v>0</v>
      </c>
      <c r="AE87" s="105">
        <v>0</v>
      </c>
      <c r="AF87" s="104">
        <v>0</v>
      </c>
      <c r="AG87" s="105">
        <v>0</v>
      </c>
      <c r="AH87" s="105">
        <v>0</v>
      </c>
      <c r="AI87" s="105">
        <v>0</v>
      </c>
      <c r="AJ87" s="105">
        <v>0</v>
      </c>
      <c r="AK87" s="105">
        <v>0</v>
      </c>
      <c r="AL87" s="104">
        <v>0</v>
      </c>
      <c r="AM87" s="104">
        <v>0</v>
      </c>
      <c r="AN87" s="105">
        <v>0</v>
      </c>
      <c r="AO87" s="105">
        <v>0</v>
      </c>
      <c r="AP87" s="105">
        <v>0</v>
      </c>
      <c r="AQ87" s="105">
        <v>0</v>
      </c>
      <c r="AR87" s="105">
        <v>0</v>
      </c>
      <c r="AS87" s="105">
        <v>0</v>
      </c>
      <c r="AT87" s="105">
        <v>0</v>
      </c>
      <c r="AU87" s="105">
        <v>0</v>
      </c>
    </row>
    <row r="88" spans="1:47" ht="33" customHeight="1">
      <c r="A88" s="74" t="s">
        <v>1948</v>
      </c>
      <c r="B88" s="70" t="s">
        <v>1790</v>
      </c>
      <c r="C88" s="75">
        <v>79</v>
      </c>
      <c r="D88" s="103">
        <v>0</v>
      </c>
      <c r="E88" s="103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05">
        <v>0</v>
      </c>
      <c r="S88" s="105">
        <v>0</v>
      </c>
      <c r="T88" s="105">
        <v>0</v>
      </c>
      <c r="U88" s="105">
        <v>0</v>
      </c>
      <c r="V88" s="105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05">
        <v>0</v>
      </c>
      <c r="AD88" s="105">
        <v>0</v>
      </c>
      <c r="AE88" s="105">
        <v>0</v>
      </c>
      <c r="AF88" s="104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4">
        <v>0</v>
      </c>
      <c r="AM88" s="104">
        <v>0</v>
      </c>
      <c r="AN88" s="105">
        <v>0</v>
      </c>
      <c r="AO88" s="105">
        <v>0</v>
      </c>
      <c r="AP88" s="105">
        <v>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</row>
    <row r="89" spans="1:47" ht="33.75" customHeight="1">
      <c r="A89" s="74" t="s">
        <v>1949</v>
      </c>
      <c r="B89" s="70" t="s">
        <v>1791</v>
      </c>
      <c r="C89" s="75">
        <v>80</v>
      </c>
      <c r="D89" s="103">
        <v>0</v>
      </c>
      <c r="E89" s="103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0</v>
      </c>
      <c r="AA89" s="105">
        <v>0</v>
      </c>
      <c r="AB89" s="105">
        <v>0</v>
      </c>
      <c r="AC89" s="105">
        <v>0</v>
      </c>
      <c r="AD89" s="105">
        <v>0</v>
      </c>
      <c r="AE89" s="105">
        <v>0</v>
      </c>
      <c r="AF89" s="104">
        <v>0</v>
      </c>
      <c r="AG89" s="105">
        <v>0</v>
      </c>
      <c r="AH89" s="105">
        <v>0</v>
      </c>
      <c r="AI89" s="105">
        <v>0</v>
      </c>
      <c r="AJ89" s="105">
        <v>0</v>
      </c>
      <c r="AK89" s="105">
        <v>0</v>
      </c>
      <c r="AL89" s="105">
        <v>0</v>
      </c>
      <c r="AM89" s="104">
        <v>0</v>
      </c>
      <c r="AN89" s="105">
        <v>0</v>
      </c>
      <c r="AO89" s="105">
        <v>0</v>
      </c>
      <c r="AP89" s="105">
        <v>0</v>
      </c>
      <c r="AQ89" s="105">
        <v>0</v>
      </c>
      <c r="AR89" s="105">
        <v>0</v>
      </c>
      <c r="AS89" s="105">
        <v>0</v>
      </c>
      <c r="AT89" s="105">
        <v>0</v>
      </c>
      <c r="AU89" s="105">
        <v>0</v>
      </c>
    </row>
    <row r="90" spans="1:47" ht="38.25" customHeight="1">
      <c r="A90" s="74" t="s">
        <v>1950</v>
      </c>
      <c r="B90" s="70" t="s">
        <v>1792</v>
      </c>
      <c r="C90" s="75">
        <v>81</v>
      </c>
      <c r="D90" s="103">
        <v>0</v>
      </c>
      <c r="E90" s="103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05">
        <v>0</v>
      </c>
      <c r="U90" s="105">
        <v>0</v>
      </c>
      <c r="V90" s="105">
        <v>0</v>
      </c>
      <c r="W90" s="105">
        <v>0</v>
      </c>
      <c r="X90" s="105">
        <v>0</v>
      </c>
      <c r="Y90" s="105">
        <v>0</v>
      </c>
      <c r="Z90" s="105">
        <v>0</v>
      </c>
      <c r="AA90" s="105">
        <v>0</v>
      </c>
      <c r="AB90" s="105">
        <v>0</v>
      </c>
      <c r="AC90" s="105">
        <v>0</v>
      </c>
      <c r="AD90" s="105">
        <v>0</v>
      </c>
      <c r="AE90" s="105">
        <v>0</v>
      </c>
      <c r="AF90" s="104">
        <v>0</v>
      </c>
      <c r="AG90" s="105">
        <v>0</v>
      </c>
      <c r="AH90" s="105">
        <v>0</v>
      </c>
      <c r="AI90" s="105">
        <v>0</v>
      </c>
      <c r="AJ90" s="105">
        <v>0</v>
      </c>
      <c r="AK90" s="105">
        <v>0</v>
      </c>
      <c r="AL90" s="105">
        <v>0</v>
      </c>
      <c r="AM90" s="104">
        <v>0</v>
      </c>
      <c r="AN90" s="105">
        <v>0</v>
      </c>
      <c r="AO90" s="105">
        <v>0</v>
      </c>
      <c r="AP90" s="105">
        <v>0</v>
      </c>
      <c r="AQ90" s="105">
        <v>0</v>
      </c>
      <c r="AR90" s="105">
        <v>0</v>
      </c>
      <c r="AS90" s="105">
        <v>0</v>
      </c>
      <c r="AT90" s="105">
        <v>0</v>
      </c>
      <c r="AU90" s="105">
        <v>0</v>
      </c>
    </row>
    <row r="91" spans="1:47" ht="69" customHeight="1">
      <c r="A91" s="74" t="s">
        <v>1793</v>
      </c>
      <c r="B91" s="70" t="s">
        <v>1922</v>
      </c>
      <c r="C91" s="75">
        <v>82</v>
      </c>
      <c r="D91" s="103">
        <v>0</v>
      </c>
      <c r="E91" s="103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05">
        <v>0</v>
      </c>
      <c r="U91" s="105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0</v>
      </c>
      <c r="AA91" s="105">
        <v>0</v>
      </c>
      <c r="AB91" s="105">
        <v>0</v>
      </c>
      <c r="AC91" s="105">
        <v>0</v>
      </c>
      <c r="AD91" s="105">
        <v>0</v>
      </c>
      <c r="AE91" s="105">
        <v>0</v>
      </c>
      <c r="AF91" s="104">
        <v>0</v>
      </c>
      <c r="AG91" s="105">
        <v>0</v>
      </c>
      <c r="AH91" s="105">
        <v>0</v>
      </c>
      <c r="AI91" s="105">
        <v>0</v>
      </c>
      <c r="AJ91" s="105">
        <v>0</v>
      </c>
      <c r="AK91" s="105">
        <v>0</v>
      </c>
      <c r="AL91" s="104">
        <v>0</v>
      </c>
      <c r="AM91" s="104">
        <v>0</v>
      </c>
      <c r="AN91" s="105">
        <v>0</v>
      </c>
      <c r="AO91" s="105">
        <v>0</v>
      </c>
      <c r="AP91" s="105">
        <v>0</v>
      </c>
      <c r="AQ91" s="104">
        <v>0</v>
      </c>
      <c r="AR91" s="104">
        <v>0</v>
      </c>
      <c r="AS91" s="104">
        <v>0</v>
      </c>
      <c r="AT91" s="104">
        <v>0</v>
      </c>
      <c r="AU91" s="105">
        <v>0</v>
      </c>
    </row>
    <row r="92" spans="1:47" ht="78" customHeight="1">
      <c r="A92" s="74" t="s">
        <v>1803</v>
      </c>
      <c r="B92" s="70" t="s">
        <v>1923</v>
      </c>
      <c r="C92" s="75">
        <v>83</v>
      </c>
      <c r="D92" s="103">
        <v>0</v>
      </c>
      <c r="E92" s="103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05">
        <v>0</v>
      </c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0</v>
      </c>
      <c r="AA92" s="105">
        <v>0</v>
      </c>
      <c r="AB92" s="105">
        <v>0</v>
      </c>
      <c r="AC92" s="105">
        <v>0</v>
      </c>
      <c r="AD92" s="105">
        <v>0</v>
      </c>
      <c r="AE92" s="105">
        <v>0</v>
      </c>
      <c r="AF92" s="104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4">
        <v>0</v>
      </c>
      <c r="AM92" s="104">
        <v>0</v>
      </c>
      <c r="AN92" s="105">
        <v>0</v>
      </c>
      <c r="AO92" s="105">
        <v>0</v>
      </c>
      <c r="AP92" s="105">
        <v>0</v>
      </c>
      <c r="AQ92" s="104">
        <v>0</v>
      </c>
      <c r="AR92" s="104">
        <v>0</v>
      </c>
      <c r="AS92" s="104">
        <v>0</v>
      </c>
      <c r="AT92" s="104">
        <v>0</v>
      </c>
      <c r="AU92" s="105">
        <v>0</v>
      </c>
    </row>
    <row r="93" spans="1:47" ht="115.5" customHeight="1">
      <c r="A93" s="74" t="s">
        <v>1804</v>
      </c>
      <c r="B93" s="70" t="s">
        <v>1681</v>
      </c>
      <c r="C93" s="75">
        <v>84</v>
      </c>
      <c r="D93" s="103">
        <v>0</v>
      </c>
      <c r="E93" s="103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05">
        <v>0</v>
      </c>
      <c r="U93" s="105">
        <v>0</v>
      </c>
      <c r="V93" s="105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0</v>
      </c>
      <c r="AD93" s="105">
        <v>0</v>
      </c>
      <c r="AE93" s="105">
        <v>0</v>
      </c>
      <c r="AF93" s="104">
        <v>0</v>
      </c>
      <c r="AG93" s="105">
        <v>0</v>
      </c>
      <c r="AH93" s="105">
        <v>0</v>
      </c>
      <c r="AI93" s="105">
        <v>0</v>
      </c>
      <c r="AJ93" s="105">
        <v>0</v>
      </c>
      <c r="AK93" s="105">
        <v>0</v>
      </c>
      <c r="AL93" s="104">
        <v>0</v>
      </c>
      <c r="AM93" s="104">
        <v>0</v>
      </c>
      <c r="AN93" s="105">
        <v>0</v>
      </c>
      <c r="AO93" s="105">
        <v>0</v>
      </c>
      <c r="AP93" s="105">
        <v>0</v>
      </c>
      <c r="AQ93" s="104">
        <v>0</v>
      </c>
      <c r="AR93" s="104">
        <v>0</v>
      </c>
      <c r="AS93" s="104">
        <v>0</v>
      </c>
      <c r="AT93" s="104">
        <v>0</v>
      </c>
      <c r="AU93" s="105">
        <v>0</v>
      </c>
    </row>
    <row r="94" spans="1:47" ht="24.75" customHeight="1">
      <c r="A94" s="74" t="s">
        <v>1794</v>
      </c>
      <c r="B94" s="70">
        <v>291</v>
      </c>
      <c r="C94" s="75">
        <v>85</v>
      </c>
      <c r="D94" s="103">
        <v>0</v>
      </c>
      <c r="E94" s="103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0</v>
      </c>
      <c r="S94" s="105">
        <v>0</v>
      </c>
      <c r="T94" s="105">
        <v>0</v>
      </c>
      <c r="U94" s="105">
        <v>0</v>
      </c>
      <c r="V94" s="105">
        <v>0</v>
      </c>
      <c r="W94" s="105">
        <v>0</v>
      </c>
      <c r="X94" s="105">
        <v>0</v>
      </c>
      <c r="Y94" s="105">
        <v>0</v>
      </c>
      <c r="Z94" s="105">
        <v>0</v>
      </c>
      <c r="AA94" s="105">
        <v>0</v>
      </c>
      <c r="AB94" s="105">
        <v>0</v>
      </c>
      <c r="AC94" s="105">
        <v>0</v>
      </c>
      <c r="AD94" s="105">
        <v>0</v>
      </c>
      <c r="AE94" s="105">
        <v>0</v>
      </c>
      <c r="AF94" s="104">
        <v>0</v>
      </c>
      <c r="AG94" s="105">
        <v>0</v>
      </c>
      <c r="AH94" s="105">
        <v>0</v>
      </c>
      <c r="AI94" s="105">
        <v>0</v>
      </c>
      <c r="AJ94" s="105">
        <v>0</v>
      </c>
      <c r="AK94" s="105">
        <v>0</v>
      </c>
      <c r="AL94" s="105">
        <v>0</v>
      </c>
      <c r="AM94" s="104">
        <v>0</v>
      </c>
      <c r="AN94" s="105">
        <v>0</v>
      </c>
      <c r="AO94" s="105">
        <v>0</v>
      </c>
      <c r="AP94" s="105">
        <v>0</v>
      </c>
      <c r="AQ94" s="104">
        <v>0</v>
      </c>
      <c r="AR94" s="104">
        <v>0</v>
      </c>
      <c r="AS94" s="104">
        <v>0</v>
      </c>
      <c r="AT94" s="104">
        <v>0</v>
      </c>
      <c r="AU94" s="105">
        <v>0</v>
      </c>
    </row>
    <row r="95" spans="1:47" ht="38.25" customHeight="1">
      <c r="A95" s="74" t="s">
        <v>1951</v>
      </c>
      <c r="B95" s="70" t="s">
        <v>1795</v>
      </c>
      <c r="C95" s="75">
        <v>86</v>
      </c>
      <c r="D95" s="103">
        <v>0</v>
      </c>
      <c r="E95" s="103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05">
        <v>0</v>
      </c>
      <c r="S95" s="105">
        <v>0</v>
      </c>
      <c r="T95" s="105">
        <v>0</v>
      </c>
      <c r="U95" s="105">
        <v>0</v>
      </c>
      <c r="V95" s="105">
        <v>0</v>
      </c>
      <c r="W95" s="105">
        <v>0</v>
      </c>
      <c r="X95" s="105">
        <v>0</v>
      </c>
      <c r="Y95" s="105">
        <v>0</v>
      </c>
      <c r="Z95" s="105">
        <v>0</v>
      </c>
      <c r="AA95" s="105">
        <v>0</v>
      </c>
      <c r="AB95" s="105">
        <v>0</v>
      </c>
      <c r="AC95" s="105">
        <v>0</v>
      </c>
      <c r="AD95" s="105">
        <v>0</v>
      </c>
      <c r="AE95" s="105">
        <v>0</v>
      </c>
      <c r="AF95" s="104">
        <v>0</v>
      </c>
      <c r="AG95" s="105">
        <v>0</v>
      </c>
      <c r="AH95" s="105">
        <v>0</v>
      </c>
      <c r="AI95" s="105">
        <v>0</v>
      </c>
      <c r="AJ95" s="105">
        <v>0</v>
      </c>
      <c r="AK95" s="105">
        <v>0</v>
      </c>
      <c r="AL95" s="105">
        <v>0</v>
      </c>
      <c r="AM95" s="104">
        <v>0</v>
      </c>
      <c r="AN95" s="105">
        <v>0</v>
      </c>
      <c r="AO95" s="105">
        <v>0</v>
      </c>
      <c r="AP95" s="105">
        <v>0</v>
      </c>
      <c r="AQ95" s="105">
        <v>0</v>
      </c>
      <c r="AR95" s="105">
        <v>0</v>
      </c>
      <c r="AS95" s="105">
        <v>0</v>
      </c>
      <c r="AT95" s="105">
        <v>0</v>
      </c>
      <c r="AU95" s="105">
        <v>0</v>
      </c>
    </row>
    <row r="96" spans="1:47" ht="98.25" customHeight="1">
      <c r="A96" s="74" t="s">
        <v>1805</v>
      </c>
      <c r="B96" s="70" t="s">
        <v>1814</v>
      </c>
      <c r="C96" s="75">
        <v>87</v>
      </c>
      <c r="D96" s="103">
        <v>0</v>
      </c>
      <c r="E96" s="103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  <c r="N96" s="105">
        <v>0</v>
      </c>
      <c r="O96" s="105">
        <v>0</v>
      </c>
      <c r="P96" s="105">
        <v>0</v>
      </c>
      <c r="Q96" s="105">
        <v>0</v>
      </c>
      <c r="R96" s="105">
        <v>0</v>
      </c>
      <c r="S96" s="105">
        <v>0</v>
      </c>
      <c r="T96" s="105">
        <v>0</v>
      </c>
      <c r="U96" s="105">
        <v>0</v>
      </c>
      <c r="V96" s="105">
        <v>0</v>
      </c>
      <c r="W96" s="105">
        <v>0</v>
      </c>
      <c r="X96" s="105">
        <v>0</v>
      </c>
      <c r="Y96" s="105">
        <v>0</v>
      </c>
      <c r="Z96" s="105">
        <v>0</v>
      </c>
      <c r="AA96" s="105">
        <v>0</v>
      </c>
      <c r="AB96" s="105">
        <v>0</v>
      </c>
      <c r="AC96" s="105">
        <v>0</v>
      </c>
      <c r="AD96" s="105">
        <v>0</v>
      </c>
      <c r="AE96" s="105">
        <v>0</v>
      </c>
      <c r="AF96" s="104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4">
        <v>0</v>
      </c>
      <c r="AM96" s="104">
        <v>0</v>
      </c>
      <c r="AN96" s="105">
        <v>0</v>
      </c>
      <c r="AO96" s="105">
        <v>0</v>
      </c>
      <c r="AP96" s="105">
        <v>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</row>
    <row r="97" spans="1:47" ht="39.75" customHeight="1">
      <c r="A97" s="74" t="s">
        <v>1952</v>
      </c>
      <c r="B97" s="70" t="s">
        <v>1873</v>
      </c>
      <c r="C97" s="75">
        <v>88</v>
      </c>
      <c r="D97" s="103">
        <v>0</v>
      </c>
      <c r="E97" s="103">
        <v>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5">
        <v>0</v>
      </c>
      <c r="U97" s="105">
        <v>0</v>
      </c>
      <c r="V97" s="105">
        <v>0</v>
      </c>
      <c r="W97" s="105">
        <v>0</v>
      </c>
      <c r="X97" s="105">
        <v>0</v>
      </c>
      <c r="Y97" s="105">
        <v>0</v>
      </c>
      <c r="Z97" s="105">
        <v>0</v>
      </c>
      <c r="AA97" s="105">
        <v>0</v>
      </c>
      <c r="AB97" s="105">
        <v>0</v>
      </c>
      <c r="AC97" s="105">
        <v>0</v>
      </c>
      <c r="AD97" s="105">
        <v>0</v>
      </c>
      <c r="AE97" s="105">
        <v>0</v>
      </c>
      <c r="AF97" s="104">
        <v>0</v>
      </c>
      <c r="AG97" s="105">
        <v>0</v>
      </c>
      <c r="AH97" s="105">
        <v>0</v>
      </c>
      <c r="AI97" s="105">
        <v>0</v>
      </c>
      <c r="AJ97" s="105">
        <v>0</v>
      </c>
      <c r="AK97" s="105">
        <v>0</v>
      </c>
      <c r="AL97" s="105">
        <v>0</v>
      </c>
      <c r="AM97" s="104">
        <v>0</v>
      </c>
      <c r="AN97" s="105">
        <v>0</v>
      </c>
      <c r="AO97" s="105">
        <v>0</v>
      </c>
      <c r="AP97" s="105">
        <v>0</v>
      </c>
      <c r="AQ97" s="105">
        <v>0</v>
      </c>
      <c r="AR97" s="105">
        <v>0</v>
      </c>
      <c r="AS97" s="105">
        <v>0</v>
      </c>
      <c r="AT97" s="105">
        <v>0</v>
      </c>
      <c r="AU97" s="105">
        <v>0</v>
      </c>
    </row>
    <row r="98" spans="1:47" ht="81.75" customHeight="1">
      <c r="A98" s="74" t="s">
        <v>1806</v>
      </c>
      <c r="B98" s="70" t="s">
        <v>1702</v>
      </c>
      <c r="C98" s="75">
        <v>89</v>
      </c>
      <c r="D98" s="103">
        <v>0</v>
      </c>
      <c r="E98" s="103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105">
        <v>0</v>
      </c>
      <c r="S98" s="105">
        <v>0</v>
      </c>
      <c r="T98" s="105">
        <v>0</v>
      </c>
      <c r="U98" s="105">
        <v>0</v>
      </c>
      <c r="V98" s="105">
        <v>0</v>
      </c>
      <c r="W98" s="105">
        <v>0</v>
      </c>
      <c r="X98" s="105">
        <v>0</v>
      </c>
      <c r="Y98" s="105">
        <v>0</v>
      </c>
      <c r="Z98" s="105">
        <v>0</v>
      </c>
      <c r="AA98" s="105">
        <v>0</v>
      </c>
      <c r="AB98" s="105">
        <v>0</v>
      </c>
      <c r="AC98" s="105">
        <v>0</v>
      </c>
      <c r="AD98" s="105">
        <v>0</v>
      </c>
      <c r="AE98" s="105">
        <v>0</v>
      </c>
      <c r="AF98" s="104">
        <v>0</v>
      </c>
      <c r="AG98" s="105">
        <v>0</v>
      </c>
      <c r="AH98" s="105">
        <v>0</v>
      </c>
      <c r="AI98" s="105">
        <v>0</v>
      </c>
      <c r="AJ98" s="105">
        <v>0</v>
      </c>
      <c r="AK98" s="105">
        <v>0</v>
      </c>
      <c r="AL98" s="104">
        <v>0</v>
      </c>
      <c r="AM98" s="104">
        <v>0</v>
      </c>
      <c r="AN98" s="105">
        <v>0</v>
      </c>
      <c r="AO98" s="105">
        <v>0</v>
      </c>
      <c r="AP98" s="105">
        <v>0</v>
      </c>
      <c r="AQ98" s="105">
        <v>0</v>
      </c>
      <c r="AR98" s="105">
        <v>0</v>
      </c>
      <c r="AS98" s="105">
        <v>0</v>
      </c>
      <c r="AT98" s="105">
        <v>0</v>
      </c>
      <c r="AU98" s="105">
        <v>0</v>
      </c>
    </row>
    <row r="99" spans="1:47" ht="113.25" customHeight="1">
      <c r="A99" s="74" t="s">
        <v>1807</v>
      </c>
      <c r="B99" s="70" t="s">
        <v>1953</v>
      </c>
      <c r="C99" s="75">
        <v>90</v>
      </c>
      <c r="D99" s="103">
        <v>0</v>
      </c>
      <c r="E99" s="103"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105">
        <v>0</v>
      </c>
      <c r="S99" s="105">
        <v>0</v>
      </c>
      <c r="T99" s="105">
        <v>0</v>
      </c>
      <c r="U99" s="105">
        <v>0</v>
      </c>
      <c r="V99" s="105">
        <v>0</v>
      </c>
      <c r="W99" s="105">
        <v>0</v>
      </c>
      <c r="X99" s="105">
        <v>0</v>
      </c>
      <c r="Y99" s="105">
        <v>0</v>
      </c>
      <c r="Z99" s="105">
        <v>0</v>
      </c>
      <c r="AA99" s="105">
        <v>0</v>
      </c>
      <c r="AB99" s="105">
        <v>0</v>
      </c>
      <c r="AC99" s="105">
        <v>0</v>
      </c>
      <c r="AD99" s="105">
        <v>0</v>
      </c>
      <c r="AE99" s="105">
        <v>0</v>
      </c>
      <c r="AF99" s="104">
        <v>0</v>
      </c>
      <c r="AG99" s="105">
        <v>0</v>
      </c>
      <c r="AH99" s="105">
        <v>0</v>
      </c>
      <c r="AI99" s="105">
        <v>0</v>
      </c>
      <c r="AJ99" s="105">
        <v>0</v>
      </c>
      <c r="AK99" s="105">
        <v>0</v>
      </c>
      <c r="AL99" s="104">
        <v>0</v>
      </c>
      <c r="AM99" s="104">
        <v>0</v>
      </c>
      <c r="AN99" s="105">
        <v>0</v>
      </c>
      <c r="AO99" s="105">
        <v>0</v>
      </c>
      <c r="AP99" s="105">
        <v>0</v>
      </c>
      <c r="AQ99" s="104">
        <v>0</v>
      </c>
      <c r="AR99" s="104">
        <v>0</v>
      </c>
      <c r="AS99" s="104">
        <v>0</v>
      </c>
      <c r="AT99" s="104">
        <v>0</v>
      </c>
      <c r="AU99" s="105">
        <v>0</v>
      </c>
    </row>
    <row r="100" spans="1:47" ht="37.5" customHeight="1">
      <c r="A100" s="74" t="s">
        <v>1954</v>
      </c>
      <c r="B100" s="70" t="s">
        <v>1714</v>
      </c>
      <c r="C100" s="75">
        <v>91</v>
      </c>
      <c r="D100" s="103">
        <v>0</v>
      </c>
      <c r="E100" s="103">
        <v>0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05">
        <v>0</v>
      </c>
      <c r="S100" s="105">
        <v>0</v>
      </c>
      <c r="T100" s="105">
        <v>0</v>
      </c>
      <c r="U100" s="105">
        <v>0</v>
      </c>
      <c r="V100" s="105">
        <v>0</v>
      </c>
      <c r="W100" s="105">
        <v>0</v>
      </c>
      <c r="X100" s="105">
        <v>0</v>
      </c>
      <c r="Y100" s="105">
        <v>0</v>
      </c>
      <c r="Z100" s="105">
        <v>0</v>
      </c>
      <c r="AA100" s="105">
        <v>0</v>
      </c>
      <c r="AB100" s="105">
        <v>0</v>
      </c>
      <c r="AC100" s="105">
        <v>0</v>
      </c>
      <c r="AD100" s="105">
        <v>0</v>
      </c>
      <c r="AE100" s="105">
        <v>0</v>
      </c>
      <c r="AF100" s="104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0</v>
      </c>
      <c r="AN100" s="105">
        <v>0</v>
      </c>
      <c r="AO100" s="105">
        <v>0</v>
      </c>
      <c r="AP100" s="105">
        <v>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</row>
    <row r="101" spans="1:47" s="85" customFormat="1" ht="45" customHeight="1">
      <c r="A101" s="74" t="s">
        <v>1924</v>
      </c>
      <c r="B101" s="70" t="s">
        <v>1925</v>
      </c>
      <c r="C101" s="75">
        <v>92</v>
      </c>
      <c r="D101" s="109">
        <v>15</v>
      </c>
      <c r="E101" s="109">
        <v>15</v>
      </c>
      <c r="F101" s="109">
        <v>0</v>
      </c>
      <c r="G101" s="109">
        <v>0</v>
      </c>
      <c r="H101" s="109">
        <v>1</v>
      </c>
      <c r="I101" s="109">
        <v>0</v>
      </c>
      <c r="J101" s="109">
        <v>1</v>
      </c>
      <c r="K101" s="109">
        <v>0</v>
      </c>
      <c r="L101" s="109">
        <v>0</v>
      </c>
      <c r="M101" s="109">
        <v>0</v>
      </c>
      <c r="N101" s="109">
        <v>0</v>
      </c>
      <c r="O101" s="109">
        <v>1</v>
      </c>
      <c r="P101" s="109">
        <v>13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1</v>
      </c>
      <c r="AR101" s="109">
        <v>0</v>
      </c>
      <c r="AS101" s="109">
        <v>6</v>
      </c>
      <c r="AT101" s="109">
        <v>0</v>
      </c>
      <c r="AU101" s="109">
        <v>0</v>
      </c>
    </row>
    <row r="102" spans="1:47" s="85" customFormat="1" ht="37.5" customHeight="1">
      <c r="A102" s="74" t="s">
        <v>1703</v>
      </c>
      <c r="B102" s="70"/>
      <c r="C102" s="75">
        <v>93</v>
      </c>
      <c r="D102" s="105">
        <v>1</v>
      </c>
      <c r="E102" s="105">
        <v>1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05">
        <v>0</v>
      </c>
      <c r="AG102" s="105">
        <v>0</v>
      </c>
      <c r="AH102" s="105">
        <v>0</v>
      </c>
      <c r="AI102" s="105">
        <v>0</v>
      </c>
      <c r="AJ102" s="105">
        <v>0</v>
      </c>
      <c r="AK102" s="105">
        <v>0</v>
      </c>
      <c r="AL102" s="105">
        <v>0</v>
      </c>
      <c r="AM102" s="105">
        <v>0</v>
      </c>
      <c r="AN102" s="105">
        <v>0</v>
      </c>
      <c r="AO102" s="105">
        <v>0</v>
      </c>
      <c r="AP102" s="105">
        <v>0</v>
      </c>
      <c r="AQ102" s="105">
        <v>0</v>
      </c>
      <c r="AR102" s="105">
        <v>0</v>
      </c>
      <c r="AS102" s="105">
        <v>0</v>
      </c>
      <c r="AT102" s="105">
        <v>0</v>
      </c>
      <c r="AU102" s="105">
        <v>0</v>
      </c>
    </row>
    <row r="103" spans="1:47" s="85" customFormat="1" ht="99.75" customHeight="1">
      <c r="A103" s="74" t="s">
        <v>1839</v>
      </c>
      <c r="B103" s="70" t="s">
        <v>1840</v>
      </c>
      <c r="C103" s="75">
        <v>94</v>
      </c>
      <c r="D103" s="105">
        <v>0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0</v>
      </c>
      <c r="T103" s="105">
        <v>0</v>
      </c>
      <c r="U103" s="105">
        <v>0</v>
      </c>
      <c r="V103" s="105">
        <v>0</v>
      </c>
      <c r="W103" s="105">
        <v>0</v>
      </c>
      <c r="X103" s="105">
        <v>0</v>
      </c>
      <c r="Y103" s="105">
        <v>0</v>
      </c>
      <c r="Z103" s="105">
        <v>0</v>
      </c>
      <c r="AA103" s="105">
        <v>0</v>
      </c>
      <c r="AB103" s="105">
        <v>0</v>
      </c>
      <c r="AC103" s="105">
        <v>0</v>
      </c>
      <c r="AD103" s="105">
        <v>0</v>
      </c>
      <c r="AE103" s="105">
        <v>0</v>
      </c>
      <c r="AF103" s="105">
        <v>0</v>
      </c>
      <c r="AG103" s="105">
        <v>0</v>
      </c>
      <c r="AH103" s="105">
        <v>0</v>
      </c>
      <c r="AI103" s="105">
        <v>0</v>
      </c>
      <c r="AJ103" s="105">
        <v>0</v>
      </c>
      <c r="AK103" s="105">
        <v>0</v>
      </c>
      <c r="AL103" s="104">
        <v>0</v>
      </c>
      <c r="AM103" s="104">
        <v>0</v>
      </c>
      <c r="AN103" s="105">
        <v>0</v>
      </c>
      <c r="AO103" s="105">
        <v>0</v>
      </c>
      <c r="AP103" s="105">
        <v>0</v>
      </c>
      <c r="AQ103" s="105">
        <v>0</v>
      </c>
      <c r="AR103" s="105">
        <v>0</v>
      </c>
      <c r="AS103" s="105">
        <v>0</v>
      </c>
      <c r="AT103" s="105">
        <v>0</v>
      </c>
      <c r="AU103" s="105">
        <v>0</v>
      </c>
    </row>
    <row r="104" spans="1:47" s="85" customFormat="1" ht="84" customHeight="1">
      <c r="A104" s="74" t="s">
        <v>1841</v>
      </c>
      <c r="B104" s="70" t="s">
        <v>1840</v>
      </c>
      <c r="C104" s="75">
        <v>95</v>
      </c>
      <c r="D104" s="105">
        <v>0</v>
      </c>
      <c r="E104" s="105">
        <v>0</v>
      </c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105">
        <v>0</v>
      </c>
      <c r="S104" s="105">
        <v>0</v>
      </c>
      <c r="T104" s="105">
        <v>0</v>
      </c>
      <c r="U104" s="105">
        <v>0</v>
      </c>
      <c r="V104" s="105">
        <v>0</v>
      </c>
      <c r="W104" s="105">
        <v>0</v>
      </c>
      <c r="X104" s="105">
        <v>0</v>
      </c>
      <c r="Y104" s="105">
        <v>0</v>
      </c>
      <c r="Z104" s="105">
        <v>0</v>
      </c>
      <c r="AA104" s="105">
        <v>0</v>
      </c>
      <c r="AB104" s="105">
        <v>0</v>
      </c>
      <c r="AC104" s="105">
        <v>0</v>
      </c>
      <c r="AD104" s="105">
        <v>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4">
        <v>0</v>
      </c>
      <c r="AM104" s="104">
        <v>0</v>
      </c>
      <c r="AN104" s="105">
        <v>0</v>
      </c>
      <c r="AO104" s="105">
        <v>0</v>
      </c>
      <c r="AP104" s="105">
        <v>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</row>
    <row r="105" spans="1:47" s="85" customFormat="1" ht="30" customHeight="1">
      <c r="A105" s="74" t="s">
        <v>1704</v>
      </c>
      <c r="B105" s="70"/>
      <c r="C105" s="75">
        <v>96</v>
      </c>
      <c r="D105" s="105">
        <v>0</v>
      </c>
      <c r="E105" s="105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105">
        <v>0</v>
      </c>
      <c r="U105" s="105">
        <v>0</v>
      </c>
      <c r="V105" s="105">
        <v>0</v>
      </c>
      <c r="W105" s="105">
        <v>0</v>
      </c>
      <c r="X105" s="105">
        <v>0</v>
      </c>
      <c r="Y105" s="105">
        <v>0</v>
      </c>
      <c r="Z105" s="105">
        <v>0</v>
      </c>
      <c r="AA105" s="105">
        <v>0</v>
      </c>
      <c r="AB105" s="105">
        <v>0</v>
      </c>
      <c r="AC105" s="105">
        <v>0</v>
      </c>
      <c r="AD105" s="105">
        <v>0</v>
      </c>
      <c r="AE105" s="105">
        <v>0</v>
      </c>
      <c r="AF105" s="105">
        <v>0</v>
      </c>
      <c r="AG105" s="105">
        <v>0</v>
      </c>
      <c r="AH105" s="105">
        <v>0</v>
      </c>
      <c r="AI105" s="105">
        <v>0</v>
      </c>
      <c r="AJ105" s="105">
        <v>0</v>
      </c>
      <c r="AK105" s="105">
        <v>0</v>
      </c>
      <c r="AL105" s="105">
        <v>0</v>
      </c>
      <c r="AM105" s="105">
        <v>0</v>
      </c>
      <c r="AN105" s="105">
        <v>0</v>
      </c>
      <c r="AO105" s="105">
        <v>0</v>
      </c>
      <c r="AP105" s="105">
        <v>0</v>
      </c>
      <c r="AQ105" s="105">
        <v>0</v>
      </c>
      <c r="AR105" s="105">
        <v>0</v>
      </c>
      <c r="AS105" s="105">
        <v>0</v>
      </c>
      <c r="AT105" s="105">
        <v>0</v>
      </c>
      <c r="AU105" s="105">
        <v>0</v>
      </c>
    </row>
    <row r="106" spans="1:47" s="85" customFormat="1" ht="30" customHeight="1">
      <c r="A106" s="74" t="s">
        <v>1705</v>
      </c>
      <c r="B106" s="70"/>
      <c r="C106" s="75">
        <v>97</v>
      </c>
      <c r="D106" s="105">
        <v>1</v>
      </c>
      <c r="E106" s="105">
        <v>1</v>
      </c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5">
        <v>0</v>
      </c>
      <c r="P106" s="105">
        <v>1</v>
      </c>
      <c r="Q106" s="105">
        <v>0</v>
      </c>
      <c r="R106" s="105">
        <v>0</v>
      </c>
      <c r="S106" s="105">
        <v>0</v>
      </c>
      <c r="T106" s="105">
        <v>0</v>
      </c>
      <c r="U106" s="105">
        <v>0</v>
      </c>
      <c r="V106" s="105">
        <v>0</v>
      </c>
      <c r="W106" s="105">
        <v>0</v>
      </c>
      <c r="X106" s="105">
        <v>0</v>
      </c>
      <c r="Y106" s="105">
        <v>0</v>
      </c>
      <c r="Z106" s="105">
        <v>0</v>
      </c>
      <c r="AA106" s="105">
        <v>0</v>
      </c>
      <c r="AB106" s="105">
        <v>0</v>
      </c>
      <c r="AC106" s="105">
        <v>0</v>
      </c>
      <c r="AD106" s="104">
        <v>0</v>
      </c>
      <c r="AE106" s="104">
        <v>0</v>
      </c>
      <c r="AF106" s="105">
        <v>0</v>
      </c>
      <c r="AG106" s="105">
        <v>0</v>
      </c>
      <c r="AH106" s="105">
        <v>0</v>
      </c>
      <c r="AI106" s="105">
        <v>0</v>
      </c>
      <c r="AJ106" s="105">
        <v>0</v>
      </c>
      <c r="AK106" s="105">
        <v>0</v>
      </c>
      <c r="AL106" s="105">
        <v>0</v>
      </c>
      <c r="AM106" s="105">
        <v>0</v>
      </c>
      <c r="AN106" s="105">
        <v>0</v>
      </c>
      <c r="AO106" s="105">
        <v>0</v>
      </c>
      <c r="AP106" s="105">
        <v>0</v>
      </c>
      <c r="AQ106" s="105">
        <v>0</v>
      </c>
      <c r="AR106" s="105">
        <v>0</v>
      </c>
      <c r="AS106" s="105">
        <v>0</v>
      </c>
      <c r="AT106" s="105">
        <v>0</v>
      </c>
      <c r="AU106" s="105">
        <v>0</v>
      </c>
    </row>
    <row r="107" spans="1:47" s="85" customFormat="1" ht="30" customHeight="1">
      <c r="A107" s="74" t="s">
        <v>1706</v>
      </c>
      <c r="B107" s="70"/>
      <c r="C107" s="75">
        <v>98</v>
      </c>
      <c r="D107" s="105">
        <v>13</v>
      </c>
      <c r="E107" s="105">
        <v>13</v>
      </c>
      <c r="F107" s="105">
        <v>0</v>
      </c>
      <c r="G107" s="105">
        <v>0</v>
      </c>
      <c r="H107" s="105">
        <v>1</v>
      </c>
      <c r="I107" s="105">
        <v>0</v>
      </c>
      <c r="J107" s="105">
        <v>1</v>
      </c>
      <c r="K107" s="105">
        <v>0</v>
      </c>
      <c r="L107" s="105">
        <v>0</v>
      </c>
      <c r="M107" s="105">
        <v>0</v>
      </c>
      <c r="N107" s="105">
        <v>0</v>
      </c>
      <c r="O107" s="105">
        <v>1</v>
      </c>
      <c r="P107" s="105">
        <v>12</v>
      </c>
      <c r="Q107" s="105">
        <v>0</v>
      </c>
      <c r="R107" s="105">
        <v>0</v>
      </c>
      <c r="S107" s="105">
        <v>0</v>
      </c>
      <c r="T107" s="105">
        <v>0</v>
      </c>
      <c r="U107" s="105">
        <v>0</v>
      </c>
      <c r="V107" s="105">
        <v>0</v>
      </c>
      <c r="W107" s="105">
        <v>0</v>
      </c>
      <c r="X107" s="105">
        <v>0</v>
      </c>
      <c r="Y107" s="105">
        <v>0</v>
      </c>
      <c r="Z107" s="105">
        <v>0</v>
      </c>
      <c r="AA107" s="105">
        <v>0</v>
      </c>
      <c r="AB107" s="105">
        <v>0</v>
      </c>
      <c r="AC107" s="105">
        <v>0</v>
      </c>
      <c r="AD107" s="104">
        <v>0</v>
      </c>
      <c r="AE107" s="104">
        <v>0</v>
      </c>
      <c r="AF107" s="104">
        <v>0</v>
      </c>
      <c r="AG107" s="105">
        <v>0</v>
      </c>
      <c r="AH107" s="105">
        <v>0</v>
      </c>
      <c r="AI107" s="105">
        <v>0</v>
      </c>
      <c r="AJ107" s="105">
        <v>0</v>
      </c>
      <c r="AK107" s="105">
        <v>0</v>
      </c>
      <c r="AL107" s="105">
        <v>0</v>
      </c>
      <c r="AM107" s="104">
        <v>0</v>
      </c>
      <c r="AN107" s="104">
        <v>0</v>
      </c>
      <c r="AO107" s="105">
        <v>0</v>
      </c>
      <c r="AP107" s="105">
        <v>0</v>
      </c>
      <c r="AQ107" s="105">
        <v>1</v>
      </c>
      <c r="AR107" s="105">
        <v>0</v>
      </c>
      <c r="AS107" s="105">
        <v>6</v>
      </c>
      <c r="AT107" s="105">
        <v>0</v>
      </c>
      <c r="AU107" s="105">
        <v>0</v>
      </c>
    </row>
    <row r="108" spans="1:47" s="85" customFormat="1" ht="33.75" customHeight="1">
      <c r="A108" s="74" t="s">
        <v>1707</v>
      </c>
      <c r="B108" s="76"/>
      <c r="C108" s="75">
        <v>99</v>
      </c>
      <c r="D108" s="105">
        <v>0</v>
      </c>
      <c r="E108" s="105">
        <v>0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105">
        <v>0</v>
      </c>
      <c r="T108" s="105">
        <v>0</v>
      </c>
      <c r="U108" s="105">
        <v>0</v>
      </c>
      <c r="V108" s="105">
        <v>0</v>
      </c>
      <c r="W108" s="105">
        <v>0</v>
      </c>
      <c r="X108" s="105">
        <v>0</v>
      </c>
      <c r="Y108" s="105">
        <v>0</v>
      </c>
      <c r="Z108" s="105">
        <v>0</v>
      </c>
      <c r="AA108" s="105">
        <v>0</v>
      </c>
      <c r="AB108" s="105">
        <v>0</v>
      </c>
      <c r="AC108" s="105">
        <v>0</v>
      </c>
      <c r="AD108" s="105">
        <v>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5">
        <v>0</v>
      </c>
      <c r="AN108" s="105">
        <v>0</v>
      </c>
      <c r="AO108" s="105">
        <v>0</v>
      </c>
      <c r="AP108" s="105">
        <v>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</row>
    <row r="109" spans="1:47" s="85" customFormat="1" ht="70.5" customHeight="1">
      <c r="A109" s="74" t="s">
        <v>1708</v>
      </c>
      <c r="B109" s="77" t="s">
        <v>1815</v>
      </c>
      <c r="C109" s="75">
        <v>100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5">
        <v>0</v>
      </c>
      <c r="T109" s="105">
        <v>0</v>
      </c>
      <c r="U109" s="105">
        <v>0</v>
      </c>
      <c r="V109" s="105">
        <v>0</v>
      </c>
      <c r="W109" s="105">
        <v>0</v>
      </c>
      <c r="X109" s="105">
        <v>0</v>
      </c>
      <c r="Y109" s="105">
        <v>0</v>
      </c>
      <c r="Z109" s="105">
        <v>0</v>
      </c>
      <c r="AA109" s="105">
        <v>0</v>
      </c>
      <c r="AB109" s="105">
        <v>0</v>
      </c>
      <c r="AC109" s="105">
        <v>0</v>
      </c>
      <c r="AD109" s="105">
        <v>0</v>
      </c>
      <c r="AE109" s="105">
        <v>0</v>
      </c>
      <c r="AF109" s="104">
        <v>0</v>
      </c>
      <c r="AG109" s="105">
        <v>0</v>
      </c>
      <c r="AH109" s="105">
        <v>0</v>
      </c>
      <c r="AI109" s="105">
        <v>0</v>
      </c>
      <c r="AJ109" s="105">
        <v>0</v>
      </c>
      <c r="AK109" s="105">
        <v>0</v>
      </c>
      <c r="AL109" s="105">
        <v>0</v>
      </c>
      <c r="AM109" s="104">
        <v>0</v>
      </c>
      <c r="AN109" s="105">
        <v>0</v>
      </c>
      <c r="AO109" s="105">
        <v>0</v>
      </c>
      <c r="AP109" s="105">
        <v>0</v>
      </c>
      <c r="AQ109" s="105">
        <v>0</v>
      </c>
      <c r="AR109" s="105">
        <v>0</v>
      </c>
      <c r="AS109" s="105">
        <v>0</v>
      </c>
      <c r="AT109" s="105">
        <v>0</v>
      </c>
      <c r="AU109" s="105">
        <v>0</v>
      </c>
    </row>
    <row r="110" spans="1:47" s="85" customFormat="1" ht="33.75" customHeight="1">
      <c r="A110" s="74" t="s">
        <v>1709</v>
      </c>
      <c r="B110" s="76"/>
      <c r="C110" s="75">
        <v>101</v>
      </c>
      <c r="D110" s="105">
        <v>1</v>
      </c>
      <c r="E110" s="105">
        <v>1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1</v>
      </c>
      <c r="P110" s="104">
        <v>0</v>
      </c>
      <c r="Q110" s="104">
        <v>0</v>
      </c>
      <c r="R110" s="105">
        <v>0</v>
      </c>
      <c r="S110" s="105">
        <v>0</v>
      </c>
      <c r="T110" s="105">
        <v>0</v>
      </c>
      <c r="U110" s="105">
        <v>0</v>
      </c>
      <c r="V110" s="105">
        <v>0</v>
      </c>
      <c r="W110" s="105">
        <v>0</v>
      </c>
      <c r="X110" s="105">
        <v>0</v>
      </c>
      <c r="Y110" s="105">
        <v>0</v>
      </c>
      <c r="Z110" s="105">
        <v>0</v>
      </c>
      <c r="AA110" s="105">
        <v>0</v>
      </c>
      <c r="AB110" s="105">
        <v>0</v>
      </c>
      <c r="AC110" s="105">
        <v>0</v>
      </c>
      <c r="AD110" s="105">
        <v>0</v>
      </c>
      <c r="AE110" s="105">
        <v>0</v>
      </c>
      <c r="AF110" s="105">
        <v>0</v>
      </c>
      <c r="AG110" s="105">
        <v>0</v>
      </c>
      <c r="AH110" s="105">
        <v>0</v>
      </c>
      <c r="AI110" s="105">
        <v>0</v>
      </c>
      <c r="AJ110" s="105">
        <v>0</v>
      </c>
      <c r="AK110" s="105">
        <v>0</v>
      </c>
      <c r="AL110" s="105">
        <v>0</v>
      </c>
      <c r="AM110" s="105">
        <v>0</v>
      </c>
      <c r="AN110" s="105">
        <v>0</v>
      </c>
      <c r="AO110" s="105">
        <v>0</v>
      </c>
      <c r="AP110" s="105">
        <v>0</v>
      </c>
      <c r="AQ110" s="105">
        <v>0</v>
      </c>
      <c r="AR110" s="105">
        <v>0</v>
      </c>
      <c r="AS110" s="105">
        <v>1</v>
      </c>
      <c r="AT110" s="105">
        <v>0</v>
      </c>
      <c r="AU110" s="105">
        <v>0</v>
      </c>
    </row>
    <row r="111" spans="1:47" s="85" customFormat="1" ht="54" customHeight="1">
      <c r="A111" s="74" t="s">
        <v>1816</v>
      </c>
      <c r="B111" s="70"/>
      <c r="C111" s="75">
        <v>102</v>
      </c>
      <c r="D111" s="105">
        <v>0</v>
      </c>
      <c r="E111" s="105">
        <v>0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4">
        <v>0</v>
      </c>
      <c r="Q111" s="104">
        <v>0</v>
      </c>
      <c r="R111" s="105">
        <v>0</v>
      </c>
      <c r="S111" s="105">
        <v>0</v>
      </c>
      <c r="T111" s="105">
        <v>0</v>
      </c>
      <c r="U111" s="105">
        <v>0</v>
      </c>
      <c r="V111" s="105">
        <v>0</v>
      </c>
      <c r="W111" s="105">
        <v>0</v>
      </c>
      <c r="X111" s="105">
        <v>0</v>
      </c>
      <c r="Y111" s="105">
        <v>0</v>
      </c>
      <c r="Z111" s="105">
        <v>0</v>
      </c>
      <c r="AA111" s="105">
        <v>0</v>
      </c>
      <c r="AB111" s="105">
        <v>0</v>
      </c>
      <c r="AC111" s="105">
        <v>0</v>
      </c>
      <c r="AD111" s="105">
        <v>0</v>
      </c>
      <c r="AE111" s="105">
        <v>0</v>
      </c>
      <c r="AF111" s="105">
        <v>0</v>
      </c>
      <c r="AG111" s="105">
        <v>0</v>
      </c>
      <c r="AH111" s="105">
        <v>0</v>
      </c>
      <c r="AI111" s="105">
        <v>0</v>
      </c>
      <c r="AJ111" s="105">
        <v>0</v>
      </c>
      <c r="AK111" s="105">
        <v>0</v>
      </c>
      <c r="AL111" s="105">
        <v>0</v>
      </c>
      <c r="AM111" s="105">
        <v>0</v>
      </c>
      <c r="AN111" s="105">
        <v>0</v>
      </c>
      <c r="AO111" s="105">
        <v>0</v>
      </c>
      <c r="AP111" s="105">
        <v>0</v>
      </c>
      <c r="AQ111" s="105">
        <v>0</v>
      </c>
      <c r="AR111" s="105">
        <v>0</v>
      </c>
      <c r="AS111" s="105">
        <v>0</v>
      </c>
      <c r="AT111" s="105">
        <v>0</v>
      </c>
      <c r="AU111" s="105">
        <v>0</v>
      </c>
    </row>
    <row r="112" spans="1:47" s="85" customFormat="1" ht="49.5" customHeight="1">
      <c r="A112" s="74" t="s">
        <v>1710</v>
      </c>
      <c r="B112" s="70"/>
      <c r="C112" s="75">
        <v>103</v>
      </c>
      <c r="D112" s="105">
        <v>6</v>
      </c>
      <c r="E112" s="105">
        <v>6</v>
      </c>
      <c r="F112" s="105">
        <v>0</v>
      </c>
      <c r="G112" s="105">
        <v>0</v>
      </c>
      <c r="H112" s="105">
        <v>0</v>
      </c>
      <c r="I112" s="105">
        <v>0</v>
      </c>
      <c r="J112" s="105">
        <v>1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6</v>
      </c>
      <c r="Q112" s="105">
        <v>0</v>
      </c>
      <c r="R112" s="105">
        <v>0</v>
      </c>
      <c r="S112" s="105">
        <v>0</v>
      </c>
      <c r="T112" s="105">
        <v>0</v>
      </c>
      <c r="U112" s="105">
        <v>0</v>
      </c>
      <c r="V112" s="105">
        <v>0</v>
      </c>
      <c r="W112" s="105">
        <v>0</v>
      </c>
      <c r="X112" s="105">
        <v>0</v>
      </c>
      <c r="Y112" s="105">
        <v>0</v>
      </c>
      <c r="Z112" s="105">
        <v>0</v>
      </c>
      <c r="AA112" s="105">
        <v>0</v>
      </c>
      <c r="AB112" s="105">
        <v>0</v>
      </c>
      <c r="AC112" s="105">
        <v>0</v>
      </c>
      <c r="AD112" s="105">
        <v>0</v>
      </c>
      <c r="AE112" s="105">
        <v>0</v>
      </c>
      <c r="AF112" s="105">
        <v>0</v>
      </c>
      <c r="AG112" s="105">
        <v>0</v>
      </c>
      <c r="AH112" s="105">
        <v>0</v>
      </c>
      <c r="AI112" s="105">
        <v>0</v>
      </c>
      <c r="AJ112" s="105">
        <v>0</v>
      </c>
      <c r="AK112" s="105">
        <v>0</v>
      </c>
      <c r="AL112" s="105">
        <v>0</v>
      </c>
      <c r="AM112" s="105">
        <v>0</v>
      </c>
      <c r="AN112" s="105">
        <v>0</v>
      </c>
      <c r="AO112" s="105">
        <v>0</v>
      </c>
      <c r="AP112" s="105">
        <v>0</v>
      </c>
      <c r="AQ112" s="105">
        <v>1</v>
      </c>
      <c r="AR112" s="105">
        <v>0</v>
      </c>
      <c r="AS112" s="105">
        <v>2</v>
      </c>
      <c r="AT112" s="105">
        <v>0</v>
      </c>
      <c r="AU112" s="105">
        <v>0</v>
      </c>
    </row>
    <row r="113" spans="1:47" s="85" customFormat="1" ht="87.75" customHeight="1">
      <c r="A113" s="74" t="s">
        <v>1955</v>
      </c>
      <c r="B113" s="70" t="s">
        <v>1842</v>
      </c>
      <c r="C113" s="75">
        <v>104</v>
      </c>
      <c r="D113" s="105">
        <v>10</v>
      </c>
      <c r="E113" s="105">
        <v>10</v>
      </c>
      <c r="F113" s="105">
        <v>0</v>
      </c>
      <c r="G113" s="105">
        <v>0</v>
      </c>
      <c r="H113" s="105">
        <v>0</v>
      </c>
      <c r="I113" s="105">
        <v>0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1</v>
      </c>
      <c r="P113" s="105">
        <v>9</v>
      </c>
      <c r="Q113" s="105">
        <v>0</v>
      </c>
      <c r="R113" s="105">
        <v>0</v>
      </c>
      <c r="S113" s="105">
        <v>0</v>
      </c>
      <c r="T113" s="105">
        <v>0</v>
      </c>
      <c r="U113" s="105">
        <v>0</v>
      </c>
      <c r="V113" s="105">
        <v>0</v>
      </c>
      <c r="W113" s="105">
        <v>0</v>
      </c>
      <c r="X113" s="105">
        <v>0</v>
      </c>
      <c r="Y113" s="105">
        <v>0</v>
      </c>
      <c r="Z113" s="105">
        <v>0</v>
      </c>
      <c r="AA113" s="105">
        <v>0</v>
      </c>
      <c r="AB113" s="105">
        <v>0</v>
      </c>
      <c r="AC113" s="105">
        <v>0</v>
      </c>
      <c r="AD113" s="105">
        <v>0</v>
      </c>
      <c r="AE113" s="105">
        <v>0</v>
      </c>
      <c r="AF113" s="105">
        <v>0</v>
      </c>
      <c r="AG113" s="105">
        <v>0</v>
      </c>
      <c r="AH113" s="105">
        <v>0</v>
      </c>
      <c r="AI113" s="105">
        <v>0</v>
      </c>
      <c r="AJ113" s="105">
        <v>0</v>
      </c>
      <c r="AK113" s="105">
        <v>0</v>
      </c>
      <c r="AL113" s="105">
        <v>0</v>
      </c>
      <c r="AM113" s="105">
        <v>0</v>
      </c>
      <c r="AN113" s="105">
        <v>0</v>
      </c>
      <c r="AO113" s="105">
        <v>0</v>
      </c>
      <c r="AP113" s="105">
        <v>0</v>
      </c>
      <c r="AQ113" s="105">
        <v>1</v>
      </c>
      <c r="AR113" s="105">
        <v>0</v>
      </c>
      <c r="AS113" s="105">
        <v>6</v>
      </c>
      <c r="AT113" s="105">
        <v>0</v>
      </c>
      <c r="AU113" s="105">
        <v>0</v>
      </c>
    </row>
    <row r="114" spans="1:47" s="85" customFormat="1" ht="184.5" customHeight="1">
      <c r="A114" s="74" t="s">
        <v>1956</v>
      </c>
      <c r="B114" s="70" t="s">
        <v>1840</v>
      </c>
      <c r="C114" s="75">
        <v>105</v>
      </c>
      <c r="D114" s="105">
        <v>0</v>
      </c>
      <c r="E114" s="105">
        <v>0</v>
      </c>
      <c r="F114" s="105">
        <v>0</v>
      </c>
      <c r="G114" s="105">
        <v>0</v>
      </c>
      <c r="H114" s="105">
        <v>0</v>
      </c>
      <c r="I114" s="105">
        <v>0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5">
        <v>0</v>
      </c>
      <c r="R114" s="105">
        <v>0</v>
      </c>
      <c r="S114" s="105">
        <v>0</v>
      </c>
      <c r="T114" s="105">
        <v>0</v>
      </c>
      <c r="U114" s="105">
        <v>0</v>
      </c>
      <c r="V114" s="105">
        <v>0</v>
      </c>
      <c r="W114" s="105">
        <v>0</v>
      </c>
      <c r="X114" s="105">
        <v>0</v>
      </c>
      <c r="Y114" s="105">
        <v>0</v>
      </c>
      <c r="Z114" s="105">
        <v>0</v>
      </c>
      <c r="AA114" s="105">
        <v>0</v>
      </c>
      <c r="AB114" s="105">
        <v>0</v>
      </c>
      <c r="AC114" s="105">
        <v>0</v>
      </c>
      <c r="AD114" s="105">
        <v>0</v>
      </c>
      <c r="AE114" s="105">
        <v>0</v>
      </c>
      <c r="AF114" s="105">
        <v>0</v>
      </c>
      <c r="AG114" s="105">
        <v>0</v>
      </c>
      <c r="AH114" s="105">
        <v>0</v>
      </c>
      <c r="AI114" s="105">
        <v>0</v>
      </c>
      <c r="AJ114" s="105">
        <v>0</v>
      </c>
      <c r="AK114" s="105">
        <v>0</v>
      </c>
      <c r="AL114" s="105">
        <v>0</v>
      </c>
      <c r="AM114" s="105">
        <v>0</v>
      </c>
      <c r="AN114" s="105">
        <v>0</v>
      </c>
      <c r="AO114" s="105">
        <v>0</v>
      </c>
      <c r="AP114" s="105">
        <v>0</v>
      </c>
      <c r="AQ114" s="105">
        <v>0</v>
      </c>
      <c r="AR114" s="105">
        <v>0</v>
      </c>
      <c r="AS114" s="105">
        <v>0</v>
      </c>
      <c r="AT114" s="105">
        <v>0</v>
      </c>
      <c r="AU114" s="105">
        <v>0</v>
      </c>
    </row>
    <row r="115" spans="1:47" s="85" customFormat="1" ht="162" customHeight="1">
      <c r="A115" s="74" t="s">
        <v>1957</v>
      </c>
      <c r="B115" s="70" t="s">
        <v>1843</v>
      </c>
      <c r="C115" s="75">
        <v>106</v>
      </c>
      <c r="D115" s="105">
        <v>0</v>
      </c>
      <c r="E115" s="105">
        <v>0</v>
      </c>
      <c r="F115" s="105">
        <v>0</v>
      </c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05">
        <v>0</v>
      </c>
      <c r="U115" s="105">
        <v>0</v>
      </c>
      <c r="V115" s="105">
        <v>0</v>
      </c>
      <c r="W115" s="105">
        <v>0</v>
      </c>
      <c r="X115" s="105">
        <v>0</v>
      </c>
      <c r="Y115" s="105">
        <v>0</v>
      </c>
      <c r="Z115" s="105">
        <v>0</v>
      </c>
      <c r="AA115" s="105">
        <v>0</v>
      </c>
      <c r="AB115" s="105">
        <v>0</v>
      </c>
      <c r="AC115" s="105">
        <v>0</v>
      </c>
      <c r="AD115" s="105">
        <v>0</v>
      </c>
      <c r="AE115" s="105">
        <v>0</v>
      </c>
      <c r="AF115" s="105">
        <v>0</v>
      </c>
      <c r="AG115" s="105">
        <v>0</v>
      </c>
      <c r="AH115" s="105">
        <v>0</v>
      </c>
      <c r="AI115" s="105">
        <v>0</v>
      </c>
      <c r="AJ115" s="105">
        <v>0</v>
      </c>
      <c r="AK115" s="105">
        <v>0</v>
      </c>
      <c r="AL115" s="105">
        <v>0</v>
      </c>
      <c r="AM115" s="105">
        <v>0</v>
      </c>
      <c r="AN115" s="105">
        <v>0</v>
      </c>
      <c r="AO115" s="105">
        <v>0</v>
      </c>
      <c r="AP115" s="105">
        <v>0</v>
      </c>
      <c r="AQ115" s="105">
        <v>0</v>
      </c>
      <c r="AR115" s="105">
        <v>0</v>
      </c>
      <c r="AS115" s="105">
        <v>0</v>
      </c>
      <c r="AT115" s="105">
        <v>0</v>
      </c>
      <c r="AU115" s="105">
        <v>0</v>
      </c>
    </row>
    <row r="116" spans="1:47" s="86" customFormat="1" ht="165" customHeight="1">
      <c r="A116" s="74" t="s">
        <v>1958</v>
      </c>
      <c r="B116" s="70" t="s">
        <v>1844</v>
      </c>
      <c r="C116" s="75">
        <v>107</v>
      </c>
      <c r="D116" s="105">
        <v>0</v>
      </c>
      <c r="E116" s="105">
        <v>0</v>
      </c>
      <c r="F116" s="105">
        <v>0</v>
      </c>
      <c r="G116" s="105">
        <v>0</v>
      </c>
      <c r="H116" s="105">
        <v>0</v>
      </c>
      <c r="I116" s="105">
        <v>0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105">
        <v>0</v>
      </c>
      <c r="T116" s="105">
        <v>0</v>
      </c>
      <c r="U116" s="105">
        <v>0</v>
      </c>
      <c r="V116" s="105">
        <v>0</v>
      </c>
      <c r="W116" s="105">
        <v>0</v>
      </c>
      <c r="X116" s="105">
        <v>0</v>
      </c>
      <c r="Y116" s="105">
        <v>0</v>
      </c>
      <c r="Z116" s="105">
        <v>0</v>
      </c>
      <c r="AA116" s="105">
        <v>0</v>
      </c>
      <c r="AB116" s="105">
        <v>0</v>
      </c>
      <c r="AC116" s="105">
        <v>0</v>
      </c>
      <c r="AD116" s="105">
        <v>0</v>
      </c>
      <c r="AE116" s="105">
        <v>0</v>
      </c>
      <c r="AF116" s="105">
        <v>0</v>
      </c>
      <c r="AG116" s="105">
        <v>0</v>
      </c>
      <c r="AH116" s="105">
        <v>0</v>
      </c>
      <c r="AI116" s="105">
        <v>0</v>
      </c>
      <c r="AJ116" s="105">
        <v>0</v>
      </c>
      <c r="AK116" s="105">
        <v>0</v>
      </c>
      <c r="AL116" s="105">
        <v>0</v>
      </c>
      <c r="AM116" s="105">
        <v>0</v>
      </c>
      <c r="AN116" s="105">
        <v>0</v>
      </c>
      <c r="AO116" s="105">
        <v>0</v>
      </c>
      <c r="AP116" s="105">
        <v>0</v>
      </c>
      <c r="AQ116" s="105">
        <v>0</v>
      </c>
      <c r="AR116" s="105">
        <v>0</v>
      </c>
      <c r="AS116" s="105">
        <v>0</v>
      </c>
      <c r="AT116" s="105">
        <v>0</v>
      </c>
      <c r="AU116" s="105">
        <v>0</v>
      </c>
    </row>
    <row r="117" spans="1:47" s="86" customFormat="1" ht="49.5" customHeight="1">
      <c r="A117" s="74" t="s">
        <v>1959</v>
      </c>
      <c r="B117" s="70" t="s">
        <v>1845</v>
      </c>
      <c r="C117" s="75">
        <v>108</v>
      </c>
      <c r="D117" s="105">
        <v>0</v>
      </c>
      <c r="E117" s="105">
        <v>0</v>
      </c>
      <c r="F117" s="105">
        <v>0</v>
      </c>
      <c r="G117" s="105">
        <v>0</v>
      </c>
      <c r="H117" s="105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5">
        <v>0</v>
      </c>
      <c r="R117" s="105">
        <v>0</v>
      </c>
      <c r="S117" s="105">
        <v>0</v>
      </c>
      <c r="T117" s="105">
        <v>0</v>
      </c>
      <c r="U117" s="105">
        <v>0</v>
      </c>
      <c r="V117" s="105">
        <v>0</v>
      </c>
      <c r="W117" s="105">
        <v>0</v>
      </c>
      <c r="X117" s="105">
        <v>0</v>
      </c>
      <c r="Y117" s="105">
        <v>0</v>
      </c>
      <c r="Z117" s="105">
        <v>0</v>
      </c>
      <c r="AA117" s="105">
        <v>0</v>
      </c>
      <c r="AB117" s="105">
        <v>0</v>
      </c>
      <c r="AC117" s="105">
        <v>0</v>
      </c>
      <c r="AD117" s="105">
        <v>0</v>
      </c>
      <c r="AE117" s="105">
        <v>0</v>
      </c>
      <c r="AF117" s="105">
        <v>0</v>
      </c>
      <c r="AG117" s="105">
        <v>0</v>
      </c>
      <c r="AH117" s="105">
        <v>0</v>
      </c>
      <c r="AI117" s="105">
        <v>0</v>
      </c>
      <c r="AJ117" s="105">
        <v>0</v>
      </c>
      <c r="AK117" s="105">
        <v>0</v>
      </c>
      <c r="AL117" s="105">
        <v>0</v>
      </c>
      <c r="AM117" s="105">
        <v>0</v>
      </c>
      <c r="AN117" s="105">
        <v>0</v>
      </c>
      <c r="AO117" s="105">
        <v>0</v>
      </c>
      <c r="AP117" s="105">
        <v>0</v>
      </c>
      <c r="AQ117" s="105">
        <v>0</v>
      </c>
      <c r="AR117" s="105">
        <v>0</v>
      </c>
      <c r="AS117" s="105">
        <v>0</v>
      </c>
      <c r="AT117" s="105">
        <v>0</v>
      </c>
      <c r="AU117" s="105">
        <v>0</v>
      </c>
    </row>
    <row r="118" spans="1:47" s="86" customFormat="1" ht="56.25" customHeight="1">
      <c r="A118" s="74" t="s">
        <v>1846</v>
      </c>
      <c r="B118" s="70"/>
      <c r="C118" s="75">
        <v>109</v>
      </c>
      <c r="D118" s="105">
        <v>0</v>
      </c>
      <c r="E118" s="105">
        <v>0</v>
      </c>
      <c r="F118" s="105">
        <v>0</v>
      </c>
      <c r="G118" s="105">
        <v>0</v>
      </c>
      <c r="H118" s="105">
        <v>0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  <c r="R118" s="105">
        <v>0</v>
      </c>
      <c r="S118" s="105">
        <v>0</v>
      </c>
      <c r="T118" s="105">
        <v>0</v>
      </c>
      <c r="U118" s="105">
        <v>0</v>
      </c>
      <c r="V118" s="105">
        <v>0</v>
      </c>
      <c r="W118" s="105">
        <v>0</v>
      </c>
      <c r="X118" s="105">
        <v>0</v>
      </c>
      <c r="Y118" s="105">
        <v>0</v>
      </c>
      <c r="Z118" s="105">
        <v>0</v>
      </c>
      <c r="AA118" s="105">
        <v>0</v>
      </c>
      <c r="AB118" s="105">
        <v>0</v>
      </c>
      <c r="AC118" s="105">
        <v>0</v>
      </c>
      <c r="AD118" s="105">
        <v>0</v>
      </c>
      <c r="AE118" s="105">
        <v>0</v>
      </c>
      <c r="AF118" s="105">
        <v>0</v>
      </c>
      <c r="AG118" s="105">
        <v>0</v>
      </c>
      <c r="AH118" s="105">
        <v>0</v>
      </c>
      <c r="AI118" s="105">
        <v>0</v>
      </c>
      <c r="AJ118" s="105">
        <v>0</v>
      </c>
      <c r="AK118" s="105">
        <v>0</v>
      </c>
      <c r="AL118" s="105">
        <v>0</v>
      </c>
      <c r="AM118" s="105">
        <v>0</v>
      </c>
      <c r="AN118" s="105">
        <v>0</v>
      </c>
      <c r="AO118" s="105">
        <v>0</v>
      </c>
      <c r="AP118" s="105">
        <v>0</v>
      </c>
      <c r="AQ118" s="105">
        <v>0</v>
      </c>
      <c r="AR118" s="105">
        <v>0</v>
      </c>
      <c r="AS118" s="105">
        <v>0</v>
      </c>
      <c r="AT118" s="105">
        <v>0</v>
      </c>
      <c r="AU118" s="105">
        <v>0</v>
      </c>
    </row>
    <row r="119" spans="1:47" s="86" customFormat="1" ht="138.75" customHeight="1">
      <c r="A119" s="74" t="s">
        <v>1847</v>
      </c>
      <c r="B119" s="70"/>
      <c r="C119" s="75">
        <v>110</v>
      </c>
      <c r="D119" s="105">
        <v>0</v>
      </c>
      <c r="E119" s="105">
        <v>0</v>
      </c>
      <c r="F119" s="105">
        <v>0</v>
      </c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5">
        <v>0</v>
      </c>
      <c r="M119" s="105">
        <v>0</v>
      </c>
      <c r="N119" s="105">
        <v>0</v>
      </c>
      <c r="O119" s="105">
        <v>0</v>
      </c>
      <c r="P119" s="105">
        <v>0</v>
      </c>
      <c r="Q119" s="105">
        <v>0</v>
      </c>
      <c r="R119" s="105">
        <v>0</v>
      </c>
      <c r="S119" s="105">
        <v>0</v>
      </c>
      <c r="T119" s="105">
        <v>0</v>
      </c>
      <c r="U119" s="105">
        <v>0</v>
      </c>
      <c r="V119" s="105">
        <v>0</v>
      </c>
      <c r="W119" s="105">
        <v>0</v>
      </c>
      <c r="X119" s="105">
        <v>0</v>
      </c>
      <c r="Y119" s="105">
        <v>0</v>
      </c>
      <c r="Z119" s="105">
        <v>0</v>
      </c>
      <c r="AA119" s="105">
        <v>0</v>
      </c>
      <c r="AB119" s="105">
        <v>0</v>
      </c>
      <c r="AC119" s="105">
        <v>0</v>
      </c>
      <c r="AD119" s="105">
        <v>0</v>
      </c>
      <c r="AE119" s="105">
        <v>0</v>
      </c>
      <c r="AF119" s="105">
        <v>0</v>
      </c>
      <c r="AG119" s="105">
        <v>0</v>
      </c>
      <c r="AH119" s="105">
        <v>0</v>
      </c>
      <c r="AI119" s="105">
        <v>0</v>
      </c>
      <c r="AJ119" s="105">
        <v>0</v>
      </c>
      <c r="AK119" s="105">
        <v>0</v>
      </c>
      <c r="AL119" s="105">
        <v>0</v>
      </c>
      <c r="AM119" s="105">
        <v>0</v>
      </c>
      <c r="AN119" s="105">
        <v>0</v>
      </c>
      <c r="AO119" s="105">
        <v>0</v>
      </c>
      <c r="AP119" s="105">
        <v>0</v>
      </c>
      <c r="AQ119" s="105">
        <v>0</v>
      </c>
      <c r="AR119" s="105">
        <v>0</v>
      </c>
      <c r="AS119" s="105">
        <v>0</v>
      </c>
      <c r="AT119" s="105">
        <v>0</v>
      </c>
      <c r="AU119" s="105">
        <v>0</v>
      </c>
    </row>
    <row r="120" spans="1:47" s="86" customFormat="1" ht="61.5" customHeight="1">
      <c r="A120" s="74" t="s">
        <v>1926</v>
      </c>
      <c r="B120" s="70"/>
      <c r="C120" s="75">
        <v>111</v>
      </c>
      <c r="D120" s="105">
        <v>1</v>
      </c>
      <c r="E120" s="105">
        <v>1</v>
      </c>
      <c r="F120" s="105">
        <v>0</v>
      </c>
      <c r="G120" s="105">
        <v>0</v>
      </c>
      <c r="H120" s="105">
        <v>0</v>
      </c>
      <c r="I120" s="105">
        <v>0</v>
      </c>
      <c r="J120" s="105">
        <v>0</v>
      </c>
      <c r="K120" s="105">
        <v>0</v>
      </c>
      <c r="L120" s="105">
        <v>0</v>
      </c>
      <c r="M120" s="105">
        <v>0</v>
      </c>
      <c r="N120" s="105">
        <v>0</v>
      </c>
      <c r="O120" s="105">
        <v>0</v>
      </c>
      <c r="P120" s="105">
        <v>1</v>
      </c>
      <c r="Q120" s="105">
        <v>0</v>
      </c>
      <c r="R120" s="105">
        <v>0</v>
      </c>
      <c r="S120" s="105">
        <v>0</v>
      </c>
      <c r="T120" s="105">
        <v>0</v>
      </c>
      <c r="U120" s="105">
        <v>0</v>
      </c>
      <c r="V120" s="105">
        <v>0</v>
      </c>
      <c r="W120" s="105">
        <v>0</v>
      </c>
      <c r="X120" s="105">
        <v>0</v>
      </c>
      <c r="Y120" s="105">
        <v>0</v>
      </c>
      <c r="Z120" s="105">
        <v>0</v>
      </c>
      <c r="AA120" s="105">
        <v>0</v>
      </c>
      <c r="AB120" s="105">
        <v>0</v>
      </c>
      <c r="AC120" s="105">
        <v>0</v>
      </c>
      <c r="AD120" s="105">
        <v>0</v>
      </c>
      <c r="AE120" s="105">
        <v>0</v>
      </c>
      <c r="AF120" s="105">
        <v>0</v>
      </c>
      <c r="AG120" s="105">
        <v>0</v>
      </c>
      <c r="AH120" s="105">
        <v>0</v>
      </c>
      <c r="AI120" s="105">
        <v>0</v>
      </c>
      <c r="AJ120" s="105">
        <v>0</v>
      </c>
      <c r="AK120" s="105">
        <v>0</v>
      </c>
      <c r="AL120" s="105">
        <v>0</v>
      </c>
      <c r="AM120" s="105">
        <v>0</v>
      </c>
      <c r="AN120" s="105">
        <v>0</v>
      </c>
      <c r="AO120" s="105">
        <v>0</v>
      </c>
      <c r="AP120" s="105">
        <v>0</v>
      </c>
      <c r="AQ120" s="105">
        <v>0</v>
      </c>
      <c r="AR120" s="105">
        <v>0</v>
      </c>
      <c r="AS120" s="105">
        <v>1</v>
      </c>
      <c r="AT120" s="105">
        <v>0</v>
      </c>
      <c r="AU120" s="105">
        <v>0</v>
      </c>
    </row>
    <row r="121" spans="1:47" s="86" customFormat="1" ht="34.5" customHeight="1">
      <c r="A121" s="74" t="s">
        <v>1927</v>
      </c>
      <c r="B121" s="70"/>
      <c r="C121" s="75">
        <v>112</v>
      </c>
      <c r="D121" s="105">
        <v>0</v>
      </c>
      <c r="E121" s="105"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  <c r="P121" s="105">
        <v>0</v>
      </c>
      <c r="Q121" s="105">
        <v>0</v>
      </c>
      <c r="R121" s="105">
        <v>0</v>
      </c>
      <c r="S121" s="105">
        <v>0</v>
      </c>
      <c r="T121" s="105">
        <v>0</v>
      </c>
      <c r="U121" s="105">
        <v>0</v>
      </c>
      <c r="V121" s="105">
        <v>0</v>
      </c>
      <c r="W121" s="105">
        <v>0</v>
      </c>
      <c r="X121" s="105">
        <v>0</v>
      </c>
      <c r="Y121" s="105">
        <v>0</v>
      </c>
      <c r="Z121" s="105">
        <v>0</v>
      </c>
      <c r="AA121" s="105">
        <v>0</v>
      </c>
      <c r="AB121" s="105">
        <v>0</v>
      </c>
      <c r="AC121" s="105">
        <v>0</v>
      </c>
      <c r="AD121" s="105">
        <v>0</v>
      </c>
      <c r="AE121" s="105">
        <v>0</v>
      </c>
      <c r="AF121" s="105">
        <v>0</v>
      </c>
      <c r="AG121" s="105">
        <v>0</v>
      </c>
      <c r="AH121" s="105">
        <v>0</v>
      </c>
      <c r="AI121" s="105">
        <v>0</v>
      </c>
      <c r="AJ121" s="105">
        <v>0</v>
      </c>
      <c r="AK121" s="105">
        <v>0</v>
      </c>
      <c r="AL121" s="105">
        <v>0</v>
      </c>
      <c r="AM121" s="105">
        <v>0</v>
      </c>
      <c r="AN121" s="105">
        <v>0</v>
      </c>
      <c r="AO121" s="105">
        <v>0</v>
      </c>
      <c r="AP121" s="105">
        <v>0</v>
      </c>
      <c r="AQ121" s="105">
        <v>0</v>
      </c>
      <c r="AR121" s="105">
        <v>0</v>
      </c>
      <c r="AS121" s="105">
        <v>0</v>
      </c>
      <c r="AT121" s="105">
        <v>0</v>
      </c>
      <c r="AU121" s="105">
        <v>0</v>
      </c>
    </row>
    <row r="122" spans="1:47" s="87" customFormat="1" ht="73.5" customHeight="1">
      <c r="A122" s="78" t="s">
        <v>1848</v>
      </c>
      <c r="B122" s="79"/>
      <c r="C122" s="75">
        <v>113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05">
        <v>0</v>
      </c>
      <c r="R122" s="105">
        <v>0</v>
      </c>
      <c r="S122" s="105">
        <v>0</v>
      </c>
      <c r="T122" s="105">
        <v>0</v>
      </c>
      <c r="U122" s="105">
        <v>0</v>
      </c>
      <c r="V122" s="105">
        <v>0</v>
      </c>
      <c r="W122" s="105">
        <v>0</v>
      </c>
      <c r="X122" s="105">
        <v>0</v>
      </c>
      <c r="Y122" s="105">
        <v>0</v>
      </c>
      <c r="Z122" s="105">
        <v>0</v>
      </c>
      <c r="AA122" s="105">
        <v>0</v>
      </c>
      <c r="AB122" s="105">
        <v>0</v>
      </c>
      <c r="AC122" s="105">
        <v>0</v>
      </c>
      <c r="AD122" s="105">
        <v>0</v>
      </c>
      <c r="AE122" s="105">
        <v>0</v>
      </c>
      <c r="AF122" s="105">
        <v>0</v>
      </c>
      <c r="AG122" s="105">
        <v>0</v>
      </c>
      <c r="AH122" s="105">
        <v>0</v>
      </c>
      <c r="AI122" s="105">
        <v>0</v>
      </c>
      <c r="AJ122" s="105">
        <v>0</v>
      </c>
      <c r="AK122" s="105">
        <v>0</v>
      </c>
      <c r="AL122" s="105">
        <v>0</v>
      </c>
      <c r="AM122" s="105">
        <v>0</v>
      </c>
      <c r="AN122" s="105">
        <v>0</v>
      </c>
      <c r="AO122" s="105">
        <v>0</v>
      </c>
      <c r="AP122" s="105">
        <v>0</v>
      </c>
      <c r="AQ122" s="105">
        <v>0</v>
      </c>
      <c r="AR122" s="105">
        <v>0</v>
      </c>
      <c r="AS122" s="105">
        <v>0</v>
      </c>
      <c r="AT122" s="105">
        <v>0</v>
      </c>
      <c r="AU122" s="105">
        <v>0</v>
      </c>
    </row>
    <row r="123" spans="1:47" ht="29.25" customHeight="1">
      <c r="A123" s="78" t="s">
        <v>1849</v>
      </c>
      <c r="B123" s="75"/>
      <c r="C123" s="75">
        <v>114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v>0</v>
      </c>
      <c r="T123" s="105">
        <v>0</v>
      </c>
      <c r="U123" s="105">
        <v>0</v>
      </c>
      <c r="V123" s="105">
        <v>0</v>
      </c>
      <c r="W123" s="105">
        <v>0</v>
      </c>
      <c r="X123" s="105">
        <v>0</v>
      </c>
      <c r="Y123" s="105">
        <v>0</v>
      </c>
      <c r="Z123" s="105">
        <v>0</v>
      </c>
      <c r="AA123" s="105">
        <v>0</v>
      </c>
      <c r="AB123" s="105">
        <v>0</v>
      </c>
      <c r="AC123" s="105">
        <v>0</v>
      </c>
      <c r="AD123" s="105">
        <v>0</v>
      </c>
      <c r="AE123" s="105">
        <v>0</v>
      </c>
      <c r="AF123" s="105">
        <v>0</v>
      </c>
      <c r="AG123" s="105">
        <v>0</v>
      </c>
      <c r="AH123" s="105">
        <v>0</v>
      </c>
      <c r="AI123" s="105">
        <v>0</v>
      </c>
      <c r="AJ123" s="105">
        <v>0</v>
      </c>
      <c r="AK123" s="105">
        <v>0</v>
      </c>
      <c r="AL123" s="105">
        <v>0</v>
      </c>
      <c r="AM123" s="105">
        <v>0</v>
      </c>
      <c r="AN123" s="105">
        <v>0</v>
      </c>
      <c r="AO123" s="105">
        <v>0</v>
      </c>
      <c r="AP123" s="105">
        <v>0</v>
      </c>
      <c r="AQ123" s="105">
        <v>0</v>
      </c>
      <c r="AR123" s="105">
        <v>0</v>
      </c>
      <c r="AS123" s="105">
        <v>0</v>
      </c>
      <c r="AT123" s="105">
        <v>0</v>
      </c>
      <c r="AU123" s="105">
        <v>0</v>
      </c>
    </row>
    <row r="124" ht="20.25" hidden="1"/>
    <row r="125" spans="27:39" ht="20.25" customHeight="1"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</row>
    <row r="126" spans="26:40" ht="30.75" customHeight="1">
      <c r="Z126" s="34"/>
      <c r="AA126" s="206" t="s">
        <v>1871</v>
      </c>
      <c r="AB126" s="206"/>
      <c r="AC126" s="206"/>
      <c r="AD126" s="206"/>
      <c r="AE126" s="54"/>
      <c r="AF126" s="207" t="s">
        <v>279</v>
      </c>
      <c r="AG126" s="207"/>
      <c r="AH126" s="207"/>
      <c r="AI126" s="207"/>
      <c r="AJ126" s="207"/>
      <c r="AK126" s="207"/>
      <c r="AL126" s="207"/>
      <c r="AM126" s="207"/>
      <c r="AN126" s="34"/>
    </row>
    <row r="127" spans="26:40" ht="41.25" customHeight="1">
      <c r="Z127" s="34"/>
      <c r="AA127" s="208"/>
      <c r="AB127" s="208"/>
      <c r="AC127" s="208"/>
      <c r="AD127" s="208"/>
      <c r="AE127" s="46"/>
      <c r="AF127" s="209" t="s">
        <v>280</v>
      </c>
      <c r="AG127" s="209"/>
      <c r="AH127" s="209"/>
      <c r="AI127" s="209"/>
      <c r="AJ127" s="47"/>
      <c r="AK127" s="47"/>
      <c r="AL127" s="47"/>
      <c r="AM127" s="56"/>
      <c r="AN127" s="34"/>
    </row>
    <row r="128" spans="26:40" ht="30.75" customHeight="1">
      <c r="Z128" s="34"/>
      <c r="AA128" s="48"/>
      <c r="AB128" s="48"/>
      <c r="AC128" s="49"/>
      <c r="AD128" s="49"/>
      <c r="AE128" s="49"/>
      <c r="AF128" s="210" t="s">
        <v>1808</v>
      </c>
      <c r="AG128" s="210"/>
      <c r="AH128" s="210"/>
      <c r="AI128" s="210"/>
      <c r="AJ128" s="210"/>
      <c r="AK128" s="210"/>
      <c r="AL128" s="210"/>
      <c r="AM128" s="50"/>
      <c r="AN128" s="34"/>
    </row>
    <row r="129" spans="26:40" ht="27.75" customHeight="1">
      <c r="Z129" s="34"/>
      <c r="AA129" s="213" t="s">
        <v>1715</v>
      </c>
      <c r="AB129" s="213"/>
      <c r="AC129" s="213"/>
      <c r="AD129" s="213"/>
      <c r="AE129" s="213"/>
      <c r="AF129" s="215" t="s">
        <v>281</v>
      </c>
      <c r="AG129" s="215"/>
      <c r="AH129" s="215"/>
      <c r="AI129" s="215"/>
      <c r="AJ129" s="215"/>
      <c r="AK129" s="215"/>
      <c r="AL129" s="215"/>
      <c r="AM129" s="215"/>
      <c r="AN129" s="34"/>
    </row>
    <row r="130" spans="26:40" ht="20.25" customHeight="1">
      <c r="Z130" s="34"/>
      <c r="AA130" s="213"/>
      <c r="AB130" s="213"/>
      <c r="AC130" s="213"/>
      <c r="AD130" s="213"/>
      <c r="AE130" s="213"/>
      <c r="AF130" s="216" t="s">
        <v>1716</v>
      </c>
      <c r="AG130" s="216"/>
      <c r="AH130" s="216"/>
      <c r="AI130" s="216"/>
      <c r="AJ130" s="216"/>
      <c r="AK130" s="216"/>
      <c r="AL130" s="216"/>
      <c r="AM130" s="51"/>
      <c r="AN130" s="34"/>
    </row>
    <row r="131" spans="26:40" ht="35.25" customHeight="1">
      <c r="Z131" s="34"/>
      <c r="AA131" s="213"/>
      <c r="AB131" s="213"/>
      <c r="AC131" s="213"/>
      <c r="AD131" s="213"/>
      <c r="AE131" s="213"/>
      <c r="AF131" s="217" t="s">
        <v>282</v>
      </c>
      <c r="AG131" s="218"/>
      <c r="AH131" s="218"/>
      <c r="AI131" s="218"/>
      <c r="AJ131" s="52"/>
      <c r="AK131" s="52"/>
      <c r="AL131" s="52"/>
      <c r="AM131" s="53"/>
      <c r="AN131" s="34"/>
    </row>
    <row r="132" spans="26:40" ht="20.25">
      <c r="Z132" s="34"/>
      <c r="AA132" s="48"/>
      <c r="AB132" s="48"/>
      <c r="AC132" s="48"/>
      <c r="AD132" s="48"/>
      <c r="AE132" s="46"/>
      <c r="AF132" s="210" t="s">
        <v>1808</v>
      </c>
      <c r="AG132" s="210"/>
      <c r="AH132" s="210"/>
      <c r="AI132" s="210"/>
      <c r="AJ132" s="210"/>
      <c r="AK132" s="210"/>
      <c r="AL132" s="210"/>
      <c r="AM132" s="50"/>
      <c r="AN132" s="34"/>
    </row>
    <row r="133" spans="26:40" ht="32.25" customHeight="1">
      <c r="Z133" s="34"/>
      <c r="AA133" s="55" t="s">
        <v>1809</v>
      </c>
      <c r="AB133" s="48"/>
      <c r="AC133" s="219" t="s">
        <v>283</v>
      </c>
      <c r="AD133" s="219"/>
      <c r="AE133" s="219"/>
      <c r="AF133" s="46"/>
      <c r="AG133" s="217" t="s">
        <v>284</v>
      </c>
      <c r="AH133" s="217"/>
      <c r="AI133" s="217"/>
      <c r="AJ133" s="217"/>
      <c r="AK133" s="217"/>
      <c r="AL133" s="48"/>
      <c r="AM133" s="48"/>
      <c r="AN133" s="34"/>
    </row>
    <row r="134" spans="26:40" ht="20.25">
      <c r="Z134" s="34"/>
      <c r="AA134" s="55"/>
      <c r="AB134" s="48"/>
      <c r="AC134" s="214" t="s">
        <v>1810</v>
      </c>
      <c r="AD134" s="214"/>
      <c r="AE134" s="214"/>
      <c r="AF134" s="46"/>
      <c r="AG134" s="210" t="s">
        <v>1717</v>
      </c>
      <c r="AH134" s="210"/>
      <c r="AI134" s="210"/>
      <c r="AJ134" s="210"/>
      <c r="AK134" s="210"/>
      <c r="AL134" s="48"/>
      <c r="AM134" s="48"/>
      <c r="AN134" s="34"/>
    </row>
    <row r="135" spans="27:39" ht="20.25"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</row>
  </sheetData>
  <sheetProtection/>
  <mergeCells count="43">
    <mergeCell ref="Z6:AM7"/>
    <mergeCell ref="J6:K7"/>
    <mergeCell ref="L6:R7"/>
    <mergeCell ref="S6:T7"/>
    <mergeCell ref="U6:Y7"/>
    <mergeCell ref="AP6:AP8"/>
    <mergeCell ref="AQ6:AT6"/>
    <mergeCell ref="AU6:AU8"/>
    <mergeCell ref="AQ7:AR7"/>
    <mergeCell ref="AS7:AT7"/>
    <mergeCell ref="AA129:AE131"/>
    <mergeCell ref="AC134:AE134"/>
    <mergeCell ref="AG134:AK134"/>
    <mergeCell ref="AF129:AM129"/>
    <mergeCell ref="AF130:AL130"/>
    <mergeCell ref="AF131:AI131"/>
    <mergeCell ref="AF132:AL132"/>
    <mergeCell ref="AC133:AE133"/>
    <mergeCell ref="AG133:AK133"/>
    <mergeCell ref="AF128:AL128"/>
    <mergeCell ref="V4:Y4"/>
    <mergeCell ref="A5:AP5"/>
    <mergeCell ref="AN6:AO7"/>
    <mergeCell ref="B6:B8"/>
    <mergeCell ref="C6:C8"/>
    <mergeCell ref="D6:D8"/>
    <mergeCell ref="E6:E8"/>
    <mergeCell ref="F6:G7"/>
    <mergeCell ref="H6:I7"/>
    <mergeCell ref="AA126:AD126"/>
    <mergeCell ref="AF126:AM126"/>
    <mergeCell ref="AA127:AD127"/>
    <mergeCell ref="AF127:AI127"/>
    <mergeCell ref="A6:A8"/>
    <mergeCell ref="V2:AE2"/>
    <mergeCell ref="AO1:AP1"/>
    <mergeCell ref="F2:P2"/>
    <mergeCell ref="A2:D2"/>
    <mergeCell ref="A3:D3"/>
    <mergeCell ref="A4:D4"/>
    <mergeCell ref="F3:P3"/>
    <mergeCell ref="V3:Y3"/>
    <mergeCell ref="F4:P4"/>
  </mergeCells>
  <printOptions horizontalCentered="1"/>
  <pageMargins left="0.3937007874015748" right="0.1968503937007874" top="0.7874015748031497" bottom="0.2362204724409449" header="0.4330708661417323" footer="0"/>
  <pageSetup fitToHeight="9" horizontalDpi="600" verticalDpi="600" orientation="landscape" paperSize="9" scale="25" r:id="rId2"/>
  <rowBreaks count="3" manualBreakCount="3">
    <brk id="39" max="46" man="1"/>
    <brk id="70" max="46" man="1"/>
    <brk id="92" max="4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1898"/>
  <sheetViews>
    <sheetView zoomScalePageLayoutView="0" workbookViewId="0" topLeftCell="A1855">
      <selection activeCell="A2" sqref="A2"/>
    </sheetView>
  </sheetViews>
  <sheetFormatPr defaultColWidth="9.140625" defaultRowHeight="12.75"/>
  <cols>
    <col min="1" max="1" width="10.7109375" style="66" customWidth="1"/>
    <col min="2" max="2" width="12.00390625" style="89" customWidth="1"/>
    <col min="3" max="3" width="44.00390625" style="58" customWidth="1"/>
    <col min="4" max="4" width="53.140625" style="58" customWidth="1"/>
    <col min="5" max="5" width="19.421875" style="18" customWidth="1"/>
    <col min="6" max="16384" width="9.140625" style="18" customWidth="1"/>
  </cols>
  <sheetData>
    <row r="1" spans="1:5" ht="12.75" customHeight="1" thickBot="1">
      <c r="A1" s="82" t="s">
        <v>1796</v>
      </c>
      <c r="B1" s="90" t="s">
        <v>1797</v>
      </c>
      <c r="C1" s="67" t="s">
        <v>1798</v>
      </c>
      <c r="D1" s="67" t="s">
        <v>1799</v>
      </c>
      <c r="E1" s="67" t="s">
        <v>1987</v>
      </c>
    </row>
    <row r="2" spans="1:5" ht="25.5">
      <c r="A2" s="101">
        <f>IF((SUM('Раздел 1'!D101:D101)=SUM('Раздел 1'!D102:D102)+SUM('Раздел 1'!D105:D107)),"","Неверно!")</f>
      </c>
      <c r="B2" s="102" t="s">
        <v>2076</v>
      </c>
      <c r="C2" s="100" t="s">
        <v>2077</v>
      </c>
      <c r="D2" s="100" t="s">
        <v>1971</v>
      </c>
      <c r="E2" s="99" t="str">
        <f>CONCATENATE(SUM('Раздел 1'!D101:D101),"=",SUM('Раздел 1'!D102:D102),"+",SUM('Раздел 1'!D105:D107))</f>
        <v>15=1+14</v>
      </c>
    </row>
    <row r="3" spans="1:5" ht="25.5">
      <c r="A3" s="101">
        <f>IF((SUM('Раздел 1'!M101:M101)=SUM('Раздел 1'!M102:M102)+SUM('Раздел 1'!M105:M107)),"","Неверно!")</f>
      </c>
      <c r="B3" s="102" t="s">
        <v>2076</v>
      </c>
      <c r="C3" s="100" t="s">
        <v>2078</v>
      </c>
      <c r="D3" s="100" t="s">
        <v>1971</v>
      </c>
      <c r="E3" s="99" t="str">
        <f>CONCATENATE(SUM('Раздел 1'!M101:M101),"=",SUM('Раздел 1'!M102:M102),"+",SUM('Раздел 1'!M105:M107))</f>
        <v>0=0+0</v>
      </c>
    </row>
    <row r="4" spans="1:5" ht="25.5">
      <c r="A4" s="101">
        <f>IF((SUM('Раздел 1'!N101:N101)=SUM('Раздел 1'!N102:N102)+SUM('Раздел 1'!N105:N107)),"","Неверно!")</f>
      </c>
      <c r="B4" s="102" t="s">
        <v>2076</v>
      </c>
      <c r="C4" s="100" t="s">
        <v>2079</v>
      </c>
      <c r="D4" s="100" t="s">
        <v>1971</v>
      </c>
      <c r="E4" s="99" t="str">
        <f>CONCATENATE(SUM('Раздел 1'!N101:N101),"=",SUM('Раздел 1'!N102:N102),"+",SUM('Раздел 1'!N105:N107))</f>
        <v>0=0+0</v>
      </c>
    </row>
    <row r="5" spans="1:5" ht="25.5">
      <c r="A5" s="101">
        <f>IF((SUM('Раздел 1'!O101:O101)=SUM('Раздел 1'!O102:O102)+SUM('Раздел 1'!O105:O107)),"","Неверно!")</f>
      </c>
      <c r="B5" s="102" t="s">
        <v>2076</v>
      </c>
      <c r="C5" s="100" t="s">
        <v>2080</v>
      </c>
      <c r="D5" s="100" t="s">
        <v>1971</v>
      </c>
      <c r="E5" s="99" t="str">
        <f>CONCATENATE(SUM('Раздел 1'!O101:O101),"=",SUM('Раздел 1'!O102:O102),"+",SUM('Раздел 1'!O105:O107))</f>
        <v>1=0+1</v>
      </c>
    </row>
    <row r="6" spans="1:5" ht="25.5">
      <c r="A6" s="101">
        <f>IF((SUM('Раздел 1'!P101:P101)=SUM('Раздел 1'!P102:P102)+SUM('Раздел 1'!P105:P107)),"","Неверно!")</f>
      </c>
      <c r="B6" s="102" t="s">
        <v>2076</v>
      </c>
      <c r="C6" s="100" t="s">
        <v>2081</v>
      </c>
      <c r="D6" s="100" t="s">
        <v>1971</v>
      </c>
      <c r="E6" s="99" t="str">
        <f>CONCATENATE(SUM('Раздел 1'!P101:P101),"=",SUM('Раздел 1'!P102:P102),"+",SUM('Раздел 1'!P105:P107))</f>
        <v>13=0+13</v>
      </c>
    </row>
    <row r="7" spans="1:5" ht="25.5">
      <c r="A7" s="101">
        <f>IF((SUM('Раздел 1'!Q101:Q101)=SUM('Раздел 1'!Q102:Q102)+SUM('Раздел 1'!Q105:Q107)),"","Неверно!")</f>
      </c>
      <c r="B7" s="102" t="s">
        <v>2076</v>
      </c>
      <c r="C7" s="100" t="s">
        <v>2082</v>
      </c>
      <c r="D7" s="100" t="s">
        <v>1971</v>
      </c>
      <c r="E7" s="99" t="str">
        <f>CONCATENATE(SUM('Раздел 1'!Q101:Q101),"=",SUM('Раздел 1'!Q102:Q102),"+",SUM('Раздел 1'!Q105:Q107))</f>
        <v>0=0+0</v>
      </c>
    </row>
    <row r="8" spans="1:5" ht="25.5">
      <c r="A8" s="101">
        <f>IF((SUM('Раздел 1'!R101:R101)=SUM('Раздел 1'!R102:R102)+SUM('Раздел 1'!R105:R107)),"","Неверно!")</f>
      </c>
      <c r="B8" s="102" t="s">
        <v>2076</v>
      </c>
      <c r="C8" s="100" t="s">
        <v>2083</v>
      </c>
      <c r="D8" s="100" t="s">
        <v>1971</v>
      </c>
      <c r="E8" s="99" t="str">
        <f>CONCATENATE(SUM('Раздел 1'!R101:R101),"=",SUM('Раздел 1'!R102:R102),"+",SUM('Раздел 1'!R105:R107))</f>
        <v>0=0+0</v>
      </c>
    </row>
    <row r="9" spans="1:5" ht="25.5">
      <c r="A9" s="101">
        <f>IF((SUM('Раздел 1'!S101:S101)=SUM('Раздел 1'!S102:S102)+SUM('Раздел 1'!S105:S107)),"","Неверно!")</f>
      </c>
      <c r="B9" s="102" t="s">
        <v>2076</v>
      </c>
      <c r="C9" s="100" t="s">
        <v>2084</v>
      </c>
      <c r="D9" s="100" t="s">
        <v>1971</v>
      </c>
      <c r="E9" s="99" t="str">
        <f>CONCATENATE(SUM('Раздел 1'!S101:S101),"=",SUM('Раздел 1'!S102:S102),"+",SUM('Раздел 1'!S105:S107))</f>
        <v>0=0+0</v>
      </c>
    </row>
    <row r="10" spans="1:5" ht="25.5">
      <c r="A10" s="101">
        <f>IF((SUM('Раздел 1'!T101:T101)=SUM('Раздел 1'!T102:T102)+SUM('Раздел 1'!T105:T107)),"","Неверно!")</f>
      </c>
      <c r="B10" s="102" t="s">
        <v>2076</v>
      </c>
      <c r="C10" s="100" t="s">
        <v>2085</v>
      </c>
      <c r="D10" s="100" t="s">
        <v>1971</v>
      </c>
      <c r="E10" s="99" t="str">
        <f>CONCATENATE(SUM('Раздел 1'!T101:T101),"=",SUM('Раздел 1'!T102:T102),"+",SUM('Раздел 1'!T105:T107))</f>
        <v>0=0+0</v>
      </c>
    </row>
    <row r="11" spans="1:5" ht="25.5">
      <c r="A11" s="101">
        <f>IF((SUM('Раздел 1'!U101:U101)=SUM('Раздел 1'!U102:U102)+SUM('Раздел 1'!U105:U107)),"","Неверно!")</f>
      </c>
      <c r="B11" s="102" t="s">
        <v>2076</v>
      </c>
      <c r="C11" s="100" t="s">
        <v>2086</v>
      </c>
      <c r="D11" s="100" t="s">
        <v>1971</v>
      </c>
      <c r="E11" s="99" t="str">
        <f>CONCATENATE(SUM('Раздел 1'!U101:U101),"=",SUM('Раздел 1'!U102:U102),"+",SUM('Раздел 1'!U105:U107))</f>
        <v>0=0+0</v>
      </c>
    </row>
    <row r="12" spans="1:5" ht="25.5">
      <c r="A12" s="101">
        <f>IF((SUM('Раздел 1'!V101:V101)=SUM('Раздел 1'!V102:V102)+SUM('Раздел 1'!V105:V107)),"","Неверно!")</f>
      </c>
      <c r="B12" s="102" t="s">
        <v>2076</v>
      </c>
      <c r="C12" s="100" t="s">
        <v>2087</v>
      </c>
      <c r="D12" s="100" t="s">
        <v>1971</v>
      </c>
      <c r="E12" s="99" t="str">
        <f>CONCATENATE(SUM('Раздел 1'!V101:V101),"=",SUM('Раздел 1'!V102:V102),"+",SUM('Раздел 1'!V105:V107))</f>
        <v>0=0+0</v>
      </c>
    </row>
    <row r="13" spans="1:5" ht="25.5">
      <c r="A13" s="101">
        <f>IF((SUM('Раздел 1'!E101:E101)=SUM('Раздел 1'!E102:E102)+SUM('Раздел 1'!E105:E107)),"","Неверно!")</f>
      </c>
      <c r="B13" s="102" t="s">
        <v>2076</v>
      </c>
      <c r="C13" s="100" t="s">
        <v>2088</v>
      </c>
      <c r="D13" s="100" t="s">
        <v>1971</v>
      </c>
      <c r="E13" s="99" t="str">
        <f>CONCATENATE(SUM('Раздел 1'!E101:E101),"=",SUM('Раздел 1'!E102:E102),"+",SUM('Раздел 1'!E105:E107))</f>
        <v>15=1+14</v>
      </c>
    </row>
    <row r="14" spans="1:5" ht="25.5">
      <c r="A14" s="101">
        <f>IF((SUM('Раздел 1'!W101:W101)=SUM('Раздел 1'!W102:W102)+SUM('Раздел 1'!W105:W107)),"","Неверно!")</f>
      </c>
      <c r="B14" s="102" t="s">
        <v>2076</v>
      </c>
      <c r="C14" s="100" t="s">
        <v>2089</v>
      </c>
      <c r="D14" s="100" t="s">
        <v>1971</v>
      </c>
      <c r="E14" s="99" t="str">
        <f>CONCATENATE(SUM('Раздел 1'!W101:W101),"=",SUM('Раздел 1'!W102:W102),"+",SUM('Раздел 1'!W105:W107))</f>
        <v>0=0+0</v>
      </c>
    </row>
    <row r="15" spans="1:5" ht="25.5">
      <c r="A15" s="101">
        <f>IF((SUM('Раздел 1'!X101:X101)=SUM('Раздел 1'!X102:X102)+SUM('Раздел 1'!X105:X107)),"","Неверно!")</f>
      </c>
      <c r="B15" s="102" t="s">
        <v>2076</v>
      </c>
      <c r="C15" s="100" t="s">
        <v>2090</v>
      </c>
      <c r="D15" s="100" t="s">
        <v>1971</v>
      </c>
      <c r="E15" s="99" t="str">
        <f>CONCATENATE(SUM('Раздел 1'!X101:X101),"=",SUM('Раздел 1'!X102:X102),"+",SUM('Раздел 1'!X105:X107))</f>
        <v>0=0+0</v>
      </c>
    </row>
    <row r="16" spans="1:5" ht="25.5">
      <c r="A16" s="101">
        <f>IF((SUM('Раздел 1'!Y101:Y101)=SUM('Раздел 1'!Y102:Y102)+SUM('Раздел 1'!Y105:Y107)),"","Неверно!")</f>
      </c>
      <c r="B16" s="102" t="s">
        <v>2076</v>
      </c>
      <c r="C16" s="100" t="s">
        <v>2091</v>
      </c>
      <c r="D16" s="100" t="s">
        <v>1971</v>
      </c>
      <c r="E16" s="99" t="str">
        <f>CONCATENATE(SUM('Раздел 1'!Y101:Y101),"=",SUM('Раздел 1'!Y102:Y102),"+",SUM('Раздел 1'!Y105:Y107))</f>
        <v>0=0+0</v>
      </c>
    </row>
    <row r="17" spans="1:5" ht="25.5">
      <c r="A17" s="101">
        <f>IF((SUM('Раздел 1'!Z101:Z101)=SUM('Раздел 1'!Z102:Z102)+SUM('Раздел 1'!Z105:Z107)),"","Неверно!")</f>
      </c>
      <c r="B17" s="102" t="s">
        <v>2076</v>
      </c>
      <c r="C17" s="100" t="s">
        <v>2092</v>
      </c>
      <c r="D17" s="100" t="s">
        <v>1971</v>
      </c>
      <c r="E17" s="99" t="str">
        <f>CONCATENATE(SUM('Раздел 1'!Z101:Z101),"=",SUM('Раздел 1'!Z102:Z102),"+",SUM('Раздел 1'!Z105:Z107))</f>
        <v>0=0+0</v>
      </c>
    </row>
    <row r="18" spans="1:5" ht="25.5">
      <c r="A18" s="101">
        <f>IF((SUM('Раздел 1'!AA101:AA101)=SUM('Раздел 1'!AA102:AA102)+SUM('Раздел 1'!AA105:AA107)),"","Неверно!")</f>
      </c>
      <c r="B18" s="102" t="s">
        <v>2076</v>
      </c>
      <c r="C18" s="100" t="s">
        <v>2093</v>
      </c>
      <c r="D18" s="100" t="s">
        <v>1971</v>
      </c>
      <c r="E18" s="99" t="str">
        <f>CONCATENATE(SUM('Раздел 1'!AA101:AA101),"=",SUM('Раздел 1'!AA102:AA102),"+",SUM('Раздел 1'!AA105:AA107))</f>
        <v>0=0+0</v>
      </c>
    </row>
    <row r="19" spans="1:5" ht="25.5">
      <c r="A19" s="101">
        <f>IF((SUM('Раздел 1'!AB101:AB101)=SUM('Раздел 1'!AB102:AB102)+SUM('Раздел 1'!AB105:AB107)),"","Неверно!")</f>
      </c>
      <c r="B19" s="102" t="s">
        <v>2076</v>
      </c>
      <c r="C19" s="100" t="s">
        <v>2094</v>
      </c>
      <c r="D19" s="100" t="s">
        <v>1971</v>
      </c>
      <c r="E19" s="99" t="str">
        <f>CONCATENATE(SUM('Раздел 1'!AB101:AB101),"=",SUM('Раздел 1'!AB102:AB102),"+",SUM('Раздел 1'!AB105:AB107))</f>
        <v>0=0+0</v>
      </c>
    </row>
    <row r="20" spans="1:5" ht="25.5">
      <c r="A20" s="101">
        <f>IF((SUM('Раздел 1'!AC101:AC101)=SUM('Раздел 1'!AC102:AC102)+SUM('Раздел 1'!AC105:AC107)),"","Неверно!")</f>
      </c>
      <c r="B20" s="102" t="s">
        <v>2076</v>
      </c>
      <c r="C20" s="100" t="s">
        <v>2095</v>
      </c>
      <c r="D20" s="100" t="s">
        <v>1971</v>
      </c>
      <c r="E20" s="99" t="str">
        <f>CONCATENATE(SUM('Раздел 1'!AC101:AC101),"=",SUM('Раздел 1'!AC102:AC102),"+",SUM('Раздел 1'!AC105:AC107))</f>
        <v>0=0+0</v>
      </c>
    </row>
    <row r="21" spans="1:5" ht="25.5">
      <c r="A21" s="101">
        <f>IF((SUM('Раздел 1'!AD101:AD101)=SUM('Раздел 1'!AD102:AD102)+SUM('Раздел 1'!AD105:AD107)),"","Неверно!")</f>
      </c>
      <c r="B21" s="102" t="s">
        <v>2076</v>
      </c>
      <c r="C21" s="100" t="s">
        <v>2096</v>
      </c>
      <c r="D21" s="100" t="s">
        <v>1971</v>
      </c>
      <c r="E21" s="99" t="str">
        <f>CONCATENATE(SUM('Раздел 1'!AD101:AD101),"=",SUM('Раздел 1'!AD102:AD102),"+",SUM('Раздел 1'!AD105:AD107))</f>
        <v>0=0+0</v>
      </c>
    </row>
    <row r="22" spans="1:5" ht="25.5">
      <c r="A22" s="101">
        <f>IF((SUM('Раздел 1'!AE101:AE101)=SUM('Раздел 1'!AE102:AE102)+SUM('Раздел 1'!AE105:AE107)),"","Неверно!")</f>
      </c>
      <c r="B22" s="102" t="s">
        <v>2076</v>
      </c>
      <c r="C22" s="100" t="s">
        <v>2097</v>
      </c>
      <c r="D22" s="100" t="s">
        <v>1971</v>
      </c>
      <c r="E22" s="99" t="str">
        <f>CONCATENATE(SUM('Раздел 1'!AE101:AE101),"=",SUM('Раздел 1'!AE102:AE102),"+",SUM('Раздел 1'!AE105:AE107))</f>
        <v>0=0+0</v>
      </c>
    </row>
    <row r="23" spans="1:5" ht="25.5">
      <c r="A23" s="101">
        <f>IF((SUM('Раздел 1'!AF101:AF101)=SUM('Раздел 1'!AF102:AF102)+SUM('Раздел 1'!AF105:AF107)),"","Неверно!")</f>
      </c>
      <c r="B23" s="102" t="s">
        <v>2076</v>
      </c>
      <c r="C23" s="100" t="s">
        <v>2098</v>
      </c>
      <c r="D23" s="100" t="s">
        <v>1971</v>
      </c>
      <c r="E23" s="99" t="str">
        <f>CONCATENATE(SUM('Раздел 1'!AF101:AF101),"=",SUM('Раздел 1'!AF102:AF102),"+",SUM('Раздел 1'!AF105:AF107))</f>
        <v>0=0+0</v>
      </c>
    </row>
    <row r="24" spans="1:5" ht="25.5">
      <c r="A24" s="101">
        <f>IF((SUM('Раздел 1'!F101:F101)=SUM('Раздел 1'!F102:F102)+SUM('Раздел 1'!F105:F107)),"","Неверно!")</f>
      </c>
      <c r="B24" s="102" t="s">
        <v>2076</v>
      </c>
      <c r="C24" s="100" t="s">
        <v>2099</v>
      </c>
      <c r="D24" s="100" t="s">
        <v>1971</v>
      </c>
      <c r="E24" s="99" t="str">
        <f>CONCATENATE(SUM('Раздел 1'!F101:F101),"=",SUM('Раздел 1'!F102:F102),"+",SUM('Раздел 1'!F105:F107))</f>
        <v>0=0+0</v>
      </c>
    </row>
    <row r="25" spans="1:5" ht="25.5">
      <c r="A25" s="101">
        <f>IF((SUM('Раздел 1'!AG101:AG101)=SUM('Раздел 1'!AG102:AG102)+SUM('Раздел 1'!AG105:AG107)),"","Неверно!")</f>
      </c>
      <c r="B25" s="102" t="s">
        <v>2076</v>
      </c>
      <c r="C25" s="100" t="s">
        <v>2100</v>
      </c>
      <c r="D25" s="100" t="s">
        <v>1971</v>
      </c>
      <c r="E25" s="99" t="str">
        <f>CONCATENATE(SUM('Раздел 1'!AG101:AG101),"=",SUM('Раздел 1'!AG102:AG102),"+",SUM('Раздел 1'!AG105:AG107))</f>
        <v>0=0+0</v>
      </c>
    </row>
    <row r="26" spans="1:5" ht="25.5">
      <c r="A26" s="101">
        <f>IF((SUM('Раздел 1'!AH101:AH101)=SUM('Раздел 1'!AH102:AH102)+SUM('Раздел 1'!AH105:AH107)),"","Неверно!")</f>
      </c>
      <c r="B26" s="102" t="s">
        <v>2076</v>
      </c>
      <c r="C26" s="100" t="s">
        <v>2101</v>
      </c>
      <c r="D26" s="100" t="s">
        <v>1971</v>
      </c>
      <c r="E26" s="99" t="str">
        <f>CONCATENATE(SUM('Раздел 1'!AH101:AH101),"=",SUM('Раздел 1'!AH102:AH102),"+",SUM('Раздел 1'!AH105:AH107))</f>
        <v>0=0+0</v>
      </c>
    </row>
    <row r="27" spans="1:5" ht="25.5">
      <c r="A27" s="101">
        <f>IF((SUM('Раздел 1'!AI101:AI101)=SUM('Раздел 1'!AI102:AI102)+SUM('Раздел 1'!AI105:AI107)),"","Неверно!")</f>
      </c>
      <c r="B27" s="102" t="s">
        <v>2076</v>
      </c>
      <c r="C27" s="100" t="s">
        <v>2102</v>
      </c>
      <c r="D27" s="100" t="s">
        <v>1971</v>
      </c>
      <c r="E27" s="99" t="str">
        <f>CONCATENATE(SUM('Раздел 1'!AI101:AI101),"=",SUM('Раздел 1'!AI102:AI102),"+",SUM('Раздел 1'!AI105:AI107))</f>
        <v>0=0+0</v>
      </c>
    </row>
    <row r="28" spans="1:5" ht="25.5">
      <c r="A28" s="101">
        <f>IF((SUM('Раздел 1'!AJ101:AJ101)=SUM('Раздел 1'!AJ102:AJ102)+SUM('Раздел 1'!AJ105:AJ107)),"","Неверно!")</f>
      </c>
      <c r="B28" s="102" t="s">
        <v>2076</v>
      </c>
      <c r="C28" s="100" t="s">
        <v>2103</v>
      </c>
      <c r="D28" s="100" t="s">
        <v>1971</v>
      </c>
      <c r="E28" s="99" t="str">
        <f>CONCATENATE(SUM('Раздел 1'!AJ101:AJ101),"=",SUM('Раздел 1'!AJ102:AJ102),"+",SUM('Раздел 1'!AJ105:AJ107))</f>
        <v>0=0+0</v>
      </c>
    </row>
    <row r="29" spans="1:5" ht="25.5">
      <c r="A29" s="101">
        <f>IF((SUM('Раздел 1'!AK101:AK101)=SUM('Раздел 1'!AK102:AK102)+SUM('Раздел 1'!AK105:AK107)),"","Неверно!")</f>
      </c>
      <c r="B29" s="102" t="s">
        <v>2076</v>
      </c>
      <c r="C29" s="100" t="s">
        <v>2104</v>
      </c>
      <c r="D29" s="100" t="s">
        <v>1971</v>
      </c>
      <c r="E29" s="99" t="str">
        <f>CONCATENATE(SUM('Раздел 1'!AK101:AK101),"=",SUM('Раздел 1'!AK102:AK102),"+",SUM('Раздел 1'!AK105:AK107))</f>
        <v>0=0+0</v>
      </c>
    </row>
    <row r="30" spans="1:5" ht="25.5">
      <c r="A30" s="101">
        <f>IF((SUM('Раздел 1'!AL101:AL101)=SUM('Раздел 1'!AL102:AL102)+SUM('Раздел 1'!AL105:AL107)),"","Неверно!")</f>
      </c>
      <c r="B30" s="102" t="s">
        <v>2076</v>
      </c>
      <c r="C30" s="100" t="s">
        <v>2105</v>
      </c>
      <c r="D30" s="100" t="s">
        <v>1971</v>
      </c>
      <c r="E30" s="99" t="str">
        <f>CONCATENATE(SUM('Раздел 1'!AL101:AL101),"=",SUM('Раздел 1'!AL102:AL102),"+",SUM('Раздел 1'!AL105:AL107))</f>
        <v>0=0+0</v>
      </c>
    </row>
    <row r="31" spans="1:5" ht="25.5">
      <c r="A31" s="101">
        <f>IF((SUM('Раздел 1'!AM101:AM101)=SUM('Раздел 1'!AM102:AM102)+SUM('Раздел 1'!AM105:AM107)),"","Неверно!")</f>
      </c>
      <c r="B31" s="102" t="s">
        <v>2076</v>
      </c>
      <c r="C31" s="100" t="s">
        <v>2106</v>
      </c>
      <c r="D31" s="100" t="s">
        <v>1971</v>
      </c>
      <c r="E31" s="99" t="str">
        <f>CONCATENATE(SUM('Раздел 1'!AM101:AM101),"=",SUM('Раздел 1'!AM102:AM102),"+",SUM('Раздел 1'!AM105:AM107))</f>
        <v>0=0+0</v>
      </c>
    </row>
    <row r="32" spans="1:5" ht="25.5">
      <c r="A32" s="101">
        <f>IF((SUM('Раздел 1'!AN101:AN101)=SUM('Раздел 1'!AN102:AN102)+SUM('Раздел 1'!AN105:AN107)),"","Неверно!")</f>
      </c>
      <c r="B32" s="102" t="s">
        <v>2076</v>
      </c>
      <c r="C32" s="100" t="s">
        <v>2107</v>
      </c>
      <c r="D32" s="100" t="s">
        <v>1971</v>
      </c>
      <c r="E32" s="99" t="str">
        <f>CONCATENATE(SUM('Раздел 1'!AN101:AN101),"=",SUM('Раздел 1'!AN102:AN102),"+",SUM('Раздел 1'!AN105:AN107))</f>
        <v>0=0+0</v>
      </c>
    </row>
    <row r="33" spans="1:5" ht="25.5">
      <c r="A33" s="101">
        <f>IF((SUM('Раздел 1'!AO101:AO101)=SUM('Раздел 1'!AO102:AO102)+SUM('Раздел 1'!AO105:AO107)),"","Неверно!")</f>
      </c>
      <c r="B33" s="102" t="s">
        <v>2076</v>
      </c>
      <c r="C33" s="100" t="s">
        <v>2108</v>
      </c>
      <c r="D33" s="100" t="s">
        <v>1971</v>
      </c>
      <c r="E33" s="99" t="str">
        <f>CONCATENATE(SUM('Раздел 1'!AO101:AO101),"=",SUM('Раздел 1'!AO102:AO102),"+",SUM('Раздел 1'!AO105:AO107))</f>
        <v>0=0+0</v>
      </c>
    </row>
    <row r="34" spans="1:5" ht="25.5">
      <c r="A34" s="101">
        <f>IF((SUM('Раздел 1'!AP101:AP101)=SUM('Раздел 1'!AP102:AP102)+SUM('Раздел 1'!AP105:AP107)),"","Неверно!")</f>
      </c>
      <c r="B34" s="102" t="s">
        <v>2076</v>
      </c>
      <c r="C34" s="100" t="s">
        <v>2109</v>
      </c>
      <c r="D34" s="100" t="s">
        <v>1971</v>
      </c>
      <c r="E34" s="99" t="str">
        <f>CONCATENATE(SUM('Раздел 1'!AP101:AP101),"=",SUM('Раздел 1'!AP102:AP102),"+",SUM('Раздел 1'!AP105:AP107))</f>
        <v>0=0+0</v>
      </c>
    </row>
    <row r="35" spans="1:5" ht="25.5">
      <c r="A35" s="101">
        <f>IF((SUM('Раздел 1'!G101:G101)=SUM('Раздел 1'!G102:G102)+SUM('Раздел 1'!G105:G107)),"","Неверно!")</f>
      </c>
      <c r="B35" s="102" t="s">
        <v>2076</v>
      </c>
      <c r="C35" s="100" t="s">
        <v>2110</v>
      </c>
      <c r="D35" s="100" t="s">
        <v>1971</v>
      </c>
      <c r="E35" s="99" t="str">
        <f>CONCATENATE(SUM('Раздел 1'!G101:G101),"=",SUM('Раздел 1'!G102:G102),"+",SUM('Раздел 1'!G105:G107))</f>
        <v>0=0+0</v>
      </c>
    </row>
    <row r="36" spans="1:5" ht="25.5">
      <c r="A36" s="101">
        <f>IF((SUM('Раздел 1'!AQ101:AQ101)=SUM('Раздел 1'!AQ102:AQ102)+SUM('Раздел 1'!AQ105:AQ107)),"","Неверно!")</f>
      </c>
      <c r="B36" s="102" t="s">
        <v>2076</v>
      </c>
      <c r="C36" s="100" t="s">
        <v>2111</v>
      </c>
      <c r="D36" s="100" t="s">
        <v>1971</v>
      </c>
      <c r="E36" s="99" t="str">
        <f>CONCATENATE(SUM('Раздел 1'!AQ101:AQ101),"=",SUM('Раздел 1'!AQ102:AQ102),"+",SUM('Раздел 1'!AQ105:AQ107))</f>
        <v>1=0+1</v>
      </c>
    </row>
    <row r="37" spans="1:5" ht="25.5">
      <c r="A37" s="101">
        <f>IF((SUM('Раздел 1'!AR101:AR101)=SUM('Раздел 1'!AR102:AR102)+SUM('Раздел 1'!AR105:AR107)),"","Неверно!")</f>
      </c>
      <c r="B37" s="102" t="s">
        <v>2076</v>
      </c>
      <c r="C37" s="100" t="s">
        <v>2112</v>
      </c>
      <c r="D37" s="100" t="s">
        <v>1971</v>
      </c>
      <c r="E37" s="99" t="str">
        <f>CONCATENATE(SUM('Раздел 1'!AR101:AR101),"=",SUM('Раздел 1'!AR102:AR102),"+",SUM('Раздел 1'!AR105:AR107))</f>
        <v>0=0+0</v>
      </c>
    </row>
    <row r="38" spans="1:5" ht="25.5">
      <c r="A38" s="101">
        <f>IF((SUM('Раздел 1'!AS101:AS101)=SUM('Раздел 1'!AS102:AS102)+SUM('Раздел 1'!AS105:AS107)),"","Неверно!")</f>
      </c>
      <c r="B38" s="102" t="s">
        <v>2076</v>
      </c>
      <c r="C38" s="100" t="s">
        <v>2113</v>
      </c>
      <c r="D38" s="100" t="s">
        <v>1971</v>
      </c>
      <c r="E38" s="99" t="str">
        <f>CONCATENATE(SUM('Раздел 1'!AS101:AS101),"=",SUM('Раздел 1'!AS102:AS102),"+",SUM('Раздел 1'!AS105:AS107))</f>
        <v>6=0+6</v>
      </c>
    </row>
    <row r="39" spans="1:5" ht="25.5">
      <c r="A39" s="101">
        <f>IF((SUM('Раздел 1'!AT101:AT101)=SUM('Раздел 1'!AT102:AT102)+SUM('Раздел 1'!AT105:AT107)),"","Неверно!")</f>
      </c>
      <c r="B39" s="102" t="s">
        <v>2076</v>
      </c>
      <c r="C39" s="100" t="s">
        <v>2114</v>
      </c>
      <c r="D39" s="100" t="s">
        <v>1971</v>
      </c>
      <c r="E39" s="99" t="str">
        <f>CONCATENATE(SUM('Раздел 1'!AT101:AT101),"=",SUM('Раздел 1'!AT102:AT102),"+",SUM('Раздел 1'!AT105:AT107))</f>
        <v>0=0+0</v>
      </c>
    </row>
    <row r="40" spans="1:5" ht="25.5">
      <c r="A40" s="101">
        <f>IF((SUM('Раздел 1'!AU101:AU101)=SUM('Раздел 1'!AU102:AU102)+SUM('Раздел 1'!AU105:AU107)),"","Неверно!")</f>
      </c>
      <c r="B40" s="102" t="s">
        <v>2076</v>
      </c>
      <c r="C40" s="100" t="s">
        <v>2115</v>
      </c>
      <c r="D40" s="100" t="s">
        <v>1971</v>
      </c>
      <c r="E40" s="99" t="str">
        <f>CONCATENATE(SUM('Раздел 1'!AU101:AU101),"=",SUM('Раздел 1'!AU102:AU102),"+",SUM('Раздел 1'!AU105:AU107))</f>
        <v>0=0+0</v>
      </c>
    </row>
    <row r="41" spans="1:5" ht="25.5">
      <c r="A41" s="101">
        <f>IF((SUM('Раздел 1'!H101:H101)=SUM('Раздел 1'!H102:H102)+SUM('Раздел 1'!H105:H107)),"","Неверно!")</f>
      </c>
      <c r="B41" s="102" t="s">
        <v>2076</v>
      </c>
      <c r="C41" s="100" t="s">
        <v>2116</v>
      </c>
      <c r="D41" s="100" t="s">
        <v>1971</v>
      </c>
      <c r="E41" s="99" t="str">
        <f>CONCATENATE(SUM('Раздел 1'!H101:H101),"=",SUM('Раздел 1'!H102:H102),"+",SUM('Раздел 1'!H105:H107))</f>
        <v>1=0+1</v>
      </c>
    </row>
    <row r="42" spans="1:5" ht="25.5">
      <c r="A42" s="101">
        <f>IF((SUM('Раздел 1'!I101:I101)=SUM('Раздел 1'!I102:I102)+SUM('Раздел 1'!I105:I107)),"","Неверно!")</f>
      </c>
      <c r="B42" s="102" t="s">
        <v>2076</v>
      </c>
      <c r="C42" s="100" t="s">
        <v>2117</v>
      </c>
      <c r="D42" s="100" t="s">
        <v>1971</v>
      </c>
      <c r="E42" s="99" t="str">
        <f>CONCATENATE(SUM('Раздел 1'!I101:I101),"=",SUM('Раздел 1'!I102:I102),"+",SUM('Раздел 1'!I105:I107))</f>
        <v>0=0+0</v>
      </c>
    </row>
    <row r="43" spans="1:5" ht="25.5">
      <c r="A43" s="101">
        <f>IF((SUM('Раздел 1'!J101:J101)=SUM('Раздел 1'!J102:J102)+SUM('Раздел 1'!J105:J107)),"","Неверно!")</f>
      </c>
      <c r="B43" s="102" t="s">
        <v>2076</v>
      </c>
      <c r="C43" s="100" t="s">
        <v>2118</v>
      </c>
      <c r="D43" s="100" t="s">
        <v>1971</v>
      </c>
      <c r="E43" s="99" t="str">
        <f>CONCATENATE(SUM('Раздел 1'!J101:J101),"=",SUM('Раздел 1'!J102:J102),"+",SUM('Раздел 1'!J105:J107))</f>
        <v>1=0+1</v>
      </c>
    </row>
    <row r="44" spans="1:5" ht="25.5">
      <c r="A44" s="101">
        <f>IF((SUM('Раздел 1'!K101:K101)=SUM('Раздел 1'!K102:K102)+SUM('Раздел 1'!K105:K107)),"","Неверно!")</f>
      </c>
      <c r="B44" s="102" t="s">
        <v>2076</v>
      </c>
      <c r="C44" s="100" t="s">
        <v>2119</v>
      </c>
      <c r="D44" s="100" t="s">
        <v>1971</v>
      </c>
      <c r="E44" s="99" t="str">
        <f>CONCATENATE(SUM('Раздел 1'!K101:K101),"=",SUM('Раздел 1'!K102:K102),"+",SUM('Раздел 1'!K105:K107))</f>
        <v>0=0+0</v>
      </c>
    </row>
    <row r="45" spans="1:5" ht="25.5">
      <c r="A45" s="101">
        <f>IF((SUM('Раздел 1'!L101:L101)=SUM('Раздел 1'!L102:L102)+SUM('Раздел 1'!L105:L107)),"","Неверно!")</f>
      </c>
      <c r="B45" s="102" t="s">
        <v>2076</v>
      </c>
      <c r="C45" s="100" t="s">
        <v>2120</v>
      </c>
      <c r="D45" s="100" t="s">
        <v>1971</v>
      </c>
      <c r="E45" s="99" t="str">
        <f>CONCATENATE(SUM('Раздел 1'!L101:L101),"=",SUM('Раздел 1'!L102:L102),"+",SUM('Раздел 1'!L105:L107))</f>
        <v>0=0+0</v>
      </c>
    </row>
    <row r="46" spans="1:5" ht="25.5">
      <c r="A46" s="101">
        <f>IF((SUM('Раздел 1'!AP109:AP109)=0),"","Неверно!")</f>
      </c>
      <c r="B46" s="102" t="s">
        <v>2121</v>
      </c>
      <c r="C46" s="100" t="s">
        <v>2122</v>
      </c>
      <c r="D46" s="100" t="s">
        <v>1832</v>
      </c>
      <c r="E46" s="99" t="str">
        <f>CONCATENATE(SUM('Раздел 1'!AP109:AP109),"=",0)</f>
        <v>0=0</v>
      </c>
    </row>
    <row r="47" spans="1:5" ht="12.75">
      <c r="A47" s="101">
        <f>IF((SUM('Раздел 1'!D112:D112)&lt;=SUM('Раздел 1'!D101:D101)),"","Неверно!")</f>
      </c>
      <c r="B47" s="102" t="s">
        <v>2123</v>
      </c>
      <c r="C47" s="100" t="s">
        <v>2124</v>
      </c>
      <c r="D47" s="100" t="s">
        <v>1976</v>
      </c>
      <c r="E47" s="99" t="str">
        <f>CONCATENATE(SUM('Раздел 1'!D112:D112),"&lt;=",SUM('Раздел 1'!D101:D101))</f>
        <v>6&lt;=15</v>
      </c>
    </row>
    <row r="48" spans="1:5" ht="12.75">
      <c r="A48" s="101">
        <f>IF((SUM('Раздел 1'!M112:M112)&lt;=SUM('Раздел 1'!M101:M101)),"","Неверно!")</f>
      </c>
      <c r="B48" s="102" t="s">
        <v>2123</v>
      </c>
      <c r="C48" s="100" t="s">
        <v>2125</v>
      </c>
      <c r="D48" s="100" t="s">
        <v>1976</v>
      </c>
      <c r="E48" s="99" t="str">
        <f>CONCATENATE(SUM('Раздел 1'!M112:M112),"&lt;=",SUM('Раздел 1'!M101:M101))</f>
        <v>0&lt;=0</v>
      </c>
    </row>
    <row r="49" spans="1:5" ht="12.75">
      <c r="A49" s="101">
        <f>IF((SUM('Раздел 1'!N112:N112)&lt;=SUM('Раздел 1'!N101:N101)),"","Неверно!")</f>
      </c>
      <c r="B49" s="102" t="s">
        <v>2123</v>
      </c>
      <c r="C49" s="100" t="s">
        <v>2126</v>
      </c>
      <c r="D49" s="100" t="s">
        <v>1976</v>
      </c>
      <c r="E49" s="99" t="str">
        <f>CONCATENATE(SUM('Раздел 1'!N112:N112),"&lt;=",SUM('Раздел 1'!N101:N101))</f>
        <v>0&lt;=0</v>
      </c>
    </row>
    <row r="50" spans="1:5" ht="12.75">
      <c r="A50" s="101">
        <f>IF((SUM('Раздел 1'!O112:O112)&lt;=SUM('Раздел 1'!O101:O101)),"","Неверно!")</f>
      </c>
      <c r="B50" s="102" t="s">
        <v>2123</v>
      </c>
      <c r="C50" s="100" t="s">
        <v>2127</v>
      </c>
      <c r="D50" s="100" t="s">
        <v>1976</v>
      </c>
      <c r="E50" s="99" t="str">
        <f>CONCATENATE(SUM('Раздел 1'!O112:O112),"&lt;=",SUM('Раздел 1'!O101:O101))</f>
        <v>0&lt;=1</v>
      </c>
    </row>
    <row r="51" spans="1:5" ht="12.75">
      <c r="A51" s="101">
        <f>IF((SUM('Раздел 1'!P112:P112)&lt;=SUM('Раздел 1'!P101:P101)),"","Неверно!")</f>
      </c>
      <c r="B51" s="102" t="s">
        <v>2123</v>
      </c>
      <c r="C51" s="100" t="s">
        <v>2128</v>
      </c>
      <c r="D51" s="100" t="s">
        <v>1976</v>
      </c>
      <c r="E51" s="99" t="str">
        <f>CONCATENATE(SUM('Раздел 1'!P112:P112),"&lt;=",SUM('Раздел 1'!P101:P101))</f>
        <v>6&lt;=13</v>
      </c>
    </row>
    <row r="52" spans="1:5" ht="12.75">
      <c r="A52" s="101">
        <f>IF((SUM('Раздел 1'!Q112:Q112)&lt;=SUM('Раздел 1'!Q101:Q101)),"","Неверно!")</f>
      </c>
      <c r="B52" s="102" t="s">
        <v>2123</v>
      </c>
      <c r="C52" s="100" t="s">
        <v>2129</v>
      </c>
      <c r="D52" s="100" t="s">
        <v>1976</v>
      </c>
      <c r="E52" s="99" t="str">
        <f>CONCATENATE(SUM('Раздел 1'!Q112:Q112),"&lt;=",SUM('Раздел 1'!Q101:Q101))</f>
        <v>0&lt;=0</v>
      </c>
    </row>
    <row r="53" spans="1:5" ht="12.75">
      <c r="A53" s="101">
        <f>IF((SUM('Раздел 1'!R112:R112)&lt;=SUM('Раздел 1'!R101:R101)),"","Неверно!")</f>
      </c>
      <c r="B53" s="102" t="s">
        <v>2123</v>
      </c>
      <c r="C53" s="100" t="s">
        <v>2130</v>
      </c>
      <c r="D53" s="100" t="s">
        <v>1976</v>
      </c>
      <c r="E53" s="99" t="str">
        <f>CONCATENATE(SUM('Раздел 1'!R112:R112),"&lt;=",SUM('Раздел 1'!R101:R101))</f>
        <v>0&lt;=0</v>
      </c>
    </row>
    <row r="54" spans="1:5" ht="12.75">
      <c r="A54" s="101">
        <f>IF((SUM('Раздел 1'!S112:S112)&lt;=SUM('Раздел 1'!S101:S101)),"","Неверно!")</f>
      </c>
      <c r="B54" s="102" t="s">
        <v>2123</v>
      </c>
      <c r="C54" s="100" t="s">
        <v>2131</v>
      </c>
      <c r="D54" s="100" t="s">
        <v>1976</v>
      </c>
      <c r="E54" s="99" t="str">
        <f>CONCATENATE(SUM('Раздел 1'!S112:S112),"&lt;=",SUM('Раздел 1'!S101:S101))</f>
        <v>0&lt;=0</v>
      </c>
    </row>
    <row r="55" spans="1:5" ht="12.75">
      <c r="A55" s="101">
        <f>IF((SUM('Раздел 1'!T112:T112)&lt;=SUM('Раздел 1'!T101:T101)),"","Неверно!")</f>
      </c>
      <c r="B55" s="102" t="s">
        <v>2123</v>
      </c>
      <c r="C55" s="100" t="s">
        <v>2132</v>
      </c>
      <c r="D55" s="100" t="s">
        <v>1976</v>
      </c>
      <c r="E55" s="99" t="str">
        <f>CONCATENATE(SUM('Раздел 1'!T112:T112),"&lt;=",SUM('Раздел 1'!T101:T101))</f>
        <v>0&lt;=0</v>
      </c>
    </row>
    <row r="56" spans="1:5" ht="12.75">
      <c r="A56" s="101">
        <f>IF((SUM('Раздел 1'!U112:U112)&lt;=SUM('Раздел 1'!U101:U101)),"","Неверно!")</f>
      </c>
      <c r="B56" s="102" t="s">
        <v>2123</v>
      </c>
      <c r="C56" s="100" t="s">
        <v>2133</v>
      </c>
      <c r="D56" s="100" t="s">
        <v>1976</v>
      </c>
      <c r="E56" s="99" t="str">
        <f>CONCATENATE(SUM('Раздел 1'!U112:U112),"&lt;=",SUM('Раздел 1'!U101:U101))</f>
        <v>0&lt;=0</v>
      </c>
    </row>
    <row r="57" spans="1:5" ht="12.75">
      <c r="A57" s="101">
        <f>IF((SUM('Раздел 1'!V112:V112)&lt;=SUM('Раздел 1'!V101:V101)),"","Неверно!")</f>
      </c>
      <c r="B57" s="102" t="s">
        <v>2123</v>
      </c>
      <c r="C57" s="100" t="s">
        <v>2134</v>
      </c>
      <c r="D57" s="100" t="s">
        <v>1976</v>
      </c>
      <c r="E57" s="99" t="str">
        <f>CONCATENATE(SUM('Раздел 1'!V112:V112),"&lt;=",SUM('Раздел 1'!V101:V101))</f>
        <v>0&lt;=0</v>
      </c>
    </row>
    <row r="58" spans="1:5" ht="12.75">
      <c r="A58" s="101">
        <f>IF((SUM('Раздел 1'!E112:E112)&lt;=SUM('Раздел 1'!E101:E101)),"","Неверно!")</f>
      </c>
      <c r="B58" s="102" t="s">
        <v>2123</v>
      </c>
      <c r="C58" s="100" t="s">
        <v>2135</v>
      </c>
      <c r="D58" s="100" t="s">
        <v>1976</v>
      </c>
      <c r="E58" s="99" t="str">
        <f>CONCATENATE(SUM('Раздел 1'!E112:E112),"&lt;=",SUM('Раздел 1'!E101:E101))</f>
        <v>6&lt;=15</v>
      </c>
    </row>
    <row r="59" spans="1:5" ht="12.75">
      <c r="A59" s="101">
        <f>IF((SUM('Раздел 1'!W112:W112)&lt;=SUM('Раздел 1'!W101:W101)),"","Неверно!")</f>
      </c>
      <c r="B59" s="102" t="s">
        <v>2123</v>
      </c>
      <c r="C59" s="100" t="s">
        <v>2136</v>
      </c>
      <c r="D59" s="100" t="s">
        <v>1976</v>
      </c>
      <c r="E59" s="99" t="str">
        <f>CONCATENATE(SUM('Раздел 1'!W112:W112),"&lt;=",SUM('Раздел 1'!W101:W101))</f>
        <v>0&lt;=0</v>
      </c>
    </row>
    <row r="60" spans="1:5" ht="12.75">
      <c r="A60" s="101">
        <f>IF((SUM('Раздел 1'!X112:X112)&lt;=SUM('Раздел 1'!X101:X101)),"","Неверно!")</f>
      </c>
      <c r="B60" s="102" t="s">
        <v>2123</v>
      </c>
      <c r="C60" s="100" t="s">
        <v>2137</v>
      </c>
      <c r="D60" s="100" t="s">
        <v>1976</v>
      </c>
      <c r="E60" s="99" t="str">
        <f>CONCATENATE(SUM('Раздел 1'!X112:X112),"&lt;=",SUM('Раздел 1'!X101:X101))</f>
        <v>0&lt;=0</v>
      </c>
    </row>
    <row r="61" spans="1:5" ht="12.75">
      <c r="A61" s="101">
        <f>IF((SUM('Раздел 1'!Y112:Y112)&lt;=SUM('Раздел 1'!Y101:Y101)),"","Неверно!")</f>
      </c>
      <c r="B61" s="102" t="s">
        <v>2123</v>
      </c>
      <c r="C61" s="100" t="s">
        <v>2138</v>
      </c>
      <c r="D61" s="100" t="s">
        <v>1976</v>
      </c>
      <c r="E61" s="99" t="str">
        <f>CONCATENATE(SUM('Раздел 1'!Y112:Y112),"&lt;=",SUM('Раздел 1'!Y101:Y101))</f>
        <v>0&lt;=0</v>
      </c>
    </row>
    <row r="62" spans="1:5" ht="12.75">
      <c r="A62" s="101">
        <f>IF((SUM('Раздел 1'!Z112:Z112)&lt;=SUM('Раздел 1'!Z101:Z101)),"","Неверно!")</f>
      </c>
      <c r="B62" s="102" t="s">
        <v>2123</v>
      </c>
      <c r="C62" s="100" t="s">
        <v>2139</v>
      </c>
      <c r="D62" s="100" t="s">
        <v>1976</v>
      </c>
      <c r="E62" s="99" t="str">
        <f>CONCATENATE(SUM('Раздел 1'!Z112:Z112),"&lt;=",SUM('Раздел 1'!Z101:Z101))</f>
        <v>0&lt;=0</v>
      </c>
    </row>
    <row r="63" spans="1:5" ht="12.75">
      <c r="A63" s="101">
        <f>IF((SUM('Раздел 1'!AA112:AA112)&lt;=SUM('Раздел 1'!AA101:AA101)),"","Неверно!")</f>
      </c>
      <c r="B63" s="102" t="s">
        <v>2123</v>
      </c>
      <c r="C63" s="100" t="s">
        <v>2140</v>
      </c>
      <c r="D63" s="100" t="s">
        <v>1976</v>
      </c>
      <c r="E63" s="99" t="str">
        <f>CONCATENATE(SUM('Раздел 1'!AA112:AA112),"&lt;=",SUM('Раздел 1'!AA101:AA101))</f>
        <v>0&lt;=0</v>
      </c>
    </row>
    <row r="64" spans="1:5" ht="12.75">
      <c r="A64" s="101">
        <f>IF((SUM('Раздел 1'!AB112:AB112)&lt;=SUM('Раздел 1'!AB101:AB101)),"","Неверно!")</f>
      </c>
      <c r="B64" s="102" t="s">
        <v>2123</v>
      </c>
      <c r="C64" s="100" t="s">
        <v>2141</v>
      </c>
      <c r="D64" s="100" t="s">
        <v>1976</v>
      </c>
      <c r="E64" s="99" t="str">
        <f>CONCATENATE(SUM('Раздел 1'!AB112:AB112),"&lt;=",SUM('Раздел 1'!AB101:AB101))</f>
        <v>0&lt;=0</v>
      </c>
    </row>
    <row r="65" spans="1:5" ht="12.75">
      <c r="A65" s="101">
        <f>IF((SUM('Раздел 1'!AC112:AC112)&lt;=SUM('Раздел 1'!AC101:AC101)),"","Неверно!")</f>
      </c>
      <c r="B65" s="102" t="s">
        <v>2123</v>
      </c>
      <c r="C65" s="100" t="s">
        <v>2142</v>
      </c>
      <c r="D65" s="100" t="s">
        <v>1976</v>
      </c>
      <c r="E65" s="99" t="str">
        <f>CONCATENATE(SUM('Раздел 1'!AC112:AC112),"&lt;=",SUM('Раздел 1'!AC101:AC101))</f>
        <v>0&lt;=0</v>
      </c>
    </row>
    <row r="66" spans="1:5" ht="12.75">
      <c r="A66" s="101">
        <f>IF((SUM('Раздел 1'!AD112:AD112)&lt;=SUM('Раздел 1'!AD101:AD101)),"","Неверно!")</f>
      </c>
      <c r="B66" s="102" t="s">
        <v>2123</v>
      </c>
      <c r="C66" s="100" t="s">
        <v>2143</v>
      </c>
      <c r="D66" s="100" t="s">
        <v>1976</v>
      </c>
      <c r="E66" s="99" t="str">
        <f>CONCATENATE(SUM('Раздел 1'!AD112:AD112),"&lt;=",SUM('Раздел 1'!AD101:AD101))</f>
        <v>0&lt;=0</v>
      </c>
    </row>
    <row r="67" spans="1:5" ht="12.75">
      <c r="A67" s="101">
        <f>IF((SUM('Раздел 1'!AE112:AE112)&lt;=SUM('Раздел 1'!AE101:AE101)),"","Неверно!")</f>
      </c>
      <c r="B67" s="102" t="s">
        <v>2123</v>
      </c>
      <c r="C67" s="100" t="s">
        <v>2144</v>
      </c>
      <c r="D67" s="100" t="s">
        <v>1976</v>
      </c>
      <c r="E67" s="99" t="str">
        <f>CONCATENATE(SUM('Раздел 1'!AE112:AE112),"&lt;=",SUM('Раздел 1'!AE101:AE101))</f>
        <v>0&lt;=0</v>
      </c>
    </row>
    <row r="68" spans="1:5" ht="12.75">
      <c r="A68" s="101">
        <f>IF((SUM('Раздел 1'!AF112:AF112)&lt;=SUM('Раздел 1'!AF101:AF101)),"","Неверно!")</f>
      </c>
      <c r="B68" s="102" t="s">
        <v>2123</v>
      </c>
      <c r="C68" s="100" t="s">
        <v>2145</v>
      </c>
      <c r="D68" s="100" t="s">
        <v>1976</v>
      </c>
      <c r="E68" s="99" t="str">
        <f>CONCATENATE(SUM('Раздел 1'!AF112:AF112),"&lt;=",SUM('Раздел 1'!AF101:AF101))</f>
        <v>0&lt;=0</v>
      </c>
    </row>
    <row r="69" spans="1:5" ht="12.75">
      <c r="A69" s="101">
        <f>IF((SUM('Раздел 1'!F112:F112)&lt;=SUM('Раздел 1'!F101:F101)),"","Неверно!")</f>
      </c>
      <c r="B69" s="102" t="s">
        <v>2123</v>
      </c>
      <c r="C69" s="100" t="s">
        <v>2146</v>
      </c>
      <c r="D69" s="100" t="s">
        <v>1976</v>
      </c>
      <c r="E69" s="99" t="str">
        <f>CONCATENATE(SUM('Раздел 1'!F112:F112),"&lt;=",SUM('Раздел 1'!F101:F101))</f>
        <v>0&lt;=0</v>
      </c>
    </row>
    <row r="70" spans="1:5" ht="12.75">
      <c r="A70" s="101">
        <f>IF((SUM('Раздел 1'!AG112:AG112)&lt;=SUM('Раздел 1'!AG101:AG101)),"","Неверно!")</f>
      </c>
      <c r="B70" s="102" t="s">
        <v>2123</v>
      </c>
      <c r="C70" s="100" t="s">
        <v>2147</v>
      </c>
      <c r="D70" s="100" t="s">
        <v>1976</v>
      </c>
      <c r="E70" s="99" t="str">
        <f>CONCATENATE(SUM('Раздел 1'!AG112:AG112),"&lt;=",SUM('Раздел 1'!AG101:AG101))</f>
        <v>0&lt;=0</v>
      </c>
    </row>
    <row r="71" spans="1:5" ht="12.75">
      <c r="A71" s="101">
        <f>IF((SUM('Раздел 1'!AH112:AH112)&lt;=SUM('Раздел 1'!AH101:AH101)),"","Неверно!")</f>
      </c>
      <c r="B71" s="102" t="s">
        <v>2123</v>
      </c>
      <c r="C71" s="100" t="s">
        <v>2148</v>
      </c>
      <c r="D71" s="100" t="s">
        <v>1976</v>
      </c>
      <c r="E71" s="99" t="str">
        <f>CONCATENATE(SUM('Раздел 1'!AH112:AH112),"&lt;=",SUM('Раздел 1'!AH101:AH101))</f>
        <v>0&lt;=0</v>
      </c>
    </row>
    <row r="72" spans="1:5" ht="12.75">
      <c r="A72" s="101">
        <f>IF((SUM('Раздел 1'!AI112:AI112)&lt;=SUM('Раздел 1'!AI101:AI101)),"","Неверно!")</f>
      </c>
      <c r="B72" s="102" t="s">
        <v>2123</v>
      </c>
      <c r="C72" s="100" t="s">
        <v>2149</v>
      </c>
      <c r="D72" s="100" t="s">
        <v>1976</v>
      </c>
      <c r="E72" s="99" t="str">
        <f>CONCATENATE(SUM('Раздел 1'!AI112:AI112),"&lt;=",SUM('Раздел 1'!AI101:AI101))</f>
        <v>0&lt;=0</v>
      </c>
    </row>
    <row r="73" spans="1:5" ht="12.75">
      <c r="A73" s="101">
        <f>IF((SUM('Раздел 1'!AJ112:AJ112)&lt;=SUM('Раздел 1'!AJ101:AJ101)),"","Неверно!")</f>
      </c>
      <c r="B73" s="102" t="s">
        <v>2123</v>
      </c>
      <c r="C73" s="100" t="s">
        <v>2150</v>
      </c>
      <c r="D73" s="100" t="s">
        <v>1976</v>
      </c>
      <c r="E73" s="99" t="str">
        <f>CONCATENATE(SUM('Раздел 1'!AJ112:AJ112),"&lt;=",SUM('Раздел 1'!AJ101:AJ101))</f>
        <v>0&lt;=0</v>
      </c>
    </row>
    <row r="74" spans="1:5" ht="12.75">
      <c r="A74" s="101">
        <f>IF((SUM('Раздел 1'!AK112:AK112)&lt;=SUM('Раздел 1'!AK101:AK101)),"","Неверно!")</f>
      </c>
      <c r="B74" s="102" t="s">
        <v>2123</v>
      </c>
      <c r="C74" s="100" t="s">
        <v>2151</v>
      </c>
      <c r="D74" s="100" t="s">
        <v>1976</v>
      </c>
      <c r="E74" s="99" t="str">
        <f>CONCATENATE(SUM('Раздел 1'!AK112:AK112),"&lt;=",SUM('Раздел 1'!AK101:AK101))</f>
        <v>0&lt;=0</v>
      </c>
    </row>
    <row r="75" spans="1:5" ht="12.75">
      <c r="A75" s="101">
        <f>IF((SUM('Раздел 1'!AL112:AL112)&lt;=SUM('Раздел 1'!AL101:AL101)),"","Неверно!")</f>
      </c>
      <c r="B75" s="102" t="s">
        <v>2123</v>
      </c>
      <c r="C75" s="100" t="s">
        <v>2152</v>
      </c>
      <c r="D75" s="100" t="s">
        <v>1976</v>
      </c>
      <c r="E75" s="99" t="str">
        <f>CONCATENATE(SUM('Раздел 1'!AL112:AL112),"&lt;=",SUM('Раздел 1'!AL101:AL101))</f>
        <v>0&lt;=0</v>
      </c>
    </row>
    <row r="76" spans="1:5" ht="12.75">
      <c r="A76" s="101">
        <f>IF((SUM('Раздел 1'!AM112:AM112)&lt;=SUM('Раздел 1'!AM101:AM101)),"","Неверно!")</f>
      </c>
      <c r="B76" s="102" t="s">
        <v>2123</v>
      </c>
      <c r="C76" s="100" t="s">
        <v>2153</v>
      </c>
      <c r="D76" s="100" t="s">
        <v>1976</v>
      </c>
      <c r="E76" s="99" t="str">
        <f>CONCATENATE(SUM('Раздел 1'!AM112:AM112),"&lt;=",SUM('Раздел 1'!AM101:AM101))</f>
        <v>0&lt;=0</v>
      </c>
    </row>
    <row r="77" spans="1:5" ht="12.75">
      <c r="A77" s="101">
        <f>IF((SUM('Раздел 1'!AN112:AN112)&lt;=SUM('Раздел 1'!AN101:AN101)),"","Неверно!")</f>
      </c>
      <c r="B77" s="102" t="s">
        <v>2123</v>
      </c>
      <c r="C77" s="100" t="s">
        <v>2154</v>
      </c>
      <c r="D77" s="100" t="s">
        <v>1976</v>
      </c>
      <c r="E77" s="99" t="str">
        <f>CONCATENATE(SUM('Раздел 1'!AN112:AN112),"&lt;=",SUM('Раздел 1'!AN101:AN101))</f>
        <v>0&lt;=0</v>
      </c>
    </row>
    <row r="78" spans="1:5" ht="12.75">
      <c r="A78" s="101">
        <f>IF((SUM('Раздел 1'!AO112:AO112)&lt;=SUM('Раздел 1'!AO101:AO101)),"","Неверно!")</f>
      </c>
      <c r="B78" s="102" t="s">
        <v>2123</v>
      </c>
      <c r="C78" s="100" t="s">
        <v>2155</v>
      </c>
      <c r="D78" s="100" t="s">
        <v>1976</v>
      </c>
      <c r="E78" s="99" t="str">
        <f>CONCATENATE(SUM('Раздел 1'!AO112:AO112),"&lt;=",SUM('Раздел 1'!AO101:AO101))</f>
        <v>0&lt;=0</v>
      </c>
    </row>
    <row r="79" spans="1:5" ht="12.75">
      <c r="A79" s="101">
        <f>IF((SUM('Раздел 1'!AP112:AP112)&lt;=SUM('Раздел 1'!AP101:AP101)),"","Неверно!")</f>
      </c>
      <c r="B79" s="102" t="s">
        <v>2123</v>
      </c>
      <c r="C79" s="100" t="s">
        <v>2156</v>
      </c>
      <c r="D79" s="100" t="s">
        <v>1976</v>
      </c>
      <c r="E79" s="99" t="str">
        <f>CONCATENATE(SUM('Раздел 1'!AP112:AP112),"&lt;=",SUM('Раздел 1'!AP101:AP101))</f>
        <v>0&lt;=0</v>
      </c>
    </row>
    <row r="80" spans="1:5" ht="12.75">
      <c r="A80" s="101">
        <f>IF((SUM('Раздел 1'!G112:G112)&lt;=SUM('Раздел 1'!G101:G101)),"","Неверно!")</f>
      </c>
      <c r="B80" s="102" t="s">
        <v>2123</v>
      </c>
      <c r="C80" s="100" t="s">
        <v>2157</v>
      </c>
      <c r="D80" s="100" t="s">
        <v>1976</v>
      </c>
      <c r="E80" s="99" t="str">
        <f>CONCATENATE(SUM('Раздел 1'!G112:G112),"&lt;=",SUM('Раздел 1'!G101:G101))</f>
        <v>0&lt;=0</v>
      </c>
    </row>
    <row r="81" spans="1:5" ht="12.75">
      <c r="A81" s="101">
        <f>IF((SUM('Раздел 1'!AQ112:AQ112)&lt;=SUM('Раздел 1'!AQ101:AQ101)),"","Неверно!")</f>
      </c>
      <c r="B81" s="102" t="s">
        <v>2123</v>
      </c>
      <c r="C81" s="100" t="s">
        <v>2158</v>
      </c>
      <c r="D81" s="100" t="s">
        <v>1976</v>
      </c>
      <c r="E81" s="99" t="str">
        <f>CONCATENATE(SUM('Раздел 1'!AQ112:AQ112),"&lt;=",SUM('Раздел 1'!AQ101:AQ101))</f>
        <v>1&lt;=1</v>
      </c>
    </row>
    <row r="82" spans="1:5" ht="12.75">
      <c r="A82" s="101">
        <f>IF((SUM('Раздел 1'!AR112:AR112)&lt;=SUM('Раздел 1'!AR101:AR101)),"","Неверно!")</f>
      </c>
      <c r="B82" s="102" t="s">
        <v>2123</v>
      </c>
      <c r="C82" s="100" t="s">
        <v>2159</v>
      </c>
      <c r="D82" s="100" t="s">
        <v>1976</v>
      </c>
      <c r="E82" s="99" t="str">
        <f>CONCATENATE(SUM('Раздел 1'!AR112:AR112),"&lt;=",SUM('Раздел 1'!AR101:AR101))</f>
        <v>0&lt;=0</v>
      </c>
    </row>
    <row r="83" spans="1:5" ht="12.75">
      <c r="A83" s="101">
        <f>IF((SUM('Раздел 1'!AS112:AS112)&lt;=SUM('Раздел 1'!AS101:AS101)),"","Неверно!")</f>
      </c>
      <c r="B83" s="102" t="s">
        <v>2123</v>
      </c>
      <c r="C83" s="100" t="s">
        <v>2160</v>
      </c>
      <c r="D83" s="100" t="s">
        <v>1976</v>
      </c>
      <c r="E83" s="99" t="str">
        <f>CONCATENATE(SUM('Раздел 1'!AS112:AS112),"&lt;=",SUM('Раздел 1'!AS101:AS101))</f>
        <v>2&lt;=6</v>
      </c>
    </row>
    <row r="84" spans="1:5" ht="12.75">
      <c r="A84" s="101">
        <f>IF((SUM('Раздел 1'!AT112:AT112)&lt;=SUM('Раздел 1'!AT101:AT101)),"","Неверно!")</f>
      </c>
      <c r="B84" s="102" t="s">
        <v>2123</v>
      </c>
      <c r="C84" s="100" t="s">
        <v>2161</v>
      </c>
      <c r="D84" s="100" t="s">
        <v>1976</v>
      </c>
      <c r="E84" s="99" t="str">
        <f>CONCATENATE(SUM('Раздел 1'!AT112:AT112),"&lt;=",SUM('Раздел 1'!AT101:AT101))</f>
        <v>0&lt;=0</v>
      </c>
    </row>
    <row r="85" spans="1:5" ht="12.75">
      <c r="A85" s="101">
        <f>IF((SUM('Раздел 1'!AU112:AU112)&lt;=SUM('Раздел 1'!AU101:AU101)),"","Неверно!")</f>
      </c>
      <c r="B85" s="102" t="s">
        <v>2123</v>
      </c>
      <c r="C85" s="100" t="s">
        <v>2162</v>
      </c>
      <c r="D85" s="100" t="s">
        <v>1976</v>
      </c>
      <c r="E85" s="99" t="str">
        <f>CONCATENATE(SUM('Раздел 1'!AU112:AU112),"&lt;=",SUM('Раздел 1'!AU101:AU101))</f>
        <v>0&lt;=0</v>
      </c>
    </row>
    <row r="86" spans="1:5" ht="12.75">
      <c r="A86" s="101">
        <f>IF((SUM('Раздел 1'!H112:H112)&lt;=SUM('Раздел 1'!H101:H101)),"","Неверно!")</f>
      </c>
      <c r="B86" s="102" t="s">
        <v>2123</v>
      </c>
      <c r="C86" s="100" t="s">
        <v>2163</v>
      </c>
      <c r="D86" s="100" t="s">
        <v>1976</v>
      </c>
      <c r="E86" s="99" t="str">
        <f>CONCATENATE(SUM('Раздел 1'!H112:H112),"&lt;=",SUM('Раздел 1'!H101:H101))</f>
        <v>0&lt;=1</v>
      </c>
    </row>
    <row r="87" spans="1:5" ht="12.75">
      <c r="A87" s="101">
        <f>IF((SUM('Раздел 1'!I112:I112)&lt;=SUM('Раздел 1'!I101:I101)),"","Неверно!")</f>
      </c>
      <c r="B87" s="102" t="s">
        <v>2123</v>
      </c>
      <c r="C87" s="100" t="s">
        <v>2164</v>
      </c>
      <c r="D87" s="100" t="s">
        <v>1976</v>
      </c>
      <c r="E87" s="99" t="str">
        <f>CONCATENATE(SUM('Раздел 1'!I112:I112),"&lt;=",SUM('Раздел 1'!I101:I101))</f>
        <v>0&lt;=0</v>
      </c>
    </row>
    <row r="88" spans="1:5" ht="12.75">
      <c r="A88" s="101">
        <f>IF((SUM('Раздел 1'!J112:J112)&lt;=SUM('Раздел 1'!J101:J101)),"","Неверно!")</f>
      </c>
      <c r="B88" s="102" t="s">
        <v>2123</v>
      </c>
      <c r="C88" s="100" t="s">
        <v>2165</v>
      </c>
      <c r="D88" s="100" t="s">
        <v>1976</v>
      </c>
      <c r="E88" s="99" t="str">
        <f>CONCATENATE(SUM('Раздел 1'!J112:J112),"&lt;=",SUM('Раздел 1'!J101:J101))</f>
        <v>1&lt;=1</v>
      </c>
    </row>
    <row r="89" spans="1:5" ht="12.75">
      <c r="A89" s="101">
        <f>IF((SUM('Раздел 1'!K112:K112)&lt;=SUM('Раздел 1'!K101:K101)),"","Неверно!")</f>
      </c>
      <c r="B89" s="102" t="s">
        <v>2123</v>
      </c>
      <c r="C89" s="100" t="s">
        <v>2166</v>
      </c>
      <c r="D89" s="100" t="s">
        <v>1976</v>
      </c>
      <c r="E89" s="99" t="str">
        <f>CONCATENATE(SUM('Раздел 1'!K112:K112),"&lt;=",SUM('Раздел 1'!K101:K101))</f>
        <v>0&lt;=0</v>
      </c>
    </row>
    <row r="90" spans="1:5" ht="12.75">
      <c r="A90" s="101">
        <f>IF((SUM('Раздел 1'!L112:L112)&lt;=SUM('Раздел 1'!L101:L101)),"","Неверно!")</f>
      </c>
      <c r="B90" s="102" t="s">
        <v>2123</v>
      </c>
      <c r="C90" s="100" t="s">
        <v>2167</v>
      </c>
      <c r="D90" s="100" t="s">
        <v>1976</v>
      </c>
      <c r="E90" s="99" t="str">
        <f>CONCATENATE(SUM('Раздел 1'!L112:L112),"&lt;=",SUM('Раздел 1'!L101:L101))</f>
        <v>0&lt;=0</v>
      </c>
    </row>
    <row r="91" spans="1:5" ht="25.5">
      <c r="A91" s="101">
        <f>IF((SUM('Раздел 1'!AF11:AF11)=0),"","Неверно!")</f>
      </c>
      <c r="B91" s="102" t="s">
        <v>2168</v>
      </c>
      <c r="C91" s="100" t="s">
        <v>2169</v>
      </c>
      <c r="D91" s="100" t="s">
        <v>1832</v>
      </c>
      <c r="E91" s="99" t="str">
        <f>CONCATENATE(SUM('Раздел 1'!AF11:AF11),"=",0)</f>
        <v>0=0</v>
      </c>
    </row>
    <row r="92" spans="1:5" ht="25.5">
      <c r="A92" s="101">
        <f>IF((SUM('Раздел 1'!AF12:AF12)=0),"","Неверно!")</f>
      </c>
      <c r="B92" s="102" t="s">
        <v>2168</v>
      </c>
      <c r="C92" s="100" t="s">
        <v>2170</v>
      </c>
      <c r="D92" s="100" t="s">
        <v>1832</v>
      </c>
      <c r="E92" s="99" t="str">
        <f>CONCATENATE(SUM('Раздел 1'!AF12:AF12),"=",0)</f>
        <v>0=0</v>
      </c>
    </row>
    <row r="93" spans="1:5" ht="25.5">
      <c r="A93" s="101">
        <f>IF((SUM('Раздел 1'!AF13:AF13)=0),"","Неверно!")</f>
      </c>
      <c r="B93" s="102" t="s">
        <v>2168</v>
      </c>
      <c r="C93" s="100" t="s">
        <v>2171</v>
      </c>
      <c r="D93" s="100" t="s">
        <v>1832</v>
      </c>
      <c r="E93" s="99" t="str">
        <f>CONCATENATE(SUM('Раздел 1'!AF13:AF13),"=",0)</f>
        <v>0=0</v>
      </c>
    </row>
    <row r="94" spans="1:5" ht="25.5">
      <c r="A94" s="101">
        <f>IF((SUM('Раздел 1'!AF14:AF14)=0),"","Неверно!")</f>
      </c>
      <c r="B94" s="102" t="s">
        <v>2168</v>
      </c>
      <c r="C94" s="100" t="s">
        <v>2172</v>
      </c>
      <c r="D94" s="100" t="s">
        <v>1832</v>
      </c>
      <c r="E94" s="99" t="str">
        <f>CONCATENATE(SUM('Раздел 1'!AF14:AF14),"=",0)</f>
        <v>0=0</v>
      </c>
    </row>
    <row r="95" spans="1:5" ht="25.5">
      <c r="A95" s="101">
        <f>IF((SUM('Раздел 1'!AF15:AF15)=0),"","Неверно!")</f>
      </c>
      <c r="B95" s="102" t="s">
        <v>2168</v>
      </c>
      <c r="C95" s="100" t="s">
        <v>2173</v>
      </c>
      <c r="D95" s="100" t="s">
        <v>1832</v>
      </c>
      <c r="E95" s="99" t="str">
        <f>CONCATENATE(SUM('Раздел 1'!AF15:AF15),"=",0)</f>
        <v>0=0</v>
      </c>
    </row>
    <row r="96" spans="1:5" ht="25.5">
      <c r="A96" s="101">
        <f>IF((SUM('Раздел 1'!AF16:AF16)=0),"","Неверно!")</f>
      </c>
      <c r="B96" s="102" t="s">
        <v>2168</v>
      </c>
      <c r="C96" s="100" t="s">
        <v>2174</v>
      </c>
      <c r="D96" s="100" t="s">
        <v>1832</v>
      </c>
      <c r="E96" s="99" t="str">
        <f>CONCATENATE(SUM('Раздел 1'!AF16:AF16),"=",0)</f>
        <v>0=0</v>
      </c>
    </row>
    <row r="97" spans="1:5" ht="25.5">
      <c r="A97" s="101">
        <f>IF((SUM('Раздел 1'!AF17:AF17)=0),"","Неверно!")</f>
      </c>
      <c r="B97" s="102" t="s">
        <v>2168</v>
      </c>
      <c r="C97" s="100" t="s">
        <v>2175</v>
      </c>
      <c r="D97" s="100" t="s">
        <v>1832</v>
      </c>
      <c r="E97" s="99" t="str">
        <f>CONCATENATE(SUM('Раздел 1'!AF17:AF17),"=",0)</f>
        <v>0=0</v>
      </c>
    </row>
    <row r="98" spans="1:5" ht="25.5">
      <c r="A98" s="101">
        <f>IF((SUM('Раздел 1'!AF18:AF18)=0),"","Неверно!")</f>
      </c>
      <c r="B98" s="102" t="s">
        <v>2168</v>
      </c>
      <c r="C98" s="100" t="s">
        <v>2176</v>
      </c>
      <c r="D98" s="100" t="s">
        <v>1832</v>
      </c>
      <c r="E98" s="99" t="str">
        <f>CONCATENATE(SUM('Раздел 1'!AF18:AF18),"=",0)</f>
        <v>0=0</v>
      </c>
    </row>
    <row r="99" spans="1:5" ht="12.75">
      <c r="A99" s="101">
        <f>IF((SUM('Раздел 1'!D118:D118)&lt;=SUM('Раздел 1'!D101:D101)),"","Неверно!")</f>
      </c>
      <c r="B99" s="102" t="s">
        <v>2177</v>
      </c>
      <c r="C99" s="100" t="s">
        <v>2178</v>
      </c>
      <c r="D99" s="100" t="s">
        <v>1984</v>
      </c>
      <c r="E99" s="99" t="str">
        <f>CONCATENATE(SUM('Раздел 1'!D118:D118),"&lt;=",SUM('Раздел 1'!D101:D101))</f>
        <v>0&lt;=15</v>
      </c>
    </row>
    <row r="100" spans="1:5" ht="12.75">
      <c r="A100" s="101">
        <f>IF((SUM('Раздел 1'!M118:M118)&lt;=SUM('Раздел 1'!M101:M101)),"","Неверно!")</f>
      </c>
      <c r="B100" s="102" t="s">
        <v>2177</v>
      </c>
      <c r="C100" s="100" t="s">
        <v>2179</v>
      </c>
      <c r="D100" s="100" t="s">
        <v>1984</v>
      </c>
      <c r="E100" s="99" t="str">
        <f>CONCATENATE(SUM('Раздел 1'!M118:M118),"&lt;=",SUM('Раздел 1'!M101:M101))</f>
        <v>0&lt;=0</v>
      </c>
    </row>
    <row r="101" spans="1:5" ht="12.75">
      <c r="A101" s="101">
        <f>IF((SUM('Раздел 1'!N118:N118)&lt;=SUM('Раздел 1'!N101:N101)),"","Неверно!")</f>
      </c>
      <c r="B101" s="102" t="s">
        <v>2177</v>
      </c>
      <c r="C101" s="100" t="s">
        <v>2180</v>
      </c>
      <c r="D101" s="100" t="s">
        <v>1984</v>
      </c>
      <c r="E101" s="99" t="str">
        <f>CONCATENATE(SUM('Раздел 1'!N118:N118),"&lt;=",SUM('Раздел 1'!N101:N101))</f>
        <v>0&lt;=0</v>
      </c>
    </row>
    <row r="102" spans="1:5" ht="12.75">
      <c r="A102" s="101">
        <f>IF((SUM('Раздел 1'!O118:O118)&lt;=SUM('Раздел 1'!O101:O101)),"","Неверно!")</f>
      </c>
      <c r="B102" s="102" t="s">
        <v>2177</v>
      </c>
      <c r="C102" s="100" t="s">
        <v>2181</v>
      </c>
      <c r="D102" s="100" t="s">
        <v>1984</v>
      </c>
      <c r="E102" s="99" t="str">
        <f>CONCATENATE(SUM('Раздел 1'!O118:O118),"&lt;=",SUM('Раздел 1'!O101:O101))</f>
        <v>0&lt;=1</v>
      </c>
    </row>
    <row r="103" spans="1:5" ht="12.75">
      <c r="A103" s="101">
        <f>IF((SUM('Раздел 1'!P118:P118)&lt;=SUM('Раздел 1'!P101:P101)),"","Неверно!")</f>
      </c>
      <c r="B103" s="102" t="s">
        <v>2177</v>
      </c>
      <c r="C103" s="100" t="s">
        <v>2182</v>
      </c>
      <c r="D103" s="100" t="s">
        <v>1984</v>
      </c>
      <c r="E103" s="99" t="str">
        <f>CONCATENATE(SUM('Раздел 1'!P118:P118),"&lt;=",SUM('Раздел 1'!P101:P101))</f>
        <v>0&lt;=13</v>
      </c>
    </row>
    <row r="104" spans="1:5" ht="12.75">
      <c r="A104" s="101">
        <f>IF((SUM('Раздел 1'!Q118:Q118)&lt;=SUM('Раздел 1'!Q101:Q101)),"","Неверно!")</f>
      </c>
      <c r="B104" s="102" t="s">
        <v>2177</v>
      </c>
      <c r="C104" s="100" t="s">
        <v>2183</v>
      </c>
      <c r="D104" s="100" t="s">
        <v>1984</v>
      </c>
      <c r="E104" s="99" t="str">
        <f>CONCATENATE(SUM('Раздел 1'!Q118:Q118),"&lt;=",SUM('Раздел 1'!Q101:Q101))</f>
        <v>0&lt;=0</v>
      </c>
    </row>
    <row r="105" spans="1:5" ht="12.75">
      <c r="A105" s="101">
        <f>IF((SUM('Раздел 1'!R118:R118)&lt;=SUM('Раздел 1'!R101:R101)),"","Неверно!")</f>
      </c>
      <c r="B105" s="102" t="s">
        <v>2177</v>
      </c>
      <c r="C105" s="100" t="s">
        <v>2184</v>
      </c>
      <c r="D105" s="100" t="s">
        <v>1984</v>
      </c>
      <c r="E105" s="99" t="str">
        <f>CONCATENATE(SUM('Раздел 1'!R118:R118),"&lt;=",SUM('Раздел 1'!R101:R101))</f>
        <v>0&lt;=0</v>
      </c>
    </row>
    <row r="106" spans="1:5" ht="12.75">
      <c r="A106" s="101">
        <f>IF((SUM('Раздел 1'!S118:S118)&lt;=SUM('Раздел 1'!S101:S101)),"","Неверно!")</f>
      </c>
      <c r="B106" s="102" t="s">
        <v>2177</v>
      </c>
      <c r="C106" s="100" t="s">
        <v>2185</v>
      </c>
      <c r="D106" s="100" t="s">
        <v>1984</v>
      </c>
      <c r="E106" s="99" t="str">
        <f>CONCATENATE(SUM('Раздел 1'!S118:S118),"&lt;=",SUM('Раздел 1'!S101:S101))</f>
        <v>0&lt;=0</v>
      </c>
    </row>
    <row r="107" spans="1:5" ht="12.75">
      <c r="A107" s="101">
        <f>IF((SUM('Раздел 1'!T118:T118)&lt;=SUM('Раздел 1'!T101:T101)),"","Неверно!")</f>
      </c>
      <c r="B107" s="102" t="s">
        <v>2177</v>
      </c>
      <c r="C107" s="100" t="s">
        <v>2186</v>
      </c>
      <c r="D107" s="100" t="s">
        <v>1984</v>
      </c>
      <c r="E107" s="99" t="str">
        <f>CONCATENATE(SUM('Раздел 1'!T118:T118),"&lt;=",SUM('Раздел 1'!T101:T101))</f>
        <v>0&lt;=0</v>
      </c>
    </row>
    <row r="108" spans="1:5" ht="12.75">
      <c r="A108" s="101">
        <f>IF((SUM('Раздел 1'!U118:U118)&lt;=SUM('Раздел 1'!U101:U101)),"","Неверно!")</f>
      </c>
      <c r="B108" s="102" t="s">
        <v>2177</v>
      </c>
      <c r="C108" s="100" t="s">
        <v>2187</v>
      </c>
      <c r="D108" s="100" t="s">
        <v>1984</v>
      </c>
      <c r="E108" s="99" t="str">
        <f>CONCATENATE(SUM('Раздел 1'!U118:U118),"&lt;=",SUM('Раздел 1'!U101:U101))</f>
        <v>0&lt;=0</v>
      </c>
    </row>
    <row r="109" spans="1:5" ht="12.75">
      <c r="A109" s="101">
        <f>IF((SUM('Раздел 1'!V118:V118)&lt;=SUM('Раздел 1'!V101:V101)),"","Неверно!")</f>
      </c>
      <c r="B109" s="102" t="s">
        <v>2177</v>
      </c>
      <c r="C109" s="100" t="s">
        <v>2188</v>
      </c>
      <c r="D109" s="100" t="s">
        <v>1984</v>
      </c>
      <c r="E109" s="99" t="str">
        <f>CONCATENATE(SUM('Раздел 1'!V118:V118),"&lt;=",SUM('Раздел 1'!V101:V101))</f>
        <v>0&lt;=0</v>
      </c>
    </row>
    <row r="110" spans="1:5" ht="12.75">
      <c r="A110" s="101">
        <f>IF((SUM('Раздел 1'!E118:E118)&lt;=SUM('Раздел 1'!E101:E101)),"","Неверно!")</f>
      </c>
      <c r="B110" s="102" t="s">
        <v>2177</v>
      </c>
      <c r="C110" s="100" t="s">
        <v>2189</v>
      </c>
      <c r="D110" s="100" t="s">
        <v>1984</v>
      </c>
      <c r="E110" s="99" t="str">
        <f>CONCATENATE(SUM('Раздел 1'!E118:E118),"&lt;=",SUM('Раздел 1'!E101:E101))</f>
        <v>0&lt;=15</v>
      </c>
    </row>
    <row r="111" spans="1:5" ht="12.75">
      <c r="A111" s="101">
        <f>IF((SUM('Раздел 1'!W118:W118)&lt;=SUM('Раздел 1'!W101:W101)),"","Неверно!")</f>
      </c>
      <c r="B111" s="102" t="s">
        <v>2177</v>
      </c>
      <c r="C111" s="100" t="s">
        <v>2190</v>
      </c>
      <c r="D111" s="100" t="s">
        <v>1984</v>
      </c>
      <c r="E111" s="99" t="str">
        <f>CONCATENATE(SUM('Раздел 1'!W118:W118),"&lt;=",SUM('Раздел 1'!W101:W101))</f>
        <v>0&lt;=0</v>
      </c>
    </row>
    <row r="112" spans="1:5" ht="12.75">
      <c r="A112" s="101">
        <f>IF((SUM('Раздел 1'!X118:X118)&lt;=SUM('Раздел 1'!X101:X101)),"","Неверно!")</f>
      </c>
      <c r="B112" s="102" t="s">
        <v>2177</v>
      </c>
      <c r="C112" s="100" t="s">
        <v>2191</v>
      </c>
      <c r="D112" s="100" t="s">
        <v>1984</v>
      </c>
      <c r="E112" s="99" t="str">
        <f>CONCATENATE(SUM('Раздел 1'!X118:X118),"&lt;=",SUM('Раздел 1'!X101:X101))</f>
        <v>0&lt;=0</v>
      </c>
    </row>
    <row r="113" spans="1:5" ht="12.75">
      <c r="A113" s="101">
        <f>IF((SUM('Раздел 1'!Y118:Y118)&lt;=SUM('Раздел 1'!Y101:Y101)),"","Неверно!")</f>
      </c>
      <c r="B113" s="102" t="s">
        <v>2177</v>
      </c>
      <c r="C113" s="100" t="s">
        <v>2192</v>
      </c>
      <c r="D113" s="100" t="s">
        <v>1984</v>
      </c>
      <c r="E113" s="99" t="str">
        <f>CONCATENATE(SUM('Раздел 1'!Y118:Y118),"&lt;=",SUM('Раздел 1'!Y101:Y101))</f>
        <v>0&lt;=0</v>
      </c>
    </row>
    <row r="114" spans="1:5" ht="12.75">
      <c r="A114" s="101">
        <f>IF((SUM('Раздел 1'!Z118:Z118)&lt;=SUM('Раздел 1'!Z101:Z101)),"","Неверно!")</f>
      </c>
      <c r="B114" s="102" t="s">
        <v>2177</v>
      </c>
      <c r="C114" s="100" t="s">
        <v>2193</v>
      </c>
      <c r="D114" s="100" t="s">
        <v>1984</v>
      </c>
      <c r="E114" s="99" t="str">
        <f>CONCATENATE(SUM('Раздел 1'!Z118:Z118),"&lt;=",SUM('Раздел 1'!Z101:Z101))</f>
        <v>0&lt;=0</v>
      </c>
    </row>
    <row r="115" spans="1:5" ht="12.75">
      <c r="A115" s="101">
        <f>IF((SUM('Раздел 1'!AA118:AA118)&lt;=SUM('Раздел 1'!AA101:AA101)),"","Неверно!")</f>
      </c>
      <c r="B115" s="102" t="s">
        <v>2177</v>
      </c>
      <c r="C115" s="100" t="s">
        <v>2194</v>
      </c>
      <c r="D115" s="100" t="s">
        <v>1984</v>
      </c>
      <c r="E115" s="99" t="str">
        <f>CONCATENATE(SUM('Раздел 1'!AA118:AA118),"&lt;=",SUM('Раздел 1'!AA101:AA101))</f>
        <v>0&lt;=0</v>
      </c>
    </row>
    <row r="116" spans="1:5" ht="12.75">
      <c r="A116" s="101">
        <f>IF((SUM('Раздел 1'!AB118:AB118)&lt;=SUM('Раздел 1'!AB101:AB101)),"","Неверно!")</f>
      </c>
      <c r="B116" s="102" t="s">
        <v>2177</v>
      </c>
      <c r="C116" s="100" t="s">
        <v>2195</v>
      </c>
      <c r="D116" s="100" t="s">
        <v>1984</v>
      </c>
      <c r="E116" s="99" t="str">
        <f>CONCATENATE(SUM('Раздел 1'!AB118:AB118),"&lt;=",SUM('Раздел 1'!AB101:AB101))</f>
        <v>0&lt;=0</v>
      </c>
    </row>
    <row r="117" spans="1:5" ht="12.75">
      <c r="A117" s="101">
        <f>IF((SUM('Раздел 1'!AC118:AC118)&lt;=SUM('Раздел 1'!AC101:AC101)),"","Неверно!")</f>
      </c>
      <c r="B117" s="102" t="s">
        <v>2177</v>
      </c>
      <c r="C117" s="100" t="s">
        <v>2196</v>
      </c>
      <c r="D117" s="100" t="s">
        <v>1984</v>
      </c>
      <c r="E117" s="99" t="str">
        <f>CONCATENATE(SUM('Раздел 1'!AC118:AC118),"&lt;=",SUM('Раздел 1'!AC101:AC101))</f>
        <v>0&lt;=0</v>
      </c>
    </row>
    <row r="118" spans="1:5" ht="12.75">
      <c r="A118" s="101">
        <f>IF((SUM('Раздел 1'!AD118:AD118)&lt;=SUM('Раздел 1'!AD101:AD101)),"","Неверно!")</f>
      </c>
      <c r="B118" s="102" t="s">
        <v>2177</v>
      </c>
      <c r="C118" s="100" t="s">
        <v>2197</v>
      </c>
      <c r="D118" s="100" t="s">
        <v>1984</v>
      </c>
      <c r="E118" s="99" t="str">
        <f>CONCATENATE(SUM('Раздел 1'!AD118:AD118),"&lt;=",SUM('Раздел 1'!AD101:AD101))</f>
        <v>0&lt;=0</v>
      </c>
    </row>
    <row r="119" spans="1:5" ht="12.75">
      <c r="A119" s="101">
        <f>IF((SUM('Раздел 1'!AE118:AE118)&lt;=SUM('Раздел 1'!AE101:AE101)),"","Неверно!")</f>
      </c>
      <c r="B119" s="102" t="s">
        <v>2177</v>
      </c>
      <c r="C119" s="100" t="s">
        <v>2198</v>
      </c>
      <c r="D119" s="100" t="s">
        <v>1984</v>
      </c>
      <c r="E119" s="99" t="str">
        <f>CONCATENATE(SUM('Раздел 1'!AE118:AE118),"&lt;=",SUM('Раздел 1'!AE101:AE101))</f>
        <v>0&lt;=0</v>
      </c>
    </row>
    <row r="120" spans="1:5" ht="12.75">
      <c r="A120" s="101">
        <f>IF((SUM('Раздел 1'!AF118:AF118)&lt;=SUM('Раздел 1'!AF101:AF101)),"","Неверно!")</f>
      </c>
      <c r="B120" s="102" t="s">
        <v>2177</v>
      </c>
      <c r="C120" s="100" t="s">
        <v>2199</v>
      </c>
      <c r="D120" s="100" t="s">
        <v>1984</v>
      </c>
      <c r="E120" s="99" t="str">
        <f>CONCATENATE(SUM('Раздел 1'!AF118:AF118),"&lt;=",SUM('Раздел 1'!AF101:AF101))</f>
        <v>0&lt;=0</v>
      </c>
    </row>
    <row r="121" spans="1:5" ht="12.75">
      <c r="A121" s="101">
        <f>IF((SUM('Раздел 1'!F118:F118)&lt;=SUM('Раздел 1'!F101:F101)),"","Неверно!")</f>
      </c>
      <c r="B121" s="102" t="s">
        <v>2177</v>
      </c>
      <c r="C121" s="100" t="s">
        <v>2200</v>
      </c>
      <c r="D121" s="100" t="s">
        <v>1984</v>
      </c>
      <c r="E121" s="99" t="str">
        <f>CONCATENATE(SUM('Раздел 1'!F118:F118),"&lt;=",SUM('Раздел 1'!F101:F101))</f>
        <v>0&lt;=0</v>
      </c>
    </row>
    <row r="122" spans="1:5" ht="12.75">
      <c r="A122" s="101">
        <f>IF((SUM('Раздел 1'!AG118:AG118)&lt;=SUM('Раздел 1'!AG101:AG101)),"","Неверно!")</f>
      </c>
      <c r="B122" s="102" t="s">
        <v>2177</v>
      </c>
      <c r="C122" s="100" t="s">
        <v>2201</v>
      </c>
      <c r="D122" s="100" t="s">
        <v>1984</v>
      </c>
      <c r="E122" s="99" t="str">
        <f>CONCATENATE(SUM('Раздел 1'!AG118:AG118),"&lt;=",SUM('Раздел 1'!AG101:AG101))</f>
        <v>0&lt;=0</v>
      </c>
    </row>
    <row r="123" spans="1:5" ht="12.75">
      <c r="A123" s="101">
        <f>IF((SUM('Раздел 1'!AH118:AH118)&lt;=SUM('Раздел 1'!AH101:AH101)),"","Неверно!")</f>
      </c>
      <c r="B123" s="102" t="s">
        <v>2177</v>
      </c>
      <c r="C123" s="100" t="s">
        <v>2202</v>
      </c>
      <c r="D123" s="100" t="s">
        <v>1984</v>
      </c>
      <c r="E123" s="99" t="str">
        <f>CONCATENATE(SUM('Раздел 1'!AH118:AH118),"&lt;=",SUM('Раздел 1'!AH101:AH101))</f>
        <v>0&lt;=0</v>
      </c>
    </row>
    <row r="124" spans="1:5" ht="12.75">
      <c r="A124" s="101">
        <f>IF((SUM('Раздел 1'!AI118:AI118)&lt;=SUM('Раздел 1'!AI101:AI101)),"","Неверно!")</f>
      </c>
      <c r="B124" s="102" t="s">
        <v>2177</v>
      </c>
      <c r="C124" s="100" t="s">
        <v>2203</v>
      </c>
      <c r="D124" s="100" t="s">
        <v>1984</v>
      </c>
      <c r="E124" s="99" t="str">
        <f>CONCATENATE(SUM('Раздел 1'!AI118:AI118),"&lt;=",SUM('Раздел 1'!AI101:AI101))</f>
        <v>0&lt;=0</v>
      </c>
    </row>
    <row r="125" spans="1:5" ht="12.75">
      <c r="A125" s="101">
        <f>IF((SUM('Раздел 1'!AJ118:AJ118)&lt;=SUM('Раздел 1'!AJ101:AJ101)),"","Неверно!")</f>
      </c>
      <c r="B125" s="102" t="s">
        <v>2177</v>
      </c>
      <c r="C125" s="100" t="s">
        <v>2204</v>
      </c>
      <c r="D125" s="100" t="s">
        <v>1984</v>
      </c>
      <c r="E125" s="99" t="str">
        <f>CONCATENATE(SUM('Раздел 1'!AJ118:AJ118),"&lt;=",SUM('Раздел 1'!AJ101:AJ101))</f>
        <v>0&lt;=0</v>
      </c>
    </row>
    <row r="126" spans="1:5" ht="12.75">
      <c r="A126" s="101">
        <f>IF((SUM('Раздел 1'!AK118:AK118)&lt;=SUM('Раздел 1'!AK101:AK101)),"","Неверно!")</f>
      </c>
      <c r="B126" s="102" t="s">
        <v>2177</v>
      </c>
      <c r="C126" s="100" t="s">
        <v>2205</v>
      </c>
      <c r="D126" s="100" t="s">
        <v>1984</v>
      </c>
      <c r="E126" s="99" t="str">
        <f>CONCATENATE(SUM('Раздел 1'!AK118:AK118),"&lt;=",SUM('Раздел 1'!AK101:AK101))</f>
        <v>0&lt;=0</v>
      </c>
    </row>
    <row r="127" spans="1:5" ht="12.75">
      <c r="A127" s="101">
        <f>IF((SUM('Раздел 1'!AL118:AL118)&lt;=SUM('Раздел 1'!AL101:AL101)),"","Неверно!")</f>
      </c>
      <c r="B127" s="102" t="s">
        <v>2177</v>
      </c>
      <c r="C127" s="100" t="s">
        <v>2206</v>
      </c>
      <c r="D127" s="100" t="s">
        <v>1984</v>
      </c>
      <c r="E127" s="99" t="str">
        <f>CONCATENATE(SUM('Раздел 1'!AL118:AL118),"&lt;=",SUM('Раздел 1'!AL101:AL101))</f>
        <v>0&lt;=0</v>
      </c>
    </row>
    <row r="128" spans="1:5" ht="12.75">
      <c r="A128" s="101">
        <f>IF((SUM('Раздел 1'!AM118:AM118)&lt;=SUM('Раздел 1'!AM101:AM101)),"","Неверно!")</f>
      </c>
      <c r="B128" s="102" t="s">
        <v>2177</v>
      </c>
      <c r="C128" s="100" t="s">
        <v>2207</v>
      </c>
      <c r="D128" s="100" t="s">
        <v>1984</v>
      </c>
      <c r="E128" s="99" t="str">
        <f>CONCATENATE(SUM('Раздел 1'!AM118:AM118),"&lt;=",SUM('Раздел 1'!AM101:AM101))</f>
        <v>0&lt;=0</v>
      </c>
    </row>
    <row r="129" spans="1:5" ht="12.75">
      <c r="A129" s="101">
        <f>IF((SUM('Раздел 1'!AN118:AN118)&lt;=SUM('Раздел 1'!AN101:AN101)),"","Неверно!")</f>
      </c>
      <c r="B129" s="102" t="s">
        <v>2177</v>
      </c>
      <c r="C129" s="100" t="s">
        <v>2208</v>
      </c>
      <c r="D129" s="100" t="s">
        <v>1984</v>
      </c>
      <c r="E129" s="99" t="str">
        <f>CONCATENATE(SUM('Раздел 1'!AN118:AN118),"&lt;=",SUM('Раздел 1'!AN101:AN101))</f>
        <v>0&lt;=0</v>
      </c>
    </row>
    <row r="130" spans="1:5" ht="12.75">
      <c r="A130" s="101">
        <f>IF((SUM('Раздел 1'!AO118:AO118)&lt;=SUM('Раздел 1'!AO101:AO101)),"","Неверно!")</f>
      </c>
      <c r="B130" s="102" t="s">
        <v>2177</v>
      </c>
      <c r="C130" s="100" t="s">
        <v>2209</v>
      </c>
      <c r="D130" s="100" t="s">
        <v>1984</v>
      </c>
      <c r="E130" s="99" t="str">
        <f>CONCATENATE(SUM('Раздел 1'!AO118:AO118),"&lt;=",SUM('Раздел 1'!AO101:AO101))</f>
        <v>0&lt;=0</v>
      </c>
    </row>
    <row r="131" spans="1:5" ht="12.75">
      <c r="A131" s="101">
        <f>IF((SUM('Раздел 1'!AP118:AP118)&lt;=SUM('Раздел 1'!AP101:AP101)),"","Неверно!")</f>
      </c>
      <c r="B131" s="102" t="s">
        <v>2177</v>
      </c>
      <c r="C131" s="100" t="s">
        <v>2210</v>
      </c>
      <c r="D131" s="100" t="s">
        <v>1984</v>
      </c>
      <c r="E131" s="99" t="str">
        <f>CONCATENATE(SUM('Раздел 1'!AP118:AP118),"&lt;=",SUM('Раздел 1'!AP101:AP101))</f>
        <v>0&lt;=0</v>
      </c>
    </row>
    <row r="132" spans="1:5" ht="12.75">
      <c r="A132" s="101">
        <f>IF((SUM('Раздел 1'!G118:G118)&lt;=SUM('Раздел 1'!G101:G101)),"","Неверно!")</f>
      </c>
      <c r="B132" s="102" t="s">
        <v>2177</v>
      </c>
      <c r="C132" s="100" t="s">
        <v>2211</v>
      </c>
      <c r="D132" s="100" t="s">
        <v>1984</v>
      </c>
      <c r="E132" s="99" t="str">
        <f>CONCATENATE(SUM('Раздел 1'!G118:G118),"&lt;=",SUM('Раздел 1'!G101:G101))</f>
        <v>0&lt;=0</v>
      </c>
    </row>
    <row r="133" spans="1:5" ht="12.75">
      <c r="A133" s="101">
        <f>IF((SUM('Раздел 1'!AQ118:AQ118)&lt;=SUM('Раздел 1'!AQ101:AQ101)),"","Неверно!")</f>
      </c>
      <c r="B133" s="102" t="s">
        <v>2177</v>
      </c>
      <c r="C133" s="100" t="s">
        <v>2212</v>
      </c>
      <c r="D133" s="100" t="s">
        <v>1984</v>
      </c>
      <c r="E133" s="99" t="str">
        <f>CONCATENATE(SUM('Раздел 1'!AQ118:AQ118),"&lt;=",SUM('Раздел 1'!AQ101:AQ101))</f>
        <v>0&lt;=1</v>
      </c>
    </row>
    <row r="134" spans="1:5" ht="12.75">
      <c r="A134" s="101">
        <f>IF((SUM('Раздел 1'!AR118:AR118)&lt;=SUM('Раздел 1'!AR101:AR101)),"","Неверно!")</f>
      </c>
      <c r="B134" s="102" t="s">
        <v>2177</v>
      </c>
      <c r="C134" s="100" t="s">
        <v>2213</v>
      </c>
      <c r="D134" s="100" t="s">
        <v>1984</v>
      </c>
      <c r="E134" s="99" t="str">
        <f>CONCATENATE(SUM('Раздел 1'!AR118:AR118),"&lt;=",SUM('Раздел 1'!AR101:AR101))</f>
        <v>0&lt;=0</v>
      </c>
    </row>
    <row r="135" spans="1:5" ht="12.75">
      <c r="A135" s="101">
        <f>IF((SUM('Раздел 1'!AS118:AS118)&lt;=SUM('Раздел 1'!AS101:AS101)),"","Неверно!")</f>
      </c>
      <c r="B135" s="102" t="s">
        <v>2177</v>
      </c>
      <c r="C135" s="100" t="s">
        <v>2214</v>
      </c>
      <c r="D135" s="100" t="s">
        <v>1984</v>
      </c>
      <c r="E135" s="99" t="str">
        <f>CONCATENATE(SUM('Раздел 1'!AS118:AS118),"&lt;=",SUM('Раздел 1'!AS101:AS101))</f>
        <v>0&lt;=6</v>
      </c>
    </row>
    <row r="136" spans="1:5" ht="12.75">
      <c r="A136" s="101">
        <f>IF((SUM('Раздел 1'!AT118:AT118)&lt;=SUM('Раздел 1'!AT101:AT101)),"","Неверно!")</f>
      </c>
      <c r="B136" s="102" t="s">
        <v>2177</v>
      </c>
      <c r="C136" s="100" t="s">
        <v>2215</v>
      </c>
      <c r="D136" s="100" t="s">
        <v>1984</v>
      </c>
      <c r="E136" s="99" t="str">
        <f>CONCATENATE(SUM('Раздел 1'!AT118:AT118),"&lt;=",SUM('Раздел 1'!AT101:AT101))</f>
        <v>0&lt;=0</v>
      </c>
    </row>
    <row r="137" spans="1:5" ht="12.75">
      <c r="A137" s="101">
        <f>IF((SUM('Раздел 1'!AU118:AU118)&lt;=SUM('Раздел 1'!AU101:AU101)),"","Неверно!")</f>
      </c>
      <c r="B137" s="102" t="s">
        <v>2177</v>
      </c>
      <c r="C137" s="100" t="s">
        <v>2216</v>
      </c>
      <c r="D137" s="100" t="s">
        <v>1984</v>
      </c>
      <c r="E137" s="99" t="str">
        <f>CONCATENATE(SUM('Раздел 1'!AU118:AU118),"&lt;=",SUM('Раздел 1'!AU101:AU101))</f>
        <v>0&lt;=0</v>
      </c>
    </row>
    <row r="138" spans="1:5" ht="12.75">
      <c r="A138" s="101">
        <f>IF((SUM('Раздел 1'!H118:H118)&lt;=SUM('Раздел 1'!H101:H101)),"","Неверно!")</f>
      </c>
      <c r="B138" s="102" t="s">
        <v>2177</v>
      </c>
      <c r="C138" s="100" t="s">
        <v>2217</v>
      </c>
      <c r="D138" s="100" t="s">
        <v>1984</v>
      </c>
      <c r="E138" s="99" t="str">
        <f>CONCATENATE(SUM('Раздел 1'!H118:H118),"&lt;=",SUM('Раздел 1'!H101:H101))</f>
        <v>0&lt;=1</v>
      </c>
    </row>
    <row r="139" spans="1:5" ht="12.75">
      <c r="A139" s="101">
        <f>IF((SUM('Раздел 1'!I118:I118)&lt;=SUM('Раздел 1'!I101:I101)),"","Неверно!")</f>
      </c>
      <c r="B139" s="102" t="s">
        <v>2177</v>
      </c>
      <c r="C139" s="100" t="s">
        <v>2218</v>
      </c>
      <c r="D139" s="100" t="s">
        <v>1984</v>
      </c>
      <c r="E139" s="99" t="str">
        <f>CONCATENATE(SUM('Раздел 1'!I118:I118),"&lt;=",SUM('Раздел 1'!I101:I101))</f>
        <v>0&lt;=0</v>
      </c>
    </row>
    <row r="140" spans="1:5" ht="12.75">
      <c r="A140" s="101">
        <f>IF((SUM('Раздел 1'!J118:J118)&lt;=SUM('Раздел 1'!J101:J101)),"","Неверно!")</f>
      </c>
      <c r="B140" s="102" t="s">
        <v>2177</v>
      </c>
      <c r="C140" s="100" t="s">
        <v>2219</v>
      </c>
      <c r="D140" s="100" t="s">
        <v>1984</v>
      </c>
      <c r="E140" s="99" t="str">
        <f>CONCATENATE(SUM('Раздел 1'!J118:J118),"&lt;=",SUM('Раздел 1'!J101:J101))</f>
        <v>0&lt;=1</v>
      </c>
    </row>
    <row r="141" spans="1:5" ht="12.75">
      <c r="A141" s="101">
        <f>IF((SUM('Раздел 1'!K118:K118)&lt;=SUM('Раздел 1'!K101:K101)),"","Неверно!")</f>
      </c>
      <c r="B141" s="102" t="s">
        <v>2177</v>
      </c>
      <c r="C141" s="100" t="s">
        <v>2220</v>
      </c>
      <c r="D141" s="100" t="s">
        <v>1984</v>
      </c>
      <c r="E141" s="99" t="str">
        <f>CONCATENATE(SUM('Раздел 1'!K118:K118),"&lt;=",SUM('Раздел 1'!K101:K101))</f>
        <v>0&lt;=0</v>
      </c>
    </row>
    <row r="142" spans="1:5" ht="12.75">
      <c r="A142" s="101">
        <f>IF((SUM('Раздел 1'!L118:L118)&lt;=SUM('Раздел 1'!L101:L101)),"","Неверно!")</f>
      </c>
      <c r="B142" s="102" t="s">
        <v>2177</v>
      </c>
      <c r="C142" s="100" t="s">
        <v>2221</v>
      </c>
      <c r="D142" s="100" t="s">
        <v>1984</v>
      </c>
      <c r="E142" s="99" t="str">
        <f>CONCATENATE(SUM('Раздел 1'!L118:L118),"&lt;=",SUM('Раздел 1'!L101:L101))</f>
        <v>0&lt;=0</v>
      </c>
    </row>
    <row r="143" spans="1:5" ht="12.75">
      <c r="A143" s="101">
        <f>IF((SUM('Раздел 1'!D32:D32)&gt;=SUM('Раздел 1'!D33:D54)),"","Неверно!")</f>
      </c>
      <c r="B143" s="102" t="s">
        <v>2222</v>
      </c>
      <c r="C143" s="100" t="s">
        <v>2223</v>
      </c>
      <c r="D143" s="100" t="s">
        <v>1826</v>
      </c>
      <c r="E143" s="99" t="str">
        <f>CONCATENATE(SUM('Раздел 1'!D32:D32),"&gt;=",SUM('Раздел 1'!D33:D54))</f>
        <v>5&gt;=5</v>
      </c>
    </row>
    <row r="144" spans="1:5" ht="12.75">
      <c r="A144" s="101">
        <f>IF((SUM('Раздел 1'!M32:M32)&gt;=SUM('Раздел 1'!M33:M54)),"","Неверно!")</f>
      </c>
      <c r="B144" s="102" t="s">
        <v>2222</v>
      </c>
      <c r="C144" s="100" t="s">
        <v>2224</v>
      </c>
      <c r="D144" s="100" t="s">
        <v>1826</v>
      </c>
      <c r="E144" s="99" t="str">
        <f>CONCATENATE(SUM('Раздел 1'!M32:M32),"&gt;=",SUM('Раздел 1'!M33:M54))</f>
        <v>0&gt;=0</v>
      </c>
    </row>
    <row r="145" spans="1:5" ht="12.75">
      <c r="A145" s="101">
        <f>IF((SUM('Раздел 1'!N32:N32)&gt;=SUM('Раздел 1'!N33:N54)),"","Неверно!")</f>
      </c>
      <c r="B145" s="102" t="s">
        <v>2222</v>
      </c>
      <c r="C145" s="100" t="s">
        <v>2225</v>
      </c>
      <c r="D145" s="100" t="s">
        <v>1826</v>
      </c>
      <c r="E145" s="99" t="str">
        <f>CONCATENATE(SUM('Раздел 1'!N32:N32),"&gt;=",SUM('Раздел 1'!N33:N54))</f>
        <v>0&gt;=0</v>
      </c>
    </row>
    <row r="146" spans="1:5" ht="12.75">
      <c r="A146" s="101">
        <f>IF((SUM('Раздел 1'!O32:O32)&gt;=SUM('Раздел 1'!O33:O54)),"","Неверно!")</f>
      </c>
      <c r="B146" s="102" t="s">
        <v>2222</v>
      </c>
      <c r="C146" s="100" t="s">
        <v>2226</v>
      </c>
      <c r="D146" s="100" t="s">
        <v>1826</v>
      </c>
      <c r="E146" s="99" t="str">
        <f>CONCATENATE(SUM('Раздел 1'!O32:O32),"&gt;=",SUM('Раздел 1'!O33:O54))</f>
        <v>0&gt;=0</v>
      </c>
    </row>
    <row r="147" spans="1:5" ht="12.75">
      <c r="A147" s="101">
        <f>IF((SUM('Раздел 1'!P32:P32)&gt;=SUM('Раздел 1'!P33:P54)),"","Неверно!")</f>
      </c>
      <c r="B147" s="102" t="s">
        <v>2222</v>
      </c>
      <c r="C147" s="100" t="s">
        <v>2227</v>
      </c>
      <c r="D147" s="100" t="s">
        <v>1826</v>
      </c>
      <c r="E147" s="99" t="str">
        <f>CONCATENATE(SUM('Раздел 1'!P32:P32),"&gt;=",SUM('Раздел 1'!P33:P54))</f>
        <v>4&gt;=4</v>
      </c>
    </row>
    <row r="148" spans="1:5" ht="12.75">
      <c r="A148" s="101">
        <f>IF((SUM('Раздел 1'!Q32:Q32)&gt;=SUM('Раздел 1'!Q33:Q54)),"","Неверно!")</f>
      </c>
      <c r="B148" s="102" t="s">
        <v>2222</v>
      </c>
      <c r="C148" s="100" t="s">
        <v>2228</v>
      </c>
      <c r="D148" s="100" t="s">
        <v>1826</v>
      </c>
      <c r="E148" s="99" t="str">
        <f>CONCATENATE(SUM('Раздел 1'!Q32:Q32),"&gt;=",SUM('Раздел 1'!Q33:Q54))</f>
        <v>0&gt;=0</v>
      </c>
    </row>
    <row r="149" spans="1:5" ht="12.75">
      <c r="A149" s="101">
        <f>IF((SUM('Раздел 1'!R32:R32)&gt;=SUM('Раздел 1'!R33:R54)),"","Неверно!")</f>
      </c>
      <c r="B149" s="102" t="s">
        <v>2222</v>
      </c>
      <c r="C149" s="100" t="s">
        <v>2229</v>
      </c>
      <c r="D149" s="100" t="s">
        <v>1826</v>
      </c>
      <c r="E149" s="99" t="str">
        <f>CONCATENATE(SUM('Раздел 1'!R32:R32),"&gt;=",SUM('Раздел 1'!R33:R54))</f>
        <v>0&gt;=0</v>
      </c>
    </row>
    <row r="150" spans="1:5" ht="12.75">
      <c r="A150" s="101">
        <f>IF((SUM('Раздел 1'!S32:S32)&gt;=SUM('Раздел 1'!S33:S54)),"","Неверно!")</f>
      </c>
      <c r="B150" s="102" t="s">
        <v>2222</v>
      </c>
      <c r="C150" s="100" t="s">
        <v>2230</v>
      </c>
      <c r="D150" s="100" t="s">
        <v>1826</v>
      </c>
      <c r="E150" s="99" t="str">
        <f>CONCATENATE(SUM('Раздел 1'!S32:S32),"&gt;=",SUM('Раздел 1'!S33:S54))</f>
        <v>0&gt;=0</v>
      </c>
    </row>
    <row r="151" spans="1:5" ht="12.75">
      <c r="A151" s="101">
        <f>IF((SUM('Раздел 1'!T32:T32)&gt;=SUM('Раздел 1'!T33:T54)),"","Неверно!")</f>
      </c>
      <c r="B151" s="102" t="s">
        <v>2222</v>
      </c>
      <c r="C151" s="100" t="s">
        <v>2231</v>
      </c>
      <c r="D151" s="100" t="s">
        <v>1826</v>
      </c>
      <c r="E151" s="99" t="str">
        <f>CONCATENATE(SUM('Раздел 1'!T32:T32),"&gt;=",SUM('Раздел 1'!T33:T54))</f>
        <v>0&gt;=0</v>
      </c>
    </row>
    <row r="152" spans="1:5" ht="12.75">
      <c r="A152" s="101">
        <f>IF((SUM('Раздел 1'!U32:U32)&gt;=SUM('Раздел 1'!U33:U54)),"","Неверно!")</f>
      </c>
      <c r="B152" s="102" t="s">
        <v>2222</v>
      </c>
      <c r="C152" s="100" t="s">
        <v>2232</v>
      </c>
      <c r="D152" s="100" t="s">
        <v>1826</v>
      </c>
      <c r="E152" s="99" t="str">
        <f>CONCATENATE(SUM('Раздел 1'!U32:U32),"&gt;=",SUM('Раздел 1'!U33:U54))</f>
        <v>0&gt;=0</v>
      </c>
    </row>
    <row r="153" spans="1:5" ht="12.75">
      <c r="A153" s="101">
        <f>IF((SUM('Раздел 1'!V32:V32)&gt;=SUM('Раздел 1'!V33:V54)),"","Неверно!")</f>
      </c>
      <c r="B153" s="102" t="s">
        <v>2222</v>
      </c>
      <c r="C153" s="100" t="s">
        <v>2233</v>
      </c>
      <c r="D153" s="100" t="s">
        <v>1826</v>
      </c>
      <c r="E153" s="99" t="str">
        <f>CONCATENATE(SUM('Раздел 1'!V32:V32),"&gt;=",SUM('Раздел 1'!V33:V54))</f>
        <v>0&gt;=0</v>
      </c>
    </row>
    <row r="154" spans="1:5" ht="12.75">
      <c r="A154" s="101">
        <f>IF((SUM('Раздел 1'!E32:E32)&gt;=SUM('Раздел 1'!E33:E54)),"","Неверно!")</f>
      </c>
      <c r="B154" s="102" t="s">
        <v>2222</v>
      </c>
      <c r="C154" s="100" t="s">
        <v>2234</v>
      </c>
      <c r="D154" s="100" t="s">
        <v>1826</v>
      </c>
      <c r="E154" s="99" t="str">
        <f>CONCATENATE(SUM('Раздел 1'!E32:E32),"&gt;=",SUM('Раздел 1'!E33:E54))</f>
        <v>5&gt;=5</v>
      </c>
    </row>
    <row r="155" spans="1:5" ht="12.75">
      <c r="A155" s="101">
        <f>IF((SUM('Раздел 1'!W32:W32)&gt;=SUM('Раздел 1'!W33:W54)),"","Неверно!")</f>
      </c>
      <c r="B155" s="102" t="s">
        <v>2222</v>
      </c>
      <c r="C155" s="100" t="s">
        <v>2235</v>
      </c>
      <c r="D155" s="100" t="s">
        <v>1826</v>
      </c>
      <c r="E155" s="99" t="str">
        <f>CONCATENATE(SUM('Раздел 1'!W32:W32),"&gt;=",SUM('Раздел 1'!W33:W54))</f>
        <v>0&gt;=0</v>
      </c>
    </row>
    <row r="156" spans="1:5" ht="12.75">
      <c r="A156" s="101">
        <f>IF((SUM('Раздел 1'!X32:X32)&gt;=SUM('Раздел 1'!X33:X54)),"","Неверно!")</f>
      </c>
      <c r="B156" s="102" t="s">
        <v>2222</v>
      </c>
      <c r="C156" s="100" t="s">
        <v>2236</v>
      </c>
      <c r="D156" s="100" t="s">
        <v>1826</v>
      </c>
      <c r="E156" s="99" t="str">
        <f>CONCATENATE(SUM('Раздел 1'!X32:X32),"&gt;=",SUM('Раздел 1'!X33:X54))</f>
        <v>0&gt;=0</v>
      </c>
    </row>
    <row r="157" spans="1:5" ht="12.75">
      <c r="A157" s="101">
        <f>IF((SUM('Раздел 1'!Y32:Y32)&gt;=SUM('Раздел 1'!Y33:Y54)),"","Неверно!")</f>
      </c>
      <c r="B157" s="102" t="s">
        <v>2222</v>
      </c>
      <c r="C157" s="100" t="s">
        <v>2237</v>
      </c>
      <c r="D157" s="100" t="s">
        <v>1826</v>
      </c>
      <c r="E157" s="99" t="str">
        <f>CONCATENATE(SUM('Раздел 1'!Y32:Y32),"&gt;=",SUM('Раздел 1'!Y33:Y54))</f>
        <v>0&gt;=0</v>
      </c>
    </row>
    <row r="158" spans="1:5" ht="12.75">
      <c r="A158" s="101">
        <f>IF((SUM('Раздел 1'!Z32:Z32)&gt;=SUM('Раздел 1'!Z33:Z54)),"","Неверно!")</f>
      </c>
      <c r="B158" s="102" t="s">
        <v>2222</v>
      </c>
      <c r="C158" s="100" t="s">
        <v>2238</v>
      </c>
      <c r="D158" s="100" t="s">
        <v>1826</v>
      </c>
      <c r="E158" s="99" t="str">
        <f>CONCATENATE(SUM('Раздел 1'!Z32:Z32),"&gt;=",SUM('Раздел 1'!Z33:Z54))</f>
        <v>0&gt;=0</v>
      </c>
    </row>
    <row r="159" spans="1:5" ht="12.75">
      <c r="A159" s="101">
        <f>IF((SUM('Раздел 1'!AA32:AA32)&gt;=SUM('Раздел 1'!AA33:AA54)),"","Неверно!")</f>
      </c>
      <c r="B159" s="102" t="s">
        <v>2222</v>
      </c>
      <c r="C159" s="100" t="s">
        <v>2239</v>
      </c>
      <c r="D159" s="100" t="s">
        <v>1826</v>
      </c>
      <c r="E159" s="99" t="str">
        <f>CONCATENATE(SUM('Раздел 1'!AA32:AA32),"&gt;=",SUM('Раздел 1'!AA33:AA54))</f>
        <v>0&gt;=0</v>
      </c>
    </row>
    <row r="160" spans="1:5" ht="12.75">
      <c r="A160" s="101">
        <f>IF((SUM('Раздел 1'!AB32:AB32)&gt;=SUM('Раздел 1'!AB33:AB54)),"","Неверно!")</f>
      </c>
      <c r="B160" s="102" t="s">
        <v>2222</v>
      </c>
      <c r="C160" s="100" t="s">
        <v>2240</v>
      </c>
      <c r="D160" s="100" t="s">
        <v>1826</v>
      </c>
      <c r="E160" s="99" t="str">
        <f>CONCATENATE(SUM('Раздел 1'!AB32:AB32),"&gt;=",SUM('Раздел 1'!AB33:AB54))</f>
        <v>0&gt;=0</v>
      </c>
    </row>
    <row r="161" spans="1:5" ht="12.75">
      <c r="A161" s="101">
        <f>IF((SUM('Раздел 1'!AC32:AC32)&gt;=SUM('Раздел 1'!AC33:AC54)),"","Неверно!")</f>
      </c>
      <c r="B161" s="102" t="s">
        <v>2222</v>
      </c>
      <c r="C161" s="100" t="s">
        <v>2241</v>
      </c>
      <c r="D161" s="100" t="s">
        <v>1826</v>
      </c>
      <c r="E161" s="99" t="str">
        <f>CONCATENATE(SUM('Раздел 1'!AC32:AC32),"&gt;=",SUM('Раздел 1'!AC33:AC54))</f>
        <v>0&gt;=0</v>
      </c>
    </row>
    <row r="162" spans="1:5" ht="12.75">
      <c r="A162" s="101">
        <f>IF((SUM('Раздел 1'!AD32:AD32)&gt;=SUM('Раздел 1'!AD33:AD54)),"","Неверно!")</f>
      </c>
      <c r="B162" s="102" t="s">
        <v>2222</v>
      </c>
      <c r="C162" s="100" t="s">
        <v>2242</v>
      </c>
      <c r="D162" s="100" t="s">
        <v>1826</v>
      </c>
      <c r="E162" s="99" t="str">
        <f>CONCATENATE(SUM('Раздел 1'!AD32:AD32),"&gt;=",SUM('Раздел 1'!AD33:AD54))</f>
        <v>0&gt;=0</v>
      </c>
    </row>
    <row r="163" spans="1:5" ht="12.75">
      <c r="A163" s="101">
        <f>IF((SUM('Раздел 1'!AE32:AE32)&gt;=SUM('Раздел 1'!AE33:AE54)),"","Неверно!")</f>
      </c>
      <c r="B163" s="102" t="s">
        <v>2222</v>
      </c>
      <c r="C163" s="100" t="s">
        <v>2243</v>
      </c>
      <c r="D163" s="100" t="s">
        <v>1826</v>
      </c>
      <c r="E163" s="99" t="str">
        <f>CONCATENATE(SUM('Раздел 1'!AE32:AE32),"&gt;=",SUM('Раздел 1'!AE33:AE54))</f>
        <v>0&gt;=0</v>
      </c>
    </row>
    <row r="164" spans="1:5" ht="12.75">
      <c r="A164" s="101">
        <f>IF((SUM('Раздел 1'!AF32:AF32)&gt;=SUM('Раздел 1'!AF33:AF54)),"","Неверно!")</f>
      </c>
      <c r="B164" s="102" t="s">
        <v>2222</v>
      </c>
      <c r="C164" s="100" t="s">
        <v>2244</v>
      </c>
      <c r="D164" s="100" t="s">
        <v>1826</v>
      </c>
      <c r="E164" s="99" t="str">
        <f>CONCATENATE(SUM('Раздел 1'!AF32:AF32),"&gt;=",SUM('Раздел 1'!AF33:AF54))</f>
        <v>0&gt;=0</v>
      </c>
    </row>
    <row r="165" spans="1:5" ht="12.75">
      <c r="A165" s="101">
        <f>IF((SUM('Раздел 1'!F32:F32)&gt;=SUM('Раздел 1'!F33:F54)),"","Неверно!")</f>
      </c>
      <c r="B165" s="102" t="s">
        <v>2222</v>
      </c>
      <c r="C165" s="100" t="s">
        <v>2245</v>
      </c>
      <c r="D165" s="100" t="s">
        <v>1826</v>
      </c>
      <c r="E165" s="99" t="str">
        <f>CONCATENATE(SUM('Раздел 1'!F32:F32),"&gt;=",SUM('Раздел 1'!F33:F54))</f>
        <v>0&gt;=0</v>
      </c>
    </row>
    <row r="166" spans="1:5" ht="12.75">
      <c r="A166" s="101">
        <f>IF((SUM('Раздел 1'!AG32:AG32)&gt;=SUM('Раздел 1'!AG33:AG54)),"","Неверно!")</f>
      </c>
      <c r="B166" s="102" t="s">
        <v>2222</v>
      </c>
      <c r="C166" s="100" t="s">
        <v>2246</v>
      </c>
      <c r="D166" s="100" t="s">
        <v>1826</v>
      </c>
      <c r="E166" s="99" t="str">
        <f>CONCATENATE(SUM('Раздел 1'!AG32:AG32),"&gt;=",SUM('Раздел 1'!AG33:AG54))</f>
        <v>0&gt;=0</v>
      </c>
    </row>
    <row r="167" spans="1:5" ht="12.75">
      <c r="A167" s="101">
        <f>IF((SUM('Раздел 1'!AH32:AH32)&gt;=SUM('Раздел 1'!AH33:AH54)),"","Неверно!")</f>
      </c>
      <c r="B167" s="102" t="s">
        <v>2222</v>
      </c>
      <c r="C167" s="100" t="s">
        <v>2247</v>
      </c>
      <c r="D167" s="100" t="s">
        <v>1826</v>
      </c>
      <c r="E167" s="99" t="str">
        <f>CONCATENATE(SUM('Раздел 1'!AH32:AH32),"&gt;=",SUM('Раздел 1'!AH33:AH54))</f>
        <v>0&gt;=0</v>
      </c>
    </row>
    <row r="168" spans="1:5" ht="12.75">
      <c r="A168" s="101">
        <f>IF((SUM('Раздел 1'!AI32:AI32)&gt;=SUM('Раздел 1'!AI33:AI54)),"","Неверно!")</f>
      </c>
      <c r="B168" s="102" t="s">
        <v>2222</v>
      </c>
      <c r="C168" s="100" t="s">
        <v>2248</v>
      </c>
      <c r="D168" s="100" t="s">
        <v>1826</v>
      </c>
      <c r="E168" s="99" t="str">
        <f>CONCATENATE(SUM('Раздел 1'!AI32:AI32),"&gt;=",SUM('Раздел 1'!AI33:AI54))</f>
        <v>0&gt;=0</v>
      </c>
    </row>
    <row r="169" spans="1:5" ht="12.75">
      <c r="A169" s="101">
        <f>IF((SUM('Раздел 1'!AJ32:AJ32)&gt;=SUM('Раздел 1'!AJ33:AJ54)),"","Неверно!")</f>
      </c>
      <c r="B169" s="102" t="s">
        <v>2222</v>
      </c>
      <c r="C169" s="100" t="s">
        <v>2249</v>
      </c>
      <c r="D169" s="100" t="s">
        <v>1826</v>
      </c>
      <c r="E169" s="99" t="str">
        <f>CONCATENATE(SUM('Раздел 1'!AJ32:AJ32),"&gt;=",SUM('Раздел 1'!AJ33:AJ54))</f>
        <v>0&gt;=0</v>
      </c>
    </row>
    <row r="170" spans="1:5" ht="12.75">
      <c r="A170" s="101">
        <f>IF((SUM('Раздел 1'!AK32:AK32)&gt;=SUM('Раздел 1'!AK33:AK54)),"","Неверно!")</f>
      </c>
      <c r="B170" s="102" t="s">
        <v>2222</v>
      </c>
      <c r="C170" s="100" t="s">
        <v>2250</v>
      </c>
      <c r="D170" s="100" t="s">
        <v>1826</v>
      </c>
      <c r="E170" s="99" t="str">
        <f>CONCATENATE(SUM('Раздел 1'!AK32:AK32),"&gt;=",SUM('Раздел 1'!AK33:AK54))</f>
        <v>0&gt;=0</v>
      </c>
    </row>
    <row r="171" spans="1:5" ht="12.75">
      <c r="A171" s="101">
        <f>IF((SUM('Раздел 1'!AL32:AL32)&gt;=SUM('Раздел 1'!AL33:AL54)),"","Неверно!")</f>
      </c>
      <c r="B171" s="102" t="s">
        <v>2222</v>
      </c>
      <c r="C171" s="100" t="s">
        <v>2251</v>
      </c>
      <c r="D171" s="100" t="s">
        <v>1826</v>
      </c>
      <c r="E171" s="99" t="str">
        <f>CONCATENATE(SUM('Раздел 1'!AL32:AL32),"&gt;=",SUM('Раздел 1'!AL33:AL54))</f>
        <v>0&gt;=0</v>
      </c>
    </row>
    <row r="172" spans="1:5" ht="12.75">
      <c r="A172" s="101">
        <f>IF((SUM('Раздел 1'!AM32:AM32)&gt;=SUM('Раздел 1'!AM33:AM54)),"","Неверно!")</f>
      </c>
      <c r="B172" s="102" t="s">
        <v>2222</v>
      </c>
      <c r="C172" s="100" t="s">
        <v>2252</v>
      </c>
      <c r="D172" s="100" t="s">
        <v>1826</v>
      </c>
      <c r="E172" s="99" t="str">
        <f>CONCATENATE(SUM('Раздел 1'!AM32:AM32),"&gt;=",SUM('Раздел 1'!AM33:AM54))</f>
        <v>0&gt;=0</v>
      </c>
    </row>
    <row r="173" spans="1:5" ht="12.75">
      <c r="A173" s="101">
        <f>IF((SUM('Раздел 1'!AN32:AN32)&gt;=SUM('Раздел 1'!AN33:AN54)),"","Неверно!")</f>
      </c>
      <c r="B173" s="102" t="s">
        <v>2222</v>
      </c>
      <c r="C173" s="100" t="s">
        <v>2253</v>
      </c>
      <c r="D173" s="100" t="s">
        <v>1826</v>
      </c>
      <c r="E173" s="99" t="str">
        <f>CONCATENATE(SUM('Раздел 1'!AN32:AN32),"&gt;=",SUM('Раздел 1'!AN33:AN54))</f>
        <v>0&gt;=0</v>
      </c>
    </row>
    <row r="174" spans="1:5" ht="12.75">
      <c r="A174" s="101">
        <f>IF((SUM('Раздел 1'!AO32:AO32)&gt;=SUM('Раздел 1'!AO33:AO54)),"","Неверно!")</f>
      </c>
      <c r="B174" s="102" t="s">
        <v>2222</v>
      </c>
      <c r="C174" s="100" t="s">
        <v>2254</v>
      </c>
      <c r="D174" s="100" t="s">
        <v>1826</v>
      </c>
      <c r="E174" s="99" t="str">
        <f>CONCATENATE(SUM('Раздел 1'!AO32:AO32),"&gt;=",SUM('Раздел 1'!AO33:AO54))</f>
        <v>0&gt;=0</v>
      </c>
    </row>
    <row r="175" spans="1:5" ht="12.75">
      <c r="A175" s="101">
        <f>IF((SUM('Раздел 1'!AP32:AP32)&gt;=SUM('Раздел 1'!AP33:AP54)),"","Неверно!")</f>
      </c>
      <c r="B175" s="102" t="s">
        <v>2222</v>
      </c>
      <c r="C175" s="100" t="s">
        <v>2255</v>
      </c>
      <c r="D175" s="100" t="s">
        <v>1826</v>
      </c>
      <c r="E175" s="99" t="str">
        <f>CONCATENATE(SUM('Раздел 1'!AP32:AP32),"&gt;=",SUM('Раздел 1'!AP33:AP54))</f>
        <v>0&gt;=0</v>
      </c>
    </row>
    <row r="176" spans="1:5" ht="12.75">
      <c r="A176" s="101">
        <f>IF((SUM('Раздел 1'!G32:G32)&gt;=SUM('Раздел 1'!G33:G54)),"","Неверно!")</f>
      </c>
      <c r="B176" s="102" t="s">
        <v>2222</v>
      </c>
      <c r="C176" s="100" t="s">
        <v>2256</v>
      </c>
      <c r="D176" s="100" t="s">
        <v>1826</v>
      </c>
      <c r="E176" s="99" t="str">
        <f>CONCATENATE(SUM('Раздел 1'!G32:G32),"&gt;=",SUM('Раздел 1'!G33:G54))</f>
        <v>0&gt;=0</v>
      </c>
    </row>
    <row r="177" spans="1:5" ht="12.75">
      <c r="A177" s="101">
        <f>IF((SUM('Раздел 1'!AQ32:AQ32)&gt;=SUM('Раздел 1'!AQ33:AQ54)),"","Неверно!")</f>
      </c>
      <c r="B177" s="102" t="s">
        <v>2222</v>
      </c>
      <c r="C177" s="100" t="s">
        <v>2257</v>
      </c>
      <c r="D177" s="100" t="s">
        <v>1826</v>
      </c>
      <c r="E177" s="99" t="str">
        <f>CONCATENATE(SUM('Раздел 1'!AQ32:AQ32),"&gt;=",SUM('Раздел 1'!AQ33:AQ54))</f>
        <v>0&gt;=0</v>
      </c>
    </row>
    <row r="178" spans="1:5" ht="12.75">
      <c r="A178" s="101">
        <f>IF((SUM('Раздел 1'!AR32:AR32)&gt;=SUM('Раздел 1'!AR33:AR54)),"","Неверно!")</f>
      </c>
      <c r="B178" s="102" t="s">
        <v>2222</v>
      </c>
      <c r="C178" s="100" t="s">
        <v>2258</v>
      </c>
      <c r="D178" s="100" t="s">
        <v>1826</v>
      </c>
      <c r="E178" s="99" t="str">
        <f>CONCATENATE(SUM('Раздел 1'!AR32:AR32),"&gt;=",SUM('Раздел 1'!AR33:AR54))</f>
        <v>0&gt;=0</v>
      </c>
    </row>
    <row r="179" spans="1:5" ht="12.75">
      <c r="A179" s="101">
        <f>IF((SUM('Раздел 1'!AS32:AS32)&gt;=SUM('Раздел 1'!AS33:AS54)),"","Неверно!")</f>
      </c>
      <c r="B179" s="102" t="s">
        <v>2222</v>
      </c>
      <c r="C179" s="100" t="s">
        <v>2259</v>
      </c>
      <c r="D179" s="100" t="s">
        <v>1826</v>
      </c>
      <c r="E179" s="99" t="str">
        <f>CONCATENATE(SUM('Раздел 1'!AS32:AS32),"&gt;=",SUM('Раздел 1'!AS33:AS54))</f>
        <v>0&gt;=0</v>
      </c>
    </row>
    <row r="180" spans="1:5" ht="12.75">
      <c r="A180" s="101">
        <f>IF((SUM('Раздел 1'!AT32:AT32)&gt;=SUM('Раздел 1'!AT33:AT54)),"","Неверно!")</f>
      </c>
      <c r="B180" s="102" t="s">
        <v>2222</v>
      </c>
      <c r="C180" s="100" t="s">
        <v>2260</v>
      </c>
      <c r="D180" s="100" t="s">
        <v>1826</v>
      </c>
      <c r="E180" s="99" t="str">
        <f>CONCATENATE(SUM('Раздел 1'!AT32:AT32),"&gt;=",SUM('Раздел 1'!AT33:AT54))</f>
        <v>0&gt;=0</v>
      </c>
    </row>
    <row r="181" spans="1:5" ht="12.75">
      <c r="A181" s="101">
        <f>IF((SUM('Раздел 1'!AU32:AU32)&gt;=SUM('Раздел 1'!AU33:AU54)),"","Неверно!")</f>
      </c>
      <c r="B181" s="102" t="s">
        <v>2222</v>
      </c>
      <c r="C181" s="100" t="s">
        <v>2261</v>
      </c>
      <c r="D181" s="100" t="s">
        <v>1826</v>
      </c>
      <c r="E181" s="99" t="str">
        <f>CONCATENATE(SUM('Раздел 1'!AU32:AU32),"&gt;=",SUM('Раздел 1'!AU33:AU54))</f>
        <v>0&gt;=0</v>
      </c>
    </row>
    <row r="182" spans="1:5" ht="12.75">
      <c r="A182" s="101">
        <f>IF((SUM('Раздел 1'!H32:H32)&gt;=SUM('Раздел 1'!H33:H54)),"","Неверно!")</f>
      </c>
      <c r="B182" s="102" t="s">
        <v>2222</v>
      </c>
      <c r="C182" s="100" t="s">
        <v>2262</v>
      </c>
      <c r="D182" s="100" t="s">
        <v>1826</v>
      </c>
      <c r="E182" s="99" t="str">
        <f>CONCATENATE(SUM('Раздел 1'!H32:H32),"&gt;=",SUM('Раздел 1'!H33:H54))</f>
        <v>1&gt;=1</v>
      </c>
    </row>
    <row r="183" spans="1:5" ht="12.75">
      <c r="A183" s="101">
        <f>IF((SUM('Раздел 1'!I32:I32)&gt;=SUM('Раздел 1'!I33:I54)),"","Неверно!")</f>
      </c>
      <c r="B183" s="102" t="s">
        <v>2222</v>
      </c>
      <c r="C183" s="100" t="s">
        <v>2263</v>
      </c>
      <c r="D183" s="100" t="s">
        <v>1826</v>
      </c>
      <c r="E183" s="99" t="str">
        <f>CONCATENATE(SUM('Раздел 1'!I32:I32),"&gt;=",SUM('Раздел 1'!I33:I54))</f>
        <v>0&gt;=0</v>
      </c>
    </row>
    <row r="184" spans="1:5" ht="12.75">
      <c r="A184" s="101">
        <f>IF((SUM('Раздел 1'!J32:J32)&gt;=SUM('Раздел 1'!J33:J54)),"","Неверно!")</f>
      </c>
      <c r="B184" s="102" t="s">
        <v>2222</v>
      </c>
      <c r="C184" s="100" t="s">
        <v>2264</v>
      </c>
      <c r="D184" s="100" t="s">
        <v>1826</v>
      </c>
      <c r="E184" s="99" t="str">
        <f>CONCATENATE(SUM('Раздел 1'!J32:J32),"&gt;=",SUM('Раздел 1'!J33:J54))</f>
        <v>1&gt;=1</v>
      </c>
    </row>
    <row r="185" spans="1:5" ht="12.75">
      <c r="A185" s="101">
        <f>IF((SUM('Раздел 1'!K32:K32)&gt;=SUM('Раздел 1'!K33:K54)),"","Неверно!")</f>
      </c>
      <c r="B185" s="102" t="s">
        <v>2222</v>
      </c>
      <c r="C185" s="100" t="s">
        <v>2265</v>
      </c>
      <c r="D185" s="100" t="s">
        <v>1826</v>
      </c>
      <c r="E185" s="99" t="str">
        <f>CONCATENATE(SUM('Раздел 1'!K32:K32),"&gt;=",SUM('Раздел 1'!K33:K54))</f>
        <v>0&gt;=0</v>
      </c>
    </row>
    <row r="186" spans="1:5" ht="12.75">
      <c r="A186" s="101">
        <f>IF((SUM('Раздел 1'!L32:L32)&gt;=SUM('Раздел 1'!L33:L54)),"","Неверно!")</f>
      </c>
      <c r="B186" s="102" t="s">
        <v>2222</v>
      </c>
      <c r="C186" s="100" t="s">
        <v>2266</v>
      </c>
      <c r="D186" s="100" t="s">
        <v>1826</v>
      </c>
      <c r="E186" s="99" t="str">
        <f>CONCATENATE(SUM('Раздел 1'!L32:L32),"&gt;=",SUM('Раздел 1'!L33:L54))</f>
        <v>0&gt;=0</v>
      </c>
    </row>
    <row r="187" spans="1:5" ht="12.75">
      <c r="A187" s="101">
        <f>IF((SUM('Раздел 1'!D121:D121)&lt;=SUM('Раздел 1'!D120:D120)),"","Неверно!")</f>
      </c>
      <c r="B187" s="102" t="s">
        <v>2267</v>
      </c>
      <c r="C187" s="100" t="s">
        <v>2268</v>
      </c>
      <c r="D187" s="100" t="s">
        <v>1988</v>
      </c>
      <c r="E187" s="99" t="str">
        <f>CONCATENATE(SUM('Раздел 1'!D121:D121),"&lt;=",SUM('Раздел 1'!D120:D120))</f>
        <v>0&lt;=1</v>
      </c>
    </row>
    <row r="188" spans="1:5" ht="12.75">
      <c r="A188" s="101">
        <f>IF((SUM('Раздел 1'!M121:M121)&lt;=SUM('Раздел 1'!M120:M120)),"","Неверно!")</f>
      </c>
      <c r="B188" s="102" t="s">
        <v>2267</v>
      </c>
      <c r="C188" s="100" t="s">
        <v>2269</v>
      </c>
      <c r="D188" s="100" t="s">
        <v>1988</v>
      </c>
      <c r="E188" s="99" t="str">
        <f>CONCATENATE(SUM('Раздел 1'!M121:M121),"&lt;=",SUM('Раздел 1'!M120:M120))</f>
        <v>0&lt;=0</v>
      </c>
    </row>
    <row r="189" spans="1:5" ht="12.75">
      <c r="A189" s="101">
        <f>IF((SUM('Раздел 1'!N121:N121)&lt;=SUM('Раздел 1'!N120:N120)),"","Неверно!")</f>
      </c>
      <c r="B189" s="102" t="s">
        <v>2267</v>
      </c>
      <c r="C189" s="100" t="s">
        <v>2270</v>
      </c>
      <c r="D189" s="100" t="s">
        <v>1988</v>
      </c>
      <c r="E189" s="99" t="str">
        <f>CONCATENATE(SUM('Раздел 1'!N121:N121),"&lt;=",SUM('Раздел 1'!N120:N120))</f>
        <v>0&lt;=0</v>
      </c>
    </row>
    <row r="190" spans="1:5" ht="12.75">
      <c r="A190" s="101">
        <f>IF((SUM('Раздел 1'!O121:O121)&lt;=SUM('Раздел 1'!O120:O120)),"","Неверно!")</f>
      </c>
      <c r="B190" s="102" t="s">
        <v>2267</v>
      </c>
      <c r="C190" s="100" t="s">
        <v>2271</v>
      </c>
      <c r="D190" s="100" t="s">
        <v>1988</v>
      </c>
      <c r="E190" s="99" t="str">
        <f>CONCATENATE(SUM('Раздел 1'!O121:O121),"&lt;=",SUM('Раздел 1'!O120:O120))</f>
        <v>0&lt;=0</v>
      </c>
    </row>
    <row r="191" spans="1:5" ht="12.75">
      <c r="A191" s="101">
        <f>IF((SUM('Раздел 1'!P121:P121)&lt;=SUM('Раздел 1'!P120:P120)),"","Неверно!")</f>
      </c>
      <c r="B191" s="102" t="s">
        <v>2267</v>
      </c>
      <c r="C191" s="100" t="s">
        <v>2272</v>
      </c>
      <c r="D191" s="100" t="s">
        <v>1988</v>
      </c>
      <c r="E191" s="99" t="str">
        <f>CONCATENATE(SUM('Раздел 1'!P121:P121),"&lt;=",SUM('Раздел 1'!P120:P120))</f>
        <v>0&lt;=1</v>
      </c>
    </row>
    <row r="192" spans="1:5" ht="12.75">
      <c r="A192" s="101">
        <f>IF((SUM('Раздел 1'!Q121:Q121)&lt;=SUM('Раздел 1'!Q120:Q120)),"","Неверно!")</f>
      </c>
      <c r="B192" s="102" t="s">
        <v>2267</v>
      </c>
      <c r="C192" s="100" t="s">
        <v>2273</v>
      </c>
      <c r="D192" s="100" t="s">
        <v>1988</v>
      </c>
      <c r="E192" s="99" t="str">
        <f>CONCATENATE(SUM('Раздел 1'!Q121:Q121),"&lt;=",SUM('Раздел 1'!Q120:Q120))</f>
        <v>0&lt;=0</v>
      </c>
    </row>
    <row r="193" spans="1:5" ht="12.75">
      <c r="A193" s="101">
        <f>IF((SUM('Раздел 1'!R121:R121)&lt;=SUM('Раздел 1'!R120:R120)),"","Неверно!")</f>
      </c>
      <c r="B193" s="102" t="s">
        <v>2267</v>
      </c>
      <c r="C193" s="100" t="s">
        <v>2274</v>
      </c>
      <c r="D193" s="100" t="s">
        <v>1988</v>
      </c>
      <c r="E193" s="99" t="str">
        <f>CONCATENATE(SUM('Раздел 1'!R121:R121),"&lt;=",SUM('Раздел 1'!R120:R120))</f>
        <v>0&lt;=0</v>
      </c>
    </row>
    <row r="194" spans="1:5" ht="12.75">
      <c r="A194" s="101">
        <f>IF((SUM('Раздел 1'!S121:S121)&lt;=SUM('Раздел 1'!S120:S120)),"","Неверно!")</f>
      </c>
      <c r="B194" s="102" t="s">
        <v>2267</v>
      </c>
      <c r="C194" s="100" t="s">
        <v>2275</v>
      </c>
      <c r="D194" s="100" t="s">
        <v>1988</v>
      </c>
      <c r="E194" s="99" t="str">
        <f>CONCATENATE(SUM('Раздел 1'!S121:S121),"&lt;=",SUM('Раздел 1'!S120:S120))</f>
        <v>0&lt;=0</v>
      </c>
    </row>
    <row r="195" spans="1:5" ht="12.75">
      <c r="A195" s="101">
        <f>IF((SUM('Раздел 1'!T121:T121)&lt;=SUM('Раздел 1'!T120:T120)),"","Неверно!")</f>
      </c>
      <c r="B195" s="102" t="s">
        <v>2267</v>
      </c>
      <c r="C195" s="100" t="s">
        <v>2276</v>
      </c>
      <c r="D195" s="100" t="s">
        <v>1988</v>
      </c>
      <c r="E195" s="99" t="str">
        <f>CONCATENATE(SUM('Раздел 1'!T121:T121),"&lt;=",SUM('Раздел 1'!T120:T120))</f>
        <v>0&lt;=0</v>
      </c>
    </row>
    <row r="196" spans="1:5" ht="12.75">
      <c r="A196" s="101">
        <f>IF((SUM('Раздел 1'!U121:U121)&lt;=SUM('Раздел 1'!U120:U120)),"","Неверно!")</f>
      </c>
      <c r="B196" s="102" t="s">
        <v>2267</v>
      </c>
      <c r="C196" s="100" t="s">
        <v>2277</v>
      </c>
      <c r="D196" s="100" t="s">
        <v>1988</v>
      </c>
      <c r="E196" s="99" t="str">
        <f>CONCATENATE(SUM('Раздел 1'!U121:U121),"&lt;=",SUM('Раздел 1'!U120:U120))</f>
        <v>0&lt;=0</v>
      </c>
    </row>
    <row r="197" spans="1:5" ht="12.75">
      <c r="A197" s="101">
        <f>IF((SUM('Раздел 1'!V121:V121)&lt;=SUM('Раздел 1'!V120:V120)),"","Неверно!")</f>
      </c>
      <c r="B197" s="102" t="s">
        <v>2267</v>
      </c>
      <c r="C197" s="100" t="s">
        <v>2278</v>
      </c>
      <c r="D197" s="100" t="s">
        <v>1988</v>
      </c>
      <c r="E197" s="99" t="str">
        <f>CONCATENATE(SUM('Раздел 1'!V121:V121),"&lt;=",SUM('Раздел 1'!V120:V120))</f>
        <v>0&lt;=0</v>
      </c>
    </row>
    <row r="198" spans="1:5" ht="12.75">
      <c r="A198" s="101">
        <f>IF((SUM('Раздел 1'!E121:E121)&lt;=SUM('Раздел 1'!E120:E120)),"","Неверно!")</f>
      </c>
      <c r="B198" s="102" t="s">
        <v>2267</v>
      </c>
      <c r="C198" s="100" t="s">
        <v>2279</v>
      </c>
      <c r="D198" s="100" t="s">
        <v>1988</v>
      </c>
      <c r="E198" s="99" t="str">
        <f>CONCATENATE(SUM('Раздел 1'!E121:E121),"&lt;=",SUM('Раздел 1'!E120:E120))</f>
        <v>0&lt;=1</v>
      </c>
    </row>
    <row r="199" spans="1:5" ht="12.75">
      <c r="A199" s="101">
        <f>IF((SUM('Раздел 1'!W121:W121)&lt;=SUM('Раздел 1'!W120:W120)),"","Неверно!")</f>
      </c>
      <c r="B199" s="102" t="s">
        <v>2267</v>
      </c>
      <c r="C199" s="100" t="s">
        <v>2280</v>
      </c>
      <c r="D199" s="100" t="s">
        <v>1988</v>
      </c>
      <c r="E199" s="99" t="str">
        <f>CONCATENATE(SUM('Раздел 1'!W121:W121),"&lt;=",SUM('Раздел 1'!W120:W120))</f>
        <v>0&lt;=0</v>
      </c>
    </row>
    <row r="200" spans="1:5" ht="12.75">
      <c r="A200" s="101">
        <f>IF((SUM('Раздел 1'!X121:X121)&lt;=SUM('Раздел 1'!X120:X120)),"","Неверно!")</f>
      </c>
      <c r="B200" s="102" t="s">
        <v>2267</v>
      </c>
      <c r="C200" s="100" t="s">
        <v>2281</v>
      </c>
      <c r="D200" s="100" t="s">
        <v>1988</v>
      </c>
      <c r="E200" s="99" t="str">
        <f>CONCATENATE(SUM('Раздел 1'!X121:X121),"&lt;=",SUM('Раздел 1'!X120:X120))</f>
        <v>0&lt;=0</v>
      </c>
    </row>
    <row r="201" spans="1:5" ht="12.75">
      <c r="A201" s="101">
        <f>IF((SUM('Раздел 1'!Y121:Y121)&lt;=SUM('Раздел 1'!Y120:Y120)),"","Неверно!")</f>
      </c>
      <c r="B201" s="102" t="s">
        <v>2267</v>
      </c>
      <c r="C201" s="100" t="s">
        <v>2282</v>
      </c>
      <c r="D201" s="100" t="s">
        <v>1988</v>
      </c>
      <c r="E201" s="99" t="str">
        <f>CONCATENATE(SUM('Раздел 1'!Y121:Y121),"&lt;=",SUM('Раздел 1'!Y120:Y120))</f>
        <v>0&lt;=0</v>
      </c>
    </row>
    <row r="202" spans="1:5" ht="12.75">
      <c r="A202" s="101">
        <f>IF((SUM('Раздел 1'!Z121:Z121)&lt;=SUM('Раздел 1'!Z120:Z120)),"","Неверно!")</f>
      </c>
      <c r="B202" s="102" t="s">
        <v>2267</v>
      </c>
      <c r="C202" s="100" t="s">
        <v>2283</v>
      </c>
      <c r="D202" s="100" t="s">
        <v>1988</v>
      </c>
      <c r="E202" s="99" t="str">
        <f>CONCATENATE(SUM('Раздел 1'!Z121:Z121),"&lt;=",SUM('Раздел 1'!Z120:Z120))</f>
        <v>0&lt;=0</v>
      </c>
    </row>
    <row r="203" spans="1:5" ht="12.75">
      <c r="A203" s="101">
        <f>IF((SUM('Раздел 1'!AA121:AA121)&lt;=SUM('Раздел 1'!AA120:AA120)),"","Неверно!")</f>
      </c>
      <c r="B203" s="102" t="s">
        <v>2267</v>
      </c>
      <c r="C203" s="100" t="s">
        <v>2284</v>
      </c>
      <c r="D203" s="100" t="s">
        <v>1988</v>
      </c>
      <c r="E203" s="99" t="str">
        <f>CONCATENATE(SUM('Раздел 1'!AA121:AA121),"&lt;=",SUM('Раздел 1'!AA120:AA120))</f>
        <v>0&lt;=0</v>
      </c>
    </row>
    <row r="204" spans="1:5" ht="12.75">
      <c r="A204" s="101">
        <f>IF((SUM('Раздел 1'!AB121:AB121)&lt;=SUM('Раздел 1'!AB120:AB120)),"","Неверно!")</f>
      </c>
      <c r="B204" s="102" t="s">
        <v>2267</v>
      </c>
      <c r="C204" s="100" t="s">
        <v>2285</v>
      </c>
      <c r="D204" s="100" t="s">
        <v>1988</v>
      </c>
      <c r="E204" s="99" t="str">
        <f>CONCATENATE(SUM('Раздел 1'!AB121:AB121),"&lt;=",SUM('Раздел 1'!AB120:AB120))</f>
        <v>0&lt;=0</v>
      </c>
    </row>
    <row r="205" spans="1:5" ht="12.75">
      <c r="A205" s="101">
        <f>IF((SUM('Раздел 1'!AC121:AC121)&lt;=SUM('Раздел 1'!AC120:AC120)),"","Неверно!")</f>
      </c>
      <c r="B205" s="102" t="s">
        <v>2267</v>
      </c>
      <c r="C205" s="100" t="s">
        <v>2286</v>
      </c>
      <c r="D205" s="100" t="s">
        <v>1988</v>
      </c>
      <c r="E205" s="99" t="str">
        <f>CONCATENATE(SUM('Раздел 1'!AC121:AC121),"&lt;=",SUM('Раздел 1'!AC120:AC120))</f>
        <v>0&lt;=0</v>
      </c>
    </row>
    <row r="206" spans="1:5" ht="12.75">
      <c r="A206" s="101">
        <f>IF((SUM('Раздел 1'!AD121:AD121)&lt;=SUM('Раздел 1'!AD120:AD120)),"","Неверно!")</f>
      </c>
      <c r="B206" s="102" t="s">
        <v>2267</v>
      </c>
      <c r="C206" s="100" t="s">
        <v>2287</v>
      </c>
      <c r="D206" s="100" t="s">
        <v>1988</v>
      </c>
      <c r="E206" s="99" t="str">
        <f>CONCATENATE(SUM('Раздел 1'!AD121:AD121),"&lt;=",SUM('Раздел 1'!AD120:AD120))</f>
        <v>0&lt;=0</v>
      </c>
    </row>
    <row r="207" spans="1:5" ht="12.75">
      <c r="A207" s="101">
        <f>IF((SUM('Раздел 1'!AE121:AE121)&lt;=SUM('Раздел 1'!AE120:AE120)),"","Неверно!")</f>
      </c>
      <c r="B207" s="102" t="s">
        <v>2267</v>
      </c>
      <c r="C207" s="100" t="s">
        <v>2288</v>
      </c>
      <c r="D207" s="100" t="s">
        <v>1988</v>
      </c>
      <c r="E207" s="99" t="str">
        <f>CONCATENATE(SUM('Раздел 1'!AE121:AE121),"&lt;=",SUM('Раздел 1'!AE120:AE120))</f>
        <v>0&lt;=0</v>
      </c>
    </row>
    <row r="208" spans="1:5" ht="12.75">
      <c r="A208" s="101">
        <f>IF((SUM('Раздел 1'!AF121:AF121)&lt;=SUM('Раздел 1'!AF120:AF120)),"","Неверно!")</f>
      </c>
      <c r="B208" s="102" t="s">
        <v>2267</v>
      </c>
      <c r="C208" s="100" t="s">
        <v>2289</v>
      </c>
      <c r="D208" s="100" t="s">
        <v>1988</v>
      </c>
      <c r="E208" s="99" t="str">
        <f>CONCATENATE(SUM('Раздел 1'!AF121:AF121),"&lt;=",SUM('Раздел 1'!AF120:AF120))</f>
        <v>0&lt;=0</v>
      </c>
    </row>
    <row r="209" spans="1:5" ht="12.75">
      <c r="A209" s="101">
        <f>IF((SUM('Раздел 1'!F121:F121)&lt;=SUM('Раздел 1'!F120:F120)),"","Неверно!")</f>
      </c>
      <c r="B209" s="102" t="s">
        <v>2267</v>
      </c>
      <c r="C209" s="100" t="s">
        <v>2290</v>
      </c>
      <c r="D209" s="100" t="s">
        <v>1988</v>
      </c>
      <c r="E209" s="99" t="str">
        <f>CONCATENATE(SUM('Раздел 1'!F121:F121),"&lt;=",SUM('Раздел 1'!F120:F120))</f>
        <v>0&lt;=0</v>
      </c>
    </row>
    <row r="210" spans="1:5" ht="12.75">
      <c r="A210" s="101">
        <f>IF((SUM('Раздел 1'!AG121:AG121)&lt;=SUM('Раздел 1'!AG120:AG120)),"","Неверно!")</f>
      </c>
      <c r="B210" s="102" t="s">
        <v>2267</v>
      </c>
      <c r="C210" s="100" t="s">
        <v>2291</v>
      </c>
      <c r="D210" s="100" t="s">
        <v>1988</v>
      </c>
      <c r="E210" s="99" t="str">
        <f>CONCATENATE(SUM('Раздел 1'!AG121:AG121),"&lt;=",SUM('Раздел 1'!AG120:AG120))</f>
        <v>0&lt;=0</v>
      </c>
    </row>
    <row r="211" spans="1:5" ht="12.75">
      <c r="A211" s="101">
        <f>IF((SUM('Раздел 1'!AH121:AH121)&lt;=SUM('Раздел 1'!AH120:AH120)),"","Неверно!")</f>
      </c>
      <c r="B211" s="102" t="s">
        <v>2267</v>
      </c>
      <c r="C211" s="100" t="s">
        <v>2292</v>
      </c>
      <c r="D211" s="100" t="s">
        <v>1988</v>
      </c>
      <c r="E211" s="99" t="str">
        <f>CONCATENATE(SUM('Раздел 1'!AH121:AH121),"&lt;=",SUM('Раздел 1'!AH120:AH120))</f>
        <v>0&lt;=0</v>
      </c>
    </row>
    <row r="212" spans="1:5" ht="12.75">
      <c r="A212" s="101">
        <f>IF((SUM('Раздел 1'!AI121:AI121)&lt;=SUM('Раздел 1'!AI120:AI120)),"","Неверно!")</f>
      </c>
      <c r="B212" s="102" t="s">
        <v>2267</v>
      </c>
      <c r="C212" s="100" t="s">
        <v>2293</v>
      </c>
      <c r="D212" s="100" t="s">
        <v>1988</v>
      </c>
      <c r="E212" s="99" t="str">
        <f>CONCATENATE(SUM('Раздел 1'!AI121:AI121),"&lt;=",SUM('Раздел 1'!AI120:AI120))</f>
        <v>0&lt;=0</v>
      </c>
    </row>
    <row r="213" spans="1:5" ht="12.75">
      <c r="A213" s="101">
        <f>IF((SUM('Раздел 1'!AJ121:AJ121)&lt;=SUM('Раздел 1'!AJ120:AJ120)),"","Неверно!")</f>
      </c>
      <c r="B213" s="102" t="s">
        <v>2267</v>
      </c>
      <c r="C213" s="100" t="s">
        <v>2294</v>
      </c>
      <c r="D213" s="100" t="s">
        <v>1988</v>
      </c>
      <c r="E213" s="99" t="str">
        <f>CONCATENATE(SUM('Раздел 1'!AJ121:AJ121),"&lt;=",SUM('Раздел 1'!AJ120:AJ120))</f>
        <v>0&lt;=0</v>
      </c>
    </row>
    <row r="214" spans="1:5" ht="12.75">
      <c r="A214" s="101">
        <f>IF((SUM('Раздел 1'!AK121:AK121)&lt;=SUM('Раздел 1'!AK120:AK120)),"","Неверно!")</f>
      </c>
      <c r="B214" s="102" t="s">
        <v>2267</v>
      </c>
      <c r="C214" s="100" t="s">
        <v>2295</v>
      </c>
      <c r="D214" s="100" t="s">
        <v>1988</v>
      </c>
      <c r="E214" s="99" t="str">
        <f>CONCATENATE(SUM('Раздел 1'!AK121:AK121),"&lt;=",SUM('Раздел 1'!AK120:AK120))</f>
        <v>0&lt;=0</v>
      </c>
    </row>
    <row r="215" spans="1:5" ht="12.75">
      <c r="A215" s="101">
        <f>IF((SUM('Раздел 1'!AL121:AL121)&lt;=SUM('Раздел 1'!AL120:AL120)),"","Неверно!")</f>
      </c>
      <c r="B215" s="102" t="s">
        <v>2267</v>
      </c>
      <c r="C215" s="100" t="s">
        <v>2296</v>
      </c>
      <c r="D215" s="100" t="s">
        <v>1988</v>
      </c>
      <c r="E215" s="99" t="str">
        <f>CONCATENATE(SUM('Раздел 1'!AL121:AL121),"&lt;=",SUM('Раздел 1'!AL120:AL120))</f>
        <v>0&lt;=0</v>
      </c>
    </row>
    <row r="216" spans="1:5" ht="12.75">
      <c r="A216" s="101">
        <f>IF((SUM('Раздел 1'!AM121:AM121)&lt;=SUM('Раздел 1'!AM120:AM120)),"","Неверно!")</f>
      </c>
      <c r="B216" s="102" t="s">
        <v>2267</v>
      </c>
      <c r="C216" s="100" t="s">
        <v>2297</v>
      </c>
      <c r="D216" s="100" t="s">
        <v>1988</v>
      </c>
      <c r="E216" s="99" t="str">
        <f>CONCATENATE(SUM('Раздел 1'!AM121:AM121),"&lt;=",SUM('Раздел 1'!AM120:AM120))</f>
        <v>0&lt;=0</v>
      </c>
    </row>
    <row r="217" spans="1:5" ht="12.75">
      <c r="A217" s="101">
        <f>IF((SUM('Раздел 1'!AN121:AN121)&lt;=SUM('Раздел 1'!AN120:AN120)),"","Неверно!")</f>
      </c>
      <c r="B217" s="102" t="s">
        <v>2267</v>
      </c>
      <c r="C217" s="100" t="s">
        <v>2298</v>
      </c>
      <c r="D217" s="100" t="s">
        <v>1988</v>
      </c>
      <c r="E217" s="99" t="str">
        <f>CONCATENATE(SUM('Раздел 1'!AN121:AN121),"&lt;=",SUM('Раздел 1'!AN120:AN120))</f>
        <v>0&lt;=0</v>
      </c>
    </row>
    <row r="218" spans="1:5" ht="12.75">
      <c r="A218" s="101">
        <f>IF((SUM('Раздел 1'!AO121:AO121)&lt;=SUM('Раздел 1'!AO120:AO120)),"","Неверно!")</f>
      </c>
      <c r="B218" s="102" t="s">
        <v>2267</v>
      </c>
      <c r="C218" s="100" t="s">
        <v>2299</v>
      </c>
      <c r="D218" s="100" t="s">
        <v>1988</v>
      </c>
      <c r="E218" s="99" t="str">
        <f>CONCATENATE(SUM('Раздел 1'!AO121:AO121),"&lt;=",SUM('Раздел 1'!AO120:AO120))</f>
        <v>0&lt;=0</v>
      </c>
    </row>
    <row r="219" spans="1:5" ht="12.75">
      <c r="A219" s="101">
        <f>IF((SUM('Раздел 1'!AP121:AP121)&lt;=SUM('Раздел 1'!AP120:AP120)),"","Неверно!")</f>
      </c>
      <c r="B219" s="102" t="s">
        <v>2267</v>
      </c>
      <c r="C219" s="100" t="s">
        <v>2300</v>
      </c>
      <c r="D219" s="100" t="s">
        <v>1988</v>
      </c>
      <c r="E219" s="99" t="str">
        <f>CONCATENATE(SUM('Раздел 1'!AP121:AP121),"&lt;=",SUM('Раздел 1'!AP120:AP120))</f>
        <v>0&lt;=0</v>
      </c>
    </row>
    <row r="220" spans="1:5" ht="12.75">
      <c r="A220" s="101">
        <f>IF((SUM('Раздел 1'!G121:G121)&lt;=SUM('Раздел 1'!G120:G120)),"","Неверно!")</f>
      </c>
      <c r="B220" s="102" t="s">
        <v>2267</v>
      </c>
      <c r="C220" s="100" t="s">
        <v>2301</v>
      </c>
      <c r="D220" s="100" t="s">
        <v>1988</v>
      </c>
      <c r="E220" s="99" t="str">
        <f>CONCATENATE(SUM('Раздел 1'!G121:G121),"&lt;=",SUM('Раздел 1'!G120:G120))</f>
        <v>0&lt;=0</v>
      </c>
    </row>
    <row r="221" spans="1:5" ht="12.75">
      <c r="A221" s="101">
        <f>IF((SUM('Раздел 1'!AQ121:AQ121)&lt;=SUM('Раздел 1'!AQ120:AQ120)),"","Неверно!")</f>
      </c>
      <c r="B221" s="102" t="s">
        <v>2267</v>
      </c>
      <c r="C221" s="100" t="s">
        <v>2302</v>
      </c>
      <c r="D221" s="100" t="s">
        <v>1988</v>
      </c>
      <c r="E221" s="99" t="str">
        <f>CONCATENATE(SUM('Раздел 1'!AQ121:AQ121),"&lt;=",SUM('Раздел 1'!AQ120:AQ120))</f>
        <v>0&lt;=0</v>
      </c>
    </row>
    <row r="222" spans="1:5" ht="12.75">
      <c r="A222" s="101">
        <f>IF((SUM('Раздел 1'!AR121:AR121)&lt;=SUM('Раздел 1'!AR120:AR120)),"","Неверно!")</f>
      </c>
      <c r="B222" s="102" t="s">
        <v>2267</v>
      </c>
      <c r="C222" s="100" t="s">
        <v>2303</v>
      </c>
      <c r="D222" s="100" t="s">
        <v>1988</v>
      </c>
      <c r="E222" s="99" t="str">
        <f>CONCATENATE(SUM('Раздел 1'!AR121:AR121),"&lt;=",SUM('Раздел 1'!AR120:AR120))</f>
        <v>0&lt;=0</v>
      </c>
    </row>
    <row r="223" spans="1:5" ht="12.75">
      <c r="A223" s="101">
        <f>IF((SUM('Раздел 1'!AS121:AS121)&lt;=SUM('Раздел 1'!AS120:AS120)),"","Неверно!")</f>
      </c>
      <c r="B223" s="102" t="s">
        <v>2267</v>
      </c>
      <c r="C223" s="100" t="s">
        <v>2304</v>
      </c>
      <c r="D223" s="100" t="s">
        <v>1988</v>
      </c>
      <c r="E223" s="99" t="str">
        <f>CONCATENATE(SUM('Раздел 1'!AS121:AS121),"&lt;=",SUM('Раздел 1'!AS120:AS120))</f>
        <v>0&lt;=1</v>
      </c>
    </row>
    <row r="224" spans="1:5" ht="12.75">
      <c r="A224" s="101">
        <f>IF((SUM('Раздел 1'!AT121:AT121)&lt;=SUM('Раздел 1'!AT120:AT120)),"","Неверно!")</f>
      </c>
      <c r="B224" s="102" t="s">
        <v>2267</v>
      </c>
      <c r="C224" s="100" t="s">
        <v>2305</v>
      </c>
      <c r="D224" s="100" t="s">
        <v>1988</v>
      </c>
      <c r="E224" s="99" t="str">
        <f>CONCATENATE(SUM('Раздел 1'!AT121:AT121),"&lt;=",SUM('Раздел 1'!AT120:AT120))</f>
        <v>0&lt;=0</v>
      </c>
    </row>
    <row r="225" spans="1:5" ht="12.75">
      <c r="A225" s="101">
        <f>IF((SUM('Раздел 1'!AU121:AU121)&lt;=SUM('Раздел 1'!AU120:AU120)),"","Неверно!")</f>
      </c>
      <c r="B225" s="102" t="s">
        <v>2267</v>
      </c>
      <c r="C225" s="100" t="s">
        <v>2306</v>
      </c>
      <c r="D225" s="100" t="s">
        <v>1988</v>
      </c>
      <c r="E225" s="99" t="str">
        <f>CONCATENATE(SUM('Раздел 1'!AU121:AU121),"&lt;=",SUM('Раздел 1'!AU120:AU120))</f>
        <v>0&lt;=0</v>
      </c>
    </row>
    <row r="226" spans="1:5" ht="12.75">
      <c r="A226" s="101">
        <f>IF((SUM('Раздел 1'!H121:H121)&lt;=SUM('Раздел 1'!H120:H120)),"","Неверно!")</f>
      </c>
      <c r="B226" s="102" t="s">
        <v>2267</v>
      </c>
      <c r="C226" s="100" t="s">
        <v>2307</v>
      </c>
      <c r="D226" s="100" t="s">
        <v>1988</v>
      </c>
      <c r="E226" s="99" t="str">
        <f>CONCATENATE(SUM('Раздел 1'!H121:H121),"&lt;=",SUM('Раздел 1'!H120:H120))</f>
        <v>0&lt;=0</v>
      </c>
    </row>
    <row r="227" spans="1:5" ht="12.75">
      <c r="A227" s="101">
        <f>IF((SUM('Раздел 1'!I121:I121)&lt;=SUM('Раздел 1'!I120:I120)),"","Неверно!")</f>
      </c>
      <c r="B227" s="102" t="s">
        <v>2267</v>
      </c>
      <c r="C227" s="100" t="s">
        <v>2308</v>
      </c>
      <c r="D227" s="100" t="s">
        <v>1988</v>
      </c>
      <c r="E227" s="99" t="str">
        <f>CONCATENATE(SUM('Раздел 1'!I121:I121),"&lt;=",SUM('Раздел 1'!I120:I120))</f>
        <v>0&lt;=0</v>
      </c>
    </row>
    <row r="228" spans="1:5" ht="12.75">
      <c r="A228" s="101">
        <f>IF((SUM('Раздел 1'!J121:J121)&lt;=SUM('Раздел 1'!J120:J120)),"","Неверно!")</f>
      </c>
      <c r="B228" s="102" t="s">
        <v>2267</v>
      </c>
      <c r="C228" s="100" t="s">
        <v>2309</v>
      </c>
      <c r="D228" s="100" t="s">
        <v>1988</v>
      </c>
      <c r="E228" s="99" t="str">
        <f>CONCATENATE(SUM('Раздел 1'!J121:J121),"&lt;=",SUM('Раздел 1'!J120:J120))</f>
        <v>0&lt;=0</v>
      </c>
    </row>
    <row r="229" spans="1:5" ht="12.75">
      <c r="A229" s="101">
        <f>IF((SUM('Раздел 1'!K121:K121)&lt;=SUM('Раздел 1'!K120:K120)),"","Неверно!")</f>
      </c>
      <c r="B229" s="102" t="s">
        <v>2267</v>
      </c>
      <c r="C229" s="100" t="s">
        <v>2310</v>
      </c>
      <c r="D229" s="100" t="s">
        <v>1988</v>
      </c>
      <c r="E229" s="99" t="str">
        <f>CONCATENATE(SUM('Раздел 1'!K121:K121),"&lt;=",SUM('Раздел 1'!K120:K120))</f>
        <v>0&lt;=0</v>
      </c>
    </row>
    <row r="230" spans="1:5" ht="12.75">
      <c r="A230" s="101">
        <f>IF((SUM('Раздел 1'!L121:L121)&lt;=SUM('Раздел 1'!L120:L120)),"","Неверно!")</f>
      </c>
      <c r="B230" s="102" t="s">
        <v>2267</v>
      </c>
      <c r="C230" s="100" t="s">
        <v>2311</v>
      </c>
      <c r="D230" s="100" t="s">
        <v>1988</v>
      </c>
      <c r="E230" s="99" t="str">
        <f>CONCATENATE(SUM('Раздел 1'!L121:L121),"&lt;=",SUM('Раздел 1'!L120:L120))</f>
        <v>0&lt;=0</v>
      </c>
    </row>
    <row r="231" spans="1:5" ht="12.75">
      <c r="A231" s="101">
        <f>IF((SUM('Раздел 1'!AQ70:AQ70)=0),"","Неверно!")</f>
      </c>
      <c r="B231" s="102" t="s">
        <v>2312</v>
      </c>
      <c r="C231" s="100" t="s">
        <v>2313</v>
      </c>
      <c r="D231" s="100" t="s">
        <v>1865</v>
      </c>
      <c r="E231" s="99" t="str">
        <f>CONCATENATE(SUM('Раздел 1'!AQ70:AQ70),"=",0)</f>
        <v>0=0</v>
      </c>
    </row>
    <row r="232" spans="1:5" ht="12.75">
      <c r="A232" s="101">
        <f>IF((SUM('Раздел 1'!AR70:AR70)=0),"","Неверно!")</f>
      </c>
      <c r="B232" s="102" t="s">
        <v>2312</v>
      </c>
      <c r="C232" s="100" t="s">
        <v>2314</v>
      </c>
      <c r="D232" s="100" t="s">
        <v>1865</v>
      </c>
      <c r="E232" s="99" t="str">
        <f>CONCATENATE(SUM('Раздел 1'!AR70:AR70),"=",0)</f>
        <v>0=0</v>
      </c>
    </row>
    <row r="233" spans="1:5" ht="12.75">
      <c r="A233" s="101">
        <f>IF((SUM('Раздел 1'!AS70:AS70)=0),"","Неверно!")</f>
      </c>
      <c r="B233" s="102" t="s">
        <v>2312</v>
      </c>
      <c r="C233" s="100" t="s">
        <v>2315</v>
      </c>
      <c r="D233" s="100" t="s">
        <v>1865</v>
      </c>
      <c r="E233" s="99" t="str">
        <f>CONCATENATE(SUM('Раздел 1'!AS70:AS70),"=",0)</f>
        <v>0=0</v>
      </c>
    </row>
    <row r="234" spans="1:5" ht="12.75">
      <c r="A234" s="101">
        <f>IF((SUM('Раздел 1'!AT70:AT70)=0),"","Неверно!")</f>
      </c>
      <c r="B234" s="102" t="s">
        <v>2312</v>
      </c>
      <c r="C234" s="100" t="s">
        <v>2316</v>
      </c>
      <c r="D234" s="100" t="s">
        <v>1865</v>
      </c>
      <c r="E234" s="99" t="str">
        <f>CONCATENATE(SUM('Раздел 1'!AT70:AT70),"=",0)</f>
        <v>0=0</v>
      </c>
    </row>
    <row r="235" spans="1:5" ht="25.5">
      <c r="A235" s="101">
        <f>IF((SUM('Раздел 1'!AM61:AM61)=0),"","Неверно!")</f>
      </c>
      <c r="B235" s="102" t="s">
        <v>2317</v>
      </c>
      <c r="C235" s="100" t="s">
        <v>2318</v>
      </c>
      <c r="D235" s="100" t="s">
        <v>1831</v>
      </c>
      <c r="E235" s="99" t="str">
        <f>CONCATENATE(SUM('Раздел 1'!AM61:AM61),"=",0)</f>
        <v>0=0</v>
      </c>
    </row>
    <row r="236" spans="1:5" ht="25.5">
      <c r="A236" s="101">
        <f>IF((SUM('Раздел 1'!AM62:AM62)=0),"","Неверно!")</f>
      </c>
      <c r="B236" s="102" t="s">
        <v>2317</v>
      </c>
      <c r="C236" s="100" t="s">
        <v>2319</v>
      </c>
      <c r="D236" s="100" t="s">
        <v>1831</v>
      </c>
      <c r="E236" s="99" t="str">
        <f>CONCATENATE(SUM('Раздел 1'!AM62:AM62),"=",0)</f>
        <v>0=0</v>
      </c>
    </row>
    <row r="237" spans="1:5" ht="25.5">
      <c r="A237" s="101">
        <f>IF((SUM('Раздел 1'!AN107:AN107)=0),"","Неверно!")</f>
      </c>
      <c r="B237" s="102" t="s">
        <v>2320</v>
      </c>
      <c r="C237" s="100" t="s">
        <v>2321</v>
      </c>
      <c r="D237" s="100" t="s">
        <v>1818</v>
      </c>
      <c r="E237" s="99" t="str">
        <f>CONCATENATE(SUM('Раздел 1'!AN107:AN107),"=",0)</f>
        <v>0=0</v>
      </c>
    </row>
    <row r="238" spans="1:5" ht="25.5">
      <c r="A238" s="101">
        <f>IF((SUM('Раздел 1'!AF42:AF42)=0),"","Неверно!")</f>
      </c>
      <c r="B238" s="102" t="s">
        <v>2322</v>
      </c>
      <c r="C238" s="100" t="s">
        <v>2323</v>
      </c>
      <c r="D238" s="100" t="s">
        <v>1832</v>
      </c>
      <c r="E238" s="99" t="str">
        <f>CONCATENATE(SUM('Раздел 1'!AF42:AF42),"=",0)</f>
        <v>0=0</v>
      </c>
    </row>
    <row r="239" spans="1:5" ht="25.5">
      <c r="A239" s="101">
        <f>IF((SUM('Раздел 1'!AF43:AF43)=0),"","Неверно!")</f>
      </c>
      <c r="B239" s="102" t="s">
        <v>2322</v>
      </c>
      <c r="C239" s="100" t="s">
        <v>2324</v>
      </c>
      <c r="D239" s="100" t="s">
        <v>1832</v>
      </c>
      <c r="E239" s="99" t="str">
        <f>CONCATENATE(SUM('Раздел 1'!AF43:AF43),"=",0)</f>
        <v>0=0</v>
      </c>
    </row>
    <row r="240" spans="1:5" ht="25.5">
      <c r="A240" s="101">
        <f>IF((SUM('Раздел 1'!AF44:AF44)=0),"","Неверно!")</f>
      </c>
      <c r="B240" s="102" t="s">
        <v>2322</v>
      </c>
      <c r="C240" s="100" t="s">
        <v>2325</v>
      </c>
      <c r="D240" s="100" t="s">
        <v>1832</v>
      </c>
      <c r="E240" s="99" t="str">
        <f>CONCATENATE(SUM('Раздел 1'!AF44:AF44),"=",0)</f>
        <v>0=0</v>
      </c>
    </row>
    <row r="241" spans="1:5" ht="25.5">
      <c r="A241" s="101">
        <f>IF((SUM('Раздел 1'!AF45:AF45)=0),"","Неверно!")</f>
      </c>
      <c r="B241" s="102" t="s">
        <v>2322</v>
      </c>
      <c r="C241" s="100" t="s">
        <v>2326</v>
      </c>
      <c r="D241" s="100" t="s">
        <v>1832</v>
      </c>
      <c r="E241" s="99" t="str">
        <f>CONCATENATE(SUM('Раздел 1'!AF45:AF45),"=",0)</f>
        <v>0=0</v>
      </c>
    </row>
    <row r="242" spans="1:5" ht="25.5">
      <c r="A242" s="101">
        <f>IF((SUM('Раздел 1'!AF46:AF46)=0),"","Неверно!")</f>
      </c>
      <c r="B242" s="102" t="s">
        <v>2322</v>
      </c>
      <c r="C242" s="100" t="s">
        <v>2327</v>
      </c>
      <c r="D242" s="100" t="s">
        <v>1832</v>
      </c>
      <c r="E242" s="99" t="str">
        <f>CONCATENATE(SUM('Раздел 1'!AF46:AF46),"=",0)</f>
        <v>0=0</v>
      </c>
    </row>
    <row r="243" spans="1:5" ht="25.5">
      <c r="A243" s="101">
        <f>IF((SUM('Раздел 1'!AF47:AF47)=0),"","Неверно!")</f>
      </c>
      <c r="B243" s="102" t="s">
        <v>2322</v>
      </c>
      <c r="C243" s="100" t="s">
        <v>2328</v>
      </c>
      <c r="D243" s="100" t="s">
        <v>1832</v>
      </c>
      <c r="E243" s="99" t="str">
        <f>CONCATENATE(SUM('Раздел 1'!AF47:AF47),"=",0)</f>
        <v>0=0</v>
      </c>
    </row>
    <row r="244" spans="1:5" ht="25.5">
      <c r="A244" s="101">
        <f>IF((SUM('Раздел 1'!AF48:AF48)=0),"","Неверно!")</f>
      </c>
      <c r="B244" s="102" t="s">
        <v>2322</v>
      </c>
      <c r="C244" s="100" t="s">
        <v>2329</v>
      </c>
      <c r="D244" s="100" t="s">
        <v>1832</v>
      </c>
      <c r="E244" s="99" t="str">
        <f>CONCATENATE(SUM('Раздел 1'!AF48:AF48),"=",0)</f>
        <v>0=0</v>
      </c>
    </row>
    <row r="245" spans="1:5" ht="25.5">
      <c r="A245" s="101">
        <f>IF((SUM('Раздел 1'!AF49:AF49)=0),"","Неверно!")</f>
      </c>
      <c r="B245" s="102" t="s">
        <v>2322</v>
      </c>
      <c r="C245" s="100" t="s">
        <v>2330</v>
      </c>
      <c r="D245" s="100" t="s">
        <v>1832</v>
      </c>
      <c r="E245" s="99" t="str">
        <f>CONCATENATE(SUM('Раздел 1'!AF49:AF49),"=",0)</f>
        <v>0=0</v>
      </c>
    </row>
    <row r="246" spans="1:5" ht="25.5">
      <c r="A246" s="101">
        <f>IF((SUM('Раздел 1'!AF50:AF50)=0),"","Неверно!")</f>
      </c>
      <c r="B246" s="102" t="s">
        <v>2322</v>
      </c>
      <c r="C246" s="100" t="s">
        <v>2331</v>
      </c>
      <c r="D246" s="100" t="s">
        <v>1832</v>
      </c>
      <c r="E246" s="99" t="str">
        <f>CONCATENATE(SUM('Раздел 1'!AF50:AF50),"=",0)</f>
        <v>0=0</v>
      </c>
    </row>
    <row r="247" spans="1:5" ht="25.5">
      <c r="A247" s="101">
        <f>IF((SUM('Раздел 1'!AF51:AF51)=0),"","Неверно!")</f>
      </c>
      <c r="B247" s="102" t="s">
        <v>2322</v>
      </c>
      <c r="C247" s="100" t="s">
        <v>2332</v>
      </c>
      <c r="D247" s="100" t="s">
        <v>1832</v>
      </c>
      <c r="E247" s="99" t="str">
        <f>CONCATENATE(SUM('Раздел 1'!AF51:AF51),"=",0)</f>
        <v>0=0</v>
      </c>
    </row>
    <row r="248" spans="1:5" ht="25.5">
      <c r="A248" s="101">
        <f>IF((SUM('Раздел 1'!AF52:AF52)=0),"","Неверно!")</f>
      </c>
      <c r="B248" s="102" t="s">
        <v>2322</v>
      </c>
      <c r="C248" s="100" t="s">
        <v>2333</v>
      </c>
      <c r="D248" s="100" t="s">
        <v>1832</v>
      </c>
      <c r="E248" s="99" t="str">
        <f>CONCATENATE(SUM('Раздел 1'!AF52:AF52),"=",0)</f>
        <v>0=0</v>
      </c>
    </row>
    <row r="249" spans="1:5" ht="25.5">
      <c r="A249" s="101">
        <f>IF((SUM('Раздел 1'!AF53:AF53)=0),"","Неверно!")</f>
      </c>
      <c r="B249" s="102" t="s">
        <v>2322</v>
      </c>
      <c r="C249" s="100" t="s">
        <v>2334</v>
      </c>
      <c r="D249" s="100" t="s">
        <v>1832</v>
      </c>
      <c r="E249" s="99" t="str">
        <f>CONCATENATE(SUM('Раздел 1'!AF53:AF53),"=",0)</f>
        <v>0=0</v>
      </c>
    </row>
    <row r="250" spans="1:5" ht="25.5">
      <c r="A250" s="101">
        <f>IF((SUM('Раздел 1'!AF54:AF54)=0),"","Неверно!")</f>
      </c>
      <c r="B250" s="102" t="s">
        <v>2322</v>
      </c>
      <c r="C250" s="100" t="s">
        <v>2335</v>
      </c>
      <c r="D250" s="100" t="s">
        <v>1832</v>
      </c>
      <c r="E250" s="99" t="str">
        <f>CONCATENATE(SUM('Раздел 1'!AF54:AF54),"=",0)</f>
        <v>0=0</v>
      </c>
    </row>
    <row r="251" spans="1:5" ht="25.5">
      <c r="A251" s="101">
        <f>IF((SUM('Раздел 1'!AF55:AF55)=0),"","Неверно!")</f>
      </c>
      <c r="B251" s="102" t="s">
        <v>2322</v>
      </c>
      <c r="C251" s="100" t="s">
        <v>2336</v>
      </c>
      <c r="D251" s="100" t="s">
        <v>1832</v>
      </c>
      <c r="E251" s="99" t="str">
        <f>CONCATENATE(SUM('Раздел 1'!AF55:AF55),"=",0)</f>
        <v>0=0</v>
      </c>
    </row>
    <row r="252" spans="1:5" ht="25.5">
      <c r="A252" s="101">
        <f>IF((SUM('Раздел 1'!AF56:AF56)=0),"","Неверно!")</f>
      </c>
      <c r="B252" s="102" t="s">
        <v>2322</v>
      </c>
      <c r="C252" s="100" t="s">
        <v>2337</v>
      </c>
      <c r="D252" s="100" t="s">
        <v>1832</v>
      </c>
      <c r="E252" s="99" t="str">
        <f>CONCATENATE(SUM('Раздел 1'!AF56:AF56),"=",0)</f>
        <v>0=0</v>
      </c>
    </row>
    <row r="253" spans="1:5" ht="25.5">
      <c r="A253" s="101">
        <f>IF((SUM('Раздел 1'!AF57:AF57)=0),"","Неверно!")</f>
      </c>
      <c r="B253" s="102" t="s">
        <v>2322</v>
      </c>
      <c r="C253" s="100" t="s">
        <v>2338</v>
      </c>
      <c r="D253" s="100" t="s">
        <v>1832</v>
      </c>
      <c r="E253" s="99" t="str">
        <f>CONCATENATE(SUM('Раздел 1'!AF57:AF57),"=",0)</f>
        <v>0=0</v>
      </c>
    </row>
    <row r="254" spans="1:5" ht="25.5">
      <c r="A254" s="101">
        <f>IF((SUM('Раздел 1'!AF58:AF58)=0),"","Неверно!")</f>
      </c>
      <c r="B254" s="102" t="s">
        <v>2322</v>
      </c>
      <c r="C254" s="100" t="s">
        <v>2339</v>
      </c>
      <c r="D254" s="100" t="s">
        <v>1832</v>
      </c>
      <c r="E254" s="99" t="str">
        <f>CONCATENATE(SUM('Раздел 1'!AF58:AF58),"=",0)</f>
        <v>0=0</v>
      </c>
    </row>
    <row r="255" spans="1:5" ht="25.5">
      <c r="A255" s="101">
        <f>IF((SUM('Раздел 1'!AF59:AF59)=0),"","Неверно!")</f>
      </c>
      <c r="B255" s="102" t="s">
        <v>2322</v>
      </c>
      <c r="C255" s="100" t="s">
        <v>2340</v>
      </c>
      <c r="D255" s="100" t="s">
        <v>1832</v>
      </c>
      <c r="E255" s="99" t="str">
        <f>CONCATENATE(SUM('Раздел 1'!AF59:AF59),"=",0)</f>
        <v>0=0</v>
      </c>
    </row>
    <row r="256" spans="1:5" ht="25.5">
      <c r="A256" s="101">
        <f>IF((SUM('Раздел 1'!AF60:AF60)=0),"","Неверно!")</f>
      </c>
      <c r="B256" s="102" t="s">
        <v>2322</v>
      </c>
      <c r="C256" s="100" t="s">
        <v>2341</v>
      </c>
      <c r="D256" s="100" t="s">
        <v>1832</v>
      </c>
      <c r="E256" s="99" t="str">
        <f>CONCATENATE(SUM('Раздел 1'!AF60:AF60),"=",0)</f>
        <v>0=0</v>
      </c>
    </row>
    <row r="257" spans="1:5" ht="25.5">
      <c r="A257" s="101">
        <f>IF((SUM('Раздел 1'!AF61:AF61)=0),"","Неверно!")</f>
      </c>
      <c r="B257" s="102" t="s">
        <v>2322</v>
      </c>
      <c r="C257" s="100" t="s">
        <v>2342</v>
      </c>
      <c r="D257" s="100" t="s">
        <v>1832</v>
      </c>
      <c r="E257" s="99" t="str">
        <f>CONCATENATE(SUM('Раздел 1'!AF61:AF61),"=",0)</f>
        <v>0=0</v>
      </c>
    </row>
    <row r="258" spans="1:5" ht="25.5">
      <c r="A258" s="101">
        <f>IF((SUM('Раздел 1'!AF62:AF62)=0),"","Неверно!")</f>
      </c>
      <c r="B258" s="102" t="s">
        <v>2322</v>
      </c>
      <c r="C258" s="100" t="s">
        <v>2343</v>
      </c>
      <c r="D258" s="100" t="s">
        <v>1832</v>
      </c>
      <c r="E258" s="99" t="str">
        <f>CONCATENATE(SUM('Раздел 1'!AF62:AF62),"=",0)</f>
        <v>0=0</v>
      </c>
    </row>
    <row r="259" spans="1:5" ht="25.5">
      <c r="A259" s="101">
        <f>IF((SUM('Раздел 1'!AF63:AF63)=0),"","Неверно!")</f>
      </c>
      <c r="B259" s="102" t="s">
        <v>2322</v>
      </c>
      <c r="C259" s="100" t="s">
        <v>2344</v>
      </c>
      <c r="D259" s="100" t="s">
        <v>1832</v>
      </c>
      <c r="E259" s="99" t="str">
        <f>CONCATENATE(SUM('Раздел 1'!AF63:AF63),"=",0)</f>
        <v>0=0</v>
      </c>
    </row>
    <row r="260" spans="1:5" ht="25.5">
      <c r="A260" s="101">
        <f>IF((SUM('Раздел 1'!AF64:AF64)=0),"","Неверно!")</f>
      </c>
      <c r="B260" s="102" t="s">
        <v>2322</v>
      </c>
      <c r="C260" s="100" t="s">
        <v>2345</v>
      </c>
      <c r="D260" s="100" t="s">
        <v>1832</v>
      </c>
      <c r="E260" s="99" t="str">
        <f>CONCATENATE(SUM('Раздел 1'!AF64:AF64),"=",0)</f>
        <v>0=0</v>
      </c>
    </row>
    <row r="261" spans="1:5" ht="25.5">
      <c r="A261" s="101">
        <f>IF((SUM('Раздел 1'!AF65:AF65)=0),"","Неверно!")</f>
      </c>
      <c r="B261" s="102" t="s">
        <v>2322</v>
      </c>
      <c r="C261" s="100" t="s">
        <v>2346</v>
      </c>
      <c r="D261" s="100" t="s">
        <v>1832</v>
      </c>
      <c r="E261" s="99" t="str">
        <f>CONCATENATE(SUM('Раздел 1'!AF65:AF65),"=",0)</f>
        <v>0=0</v>
      </c>
    </row>
    <row r="262" spans="1:5" ht="25.5">
      <c r="A262" s="101">
        <f>IF((SUM('Раздел 1'!AF66:AF66)=0),"","Неверно!")</f>
      </c>
      <c r="B262" s="102" t="s">
        <v>2322</v>
      </c>
      <c r="C262" s="100" t="s">
        <v>2347</v>
      </c>
      <c r="D262" s="100" t="s">
        <v>1832</v>
      </c>
      <c r="E262" s="99" t="str">
        <f>CONCATENATE(SUM('Раздел 1'!AF66:AF66),"=",0)</f>
        <v>0=0</v>
      </c>
    </row>
    <row r="263" spans="1:5" ht="25.5">
      <c r="A263" s="101">
        <f>IF((SUM('Раздел 1'!AF67:AF67)=0),"","Неверно!")</f>
      </c>
      <c r="B263" s="102" t="s">
        <v>2322</v>
      </c>
      <c r="C263" s="100" t="s">
        <v>2348</v>
      </c>
      <c r="D263" s="100" t="s">
        <v>1832</v>
      </c>
      <c r="E263" s="99" t="str">
        <f>CONCATENATE(SUM('Раздел 1'!AF67:AF67),"=",0)</f>
        <v>0=0</v>
      </c>
    </row>
    <row r="264" spans="1:5" ht="25.5">
      <c r="A264" s="101">
        <f>IF((SUM('Раздел 1'!AF68:AF68)=0),"","Неверно!")</f>
      </c>
      <c r="B264" s="102" t="s">
        <v>2322</v>
      </c>
      <c r="C264" s="100" t="s">
        <v>2349</v>
      </c>
      <c r="D264" s="100" t="s">
        <v>1832</v>
      </c>
      <c r="E264" s="99" t="str">
        <f>CONCATENATE(SUM('Раздел 1'!AF68:AF68),"=",0)</f>
        <v>0=0</v>
      </c>
    </row>
    <row r="265" spans="1:5" ht="25.5">
      <c r="A265" s="101">
        <f>IF((SUM('Раздел 1'!AF69:AF69)=0),"","Неверно!")</f>
      </c>
      <c r="B265" s="102" t="s">
        <v>2322</v>
      </c>
      <c r="C265" s="100" t="s">
        <v>2350</v>
      </c>
      <c r="D265" s="100" t="s">
        <v>1832</v>
      </c>
      <c r="E265" s="99" t="str">
        <f>CONCATENATE(SUM('Раздел 1'!AF69:AF69),"=",0)</f>
        <v>0=0</v>
      </c>
    </row>
    <row r="266" spans="1:5" ht="25.5">
      <c r="A266" s="101">
        <f>IF((SUM('Раздел 1'!AF70:AF70)=0),"","Неверно!")</f>
      </c>
      <c r="B266" s="102" t="s">
        <v>2322</v>
      </c>
      <c r="C266" s="100" t="s">
        <v>2351</v>
      </c>
      <c r="D266" s="100" t="s">
        <v>1832</v>
      </c>
      <c r="E266" s="99" t="str">
        <f>CONCATENATE(SUM('Раздел 1'!AF70:AF70),"=",0)</f>
        <v>0=0</v>
      </c>
    </row>
    <row r="267" spans="1:5" ht="25.5">
      <c r="A267" s="101">
        <f>IF((SUM('Раздел 1'!AF71:AF71)=0),"","Неверно!")</f>
      </c>
      <c r="B267" s="102" t="s">
        <v>2322</v>
      </c>
      <c r="C267" s="100" t="s">
        <v>2352</v>
      </c>
      <c r="D267" s="100" t="s">
        <v>1832</v>
      </c>
      <c r="E267" s="99" t="str">
        <f>CONCATENATE(SUM('Раздел 1'!AF71:AF71),"=",0)</f>
        <v>0=0</v>
      </c>
    </row>
    <row r="268" spans="1:5" ht="25.5">
      <c r="A268" s="101">
        <f>IF((SUM('Раздел 1'!AF72:AF72)=0),"","Неверно!")</f>
      </c>
      <c r="B268" s="102" t="s">
        <v>2322</v>
      </c>
      <c r="C268" s="100" t="s">
        <v>2353</v>
      </c>
      <c r="D268" s="100" t="s">
        <v>1832</v>
      </c>
      <c r="E268" s="99" t="str">
        <f>CONCATENATE(SUM('Раздел 1'!AF72:AF72),"=",0)</f>
        <v>0=0</v>
      </c>
    </row>
    <row r="269" spans="1:5" ht="25.5">
      <c r="A269" s="101">
        <f>IF((SUM('Раздел 1'!AF73:AF73)=0),"","Неверно!")</f>
      </c>
      <c r="B269" s="102" t="s">
        <v>2322</v>
      </c>
      <c r="C269" s="100" t="s">
        <v>2354</v>
      </c>
      <c r="D269" s="100" t="s">
        <v>1832</v>
      </c>
      <c r="E269" s="99" t="str">
        <f>CONCATENATE(SUM('Раздел 1'!AF73:AF73),"=",0)</f>
        <v>0=0</v>
      </c>
    </row>
    <row r="270" spans="1:5" ht="25.5">
      <c r="A270" s="101">
        <f>IF((SUM('Раздел 1'!AF74:AF74)=0),"","Неверно!")</f>
      </c>
      <c r="B270" s="102" t="s">
        <v>2322</v>
      </c>
      <c r="C270" s="100" t="s">
        <v>2355</v>
      </c>
      <c r="D270" s="100" t="s">
        <v>1832</v>
      </c>
      <c r="E270" s="99" t="str">
        <f>CONCATENATE(SUM('Раздел 1'!AF74:AF74),"=",0)</f>
        <v>0=0</v>
      </c>
    </row>
    <row r="271" spans="1:5" ht="25.5">
      <c r="A271" s="101">
        <f>IF((SUM('Раздел 1'!AF75:AF75)=0),"","Неверно!")</f>
      </c>
      <c r="B271" s="102" t="s">
        <v>2322</v>
      </c>
      <c r="C271" s="100" t="s">
        <v>2356</v>
      </c>
      <c r="D271" s="100" t="s">
        <v>1832</v>
      </c>
      <c r="E271" s="99" t="str">
        <f>CONCATENATE(SUM('Раздел 1'!AF75:AF75),"=",0)</f>
        <v>0=0</v>
      </c>
    </row>
    <row r="272" spans="1:5" ht="25.5">
      <c r="A272" s="101">
        <f>IF((SUM('Раздел 1'!AF76:AF76)=0),"","Неверно!")</f>
      </c>
      <c r="B272" s="102" t="s">
        <v>2322</v>
      </c>
      <c r="C272" s="100" t="s">
        <v>2357</v>
      </c>
      <c r="D272" s="100" t="s">
        <v>1832</v>
      </c>
      <c r="E272" s="99" t="str">
        <f>CONCATENATE(SUM('Раздел 1'!AF76:AF76),"=",0)</f>
        <v>0=0</v>
      </c>
    </row>
    <row r="273" spans="1:5" ht="25.5">
      <c r="A273" s="101">
        <f>IF((SUM('Раздел 1'!AF77:AF77)=0),"","Неверно!")</f>
      </c>
      <c r="B273" s="102" t="s">
        <v>2322</v>
      </c>
      <c r="C273" s="100" t="s">
        <v>2358</v>
      </c>
      <c r="D273" s="100" t="s">
        <v>1832</v>
      </c>
      <c r="E273" s="99" t="str">
        <f>CONCATENATE(SUM('Раздел 1'!AF77:AF77),"=",0)</f>
        <v>0=0</v>
      </c>
    </row>
    <row r="274" spans="1:5" ht="25.5">
      <c r="A274" s="101">
        <f>IF((SUM('Раздел 1'!AF78:AF78)=0),"","Неверно!")</f>
      </c>
      <c r="B274" s="102" t="s">
        <v>2322</v>
      </c>
      <c r="C274" s="100" t="s">
        <v>2359</v>
      </c>
      <c r="D274" s="100" t="s">
        <v>1832</v>
      </c>
      <c r="E274" s="99" t="str">
        <f>CONCATENATE(SUM('Раздел 1'!AF78:AF78),"=",0)</f>
        <v>0=0</v>
      </c>
    </row>
    <row r="275" spans="1:5" ht="25.5">
      <c r="A275" s="101">
        <f>IF((SUM('Раздел 1'!AF79:AF79)=0),"","Неверно!")</f>
      </c>
      <c r="B275" s="102" t="s">
        <v>2322</v>
      </c>
      <c r="C275" s="100" t="s">
        <v>2360</v>
      </c>
      <c r="D275" s="100" t="s">
        <v>1832</v>
      </c>
      <c r="E275" s="99" t="str">
        <f>CONCATENATE(SUM('Раздел 1'!AF79:AF79),"=",0)</f>
        <v>0=0</v>
      </c>
    </row>
    <row r="276" spans="1:5" ht="25.5">
      <c r="A276" s="101">
        <f>IF((SUM('Раздел 1'!AF80:AF80)=0),"","Неверно!")</f>
      </c>
      <c r="B276" s="102" t="s">
        <v>2322</v>
      </c>
      <c r="C276" s="100" t="s">
        <v>2361</v>
      </c>
      <c r="D276" s="100" t="s">
        <v>1832</v>
      </c>
      <c r="E276" s="99" t="str">
        <f>CONCATENATE(SUM('Раздел 1'!AF80:AF80),"=",0)</f>
        <v>0=0</v>
      </c>
    </row>
    <row r="277" spans="1:5" ht="25.5">
      <c r="A277" s="101">
        <f>IF((SUM('Раздел 1'!AF81:AF81)=0),"","Неверно!")</f>
      </c>
      <c r="B277" s="102" t="s">
        <v>2322</v>
      </c>
      <c r="C277" s="100" t="s">
        <v>2362</v>
      </c>
      <c r="D277" s="100" t="s">
        <v>1832</v>
      </c>
      <c r="E277" s="99" t="str">
        <f>CONCATENATE(SUM('Раздел 1'!AF81:AF81),"=",0)</f>
        <v>0=0</v>
      </c>
    </row>
    <row r="278" spans="1:5" ht="25.5">
      <c r="A278" s="101">
        <f>IF((SUM('Раздел 1'!AF82:AF82)=0),"","Неверно!")</f>
      </c>
      <c r="B278" s="102" t="s">
        <v>2322</v>
      </c>
      <c r="C278" s="100" t="s">
        <v>2363</v>
      </c>
      <c r="D278" s="100" t="s">
        <v>1832</v>
      </c>
      <c r="E278" s="99" t="str">
        <f>CONCATENATE(SUM('Раздел 1'!AF82:AF82),"=",0)</f>
        <v>0=0</v>
      </c>
    </row>
    <row r="279" spans="1:5" ht="25.5">
      <c r="A279" s="101">
        <f>IF((SUM('Раздел 1'!AF83:AF83)=0),"","Неверно!")</f>
      </c>
      <c r="B279" s="102" t="s">
        <v>2322</v>
      </c>
      <c r="C279" s="100" t="s">
        <v>2364</v>
      </c>
      <c r="D279" s="100" t="s">
        <v>1832</v>
      </c>
      <c r="E279" s="99" t="str">
        <f>CONCATENATE(SUM('Раздел 1'!AF83:AF83),"=",0)</f>
        <v>0=0</v>
      </c>
    </row>
    <row r="280" spans="1:5" ht="25.5">
      <c r="A280" s="101">
        <f>IF((SUM('Раздел 1'!AF84:AF84)=0),"","Неверно!")</f>
      </c>
      <c r="B280" s="102" t="s">
        <v>2322</v>
      </c>
      <c r="C280" s="100" t="s">
        <v>2365</v>
      </c>
      <c r="D280" s="100" t="s">
        <v>1832</v>
      </c>
      <c r="E280" s="99" t="str">
        <f>CONCATENATE(SUM('Раздел 1'!AF84:AF84),"=",0)</f>
        <v>0=0</v>
      </c>
    </row>
    <row r="281" spans="1:5" ht="25.5">
      <c r="A281" s="101">
        <f>IF((SUM('Раздел 1'!AF85:AF85)=0),"","Неверно!")</f>
      </c>
      <c r="B281" s="102" t="s">
        <v>2322</v>
      </c>
      <c r="C281" s="100" t="s">
        <v>2366</v>
      </c>
      <c r="D281" s="100" t="s">
        <v>1832</v>
      </c>
      <c r="E281" s="99" t="str">
        <f>CONCATENATE(SUM('Раздел 1'!AF85:AF85),"=",0)</f>
        <v>0=0</v>
      </c>
    </row>
    <row r="282" spans="1:5" ht="25.5">
      <c r="A282" s="101">
        <f>IF((SUM('Раздел 1'!AF86:AF86)=0),"","Неверно!")</f>
      </c>
      <c r="B282" s="102" t="s">
        <v>2322</v>
      </c>
      <c r="C282" s="100" t="s">
        <v>2367</v>
      </c>
      <c r="D282" s="100" t="s">
        <v>1832</v>
      </c>
      <c r="E282" s="99" t="str">
        <f>CONCATENATE(SUM('Раздел 1'!AF86:AF86),"=",0)</f>
        <v>0=0</v>
      </c>
    </row>
    <row r="283" spans="1:5" ht="25.5">
      <c r="A283" s="101">
        <f>IF((SUM('Раздел 1'!AF87:AF87)=0),"","Неверно!")</f>
      </c>
      <c r="B283" s="102" t="s">
        <v>2322</v>
      </c>
      <c r="C283" s="100" t="s">
        <v>2368</v>
      </c>
      <c r="D283" s="100" t="s">
        <v>1832</v>
      </c>
      <c r="E283" s="99" t="str">
        <f>CONCATENATE(SUM('Раздел 1'!AF87:AF87),"=",0)</f>
        <v>0=0</v>
      </c>
    </row>
    <row r="284" spans="1:5" ht="25.5">
      <c r="A284" s="101">
        <f>IF((SUM('Раздел 1'!AF88:AF88)=0),"","Неверно!")</f>
      </c>
      <c r="B284" s="102" t="s">
        <v>2322</v>
      </c>
      <c r="C284" s="100" t="s">
        <v>2369</v>
      </c>
      <c r="D284" s="100" t="s">
        <v>1832</v>
      </c>
      <c r="E284" s="99" t="str">
        <f>CONCATENATE(SUM('Раздел 1'!AF88:AF88),"=",0)</f>
        <v>0=0</v>
      </c>
    </row>
    <row r="285" spans="1:5" ht="25.5">
      <c r="A285" s="101">
        <f>IF((SUM('Раздел 1'!AF89:AF89)=0),"","Неверно!")</f>
      </c>
      <c r="B285" s="102" t="s">
        <v>2322</v>
      </c>
      <c r="C285" s="100" t="s">
        <v>2370</v>
      </c>
      <c r="D285" s="100" t="s">
        <v>1832</v>
      </c>
      <c r="E285" s="99" t="str">
        <f>CONCATENATE(SUM('Раздел 1'!AF89:AF89),"=",0)</f>
        <v>0=0</v>
      </c>
    </row>
    <row r="286" spans="1:5" ht="25.5">
      <c r="A286" s="101">
        <f>IF((SUM('Раздел 1'!AF90:AF90)=0),"","Неверно!")</f>
      </c>
      <c r="B286" s="102" t="s">
        <v>2322</v>
      </c>
      <c r="C286" s="100" t="s">
        <v>2371</v>
      </c>
      <c r="D286" s="100" t="s">
        <v>1832</v>
      </c>
      <c r="E286" s="99" t="str">
        <f>CONCATENATE(SUM('Раздел 1'!AF90:AF90),"=",0)</f>
        <v>0=0</v>
      </c>
    </row>
    <row r="287" spans="1:5" ht="25.5">
      <c r="A287" s="101">
        <f>IF((SUM('Раздел 1'!AF91:AF91)=0),"","Неверно!")</f>
      </c>
      <c r="B287" s="102" t="s">
        <v>2322</v>
      </c>
      <c r="C287" s="100" t="s">
        <v>2372</v>
      </c>
      <c r="D287" s="100" t="s">
        <v>1832</v>
      </c>
      <c r="E287" s="99" t="str">
        <f>CONCATENATE(SUM('Раздел 1'!AF91:AF91),"=",0)</f>
        <v>0=0</v>
      </c>
    </row>
    <row r="288" spans="1:5" ht="25.5">
      <c r="A288" s="101">
        <f>IF((SUM('Раздел 1'!AF92:AF92)=0),"","Неверно!")</f>
      </c>
      <c r="B288" s="102" t="s">
        <v>2322</v>
      </c>
      <c r="C288" s="100" t="s">
        <v>2373</v>
      </c>
      <c r="D288" s="100" t="s">
        <v>1832</v>
      </c>
      <c r="E288" s="99" t="str">
        <f>CONCATENATE(SUM('Раздел 1'!AF92:AF92),"=",0)</f>
        <v>0=0</v>
      </c>
    </row>
    <row r="289" spans="1:5" ht="25.5">
      <c r="A289" s="101">
        <f>IF((SUM('Раздел 1'!AF93:AF93)=0),"","Неверно!")</f>
      </c>
      <c r="B289" s="102" t="s">
        <v>2322</v>
      </c>
      <c r="C289" s="100" t="s">
        <v>2374</v>
      </c>
      <c r="D289" s="100" t="s">
        <v>1832</v>
      </c>
      <c r="E289" s="99" t="str">
        <f>CONCATENATE(SUM('Раздел 1'!AF93:AF93),"=",0)</f>
        <v>0=0</v>
      </c>
    </row>
    <row r="290" spans="1:5" ht="25.5">
      <c r="A290" s="101">
        <f>IF((SUM('Раздел 1'!AF94:AF94)=0),"","Неверно!")</f>
      </c>
      <c r="B290" s="102" t="s">
        <v>2322</v>
      </c>
      <c r="C290" s="100" t="s">
        <v>2375</v>
      </c>
      <c r="D290" s="100" t="s">
        <v>1832</v>
      </c>
      <c r="E290" s="99" t="str">
        <f>CONCATENATE(SUM('Раздел 1'!AF94:AF94),"=",0)</f>
        <v>0=0</v>
      </c>
    </row>
    <row r="291" spans="1:5" ht="25.5">
      <c r="A291" s="101">
        <f>IF((SUM('Раздел 1'!AF95:AF95)=0),"","Неверно!")</f>
      </c>
      <c r="B291" s="102" t="s">
        <v>2322</v>
      </c>
      <c r="C291" s="100" t="s">
        <v>2376</v>
      </c>
      <c r="D291" s="100" t="s">
        <v>1832</v>
      </c>
      <c r="E291" s="99" t="str">
        <f>CONCATENATE(SUM('Раздел 1'!AF95:AF95),"=",0)</f>
        <v>0=0</v>
      </c>
    </row>
    <row r="292" spans="1:5" ht="25.5">
      <c r="A292" s="101">
        <f>IF((SUM('Раздел 1'!AF96:AF96)=0),"","Неверно!")</f>
      </c>
      <c r="B292" s="102" t="s">
        <v>2322</v>
      </c>
      <c r="C292" s="100" t="s">
        <v>2377</v>
      </c>
      <c r="D292" s="100" t="s">
        <v>1832</v>
      </c>
      <c r="E292" s="99" t="str">
        <f>CONCATENATE(SUM('Раздел 1'!AF96:AF96),"=",0)</f>
        <v>0=0</v>
      </c>
    </row>
    <row r="293" spans="1:5" ht="25.5">
      <c r="A293" s="101">
        <f>IF((SUM('Раздел 1'!AF97:AF97)=0),"","Неверно!")</f>
      </c>
      <c r="B293" s="102" t="s">
        <v>2322</v>
      </c>
      <c r="C293" s="100" t="s">
        <v>2378</v>
      </c>
      <c r="D293" s="100" t="s">
        <v>1832</v>
      </c>
      <c r="E293" s="99" t="str">
        <f>CONCATENATE(SUM('Раздел 1'!AF97:AF97),"=",0)</f>
        <v>0=0</v>
      </c>
    </row>
    <row r="294" spans="1:5" ht="25.5">
      <c r="A294" s="101">
        <f>IF((SUM('Раздел 1'!AF98:AF98)=0),"","Неверно!")</f>
      </c>
      <c r="B294" s="102" t="s">
        <v>2322</v>
      </c>
      <c r="C294" s="100" t="s">
        <v>2379</v>
      </c>
      <c r="D294" s="100" t="s">
        <v>1832</v>
      </c>
      <c r="E294" s="99" t="str">
        <f>CONCATENATE(SUM('Раздел 1'!AF98:AF98),"=",0)</f>
        <v>0=0</v>
      </c>
    </row>
    <row r="295" spans="1:5" ht="25.5">
      <c r="A295" s="101">
        <f>IF((SUM('Раздел 1'!AF99:AF99)=0),"","Неверно!")</f>
      </c>
      <c r="B295" s="102" t="s">
        <v>2322</v>
      </c>
      <c r="C295" s="100" t="s">
        <v>2380</v>
      </c>
      <c r="D295" s="100" t="s">
        <v>1832</v>
      </c>
      <c r="E295" s="99" t="str">
        <f>CONCATENATE(SUM('Раздел 1'!AF99:AF99),"=",0)</f>
        <v>0=0</v>
      </c>
    </row>
    <row r="296" spans="1:5" ht="25.5">
      <c r="A296" s="101">
        <f>IF((SUM('Раздел 1'!AF100:AF100)=0),"","Неверно!")</f>
      </c>
      <c r="B296" s="102" t="s">
        <v>2322</v>
      </c>
      <c r="C296" s="100" t="s">
        <v>2381</v>
      </c>
      <c r="D296" s="100" t="s">
        <v>1832</v>
      </c>
      <c r="E296" s="99" t="str">
        <f>CONCATENATE(SUM('Раздел 1'!AF100:AF100),"=",0)</f>
        <v>0=0</v>
      </c>
    </row>
    <row r="297" spans="1:5" ht="12.75">
      <c r="A297" s="101">
        <f>IF((SUM('Раздел 1'!AL75:AL75)=0),"","Неверно!")</f>
      </c>
      <c r="B297" s="102" t="s">
        <v>2382</v>
      </c>
      <c r="C297" s="100" t="s">
        <v>2383</v>
      </c>
      <c r="D297" s="100" t="s">
        <v>1820</v>
      </c>
      <c r="E297" s="99" t="str">
        <f>CONCATENATE(SUM('Раздел 1'!AL75:AL75),"=",0)</f>
        <v>0=0</v>
      </c>
    </row>
    <row r="298" spans="1:5" ht="12.75">
      <c r="A298" s="101">
        <f>IF((SUM('Раздел 1'!AL24:AL24)=0),"","Неверно!")</f>
      </c>
      <c r="B298" s="102" t="s">
        <v>2384</v>
      </c>
      <c r="C298" s="100" t="s">
        <v>2385</v>
      </c>
      <c r="D298" s="100" t="s">
        <v>1820</v>
      </c>
      <c r="E298" s="99" t="str">
        <f>CONCATENATE(SUM('Раздел 1'!AL24:AL24),"=",0)</f>
        <v>0=0</v>
      </c>
    </row>
    <row r="299" spans="1:5" ht="12.75">
      <c r="A299" s="101">
        <f>IF((SUM('Раздел 1'!AL25:AL25)=0),"","Неверно!")</f>
      </c>
      <c r="B299" s="102" t="s">
        <v>2384</v>
      </c>
      <c r="C299" s="100" t="s">
        <v>2386</v>
      </c>
      <c r="D299" s="100" t="s">
        <v>1820</v>
      </c>
      <c r="E299" s="99" t="str">
        <f>CONCATENATE(SUM('Раздел 1'!AL25:AL25),"=",0)</f>
        <v>0=0</v>
      </c>
    </row>
    <row r="300" spans="1:5" ht="12.75">
      <c r="A300" s="101">
        <f>IF((SUM('Раздел 1'!AL26:AL26)=0),"","Неверно!")</f>
      </c>
      <c r="B300" s="102" t="s">
        <v>2384</v>
      </c>
      <c r="C300" s="100" t="s">
        <v>2387</v>
      </c>
      <c r="D300" s="100" t="s">
        <v>1820</v>
      </c>
      <c r="E300" s="99" t="str">
        <f>CONCATENATE(SUM('Раздел 1'!AL26:AL26),"=",0)</f>
        <v>0=0</v>
      </c>
    </row>
    <row r="301" spans="1:5" ht="12.75">
      <c r="A301" s="101">
        <f>IF((SUM('Раздел 1'!AL27:AL27)=0),"","Неверно!")</f>
      </c>
      <c r="B301" s="102" t="s">
        <v>2384</v>
      </c>
      <c r="C301" s="100" t="s">
        <v>2388</v>
      </c>
      <c r="D301" s="100" t="s">
        <v>1820</v>
      </c>
      <c r="E301" s="99" t="str">
        <f>CONCATENATE(SUM('Раздел 1'!AL27:AL27),"=",0)</f>
        <v>0=0</v>
      </c>
    </row>
    <row r="302" spans="1:5" ht="12.75">
      <c r="A302" s="101">
        <f>IF((SUM('Раздел 1'!AL28:AL28)=0),"","Неверно!")</f>
      </c>
      <c r="B302" s="102" t="s">
        <v>2384</v>
      </c>
      <c r="C302" s="100" t="s">
        <v>2389</v>
      </c>
      <c r="D302" s="100" t="s">
        <v>1820</v>
      </c>
      <c r="E302" s="99" t="str">
        <f>CONCATENATE(SUM('Раздел 1'!AL28:AL28),"=",0)</f>
        <v>0=0</v>
      </c>
    </row>
    <row r="303" spans="1:5" ht="12.75">
      <c r="A303" s="101">
        <f>IF((SUM('Раздел 1'!AL29:AL29)=0),"","Неверно!")</f>
      </c>
      <c r="B303" s="102" t="s">
        <v>2384</v>
      </c>
      <c r="C303" s="100" t="s">
        <v>2390</v>
      </c>
      <c r="D303" s="100" t="s">
        <v>1820</v>
      </c>
      <c r="E303" s="99" t="str">
        <f>CONCATENATE(SUM('Раздел 1'!AL29:AL29),"=",0)</f>
        <v>0=0</v>
      </c>
    </row>
    <row r="304" spans="1:5" ht="12.75">
      <c r="A304" s="101">
        <f>IF((SUM('Раздел 1'!AL30:AL30)=0),"","Неверно!")</f>
      </c>
      <c r="B304" s="102" t="s">
        <v>2384</v>
      </c>
      <c r="C304" s="100" t="s">
        <v>2391</v>
      </c>
      <c r="D304" s="100" t="s">
        <v>1820</v>
      </c>
      <c r="E304" s="99" t="str">
        <f>CONCATENATE(SUM('Раздел 1'!AL30:AL30),"=",0)</f>
        <v>0=0</v>
      </c>
    </row>
    <row r="305" spans="1:5" ht="12.75">
      <c r="A305" s="101">
        <f>IF((SUM('Раздел 1'!AL31:AL31)=0),"","Неверно!")</f>
      </c>
      <c r="B305" s="102" t="s">
        <v>2384</v>
      </c>
      <c r="C305" s="100" t="s">
        <v>2392</v>
      </c>
      <c r="D305" s="100" t="s">
        <v>1820</v>
      </c>
      <c r="E305" s="99" t="str">
        <f>CONCATENATE(SUM('Раздел 1'!AL31:AL31),"=",0)</f>
        <v>0=0</v>
      </c>
    </row>
    <row r="306" spans="1:5" ht="12.75">
      <c r="A306" s="101">
        <f>IF((SUM('Раздел 1'!AL32:AL32)=0),"","Неверно!")</f>
      </c>
      <c r="B306" s="102" t="s">
        <v>2384</v>
      </c>
      <c r="C306" s="100" t="s">
        <v>2393</v>
      </c>
      <c r="D306" s="100" t="s">
        <v>1820</v>
      </c>
      <c r="E306" s="99" t="str">
        <f>CONCATENATE(SUM('Раздел 1'!AL32:AL32),"=",0)</f>
        <v>0=0</v>
      </c>
    </row>
    <row r="307" spans="1:5" ht="12.75">
      <c r="A307" s="101">
        <f>IF((SUM('Раздел 1'!AL33:AL33)=0),"","Неверно!")</f>
      </c>
      <c r="B307" s="102" t="s">
        <v>2384</v>
      </c>
      <c r="C307" s="100" t="s">
        <v>2394</v>
      </c>
      <c r="D307" s="100" t="s">
        <v>1820</v>
      </c>
      <c r="E307" s="99" t="str">
        <f>CONCATENATE(SUM('Раздел 1'!AL33:AL33),"=",0)</f>
        <v>0=0</v>
      </c>
    </row>
    <row r="308" spans="1:5" ht="12.75">
      <c r="A308" s="101">
        <f>IF((SUM('Раздел 1'!AL34:AL34)=0),"","Неверно!")</f>
      </c>
      <c r="B308" s="102" t="s">
        <v>2384</v>
      </c>
      <c r="C308" s="100" t="s">
        <v>2395</v>
      </c>
      <c r="D308" s="100" t="s">
        <v>1820</v>
      </c>
      <c r="E308" s="99" t="str">
        <f>CONCATENATE(SUM('Раздел 1'!AL34:AL34),"=",0)</f>
        <v>0=0</v>
      </c>
    </row>
    <row r="309" spans="1:5" ht="12.75">
      <c r="A309" s="101">
        <f>IF((SUM('Раздел 1'!AL35:AL35)=0),"","Неверно!")</f>
      </c>
      <c r="B309" s="102" t="s">
        <v>2384</v>
      </c>
      <c r="C309" s="100" t="s">
        <v>2396</v>
      </c>
      <c r="D309" s="100" t="s">
        <v>1820</v>
      </c>
      <c r="E309" s="99" t="str">
        <f>CONCATENATE(SUM('Раздел 1'!AL35:AL35),"=",0)</f>
        <v>0=0</v>
      </c>
    </row>
    <row r="310" spans="1:5" ht="12.75">
      <c r="A310" s="101">
        <f>IF((SUM('Раздел 1'!AL36:AL36)=0),"","Неверно!")</f>
      </c>
      <c r="B310" s="102" t="s">
        <v>2384</v>
      </c>
      <c r="C310" s="100" t="s">
        <v>2397</v>
      </c>
      <c r="D310" s="100" t="s">
        <v>1820</v>
      </c>
      <c r="E310" s="99" t="str">
        <f>CONCATENATE(SUM('Раздел 1'!AL36:AL36),"=",0)</f>
        <v>0=0</v>
      </c>
    </row>
    <row r="311" spans="1:5" ht="12.75">
      <c r="A311" s="101">
        <f>IF((SUM('Раздел 1'!AL37:AL37)=0),"","Неверно!")</f>
      </c>
      <c r="B311" s="102" t="s">
        <v>2384</v>
      </c>
      <c r="C311" s="100" t="s">
        <v>2398</v>
      </c>
      <c r="D311" s="100" t="s">
        <v>1820</v>
      </c>
      <c r="E311" s="99" t="str">
        <f>CONCATENATE(SUM('Раздел 1'!AL37:AL37),"=",0)</f>
        <v>0=0</v>
      </c>
    </row>
    <row r="312" spans="1:5" ht="12.75">
      <c r="A312" s="101">
        <f>IF((SUM('Раздел 1'!AL38:AL38)=0),"","Неверно!")</f>
      </c>
      <c r="B312" s="102" t="s">
        <v>2384</v>
      </c>
      <c r="C312" s="100" t="s">
        <v>2399</v>
      </c>
      <c r="D312" s="100" t="s">
        <v>1820</v>
      </c>
      <c r="E312" s="99" t="str">
        <f>CONCATENATE(SUM('Раздел 1'!AL38:AL38),"=",0)</f>
        <v>0=0</v>
      </c>
    </row>
    <row r="313" spans="1:5" ht="12.75">
      <c r="A313" s="101">
        <f>IF((SUM('Раздел 1'!AL39:AL39)=0),"","Неверно!")</f>
      </c>
      <c r="B313" s="102" t="s">
        <v>2384</v>
      </c>
      <c r="C313" s="100" t="s">
        <v>2400</v>
      </c>
      <c r="D313" s="100" t="s">
        <v>1820</v>
      </c>
      <c r="E313" s="99" t="str">
        <f>CONCATENATE(SUM('Раздел 1'!AL39:AL39),"=",0)</f>
        <v>0=0</v>
      </c>
    </row>
    <row r="314" spans="1:5" ht="12.75">
      <c r="A314" s="101">
        <f>IF((SUM('Раздел 1'!AL40:AL40)=0),"","Неверно!")</f>
      </c>
      <c r="B314" s="102" t="s">
        <v>2384</v>
      </c>
      <c r="C314" s="100" t="s">
        <v>2401</v>
      </c>
      <c r="D314" s="100" t="s">
        <v>1820</v>
      </c>
      <c r="E314" s="99" t="str">
        <f>CONCATENATE(SUM('Раздел 1'!AL40:AL40),"=",0)</f>
        <v>0=0</v>
      </c>
    </row>
    <row r="315" spans="1:5" ht="12.75">
      <c r="A315" s="101">
        <f>IF((SUM('Раздел 1'!AL41:AL41)=0),"","Неверно!")</f>
      </c>
      <c r="B315" s="102" t="s">
        <v>2384</v>
      </c>
      <c r="C315" s="100" t="s">
        <v>2402</v>
      </c>
      <c r="D315" s="100" t="s">
        <v>1820</v>
      </c>
      <c r="E315" s="99" t="str">
        <f>CONCATENATE(SUM('Раздел 1'!AL41:AL41),"=",0)</f>
        <v>0=0</v>
      </c>
    </row>
    <row r="316" spans="1:5" ht="12.75">
      <c r="A316" s="101">
        <f>IF((SUM('Раздел 1'!AL42:AL42)=0),"","Неверно!")</f>
      </c>
      <c r="B316" s="102" t="s">
        <v>2384</v>
      </c>
      <c r="C316" s="100" t="s">
        <v>2403</v>
      </c>
      <c r="D316" s="100" t="s">
        <v>1820</v>
      </c>
      <c r="E316" s="99" t="str">
        <f>CONCATENATE(SUM('Раздел 1'!AL42:AL42),"=",0)</f>
        <v>0=0</v>
      </c>
    </row>
    <row r="317" spans="1:5" ht="12.75">
      <c r="A317" s="101">
        <f>IF((SUM('Раздел 1'!AL43:AL43)=0),"","Неверно!")</f>
      </c>
      <c r="B317" s="102" t="s">
        <v>2384</v>
      </c>
      <c r="C317" s="100" t="s">
        <v>2404</v>
      </c>
      <c r="D317" s="100" t="s">
        <v>1820</v>
      </c>
      <c r="E317" s="99" t="str">
        <f>CONCATENATE(SUM('Раздел 1'!AL43:AL43),"=",0)</f>
        <v>0=0</v>
      </c>
    </row>
    <row r="318" spans="1:5" ht="12.75">
      <c r="A318" s="101">
        <f>IF((SUM('Раздел 1'!AL44:AL44)=0),"","Неверно!")</f>
      </c>
      <c r="B318" s="102" t="s">
        <v>2384</v>
      </c>
      <c r="C318" s="100" t="s">
        <v>2405</v>
      </c>
      <c r="D318" s="100" t="s">
        <v>1820</v>
      </c>
      <c r="E318" s="99" t="str">
        <f>CONCATENATE(SUM('Раздел 1'!AL44:AL44),"=",0)</f>
        <v>0=0</v>
      </c>
    </row>
    <row r="319" spans="1:5" ht="12.75">
      <c r="A319" s="101">
        <f>IF((SUM('Раздел 1'!AL45:AL45)=0),"","Неверно!")</f>
      </c>
      <c r="B319" s="102" t="s">
        <v>2384</v>
      </c>
      <c r="C319" s="100" t="s">
        <v>2406</v>
      </c>
      <c r="D319" s="100" t="s">
        <v>1820</v>
      </c>
      <c r="E319" s="99" t="str">
        <f>CONCATENATE(SUM('Раздел 1'!AL45:AL45),"=",0)</f>
        <v>0=0</v>
      </c>
    </row>
    <row r="320" spans="1:5" ht="12.75">
      <c r="A320" s="101">
        <f>IF((SUM('Раздел 1'!AL46:AL46)=0),"","Неверно!")</f>
      </c>
      <c r="B320" s="102" t="s">
        <v>2384</v>
      </c>
      <c r="C320" s="100" t="s">
        <v>2407</v>
      </c>
      <c r="D320" s="100" t="s">
        <v>1820</v>
      </c>
      <c r="E320" s="99" t="str">
        <f>CONCATENATE(SUM('Раздел 1'!AL46:AL46),"=",0)</f>
        <v>0=0</v>
      </c>
    </row>
    <row r="321" spans="1:5" ht="12.75">
      <c r="A321" s="101">
        <f>IF((SUM('Раздел 1'!AL47:AL47)=0),"","Неверно!")</f>
      </c>
      <c r="B321" s="102" t="s">
        <v>2384</v>
      </c>
      <c r="C321" s="100" t="s">
        <v>2408</v>
      </c>
      <c r="D321" s="100" t="s">
        <v>1820</v>
      </c>
      <c r="E321" s="99" t="str">
        <f>CONCATENATE(SUM('Раздел 1'!AL47:AL47),"=",0)</f>
        <v>0=0</v>
      </c>
    </row>
    <row r="322" spans="1:5" ht="12.75">
      <c r="A322" s="101">
        <f>IF((SUM('Раздел 1'!AL48:AL48)=0),"","Неверно!")</f>
      </c>
      <c r="B322" s="102" t="s">
        <v>2384</v>
      </c>
      <c r="C322" s="100" t="s">
        <v>2409</v>
      </c>
      <c r="D322" s="100" t="s">
        <v>1820</v>
      </c>
      <c r="E322" s="99" t="str">
        <f>CONCATENATE(SUM('Раздел 1'!AL48:AL48),"=",0)</f>
        <v>0=0</v>
      </c>
    </row>
    <row r="323" spans="1:5" ht="12.75">
      <c r="A323" s="101">
        <f>IF((SUM('Раздел 1'!AL49:AL49)=0),"","Неверно!")</f>
      </c>
      <c r="B323" s="102" t="s">
        <v>2384</v>
      </c>
      <c r="C323" s="100" t="s">
        <v>2410</v>
      </c>
      <c r="D323" s="100" t="s">
        <v>1820</v>
      </c>
      <c r="E323" s="99" t="str">
        <f>CONCATENATE(SUM('Раздел 1'!AL49:AL49),"=",0)</f>
        <v>0=0</v>
      </c>
    </row>
    <row r="324" spans="1:5" ht="12.75">
      <c r="A324" s="101">
        <f>IF((SUM('Раздел 1'!AL50:AL50)=0),"","Неверно!")</f>
      </c>
      <c r="B324" s="102" t="s">
        <v>2384</v>
      </c>
      <c r="C324" s="100" t="s">
        <v>2411</v>
      </c>
      <c r="D324" s="100" t="s">
        <v>1820</v>
      </c>
      <c r="E324" s="99" t="str">
        <f>CONCATENATE(SUM('Раздел 1'!AL50:AL50),"=",0)</f>
        <v>0=0</v>
      </c>
    </row>
    <row r="325" spans="1:5" ht="12.75">
      <c r="A325" s="101">
        <f>IF((SUM('Раздел 1'!AL51:AL51)=0),"","Неверно!")</f>
      </c>
      <c r="B325" s="102" t="s">
        <v>2384</v>
      </c>
      <c r="C325" s="100" t="s">
        <v>2412</v>
      </c>
      <c r="D325" s="100" t="s">
        <v>1820</v>
      </c>
      <c r="E325" s="99" t="str">
        <f>CONCATENATE(SUM('Раздел 1'!AL51:AL51),"=",0)</f>
        <v>0=0</v>
      </c>
    </row>
    <row r="326" spans="1:5" ht="12.75">
      <c r="A326" s="101">
        <f>IF((SUM('Раздел 1'!AL52:AL52)=0),"","Неверно!")</f>
      </c>
      <c r="B326" s="102" t="s">
        <v>2384</v>
      </c>
      <c r="C326" s="100" t="s">
        <v>2413</v>
      </c>
      <c r="D326" s="100" t="s">
        <v>1820</v>
      </c>
      <c r="E326" s="99" t="str">
        <f>CONCATENATE(SUM('Раздел 1'!AL52:AL52),"=",0)</f>
        <v>0=0</v>
      </c>
    </row>
    <row r="327" spans="1:5" ht="12.75">
      <c r="A327" s="101">
        <f>IF((SUM('Раздел 1'!AL53:AL53)=0),"","Неверно!")</f>
      </c>
      <c r="B327" s="102" t="s">
        <v>2384</v>
      </c>
      <c r="C327" s="100" t="s">
        <v>2414</v>
      </c>
      <c r="D327" s="100" t="s">
        <v>1820</v>
      </c>
      <c r="E327" s="99" t="str">
        <f>CONCATENATE(SUM('Раздел 1'!AL53:AL53),"=",0)</f>
        <v>0=0</v>
      </c>
    </row>
    <row r="328" spans="1:5" ht="12.75">
      <c r="A328" s="101">
        <f>IF((SUM('Раздел 1'!AL54:AL54)=0),"","Неверно!")</f>
      </c>
      <c r="B328" s="102" t="s">
        <v>2384</v>
      </c>
      <c r="C328" s="100" t="s">
        <v>961</v>
      </c>
      <c r="D328" s="100" t="s">
        <v>1820</v>
      </c>
      <c r="E328" s="99" t="str">
        <f>CONCATENATE(SUM('Раздел 1'!AL54:AL54),"=",0)</f>
        <v>0=0</v>
      </c>
    </row>
    <row r="329" spans="1:5" ht="12.75">
      <c r="A329" s="101">
        <f>IF((SUM('Раздел 1'!AL91:AL91)=0),"","Неверно!")</f>
      </c>
      <c r="B329" s="102" t="s">
        <v>962</v>
      </c>
      <c r="C329" s="100" t="s">
        <v>963</v>
      </c>
      <c r="D329" s="100" t="s">
        <v>1820</v>
      </c>
      <c r="E329" s="99" t="str">
        <f>CONCATENATE(SUM('Раздел 1'!AL91:AL91),"=",0)</f>
        <v>0=0</v>
      </c>
    </row>
    <row r="330" spans="1:5" ht="12.75">
      <c r="A330" s="101">
        <f>IF((SUM('Раздел 1'!AL92:AL92)=0),"","Неверно!")</f>
      </c>
      <c r="B330" s="102" t="s">
        <v>962</v>
      </c>
      <c r="C330" s="100" t="s">
        <v>964</v>
      </c>
      <c r="D330" s="100" t="s">
        <v>1820</v>
      </c>
      <c r="E330" s="99" t="str">
        <f>CONCATENATE(SUM('Раздел 1'!AL92:AL92),"=",0)</f>
        <v>0=0</v>
      </c>
    </row>
    <row r="331" spans="1:5" ht="12.75">
      <c r="A331" s="101">
        <f>IF((SUM('Раздел 1'!AL93:AL93)=0),"","Неверно!")</f>
      </c>
      <c r="B331" s="102" t="s">
        <v>962</v>
      </c>
      <c r="C331" s="100" t="s">
        <v>965</v>
      </c>
      <c r="D331" s="100" t="s">
        <v>1820</v>
      </c>
      <c r="E331" s="99" t="str">
        <f>CONCATENATE(SUM('Раздел 1'!AL93:AL93),"=",0)</f>
        <v>0=0</v>
      </c>
    </row>
    <row r="332" spans="1:5" ht="12.75">
      <c r="A332" s="101">
        <f>IF((SUM('Раздел 1'!AL65:AL65)=0),"","Неверно!")</f>
      </c>
      <c r="B332" s="102" t="s">
        <v>966</v>
      </c>
      <c r="C332" s="100" t="s">
        <v>967</v>
      </c>
      <c r="D332" s="100" t="s">
        <v>1820</v>
      </c>
      <c r="E332" s="99" t="str">
        <f>CONCATENATE(SUM('Раздел 1'!AL65:AL65),"=",0)</f>
        <v>0=0</v>
      </c>
    </row>
    <row r="333" spans="1:5" ht="12.75">
      <c r="A333" s="101">
        <f>IF((SUM('Раздел 1'!D29:D29)&gt;=SUM('Раздел 1'!D30:D31)),"","Неверно!")</f>
      </c>
      <c r="B333" s="102" t="s">
        <v>968</v>
      </c>
      <c r="C333" s="100" t="s">
        <v>969</v>
      </c>
      <c r="D333" s="100" t="s">
        <v>1827</v>
      </c>
      <c r="E333" s="99" t="str">
        <f>CONCATENATE(SUM('Раздел 1'!D29:D29),"&gt;=",SUM('Раздел 1'!D30:D31))</f>
        <v>0&gt;=0</v>
      </c>
    </row>
    <row r="334" spans="1:5" ht="12.75">
      <c r="A334" s="101">
        <f>IF((SUM('Раздел 1'!M29:M29)&gt;=SUM('Раздел 1'!M30:M31)),"","Неверно!")</f>
      </c>
      <c r="B334" s="102" t="s">
        <v>968</v>
      </c>
      <c r="C334" s="100" t="s">
        <v>970</v>
      </c>
      <c r="D334" s="100" t="s">
        <v>1827</v>
      </c>
      <c r="E334" s="99" t="str">
        <f>CONCATENATE(SUM('Раздел 1'!M29:M29),"&gt;=",SUM('Раздел 1'!M30:M31))</f>
        <v>0&gt;=0</v>
      </c>
    </row>
    <row r="335" spans="1:5" ht="12.75">
      <c r="A335" s="101">
        <f>IF((SUM('Раздел 1'!N29:N29)&gt;=SUM('Раздел 1'!N30:N31)),"","Неверно!")</f>
      </c>
      <c r="B335" s="102" t="s">
        <v>968</v>
      </c>
      <c r="C335" s="100" t="s">
        <v>971</v>
      </c>
      <c r="D335" s="100" t="s">
        <v>1827</v>
      </c>
      <c r="E335" s="99" t="str">
        <f>CONCATENATE(SUM('Раздел 1'!N29:N29),"&gt;=",SUM('Раздел 1'!N30:N31))</f>
        <v>0&gt;=0</v>
      </c>
    </row>
    <row r="336" spans="1:5" ht="12.75">
      <c r="A336" s="101">
        <f>IF((SUM('Раздел 1'!O29:O29)&gt;=SUM('Раздел 1'!O30:O31)),"","Неверно!")</f>
      </c>
      <c r="B336" s="102" t="s">
        <v>968</v>
      </c>
      <c r="C336" s="100" t="s">
        <v>972</v>
      </c>
      <c r="D336" s="100" t="s">
        <v>1827</v>
      </c>
      <c r="E336" s="99" t="str">
        <f>CONCATENATE(SUM('Раздел 1'!O29:O29),"&gt;=",SUM('Раздел 1'!O30:O31))</f>
        <v>0&gt;=0</v>
      </c>
    </row>
    <row r="337" spans="1:5" ht="12.75">
      <c r="A337" s="101">
        <f>IF((SUM('Раздел 1'!P29:P29)&gt;=SUM('Раздел 1'!P30:P31)),"","Неверно!")</f>
      </c>
      <c r="B337" s="102" t="s">
        <v>968</v>
      </c>
      <c r="C337" s="100" t="s">
        <v>973</v>
      </c>
      <c r="D337" s="100" t="s">
        <v>1827</v>
      </c>
      <c r="E337" s="99" t="str">
        <f>CONCATENATE(SUM('Раздел 1'!P29:P29),"&gt;=",SUM('Раздел 1'!P30:P31))</f>
        <v>0&gt;=0</v>
      </c>
    </row>
    <row r="338" spans="1:5" ht="12.75">
      <c r="A338" s="101">
        <f>IF((SUM('Раздел 1'!Q29:Q29)&gt;=SUM('Раздел 1'!Q30:Q31)),"","Неверно!")</f>
      </c>
      <c r="B338" s="102" t="s">
        <v>968</v>
      </c>
      <c r="C338" s="100" t="s">
        <v>974</v>
      </c>
      <c r="D338" s="100" t="s">
        <v>1827</v>
      </c>
      <c r="E338" s="99" t="str">
        <f>CONCATENATE(SUM('Раздел 1'!Q29:Q29),"&gt;=",SUM('Раздел 1'!Q30:Q31))</f>
        <v>0&gt;=0</v>
      </c>
    </row>
    <row r="339" spans="1:5" ht="12.75">
      <c r="A339" s="101">
        <f>IF((SUM('Раздел 1'!R29:R29)&gt;=SUM('Раздел 1'!R30:R31)),"","Неверно!")</f>
      </c>
      <c r="B339" s="102" t="s">
        <v>968</v>
      </c>
      <c r="C339" s="100" t="s">
        <v>975</v>
      </c>
      <c r="D339" s="100" t="s">
        <v>1827</v>
      </c>
      <c r="E339" s="99" t="str">
        <f>CONCATENATE(SUM('Раздел 1'!R29:R29),"&gt;=",SUM('Раздел 1'!R30:R31))</f>
        <v>0&gt;=0</v>
      </c>
    </row>
    <row r="340" spans="1:5" ht="12.75">
      <c r="A340" s="101">
        <f>IF((SUM('Раздел 1'!S29:S29)&gt;=SUM('Раздел 1'!S30:S31)),"","Неверно!")</f>
      </c>
      <c r="B340" s="102" t="s">
        <v>968</v>
      </c>
      <c r="C340" s="100" t="s">
        <v>976</v>
      </c>
      <c r="D340" s="100" t="s">
        <v>1827</v>
      </c>
      <c r="E340" s="99" t="str">
        <f>CONCATENATE(SUM('Раздел 1'!S29:S29),"&gt;=",SUM('Раздел 1'!S30:S31))</f>
        <v>0&gt;=0</v>
      </c>
    </row>
    <row r="341" spans="1:5" ht="12.75">
      <c r="A341" s="101">
        <f>IF((SUM('Раздел 1'!T29:T29)&gt;=SUM('Раздел 1'!T30:T31)),"","Неверно!")</f>
      </c>
      <c r="B341" s="102" t="s">
        <v>968</v>
      </c>
      <c r="C341" s="100" t="s">
        <v>977</v>
      </c>
      <c r="D341" s="100" t="s">
        <v>1827</v>
      </c>
      <c r="E341" s="99" t="str">
        <f>CONCATENATE(SUM('Раздел 1'!T29:T29),"&gt;=",SUM('Раздел 1'!T30:T31))</f>
        <v>0&gt;=0</v>
      </c>
    </row>
    <row r="342" spans="1:5" ht="12.75">
      <c r="A342" s="101">
        <f>IF((SUM('Раздел 1'!U29:U29)&gt;=SUM('Раздел 1'!U30:U31)),"","Неверно!")</f>
      </c>
      <c r="B342" s="102" t="s">
        <v>968</v>
      </c>
      <c r="C342" s="100" t="s">
        <v>978</v>
      </c>
      <c r="D342" s="100" t="s">
        <v>1827</v>
      </c>
      <c r="E342" s="99" t="str">
        <f>CONCATENATE(SUM('Раздел 1'!U29:U29),"&gt;=",SUM('Раздел 1'!U30:U31))</f>
        <v>0&gt;=0</v>
      </c>
    </row>
    <row r="343" spans="1:5" ht="12.75">
      <c r="A343" s="101">
        <f>IF((SUM('Раздел 1'!V29:V29)&gt;=SUM('Раздел 1'!V30:V31)),"","Неверно!")</f>
      </c>
      <c r="B343" s="102" t="s">
        <v>968</v>
      </c>
      <c r="C343" s="100" t="s">
        <v>979</v>
      </c>
      <c r="D343" s="100" t="s">
        <v>1827</v>
      </c>
      <c r="E343" s="99" t="str">
        <f>CONCATENATE(SUM('Раздел 1'!V29:V29),"&gt;=",SUM('Раздел 1'!V30:V31))</f>
        <v>0&gt;=0</v>
      </c>
    </row>
    <row r="344" spans="1:5" ht="12.75">
      <c r="A344" s="101">
        <f>IF((SUM('Раздел 1'!E29:E29)&gt;=SUM('Раздел 1'!E30:E31)),"","Неверно!")</f>
      </c>
      <c r="B344" s="102" t="s">
        <v>968</v>
      </c>
      <c r="C344" s="100" t="s">
        <v>980</v>
      </c>
      <c r="D344" s="100" t="s">
        <v>1827</v>
      </c>
      <c r="E344" s="99" t="str">
        <f>CONCATENATE(SUM('Раздел 1'!E29:E29),"&gt;=",SUM('Раздел 1'!E30:E31))</f>
        <v>0&gt;=0</v>
      </c>
    </row>
    <row r="345" spans="1:5" ht="12.75">
      <c r="A345" s="101">
        <f>IF((SUM('Раздел 1'!W29:W29)&gt;=SUM('Раздел 1'!W30:W31)),"","Неверно!")</f>
      </c>
      <c r="B345" s="102" t="s">
        <v>968</v>
      </c>
      <c r="C345" s="100" t="s">
        <v>981</v>
      </c>
      <c r="D345" s="100" t="s">
        <v>1827</v>
      </c>
      <c r="E345" s="99" t="str">
        <f>CONCATENATE(SUM('Раздел 1'!W29:W29),"&gt;=",SUM('Раздел 1'!W30:W31))</f>
        <v>0&gt;=0</v>
      </c>
    </row>
    <row r="346" spans="1:5" ht="12.75">
      <c r="A346" s="101">
        <f>IF((SUM('Раздел 1'!X29:X29)&gt;=SUM('Раздел 1'!X30:X31)),"","Неверно!")</f>
      </c>
      <c r="B346" s="102" t="s">
        <v>968</v>
      </c>
      <c r="C346" s="100" t="s">
        <v>982</v>
      </c>
      <c r="D346" s="100" t="s">
        <v>1827</v>
      </c>
      <c r="E346" s="99" t="str">
        <f>CONCATENATE(SUM('Раздел 1'!X29:X29),"&gt;=",SUM('Раздел 1'!X30:X31))</f>
        <v>0&gt;=0</v>
      </c>
    </row>
    <row r="347" spans="1:5" ht="12.75">
      <c r="A347" s="101">
        <f>IF((SUM('Раздел 1'!Y29:Y29)&gt;=SUM('Раздел 1'!Y30:Y31)),"","Неверно!")</f>
      </c>
      <c r="B347" s="102" t="s">
        <v>968</v>
      </c>
      <c r="C347" s="100" t="s">
        <v>983</v>
      </c>
      <c r="D347" s="100" t="s">
        <v>1827</v>
      </c>
      <c r="E347" s="99" t="str">
        <f>CONCATENATE(SUM('Раздел 1'!Y29:Y29),"&gt;=",SUM('Раздел 1'!Y30:Y31))</f>
        <v>0&gt;=0</v>
      </c>
    </row>
    <row r="348" spans="1:5" ht="12.75">
      <c r="A348" s="101">
        <f>IF((SUM('Раздел 1'!Z29:Z29)&gt;=SUM('Раздел 1'!Z30:Z31)),"","Неверно!")</f>
      </c>
      <c r="B348" s="102" t="s">
        <v>968</v>
      </c>
      <c r="C348" s="100" t="s">
        <v>984</v>
      </c>
      <c r="D348" s="100" t="s">
        <v>1827</v>
      </c>
      <c r="E348" s="99" t="str">
        <f>CONCATENATE(SUM('Раздел 1'!Z29:Z29),"&gt;=",SUM('Раздел 1'!Z30:Z31))</f>
        <v>0&gt;=0</v>
      </c>
    </row>
    <row r="349" spans="1:5" ht="12.75">
      <c r="A349" s="101">
        <f>IF((SUM('Раздел 1'!AA29:AA29)&gt;=SUM('Раздел 1'!AA30:AA31)),"","Неверно!")</f>
      </c>
      <c r="B349" s="102" t="s">
        <v>968</v>
      </c>
      <c r="C349" s="100" t="s">
        <v>985</v>
      </c>
      <c r="D349" s="100" t="s">
        <v>1827</v>
      </c>
      <c r="E349" s="99" t="str">
        <f>CONCATENATE(SUM('Раздел 1'!AA29:AA29),"&gt;=",SUM('Раздел 1'!AA30:AA31))</f>
        <v>0&gt;=0</v>
      </c>
    </row>
    <row r="350" spans="1:5" ht="12.75">
      <c r="A350" s="101">
        <f>IF((SUM('Раздел 1'!AB29:AB29)&gt;=SUM('Раздел 1'!AB30:AB31)),"","Неверно!")</f>
      </c>
      <c r="B350" s="102" t="s">
        <v>968</v>
      </c>
      <c r="C350" s="100" t="s">
        <v>986</v>
      </c>
      <c r="D350" s="100" t="s">
        <v>1827</v>
      </c>
      <c r="E350" s="99" t="str">
        <f>CONCATENATE(SUM('Раздел 1'!AB29:AB29),"&gt;=",SUM('Раздел 1'!AB30:AB31))</f>
        <v>0&gt;=0</v>
      </c>
    </row>
    <row r="351" spans="1:5" ht="12.75">
      <c r="A351" s="101">
        <f>IF((SUM('Раздел 1'!AC29:AC29)&gt;=SUM('Раздел 1'!AC30:AC31)),"","Неверно!")</f>
      </c>
      <c r="B351" s="102" t="s">
        <v>968</v>
      </c>
      <c r="C351" s="100" t="s">
        <v>987</v>
      </c>
      <c r="D351" s="100" t="s">
        <v>1827</v>
      </c>
      <c r="E351" s="99" t="str">
        <f>CONCATENATE(SUM('Раздел 1'!AC29:AC29),"&gt;=",SUM('Раздел 1'!AC30:AC31))</f>
        <v>0&gt;=0</v>
      </c>
    </row>
    <row r="352" spans="1:5" ht="12.75">
      <c r="A352" s="101">
        <f>IF((SUM('Раздел 1'!AD29:AD29)&gt;=SUM('Раздел 1'!AD30:AD31)),"","Неверно!")</f>
      </c>
      <c r="B352" s="102" t="s">
        <v>968</v>
      </c>
      <c r="C352" s="100" t="s">
        <v>988</v>
      </c>
      <c r="D352" s="100" t="s">
        <v>1827</v>
      </c>
      <c r="E352" s="99" t="str">
        <f>CONCATENATE(SUM('Раздел 1'!AD29:AD29),"&gt;=",SUM('Раздел 1'!AD30:AD31))</f>
        <v>0&gt;=0</v>
      </c>
    </row>
    <row r="353" spans="1:5" ht="12.75">
      <c r="A353" s="101">
        <f>IF((SUM('Раздел 1'!AE29:AE29)&gt;=SUM('Раздел 1'!AE30:AE31)),"","Неверно!")</f>
      </c>
      <c r="B353" s="102" t="s">
        <v>968</v>
      </c>
      <c r="C353" s="100" t="s">
        <v>989</v>
      </c>
      <c r="D353" s="100" t="s">
        <v>1827</v>
      </c>
      <c r="E353" s="99" t="str">
        <f>CONCATENATE(SUM('Раздел 1'!AE29:AE29),"&gt;=",SUM('Раздел 1'!AE30:AE31))</f>
        <v>0&gt;=0</v>
      </c>
    </row>
    <row r="354" spans="1:5" ht="12.75">
      <c r="A354" s="101">
        <f>IF((SUM('Раздел 1'!AF29:AF29)&gt;=SUM('Раздел 1'!AF30:AF31)),"","Неверно!")</f>
      </c>
      <c r="B354" s="102" t="s">
        <v>968</v>
      </c>
      <c r="C354" s="100" t="s">
        <v>990</v>
      </c>
      <c r="D354" s="100" t="s">
        <v>1827</v>
      </c>
      <c r="E354" s="99" t="str">
        <f>CONCATENATE(SUM('Раздел 1'!AF29:AF29),"&gt;=",SUM('Раздел 1'!AF30:AF31))</f>
        <v>0&gt;=0</v>
      </c>
    </row>
    <row r="355" spans="1:5" ht="12.75">
      <c r="A355" s="101">
        <f>IF((SUM('Раздел 1'!F29:F29)&gt;=SUM('Раздел 1'!F30:F31)),"","Неверно!")</f>
      </c>
      <c r="B355" s="102" t="s">
        <v>968</v>
      </c>
      <c r="C355" s="100" t="s">
        <v>991</v>
      </c>
      <c r="D355" s="100" t="s">
        <v>1827</v>
      </c>
      <c r="E355" s="99" t="str">
        <f>CONCATENATE(SUM('Раздел 1'!F29:F29),"&gt;=",SUM('Раздел 1'!F30:F31))</f>
        <v>0&gt;=0</v>
      </c>
    </row>
    <row r="356" spans="1:5" ht="12.75">
      <c r="A356" s="101">
        <f>IF((SUM('Раздел 1'!AG29:AG29)&gt;=SUM('Раздел 1'!AG30:AG31)),"","Неверно!")</f>
      </c>
      <c r="B356" s="102" t="s">
        <v>968</v>
      </c>
      <c r="C356" s="100" t="s">
        <v>992</v>
      </c>
      <c r="D356" s="100" t="s">
        <v>1827</v>
      </c>
      <c r="E356" s="99" t="str">
        <f>CONCATENATE(SUM('Раздел 1'!AG29:AG29),"&gt;=",SUM('Раздел 1'!AG30:AG31))</f>
        <v>0&gt;=0</v>
      </c>
    </row>
    <row r="357" spans="1:5" ht="12.75">
      <c r="A357" s="101">
        <f>IF((SUM('Раздел 1'!AH29:AH29)&gt;=SUM('Раздел 1'!AH30:AH31)),"","Неверно!")</f>
      </c>
      <c r="B357" s="102" t="s">
        <v>968</v>
      </c>
      <c r="C357" s="100" t="s">
        <v>993</v>
      </c>
      <c r="D357" s="100" t="s">
        <v>1827</v>
      </c>
      <c r="E357" s="99" t="str">
        <f>CONCATENATE(SUM('Раздел 1'!AH29:AH29),"&gt;=",SUM('Раздел 1'!AH30:AH31))</f>
        <v>0&gt;=0</v>
      </c>
    </row>
    <row r="358" spans="1:5" ht="12.75">
      <c r="A358" s="101">
        <f>IF((SUM('Раздел 1'!AI29:AI29)&gt;=SUM('Раздел 1'!AI30:AI31)),"","Неверно!")</f>
      </c>
      <c r="B358" s="102" t="s">
        <v>968</v>
      </c>
      <c r="C358" s="100" t="s">
        <v>994</v>
      </c>
      <c r="D358" s="100" t="s">
        <v>1827</v>
      </c>
      <c r="E358" s="99" t="str">
        <f>CONCATENATE(SUM('Раздел 1'!AI29:AI29),"&gt;=",SUM('Раздел 1'!AI30:AI31))</f>
        <v>0&gt;=0</v>
      </c>
    </row>
    <row r="359" spans="1:5" ht="12.75">
      <c r="A359" s="101">
        <f>IF((SUM('Раздел 1'!AJ29:AJ29)&gt;=SUM('Раздел 1'!AJ30:AJ31)),"","Неверно!")</f>
      </c>
      <c r="B359" s="102" t="s">
        <v>968</v>
      </c>
      <c r="C359" s="100" t="s">
        <v>995</v>
      </c>
      <c r="D359" s="100" t="s">
        <v>1827</v>
      </c>
      <c r="E359" s="99" t="str">
        <f>CONCATENATE(SUM('Раздел 1'!AJ29:AJ29),"&gt;=",SUM('Раздел 1'!AJ30:AJ31))</f>
        <v>0&gt;=0</v>
      </c>
    </row>
    <row r="360" spans="1:5" ht="12.75">
      <c r="A360" s="101">
        <f>IF((SUM('Раздел 1'!AK29:AK29)&gt;=SUM('Раздел 1'!AK30:AK31)),"","Неверно!")</f>
      </c>
      <c r="B360" s="102" t="s">
        <v>968</v>
      </c>
      <c r="C360" s="100" t="s">
        <v>996</v>
      </c>
      <c r="D360" s="100" t="s">
        <v>1827</v>
      </c>
      <c r="E360" s="99" t="str">
        <f>CONCATENATE(SUM('Раздел 1'!AK29:AK29),"&gt;=",SUM('Раздел 1'!AK30:AK31))</f>
        <v>0&gt;=0</v>
      </c>
    </row>
    <row r="361" spans="1:5" ht="12.75">
      <c r="A361" s="101">
        <f>IF((SUM('Раздел 1'!AL29:AL29)&gt;=SUM('Раздел 1'!AL30:AL31)),"","Неверно!")</f>
      </c>
      <c r="B361" s="102" t="s">
        <v>968</v>
      </c>
      <c r="C361" s="100" t="s">
        <v>997</v>
      </c>
      <c r="D361" s="100" t="s">
        <v>1827</v>
      </c>
      <c r="E361" s="99" t="str">
        <f>CONCATENATE(SUM('Раздел 1'!AL29:AL29),"&gt;=",SUM('Раздел 1'!AL30:AL31))</f>
        <v>0&gt;=0</v>
      </c>
    </row>
    <row r="362" spans="1:5" ht="12.75">
      <c r="A362" s="101">
        <f>IF((SUM('Раздел 1'!AM29:AM29)&gt;=SUM('Раздел 1'!AM30:AM31)),"","Неверно!")</f>
      </c>
      <c r="B362" s="102" t="s">
        <v>968</v>
      </c>
      <c r="C362" s="100" t="s">
        <v>998</v>
      </c>
      <c r="D362" s="100" t="s">
        <v>1827</v>
      </c>
      <c r="E362" s="99" t="str">
        <f>CONCATENATE(SUM('Раздел 1'!AM29:AM29),"&gt;=",SUM('Раздел 1'!AM30:AM31))</f>
        <v>0&gt;=0</v>
      </c>
    </row>
    <row r="363" spans="1:5" ht="12.75">
      <c r="A363" s="101">
        <f>IF((SUM('Раздел 1'!AN29:AN29)&gt;=SUM('Раздел 1'!AN30:AN31)),"","Неверно!")</f>
      </c>
      <c r="B363" s="102" t="s">
        <v>968</v>
      </c>
      <c r="C363" s="100" t="s">
        <v>999</v>
      </c>
      <c r="D363" s="100" t="s">
        <v>1827</v>
      </c>
      <c r="E363" s="99" t="str">
        <f>CONCATENATE(SUM('Раздел 1'!AN29:AN29),"&gt;=",SUM('Раздел 1'!AN30:AN31))</f>
        <v>0&gt;=0</v>
      </c>
    </row>
    <row r="364" spans="1:5" ht="12.75">
      <c r="A364" s="101">
        <f>IF((SUM('Раздел 1'!AO29:AO29)&gt;=SUM('Раздел 1'!AO30:AO31)),"","Неверно!")</f>
      </c>
      <c r="B364" s="102" t="s">
        <v>968</v>
      </c>
      <c r="C364" s="100" t="s">
        <v>1000</v>
      </c>
      <c r="D364" s="100" t="s">
        <v>1827</v>
      </c>
      <c r="E364" s="99" t="str">
        <f>CONCATENATE(SUM('Раздел 1'!AO29:AO29),"&gt;=",SUM('Раздел 1'!AO30:AO31))</f>
        <v>0&gt;=0</v>
      </c>
    </row>
    <row r="365" spans="1:5" ht="12.75">
      <c r="A365" s="101">
        <f>IF((SUM('Раздел 1'!AP29:AP29)&gt;=SUM('Раздел 1'!AP30:AP31)),"","Неверно!")</f>
      </c>
      <c r="B365" s="102" t="s">
        <v>968</v>
      </c>
      <c r="C365" s="100" t="s">
        <v>1001</v>
      </c>
      <c r="D365" s="100" t="s">
        <v>1827</v>
      </c>
      <c r="E365" s="99" t="str">
        <f>CONCATENATE(SUM('Раздел 1'!AP29:AP29),"&gt;=",SUM('Раздел 1'!AP30:AP31))</f>
        <v>0&gt;=0</v>
      </c>
    </row>
    <row r="366" spans="1:5" ht="12.75">
      <c r="A366" s="101">
        <f>IF((SUM('Раздел 1'!G29:G29)&gt;=SUM('Раздел 1'!G30:G31)),"","Неверно!")</f>
      </c>
      <c r="B366" s="102" t="s">
        <v>968</v>
      </c>
      <c r="C366" s="100" t="s">
        <v>1002</v>
      </c>
      <c r="D366" s="100" t="s">
        <v>1827</v>
      </c>
      <c r="E366" s="99" t="str">
        <f>CONCATENATE(SUM('Раздел 1'!G29:G29),"&gt;=",SUM('Раздел 1'!G30:G31))</f>
        <v>0&gt;=0</v>
      </c>
    </row>
    <row r="367" spans="1:5" ht="12.75">
      <c r="A367" s="101">
        <f>IF((SUM('Раздел 1'!AQ29:AQ29)&gt;=SUM('Раздел 1'!AQ30:AQ31)),"","Неверно!")</f>
      </c>
      <c r="B367" s="102" t="s">
        <v>968</v>
      </c>
      <c r="C367" s="100" t="s">
        <v>1003</v>
      </c>
      <c r="D367" s="100" t="s">
        <v>1827</v>
      </c>
      <c r="E367" s="99" t="str">
        <f>CONCATENATE(SUM('Раздел 1'!AQ29:AQ29),"&gt;=",SUM('Раздел 1'!AQ30:AQ31))</f>
        <v>0&gt;=0</v>
      </c>
    </row>
    <row r="368" spans="1:5" ht="12.75">
      <c r="A368" s="101">
        <f>IF((SUM('Раздел 1'!AR29:AR29)&gt;=SUM('Раздел 1'!AR30:AR31)),"","Неверно!")</f>
      </c>
      <c r="B368" s="102" t="s">
        <v>968</v>
      </c>
      <c r="C368" s="100" t="s">
        <v>1004</v>
      </c>
      <c r="D368" s="100" t="s">
        <v>1827</v>
      </c>
      <c r="E368" s="99" t="str">
        <f>CONCATENATE(SUM('Раздел 1'!AR29:AR29),"&gt;=",SUM('Раздел 1'!AR30:AR31))</f>
        <v>0&gt;=0</v>
      </c>
    </row>
    <row r="369" spans="1:5" ht="12.75">
      <c r="A369" s="101">
        <f>IF((SUM('Раздел 1'!AS29:AS29)&gt;=SUM('Раздел 1'!AS30:AS31)),"","Неверно!")</f>
      </c>
      <c r="B369" s="102" t="s">
        <v>968</v>
      </c>
      <c r="C369" s="100" t="s">
        <v>1005</v>
      </c>
      <c r="D369" s="100" t="s">
        <v>1827</v>
      </c>
      <c r="E369" s="99" t="str">
        <f>CONCATENATE(SUM('Раздел 1'!AS29:AS29),"&gt;=",SUM('Раздел 1'!AS30:AS31))</f>
        <v>0&gt;=0</v>
      </c>
    </row>
    <row r="370" spans="1:5" ht="12.75">
      <c r="A370" s="101">
        <f>IF((SUM('Раздел 1'!AT29:AT29)&gt;=SUM('Раздел 1'!AT30:AT31)),"","Неверно!")</f>
      </c>
      <c r="B370" s="102" t="s">
        <v>968</v>
      </c>
      <c r="C370" s="100" t="s">
        <v>1006</v>
      </c>
      <c r="D370" s="100" t="s">
        <v>1827</v>
      </c>
      <c r="E370" s="99" t="str">
        <f>CONCATENATE(SUM('Раздел 1'!AT29:AT29),"&gt;=",SUM('Раздел 1'!AT30:AT31))</f>
        <v>0&gt;=0</v>
      </c>
    </row>
    <row r="371" spans="1:5" ht="12.75">
      <c r="A371" s="101">
        <f>IF((SUM('Раздел 1'!AU29:AU29)&gt;=SUM('Раздел 1'!AU30:AU31)),"","Неверно!")</f>
      </c>
      <c r="B371" s="102" t="s">
        <v>968</v>
      </c>
      <c r="C371" s="100" t="s">
        <v>1007</v>
      </c>
      <c r="D371" s="100" t="s">
        <v>1827</v>
      </c>
      <c r="E371" s="99" t="str">
        <f>CONCATENATE(SUM('Раздел 1'!AU29:AU29),"&gt;=",SUM('Раздел 1'!AU30:AU31))</f>
        <v>0&gt;=0</v>
      </c>
    </row>
    <row r="372" spans="1:5" ht="12.75">
      <c r="A372" s="101">
        <f>IF((SUM('Раздел 1'!H29:H29)&gt;=SUM('Раздел 1'!H30:H31)),"","Неверно!")</f>
      </c>
      <c r="B372" s="102" t="s">
        <v>968</v>
      </c>
      <c r="C372" s="100" t="s">
        <v>1008</v>
      </c>
      <c r="D372" s="100" t="s">
        <v>1827</v>
      </c>
      <c r="E372" s="99" t="str">
        <f>CONCATENATE(SUM('Раздел 1'!H29:H29),"&gt;=",SUM('Раздел 1'!H30:H31))</f>
        <v>0&gt;=0</v>
      </c>
    </row>
    <row r="373" spans="1:5" ht="12.75">
      <c r="A373" s="101">
        <f>IF((SUM('Раздел 1'!I29:I29)&gt;=SUM('Раздел 1'!I30:I31)),"","Неверно!")</f>
      </c>
      <c r="B373" s="102" t="s">
        <v>968</v>
      </c>
      <c r="C373" s="100" t="s">
        <v>1009</v>
      </c>
      <c r="D373" s="100" t="s">
        <v>1827</v>
      </c>
      <c r="E373" s="99" t="str">
        <f>CONCATENATE(SUM('Раздел 1'!I29:I29),"&gt;=",SUM('Раздел 1'!I30:I31))</f>
        <v>0&gt;=0</v>
      </c>
    </row>
    <row r="374" spans="1:5" ht="12.75">
      <c r="A374" s="101">
        <f>IF((SUM('Раздел 1'!J29:J29)&gt;=SUM('Раздел 1'!J30:J31)),"","Неверно!")</f>
      </c>
      <c r="B374" s="102" t="s">
        <v>968</v>
      </c>
      <c r="C374" s="100" t="s">
        <v>1010</v>
      </c>
      <c r="D374" s="100" t="s">
        <v>1827</v>
      </c>
      <c r="E374" s="99" t="str">
        <f>CONCATENATE(SUM('Раздел 1'!J29:J29),"&gt;=",SUM('Раздел 1'!J30:J31))</f>
        <v>0&gt;=0</v>
      </c>
    </row>
    <row r="375" spans="1:5" ht="12.75">
      <c r="A375" s="101">
        <f>IF((SUM('Раздел 1'!K29:K29)&gt;=SUM('Раздел 1'!K30:K31)),"","Неверно!")</f>
      </c>
      <c r="B375" s="102" t="s">
        <v>968</v>
      </c>
      <c r="C375" s="100" t="s">
        <v>1011</v>
      </c>
      <c r="D375" s="100" t="s">
        <v>1827</v>
      </c>
      <c r="E375" s="99" t="str">
        <f>CONCATENATE(SUM('Раздел 1'!K29:K29),"&gt;=",SUM('Раздел 1'!K30:K31))</f>
        <v>0&gt;=0</v>
      </c>
    </row>
    <row r="376" spans="1:5" ht="12.75">
      <c r="A376" s="101">
        <f>IF((SUM('Раздел 1'!L29:L29)&gt;=SUM('Раздел 1'!L30:L31)),"","Неверно!")</f>
      </c>
      <c r="B376" s="102" t="s">
        <v>968</v>
      </c>
      <c r="C376" s="100" t="s">
        <v>1012</v>
      </c>
      <c r="D376" s="100" t="s">
        <v>1827</v>
      </c>
      <c r="E376" s="99" t="str">
        <f>CONCATENATE(SUM('Раздел 1'!L29:L29),"&gt;=",SUM('Раздел 1'!L30:L31))</f>
        <v>0&gt;=0</v>
      </c>
    </row>
    <row r="377" spans="1:5" ht="12.75">
      <c r="A377" s="101">
        <f>IF((SUM('Раздел 1'!AQ74:AQ74)=0),"","Неверно!")</f>
      </c>
      <c r="B377" s="102" t="s">
        <v>1013</v>
      </c>
      <c r="C377" s="100" t="s">
        <v>1014</v>
      </c>
      <c r="D377" s="100" t="s">
        <v>1865</v>
      </c>
      <c r="E377" s="99" t="str">
        <f>CONCATENATE(SUM('Раздел 1'!AQ74:AQ74),"=",0)</f>
        <v>0=0</v>
      </c>
    </row>
    <row r="378" spans="1:5" ht="12.75">
      <c r="A378" s="101">
        <f>IF((SUM('Раздел 1'!AR74:AR74)=0),"","Неверно!")</f>
      </c>
      <c r="B378" s="102" t="s">
        <v>1013</v>
      </c>
      <c r="C378" s="100" t="s">
        <v>1015</v>
      </c>
      <c r="D378" s="100" t="s">
        <v>1865</v>
      </c>
      <c r="E378" s="99" t="str">
        <f>CONCATENATE(SUM('Раздел 1'!AR74:AR74),"=",0)</f>
        <v>0=0</v>
      </c>
    </row>
    <row r="379" spans="1:5" ht="12.75">
      <c r="A379" s="101">
        <f>IF((SUM('Раздел 1'!AS74:AS74)=0),"","Неверно!")</f>
      </c>
      <c r="B379" s="102" t="s">
        <v>1013</v>
      </c>
      <c r="C379" s="100" t="s">
        <v>1016</v>
      </c>
      <c r="D379" s="100" t="s">
        <v>1865</v>
      </c>
      <c r="E379" s="99" t="str">
        <f>CONCATENATE(SUM('Раздел 1'!AS74:AS74),"=",0)</f>
        <v>0=0</v>
      </c>
    </row>
    <row r="380" spans="1:5" ht="12.75">
      <c r="A380" s="101">
        <f>IF((SUM('Раздел 1'!AT74:AT74)=0),"","Неверно!")</f>
      </c>
      <c r="B380" s="102" t="s">
        <v>1013</v>
      </c>
      <c r="C380" s="100" t="s">
        <v>1017</v>
      </c>
      <c r="D380" s="100" t="s">
        <v>1865</v>
      </c>
      <c r="E380" s="99" t="str">
        <f>CONCATENATE(SUM('Раздел 1'!AT74:AT74),"=",0)</f>
        <v>0=0</v>
      </c>
    </row>
    <row r="381" spans="1:5" ht="25.5">
      <c r="A381" s="101">
        <f>IF((SUM('Раздел 1'!AF33:AF33)=0),"","Неверно!")</f>
      </c>
      <c r="B381" s="102" t="s">
        <v>1018</v>
      </c>
      <c r="C381" s="100" t="s">
        <v>1019</v>
      </c>
      <c r="D381" s="100" t="s">
        <v>1832</v>
      </c>
      <c r="E381" s="99" t="str">
        <f>CONCATENATE(SUM('Раздел 1'!AF33:AF33),"=",0)</f>
        <v>0=0</v>
      </c>
    </row>
    <row r="382" spans="1:5" ht="25.5">
      <c r="A382" s="101">
        <f>IF((SUM('Раздел 1'!AF34:AF34)=0),"","Неверно!")</f>
      </c>
      <c r="B382" s="102" t="s">
        <v>1018</v>
      </c>
      <c r="C382" s="100" t="s">
        <v>1020</v>
      </c>
      <c r="D382" s="100" t="s">
        <v>1832</v>
      </c>
      <c r="E382" s="99" t="str">
        <f>CONCATENATE(SUM('Раздел 1'!AF34:AF34),"=",0)</f>
        <v>0=0</v>
      </c>
    </row>
    <row r="383" spans="1:5" ht="25.5">
      <c r="A383" s="101">
        <f>IF((SUM('Раздел 1'!AF35:AF35)=0),"","Неверно!")</f>
      </c>
      <c r="B383" s="102" t="s">
        <v>1018</v>
      </c>
      <c r="C383" s="100" t="s">
        <v>1021</v>
      </c>
      <c r="D383" s="100" t="s">
        <v>1832</v>
      </c>
      <c r="E383" s="99" t="str">
        <f>CONCATENATE(SUM('Раздел 1'!AF35:AF35),"=",0)</f>
        <v>0=0</v>
      </c>
    </row>
    <row r="384" spans="1:5" ht="63.75">
      <c r="A384" s="101">
        <f>IF((SUM('Раздел 1'!D101:D101)=SUM('Раздел 1'!D10:D10)+SUM('Раздел 1'!D21:D21)+SUM('Раздел 1'!D23:D23)+SUM('Раздел 1'!D28:D28)+SUM('Раздел 1'!D29:D29)+SUM('Раздел 1'!D32:D32)+SUM('Раздел 1'!D55:D55)+SUM('Раздел 1'!D66:D66)+SUM('Раздел 1'!D69:D69)+SUM('Раздел 1'!D76:D76)+SUM('Раздел 1'!D79:D79)+SUM('Раздел 1'!D82:D82)+SUM('Раздел 1'!D88:D88)+SUM('Раздел 1'!D89:D89)+SUM('Раздел 1'!D90:D90)+SUM('Раздел 1'!D95:D95)+SUM('Раздел 1'!D97:D97)+SUM('Раздел 1'!D100:D100)),"","Неверно!")</f>
      </c>
      <c r="B384" s="102">
        <v>181504</v>
      </c>
      <c r="C384" s="100" t="s">
        <v>224</v>
      </c>
      <c r="D384" s="100" t="s">
        <v>223</v>
      </c>
      <c r="E384" s="99"/>
    </row>
    <row r="385" spans="1:5" ht="63.75">
      <c r="A385" s="101">
        <f>IF((SUM('Раздел 1'!M101:M101)=SUM('Раздел 1'!M10:M10)+SUM('Раздел 1'!M21:M21)+SUM('Раздел 1'!M23:M23)+SUM('Раздел 1'!M28:M28)+SUM('Раздел 1'!M29:M29)+SUM('Раздел 1'!M32:M32)+SUM('Раздел 1'!M55:M55)+SUM('Раздел 1'!M66:M66)+SUM('Раздел 1'!M69:M69)+SUM('Раздел 1'!M76:M76)+SUM('Раздел 1'!M79:M79)+SUM('Раздел 1'!M82:M82)+SUM('Раздел 1'!M88:M88)+SUM('Раздел 1'!M89:M89)+SUM('Раздел 1'!M90:M90)+SUM('Раздел 1'!M95:M95)+SUM('Раздел 1'!M97:M97)+SUM('Раздел 1'!M100:M100)),"","Неверно!")</f>
      </c>
      <c r="B385" s="102">
        <v>181504</v>
      </c>
      <c r="C385" s="100" t="s">
        <v>225</v>
      </c>
      <c r="D385" s="100" t="s">
        <v>223</v>
      </c>
      <c r="E385" s="99"/>
    </row>
    <row r="386" spans="1:5" ht="63.75">
      <c r="A386" s="101">
        <f>IF((SUM('Раздел 1'!N101:N101)=SUM('Раздел 1'!N10:N10)+SUM('Раздел 1'!N21:N21)+SUM('Раздел 1'!N23:N23)+SUM('Раздел 1'!N28:N28)+SUM('Раздел 1'!N29:N29)+SUM('Раздел 1'!N32:N32)+SUM('Раздел 1'!N55:N55)+SUM('Раздел 1'!N66:N66)+SUM('Раздел 1'!N69:N69)+SUM('Раздел 1'!N76:N76)+SUM('Раздел 1'!N79:N79)+SUM('Раздел 1'!N82:N82)+SUM('Раздел 1'!N88:N88)+SUM('Раздел 1'!N89:N89)+SUM('Раздел 1'!N90:N90)+SUM('Раздел 1'!N95:N95)+SUM('Раздел 1'!N97:N97)+SUM('Раздел 1'!N100:N100)),"","Неверно!")</f>
      </c>
      <c r="B386" s="102">
        <v>181504</v>
      </c>
      <c r="C386" s="100" t="s">
        <v>226</v>
      </c>
      <c r="D386" s="100" t="s">
        <v>223</v>
      </c>
      <c r="E386" s="99"/>
    </row>
    <row r="387" spans="1:5" ht="63.75">
      <c r="A387" s="101">
        <f>IF((SUM('Раздел 1'!O101:O101)=SUM('Раздел 1'!O10:O10)+SUM('Раздел 1'!O21:O21)+SUM('Раздел 1'!O23:O23)+SUM('Раздел 1'!O28:O28)+SUM('Раздел 1'!O29:O29)+SUM('Раздел 1'!O32:O32)+SUM('Раздел 1'!O55:O55)+SUM('Раздел 1'!O66:O66)+SUM('Раздел 1'!O69:O69)+SUM('Раздел 1'!O76:O76)+SUM('Раздел 1'!O79:O79)+SUM('Раздел 1'!O82:O82)+SUM('Раздел 1'!O88:O88)+SUM('Раздел 1'!O89:O89)+SUM('Раздел 1'!O90:O90)+SUM('Раздел 1'!O95:O95)+SUM('Раздел 1'!O97:O97)+SUM('Раздел 1'!O100:O100)),"","Неверно!")</f>
      </c>
      <c r="B387" s="102">
        <v>181504</v>
      </c>
      <c r="C387" s="100" t="s">
        <v>227</v>
      </c>
      <c r="D387" s="100" t="s">
        <v>223</v>
      </c>
      <c r="E387" s="99"/>
    </row>
    <row r="388" spans="1:5" ht="63.75">
      <c r="A388" s="101">
        <f>IF((SUM('Раздел 1'!P101:P101)=SUM('Раздел 1'!P10:P10)+SUM('Раздел 1'!P21:P21)+SUM('Раздел 1'!P23:P23)+SUM('Раздел 1'!P28:P28)+SUM('Раздел 1'!P29:P29)+SUM('Раздел 1'!P32:P32)+SUM('Раздел 1'!P55:P55)+SUM('Раздел 1'!P66:P66)+SUM('Раздел 1'!P69:P69)+SUM('Раздел 1'!P76:P76)+SUM('Раздел 1'!P79:P79)+SUM('Раздел 1'!P82:P82)+SUM('Раздел 1'!P88:P88)+SUM('Раздел 1'!P89:P89)+SUM('Раздел 1'!P90:P90)+SUM('Раздел 1'!P95:P95)+SUM('Раздел 1'!P97:P97)+SUM('Раздел 1'!P100:P100)),"","Неверно!")</f>
      </c>
      <c r="B388" s="102">
        <v>181504</v>
      </c>
      <c r="C388" s="100" t="s">
        <v>228</v>
      </c>
      <c r="D388" s="100" t="s">
        <v>223</v>
      </c>
      <c r="E388" s="99"/>
    </row>
    <row r="389" spans="1:5" ht="63.75">
      <c r="A389" s="101">
        <f>IF((SUM('Раздел 1'!Q101:Q101)=SUM('Раздел 1'!Q10:Q10)+SUM('Раздел 1'!Q21:Q21)+SUM('Раздел 1'!Q23:Q23)+SUM('Раздел 1'!Q28:Q28)+SUM('Раздел 1'!Q29:Q29)+SUM('Раздел 1'!Q32:Q32)+SUM('Раздел 1'!Q55:Q55)+SUM('Раздел 1'!Q66:Q66)+SUM('Раздел 1'!Q69:Q69)+SUM('Раздел 1'!Q76:Q76)+SUM('Раздел 1'!Q79:Q79)+SUM('Раздел 1'!Q82:Q82)+SUM('Раздел 1'!Q88:Q88)+SUM('Раздел 1'!Q89:Q89)+SUM('Раздел 1'!Q90:Q90)+SUM('Раздел 1'!Q95:Q95)+SUM('Раздел 1'!Q97:Q97)+SUM('Раздел 1'!Q100:Q100)),"","Неверно!")</f>
      </c>
      <c r="B389" s="102">
        <v>181504</v>
      </c>
      <c r="C389" s="100" t="s">
        <v>229</v>
      </c>
      <c r="D389" s="100" t="s">
        <v>223</v>
      </c>
      <c r="E389" s="99"/>
    </row>
    <row r="390" spans="1:5" ht="63.75">
      <c r="A390" s="101">
        <f>IF((SUM('Раздел 1'!R101:R101)=SUM('Раздел 1'!R10:R10)+SUM('Раздел 1'!R21:R21)+SUM('Раздел 1'!R23:R23)+SUM('Раздел 1'!R28:R28)+SUM('Раздел 1'!R29:R29)+SUM('Раздел 1'!R32:R32)+SUM('Раздел 1'!R55:R55)+SUM('Раздел 1'!R66:R66)+SUM('Раздел 1'!R69:R69)+SUM('Раздел 1'!R76:R76)+SUM('Раздел 1'!R79:R79)+SUM('Раздел 1'!R82:R82)+SUM('Раздел 1'!R88:R88)+SUM('Раздел 1'!R89:R89)+SUM('Раздел 1'!R90:R90)+SUM('Раздел 1'!R95:R95)+SUM('Раздел 1'!R97:R97)+SUM('Раздел 1'!R100:R100)),"","Неверно!")</f>
      </c>
      <c r="B390" s="102">
        <v>181504</v>
      </c>
      <c r="C390" s="100" t="s">
        <v>230</v>
      </c>
      <c r="D390" s="100" t="s">
        <v>223</v>
      </c>
      <c r="E390" s="99"/>
    </row>
    <row r="391" spans="1:5" ht="63.75">
      <c r="A391" s="101">
        <f>IF((SUM('Раздел 1'!S101:S101)=SUM('Раздел 1'!S10:S10)+SUM('Раздел 1'!S21:S21)+SUM('Раздел 1'!S23:S23)+SUM('Раздел 1'!S28:S28)+SUM('Раздел 1'!S29:S29)+SUM('Раздел 1'!S32:S32)+SUM('Раздел 1'!S55:S55)+SUM('Раздел 1'!S66:S66)+SUM('Раздел 1'!S69:S69)+SUM('Раздел 1'!S76:S76)+SUM('Раздел 1'!S79:S79)+SUM('Раздел 1'!S82:S82)+SUM('Раздел 1'!S88:S88)+SUM('Раздел 1'!S89:S89)+SUM('Раздел 1'!S90:S90)+SUM('Раздел 1'!S95:S95)+SUM('Раздел 1'!S97:S97)+SUM('Раздел 1'!S100:S100)),"","Неверно!")</f>
      </c>
      <c r="B391" s="102">
        <v>181504</v>
      </c>
      <c r="C391" s="100" t="s">
        <v>231</v>
      </c>
      <c r="D391" s="100" t="s">
        <v>223</v>
      </c>
      <c r="E391" s="99"/>
    </row>
    <row r="392" spans="1:5" ht="63.75">
      <c r="A392" s="101">
        <f>IF((SUM('Раздел 1'!T101:T101)=SUM('Раздел 1'!T10:T10)+SUM('Раздел 1'!T21:T21)+SUM('Раздел 1'!T23:T23)+SUM('Раздел 1'!T28:T28)+SUM('Раздел 1'!T29:T29)+SUM('Раздел 1'!T32:T32)+SUM('Раздел 1'!T55:T55)+SUM('Раздел 1'!T66:T66)+SUM('Раздел 1'!T69:T69)+SUM('Раздел 1'!T76:T76)+SUM('Раздел 1'!T79:T79)+SUM('Раздел 1'!T82:T82)+SUM('Раздел 1'!T88:T88)+SUM('Раздел 1'!T89:T89)+SUM('Раздел 1'!T90:T90)+SUM('Раздел 1'!T95:T95)+SUM('Раздел 1'!T97:T97)+SUM('Раздел 1'!T100:T100)),"","Неверно!")</f>
      </c>
      <c r="B392" s="102">
        <v>181504</v>
      </c>
      <c r="C392" s="100" t="s">
        <v>232</v>
      </c>
      <c r="D392" s="100" t="s">
        <v>223</v>
      </c>
      <c r="E392" s="99"/>
    </row>
    <row r="393" spans="1:5" ht="63.75">
      <c r="A393" s="101">
        <f>IF((SUM('Раздел 1'!U101:U101)=SUM('Раздел 1'!U10:U10)+SUM('Раздел 1'!U21:U21)+SUM('Раздел 1'!U23:U23)+SUM('Раздел 1'!U28:U28)+SUM('Раздел 1'!U29:U29)+SUM('Раздел 1'!U32:U32)+SUM('Раздел 1'!U55:U55)+SUM('Раздел 1'!U66:U66)+SUM('Раздел 1'!U69:U69)+SUM('Раздел 1'!U76:U76)+SUM('Раздел 1'!U79:U79)+SUM('Раздел 1'!U82:U82)+SUM('Раздел 1'!U88:U88)+SUM('Раздел 1'!U89:U89)+SUM('Раздел 1'!U90:U90)+SUM('Раздел 1'!U95:U95)+SUM('Раздел 1'!U97:U97)+SUM('Раздел 1'!U100:U100)),"","Неверно!")</f>
      </c>
      <c r="B393" s="102">
        <v>181504</v>
      </c>
      <c r="C393" s="100" t="s">
        <v>233</v>
      </c>
      <c r="D393" s="100" t="s">
        <v>223</v>
      </c>
      <c r="E393" s="99"/>
    </row>
    <row r="394" spans="1:5" ht="63.75">
      <c r="A394" s="101">
        <f>IF((SUM('Раздел 1'!V101:V101)=SUM('Раздел 1'!V10:V10)+SUM('Раздел 1'!V21:V21)+SUM('Раздел 1'!V23:V23)+SUM('Раздел 1'!V28:V28)+SUM('Раздел 1'!V29:V29)+SUM('Раздел 1'!V32:V32)+SUM('Раздел 1'!V55:V55)+SUM('Раздел 1'!V66:V66)+SUM('Раздел 1'!V69:V69)+SUM('Раздел 1'!V76:V76)+SUM('Раздел 1'!V79:V79)+SUM('Раздел 1'!V82:V82)+SUM('Раздел 1'!V88:V88)+SUM('Раздел 1'!V89:V89)+SUM('Раздел 1'!V90:V90)+SUM('Раздел 1'!V95:V95)+SUM('Раздел 1'!V97:V97)+SUM('Раздел 1'!V100:V100)),"","Неверно!")</f>
      </c>
      <c r="B394" s="102">
        <v>181504</v>
      </c>
      <c r="C394" s="100" t="s">
        <v>234</v>
      </c>
      <c r="D394" s="100" t="s">
        <v>223</v>
      </c>
      <c r="E394" s="99"/>
    </row>
    <row r="395" spans="1:5" ht="63.75">
      <c r="A395" s="101">
        <f>IF((SUM('Раздел 1'!E101:E101)=SUM('Раздел 1'!E10:E10)+SUM('Раздел 1'!E21:E21)+SUM('Раздел 1'!E23:E23)+SUM('Раздел 1'!E28:E28)+SUM('Раздел 1'!E29:E29)+SUM('Раздел 1'!E32:E32)+SUM('Раздел 1'!E55:E55)+SUM('Раздел 1'!E66:E66)+SUM('Раздел 1'!E69:E69)+SUM('Раздел 1'!E76:E76)+SUM('Раздел 1'!E79:E79)+SUM('Раздел 1'!E82:E82)+SUM('Раздел 1'!E88:E88)+SUM('Раздел 1'!E89:E89)+SUM('Раздел 1'!E90:E90)+SUM('Раздел 1'!E95:E95)+SUM('Раздел 1'!E97:E97)+SUM('Раздел 1'!E100:E100)),"","Неверно!")</f>
      </c>
      <c r="B395" s="102">
        <v>181504</v>
      </c>
      <c r="C395" s="100" t="s">
        <v>235</v>
      </c>
      <c r="D395" s="100" t="s">
        <v>223</v>
      </c>
      <c r="E395" s="99"/>
    </row>
    <row r="396" spans="1:5" ht="63.75">
      <c r="A396" s="101">
        <f>IF((SUM('Раздел 1'!S101:S101)=SUM('Раздел 1'!S10:S10)+SUM('Раздел 1'!S21:S21)+SUM('Раздел 1'!S23:S23)+SUM('Раздел 1'!S28:S28)+SUM('Раздел 1'!S29:S29)+SUM('Раздел 1'!S32:S32)+SUM('Раздел 1'!S55:S55)+SUM('Раздел 1'!S66:S66)+SUM('Раздел 1'!S69:S69)+SUM('Раздел 1'!S76:S76)+SUM('Раздел 1'!S79:S79)+SUM('Раздел 1'!S82:S82)+SUM('Раздел 1'!S88:S88)+SUM('Раздел 1'!S89:S89)+SUM('Раздел 1'!S90:S90)+SUM('Раздел 1'!S95:S95)+SUM('Раздел 1'!S97:S97)+SUM('Раздел 1'!S100:S100)),"","Неверно!")</f>
      </c>
      <c r="B396" s="102">
        <v>181504</v>
      </c>
      <c r="C396" s="100" t="s">
        <v>236</v>
      </c>
      <c r="D396" s="100" t="s">
        <v>223</v>
      </c>
      <c r="E396" s="99"/>
    </row>
    <row r="397" spans="1:5" ht="63.75">
      <c r="A397" s="101">
        <f>IF((SUM('Раздел 1'!X101:X101)=SUM('Раздел 1'!X10:X10)+SUM('Раздел 1'!X21:X21)+SUM('Раздел 1'!X23:X23)+SUM('Раздел 1'!X28:X28)+SUM('Раздел 1'!X29:X29)+SUM('Раздел 1'!X32:X32)+SUM('Раздел 1'!X55:X55)+SUM('Раздел 1'!X66:X66)+SUM('Раздел 1'!X69:X69)+SUM('Раздел 1'!X76:X76)+SUM('Раздел 1'!X79:X79)+SUM('Раздел 1'!X82:X82)+SUM('Раздел 1'!X88:X88)+SUM('Раздел 1'!X89:X89)+SUM('Раздел 1'!X90:X90)+SUM('Раздел 1'!X95:X95)+SUM('Раздел 1'!X97:X97)+SUM('Раздел 1'!X100:X100)),"","Неверно!")</f>
      </c>
      <c r="B397" s="102">
        <v>181504</v>
      </c>
      <c r="C397" s="100" t="s">
        <v>237</v>
      </c>
      <c r="D397" s="100" t="s">
        <v>223</v>
      </c>
      <c r="E397" s="99"/>
    </row>
    <row r="398" spans="1:5" ht="63.75">
      <c r="A398" s="101">
        <f>IF((SUM('Раздел 1'!Y101:Y101)=SUM('Раздел 1'!Y10:Y10)+SUM('Раздел 1'!Y21:Y21)+SUM('Раздел 1'!Y23:Y23)+SUM('Раздел 1'!Y28:Y28)+SUM('Раздел 1'!Y29:Y29)+SUM('Раздел 1'!Y32:Y32)+SUM('Раздел 1'!Y55:Y55)+SUM('Раздел 1'!Y66:Y66)+SUM('Раздел 1'!Y69:Y69)+SUM('Раздел 1'!Y76:Y76)+SUM('Раздел 1'!Y79:Y79)+SUM('Раздел 1'!Y82:Y82)+SUM('Раздел 1'!Y88:Y88)+SUM('Раздел 1'!Y89:Y89)+SUM('Раздел 1'!Y90:Y90)+SUM('Раздел 1'!Y95:Y95)+SUM('Раздел 1'!Y97:Y97)+SUM('Раздел 1'!Y100:Y100)),"","Неверно!")</f>
      </c>
      <c r="B398" s="102">
        <v>181504</v>
      </c>
      <c r="C398" s="100" t="s">
        <v>238</v>
      </c>
      <c r="D398" s="100" t="s">
        <v>223</v>
      </c>
      <c r="E398" s="99"/>
    </row>
    <row r="399" spans="1:5" ht="63.75">
      <c r="A399" s="101">
        <f>IF((SUM('Раздел 1'!Z101:Z101)=SUM('Раздел 1'!Z10:Z10)+SUM('Раздел 1'!Z21:Z21)+SUM('Раздел 1'!Z23:Z23)+SUM('Раздел 1'!Z28:Z28)+SUM('Раздел 1'!Z29:Z29)+SUM('Раздел 1'!Z32:Z32)+SUM('Раздел 1'!Z55:Z55)+SUM('Раздел 1'!Z66:Z66)+SUM('Раздел 1'!Z69:Z69)+SUM('Раздел 1'!Z76:Z76)+SUM('Раздел 1'!Z79:Z79)+SUM('Раздел 1'!Z82:Z82)+SUM('Раздел 1'!Z88:Z88)+SUM('Раздел 1'!Z89:Z89)+SUM('Раздел 1'!Z90:Z90)+SUM('Раздел 1'!Z95:Z95)+SUM('Раздел 1'!Z97:Z97)+SUM('Раздел 1'!Z100:Z100)),"","Неверно!")</f>
      </c>
      <c r="B399" s="102">
        <v>181504</v>
      </c>
      <c r="C399" s="100" t="s">
        <v>239</v>
      </c>
      <c r="D399" s="100" t="s">
        <v>223</v>
      </c>
      <c r="E399" s="99"/>
    </row>
    <row r="400" spans="1:5" ht="63.75">
      <c r="A400" s="101">
        <f>IF((SUM('Раздел 1'!AA101:AA101)=SUM('Раздел 1'!AA10:AA10)+SUM('Раздел 1'!AA21:AA21)+SUM('Раздел 1'!AA23:AA23)+SUM('Раздел 1'!AA28:AA28)+SUM('Раздел 1'!AA29:AA29)+SUM('Раздел 1'!AA32:AA32)+SUM('Раздел 1'!AA55:AA55)+SUM('Раздел 1'!AA66:AA66)+SUM('Раздел 1'!AA69:AA69)+SUM('Раздел 1'!AA76:AA76)+SUM('Раздел 1'!AA79:AA79)+SUM('Раздел 1'!AA82:AA82)+SUM('Раздел 1'!AA88:AA88)+SUM('Раздел 1'!AA89:AA89)+SUM('Раздел 1'!AA90:AA90)+SUM('Раздел 1'!AA95:AA95)+SUM('Раздел 1'!AA97:AA97)+SUM('Раздел 1'!AA100:AA100)),"","Неверно!")</f>
      </c>
      <c r="B400" s="102">
        <v>181504</v>
      </c>
      <c r="C400" s="100" t="s">
        <v>240</v>
      </c>
      <c r="D400" s="100" t="s">
        <v>223</v>
      </c>
      <c r="E400" s="99"/>
    </row>
    <row r="401" spans="1:5" ht="63.75">
      <c r="A401" s="101">
        <f>IF((SUM('Раздел 1'!AB101:AB101)=SUM('Раздел 1'!AB10:AB10)+SUM('Раздел 1'!AB21:AB21)+SUM('Раздел 1'!AB23:AB23)+SUM('Раздел 1'!AB28:AB28)+SUM('Раздел 1'!AB29:AB29)+SUM('Раздел 1'!AB32:AB32)+SUM('Раздел 1'!AB55:AB55)+SUM('Раздел 1'!AB66:AB66)+SUM('Раздел 1'!AB69:AB69)+SUM('Раздел 1'!AB76:AB76)+SUM('Раздел 1'!AB79:AB79)+SUM('Раздел 1'!AB82:AB82)+SUM('Раздел 1'!AB88:AB88)+SUM('Раздел 1'!AB89:AB89)+SUM('Раздел 1'!AB90:AB90)+SUM('Раздел 1'!AB95:AB95)+SUM('Раздел 1'!AB97:AB97)+SUM('Раздел 1'!AB100:AB100)),"","Неверно!")</f>
      </c>
      <c r="B401" s="102">
        <v>181504</v>
      </c>
      <c r="C401" s="100" t="s">
        <v>241</v>
      </c>
      <c r="D401" s="100" t="s">
        <v>223</v>
      </c>
      <c r="E401" s="99"/>
    </row>
    <row r="402" spans="1:5" ht="63.75">
      <c r="A402" s="101">
        <f>IF((SUM('Раздел 1'!AC101:AC101)=SUM('Раздел 1'!AC10:AC10)+SUM('Раздел 1'!AC21:AC21)+SUM('Раздел 1'!AC23:AC23)+SUM('Раздел 1'!AC28:AC28)+SUM('Раздел 1'!AC29:AC29)+SUM('Раздел 1'!AC32:AC32)+SUM('Раздел 1'!AC55:AC55)+SUM('Раздел 1'!AC66:AC66)+SUM('Раздел 1'!AC69:AC69)+SUM('Раздел 1'!AC76:AC76)+SUM('Раздел 1'!AC79:AC79)+SUM('Раздел 1'!AC82:AC82)+SUM('Раздел 1'!AC88:AC88)+SUM('Раздел 1'!AC89:AC89)+SUM('Раздел 1'!AC90:AC90)+SUM('Раздел 1'!AC95:AC95)+SUM('Раздел 1'!AC97:AC97)+SUM('Раздел 1'!AC100:AC100)),"","Неверно!")</f>
      </c>
      <c r="B402" s="102">
        <v>181504</v>
      </c>
      <c r="C402" s="100" t="s">
        <v>242</v>
      </c>
      <c r="D402" s="100" t="s">
        <v>223</v>
      </c>
      <c r="E402" s="99"/>
    </row>
    <row r="403" spans="1:5" ht="63.75">
      <c r="A403" s="101">
        <f>IF((SUM('Раздел 1'!AD101:AD101)=SUM('Раздел 1'!AD10:AD10)+SUM('Раздел 1'!AD21:AD21)+SUM('Раздел 1'!AD23:AD23)+SUM('Раздел 1'!AD28:AD28)+SUM('Раздел 1'!AD29:AD29)+SUM('Раздел 1'!AD32:AD32)+SUM('Раздел 1'!AD55:AD55)+SUM('Раздел 1'!AD66:AD66)+SUM('Раздел 1'!AD69:AD69)+SUM('Раздел 1'!AD76:AD76)+SUM('Раздел 1'!AD79:AD79)+SUM('Раздел 1'!AD82:AD82)+SUM('Раздел 1'!AD88:AD88)+SUM('Раздел 1'!AD89:AD89)+SUM('Раздел 1'!AD90:AD90)+SUM('Раздел 1'!AD95:AD95)+SUM('Раздел 1'!AD97:AD97)+SUM('Раздел 1'!AD100:AD100)),"","Неверно!")</f>
      </c>
      <c r="B403" s="102">
        <v>181504</v>
      </c>
      <c r="C403" s="100" t="s">
        <v>243</v>
      </c>
      <c r="D403" s="100" t="s">
        <v>223</v>
      </c>
      <c r="E403" s="99"/>
    </row>
    <row r="404" spans="1:5" ht="63.75">
      <c r="A404" s="101">
        <f>IF((SUM('Раздел 1'!AE101:AE101)=SUM('Раздел 1'!AE10:AE10)+SUM('Раздел 1'!AE21:AE21)+SUM('Раздел 1'!AE23:AE23)+SUM('Раздел 1'!AE28:AE28)+SUM('Раздел 1'!AE29:AE29)+SUM('Раздел 1'!AE32:AE32)+SUM('Раздел 1'!AE55:AE55)+SUM('Раздел 1'!AE66:AE66)+SUM('Раздел 1'!AE69:AE69)+SUM('Раздел 1'!AE76:AE76)+SUM('Раздел 1'!AE79:AE79)+SUM('Раздел 1'!AE82:AE82)+SUM('Раздел 1'!AE88:AE88)+SUM('Раздел 1'!AE89:AE89)+SUM('Раздел 1'!AE90:AE90)+SUM('Раздел 1'!AE95:AE95)+SUM('Раздел 1'!AE97:AE97)+SUM('Раздел 1'!AE100:AE100)),"","Неверно!")</f>
      </c>
      <c r="B404" s="102">
        <v>181504</v>
      </c>
      <c r="C404" s="100" t="s">
        <v>244</v>
      </c>
      <c r="D404" s="100" t="s">
        <v>223</v>
      </c>
      <c r="E404" s="99"/>
    </row>
    <row r="405" spans="1:5" ht="63.75">
      <c r="A405" s="101">
        <f>IF((SUM('Раздел 1'!AF101:AF101)=SUM('Раздел 1'!AF10:AF10)+SUM('Раздел 1'!AF21:AF21)+SUM('Раздел 1'!AF23:AF23)+SUM('Раздел 1'!AF28:AF28)+SUM('Раздел 1'!AF29:AF29)+SUM('Раздел 1'!AF32:AF32)+SUM('Раздел 1'!AF55:AF55)+SUM('Раздел 1'!AF66:AF66)+SUM('Раздел 1'!AF69:AF69)+SUM('Раздел 1'!AF76:AF76)+SUM('Раздел 1'!AF79:AF79)+SUM('Раздел 1'!AF82:AF82)+SUM('Раздел 1'!AF88:AF88)+SUM('Раздел 1'!AF89:AF89)+SUM('Раздел 1'!AF90:AF90)+SUM('Раздел 1'!AF95:AF95)+SUM('Раздел 1'!AF97:AF97)+SUM('Раздел 1'!AF100:AF100)),"","Неверно!")</f>
      </c>
      <c r="B405" s="102">
        <v>181504</v>
      </c>
      <c r="C405" s="100" t="s">
        <v>245</v>
      </c>
      <c r="D405" s="100" t="s">
        <v>223</v>
      </c>
      <c r="E405" s="99"/>
    </row>
    <row r="406" spans="1:5" ht="63.75">
      <c r="A406" s="101">
        <f>IF((SUM('Раздел 1'!F101:F101)=SUM('Раздел 1'!F10:F10)+SUM('Раздел 1'!F21:F21)+SUM('Раздел 1'!F23:F23)+SUM('Раздел 1'!F28:F28)+SUM('Раздел 1'!F29:F29)+SUM('Раздел 1'!F32:F32)+SUM('Раздел 1'!F55:F55)+SUM('Раздел 1'!F66:F66)+SUM('Раздел 1'!F69:F69)+SUM('Раздел 1'!F76:F76)+SUM('Раздел 1'!F79:F79)+SUM('Раздел 1'!F82:F82)+SUM('Раздел 1'!F88:F88)+SUM('Раздел 1'!F89:F89)+SUM('Раздел 1'!F90:F90)+SUM('Раздел 1'!F95:F95)+SUM('Раздел 1'!F97:F97)+SUM('Раздел 1'!F100:F100)),"","Неверно!")</f>
      </c>
      <c r="B406" s="102">
        <v>181504</v>
      </c>
      <c r="C406" s="100" t="s">
        <v>246</v>
      </c>
      <c r="D406" s="100" t="s">
        <v>223</v>
      </c>
      <c r="E406" s="99"/>
    </row>
    <row r="407" spans="1:5" ht="63.75">
      <c r="A407" s="101">
        <f>IF((SUM('Раздел 1'!AG101:AG101)=SUM('Раздел 1'!AG10:AG10)+SUM('Раздел 1'!AG21:AG21)+SUM('Раздел 1'!AG23:AG23)+SUM('Раздел 1'!AG28:AG28)+SUM('Раздел 1'!AG29:AG29)+SUM('Раздел 1'!AG32:AG32)+SUM('Раздел 1'!AG55:AG55)+SUM('Раздел 1'!AG66:AG66)+SUM('Раздел 1'!AG69:AG69)+SUM('Раздел 1'!AG76:AG76)+SUM('Раздел 1'!AG79:AG79)+SUM('Раздел 1'!AG82:AG82)+SUM('Раздел 1'!AG88:AG88)+SUM('Раздел 1'!AG89:AG89)+SUM('Раздел 1'!AG90:AG90)+SUM('Раздел 1'!AG95:AG95)+SUM('Раздел 1'!AG97:AG97)+SUM('Раздел 1'!AG100:AG100)),"","Неверно!")</f>
      </c>
      <c r="B407" s="102">
        <v>181504</v>
      </c>
      <c r="C407" s="100" t="s">
        <v>247</v>
      </c>
      <c r="D407" s="100" t="s">
        <v>223</v>
      </c>
      <c r="E407" s="99"/>
    </row>
    <row r="408" spans="1:5" ht="63.75">
      <c r="A408" s="101">
        <f>IF((SUM('Раздел 1'!AH101:AH101)=SUM('Раздел 1'!AH10:AH10)+SUM('Раздел 1'!AH21:AH21)+SUM('Раздел 1'!AH23:AH23)+SUM('Раздел 1'!AH28:AH28)+SUM('Раздел 1'!AH29:AH29)+SUM('Раздел 1'!AH32:AH32)+SUM('Раздел 1'!AH55:AH55)+SUM('Раздел 1'!AH66:AH66)+SUM('Раздел 1'!AH69:AH69)+SUM('Раздел 1'!AH76:AH76)+SUM('Раздел 1'!AH79:AH79)+SUM('Раздел 1'!AH82:AH82)+SUM('Раздел 1'!AH88:AH88)+SUM('Раздел 1'!AH89:AH89)+SUM('Раздел 1'!AH90:AH90)+SUM('Раздел 1'!AH95:AH95)+SUM('Раздел 1'!AH97:AH97)+SUM('Раздел 1'!AH100:AH100)),"","Неверно!")</f>
      </c>
      <c r="B408" s="102">
        <v>181504</v>
      </c>
      <c r="C408" s="100" t="s">
        <v>248</v>
      </c>
      <c r="D408" s="100" t="s">
        <v>223</v>
      </c>
      <c r="E408" s="99"/>
    </row>
    <row r="409" spans="1:5" ht="63.75">
      <c r="A409" s="101">
        <f>IF((SUM('Раздел 1'!AI101:AI101)=SUM('Раздел 1'!AI10:AI10)+SUM('Раздел 1'!AI21:AI21)+SUM('Раздел 1'!AI23:AI23)+SUM('Раздел 1'!AI28:AI28)+SUM('Раздел 1'!AI29:AI29)+SUM('Раздел 1'!AI32:AI32)+SUM('Раздел 1'!AI55:AI55)+SUM('Раздел 1'!AI66:AI66)+SUM('Раздел 1'!AI69:AI69)+SUM('Раздел 1'!AI76:AI76)+SUM('Раздел 1'!AI79:AI79)+SUM('Раздел 1'!AI82:AI82)+SUM('Раздел 1'!AI88:AI88)+SUM('Раздел 1'!AI89:AI89)+SUM('Раздел 1'!AI90:AI90)+SUM('Раздел 1'!AI95:AI95)+SUM('Раздел 1'!AI97:AI97)+SUM('Раздел 1'!AI100:AI100)),"","Неверно!")</f>
      </c>
      <c r="B409" s="102">
        <v>181504</v>
      </c>
      <c r="C409" s="100" t="s">
        <v>249</v>
      </c>
      <c r="D409" s="100" t="s">
        <v>223</v>
      </c>
      <c r="E409" s="99"/>
    </row>
    <row r="410" spans="1:5" ht="63.75">
      <c r="A410" s="101">
        <f>IF((SUM('Раздел 1'!AJ101:AJ101)=SUM('Раздел 1'!AJ10:AJ10)+SUM('Раздел 1'!AJ21:AJ21)+SUM('Раздел 1'!AJ23:AJ23)+SUM('Раздел 1'!AJ28:AJ28)+SUM('Раздел 1'!AJ29:AJ29)+SUM('Раздел 1'!AJ32:AJ32)+SUM('Раздел 1'!AJ55:AJ55)+SUM('Раздел 1'!AJ66:AJ66)+SUM('Раздел 1'!AJ69:AJ69)+SUM('Раздел 1'!AJ76:AJ76)+SUM('Раздел 1'!AJ79:AJ79)+SUM('Раздел 1'!AJ82:AJ82)+SUM('Раздел 1'!AJ88:AJ88)+SUM('Раздел 1'!AJ89:AJ89)+SUM('Раздел 1'!AJ90:AJ90)+SUM('Раздел 1'!AJ95:AJ95)+SUM('Раздел 1'!AJ97:AJ97)+SUM('Раздел 1'!AJ100:AJ100)),"","Неверно!")</f>
      </c>
      <c r="B410" s="102">
        <v>181504</v>
      </c>
      <c r="C410" s="100" t="s">
        <v>250</v>
      </c>
      <c r="D410" s="100" t="s">
        <v>223</v>
      </c>
      <c r="E410" s="99"/>
    </row>
    <row r="411" spans="1:5" ht="63.75">
      <c r="A411" s="101">
        <f>IF((SUM('Раздел 1'!AK101:AK101)=SUM('Раздел 1'!AK10:AK10)+SUM('Раздел 1'!AK21:AK21)+SUM('Раздел 1'!AK23:AK23)+SUM('Раздел 1'!AK28:AK28)+SUM('Раздел 1'!AK29:AK29)+SUM('Раздел 1'!AK32:AK32)+SUM('Раздел 1'!AK55:AK55)+SUM('Раздел 1'!AK66:AK66)+SUM('Раздел 1'!AK69:AK69)+SUM('Раздел 1'!AK76:AK76)+SUM('Раздел 1'!AK79:AK79)+SUM('Раздел 1'!AK82:AK82)+SUM('Раздел 1'!AK88:AK88)+SUM('Раздел 1'!AK89:AK89)+SUM('Раздел 1'!AK90:AK90)+SUM('Раздел 1'!AK95:AK95)+SUM('Раздел 1'!AK97:AK97)+SUM('Раздел 1'!AK100:AK100)),"","Неверно!")</f>
      </c>
      <c r="B411" s="102">
        <v>181504</v>
      </c>
      <c r="C411" s="100" t="s">
        <v>251</v>
      </c>
      <c r="D411" s="100" t="s">
        <v>223</v>
      </c>
      <c r="E411" s="99"/>
    </row>
    <row r="412" spans="1:5" ht="63.75">
      <c r="A412" s="101">
        <f>IF((SUM('Раздел 1'!AL101:AL101)=SUM('Раздел 1'!AL10:AL10)+SUM('Раздел 1'!AL21:AL21)+SUM('Раздел 1'!AL23:AL23)+SUM('Раздел 1'!AL28:AL28)+SUM('Раздел 1'!AL29:AL29)+SUM('Раздел 1'!AL32:AL32)+SUM('Раздел 1'!AL55:AL55)+SUM('Раздел 1'!AL66:AL66)+SUM('Раздел 1'!AL69:AL69)+SUM('Раздел 1'!AL76:AL76)+SUM('Раздел 1'!AL79:AL79)+SUM('Раздел 1'!AL82:AL82)+SUM('Раздел 1'!AL88:AL88)+SUM('Раздел 1'!AL89:AL89)+SUM('Раздел 1'!AL90:AL90)+SUM('Раздел 1'!AL95:AL95)+SUM('Раздел 1'!AL97:AL97)+SUM('Раздел 1'!AL100:AL100)),"","Неверно!")</f>
      </c>
      <c r="B412" s="102">
        <v>181504</v>
      </c>
      <c r="C412" s="100" t="s">
        <v>252</v>
      </c>
      <c r="D412" s="100" t="s">
        <v>223</v>
      </c>
      <c r="E412" s="99"/>
    </row>
    <row r="413" spans="1:5" ht="63.75">
      <c r="A413" s="101">
        <f>IF((SUM('Раздел 1'!AM101:AM101)=SUM('Раздел 1'!AM10:AM10)+SUM('Раздел 1'!AM21:AM21)+SUM('Раздел 1'!AM23:AM23)+SUM('Раздел 1'!AM28:AM28)+SUM('Раздел 1'!AM29:AM29)+SUM('Раздел 1'!AM32:AM32)+SUM('Раздел 1'!AM55:AM55)+SUM('Раздел 1'!AM66:AM66)+SUM('Раздел 1'!AM69:AM69)+SUM('Раздел 1'!AM76:AM76)+SUM('Раздел 1'!AM79:AM79)+SUM('Раздел 1'!AM82:AM82)+SUM('Раздел 1'!AM88:AM88)+SUM('Раздел 1'!AM89:AM89)+SUM('Раздел 1'!AM90:AM90)+SUM('Раздел 1'!AM95:AM95)+SUM('Раздел 1'!AM97:AM97)+SUM('Раздел 1'!AM100:AM100)),"","Неверно!")</f>
      </c>
      <c r="B413" s="102">
        <v>181504</v>
      </c>
      <c r="C413" s="100" t="s">
        <v>253</v>
      </c>
      <c r="D413" s="100" t="s">
        <v>223</v>
      </c>
      <c r="E413" s="99"/>
    </row>
    <row r="414" spans="1:5" ht="63.75">
      <c r="A414" s="101">
        <f>IF((SUM('Раздел 1'!AN101:AN101)=SUM('Раздел 1'!AN10:AN10)+SUM('Раздел 1'!AN21:AN21)+SUM('Раздел 1'!AN23:AN23)+SUM('Раздел 1'!AN28:AN28)+SUM('Раздел 1'!AN29:AN29)+SUM('Раздел 1'!AN32:AN32)+SUM('Раздел 1'!AN55:AN55)+SUM('Раздел 1'!AN66:AN66)+SUM('Раздел 1'!AN69:AN69)+SUM('Раздел 1'!AN76:AN76)+SUM('Раздел 1'!AN79:AN79)+SUM('Раздел 1'!AN82:AN82)+SUM('Раздел 1'!AN88:AN88)+SUM('Раздел 1'!AN89:AN89)+SUM('Раздел 1'!AN90:AN90)+SUM('Раздел 1'!AN95:AN95)+SUM('Раздел 1'!AN97:AN97)+SUM('Раздел 1'!AN100:AN100)),"","Неверно!")</f>
      </c>
      <c r="B414" s="102">
        <v>181504</v>
      </c>
      <c r="C414" s="100" t="s">
        <v>254</v>
      </c>
      <c r="D414" s="100" t="s">
        <v>223</v>
      </c>
      <c r="E414" s="99"/>
    </row>
    <row r="415" spans="1:5" ht="63.75">
      <c r="A415" s="101">
        <f>IF((SUM('Раздел 1'!AO101:AO101)=SUM('Раздел 1'!AO10:AO10)+SUM('Раздел 1'!AO21:AO21)+SUM('Раздел 1'!AO23:AO23)+SUM('Раздел 1'!AO28:AO28)+SUM('Раздел 1'!AO29:AO29)+SUM('Раздел 1'!AO32:AO32)+SUM('Раздел 1'!AO55:AO55)+SUM('Раздел 1'!AO66:AO66)+SUM('Раздел 1'!AO69:AO69)+SUM('Раздел 1'!AO76:AO76)+SUM('Раздел 1'!AO79:AO79)+SUM('Раздел 1'!AO82:AO82)+SUM('Раздел 1'!AO88:AO88)+SUM('Раздел 1'!AO89:AO89)+SUM('Раздел 1'!AO90:AO90)+SUM('Раздел 1'!AO95:AO95)+SUM('Раздел 1'!AO97:AO97)+SUM('Раздел 1'!AO100:AO100)),"","Неверно!")</f>
      </c>
      <c r="B415" s="102">
        <v>181504</v>
      </c>
      <c r="C415" s="100" t="s">
        <v>255</v>
      </c>
      <c r="D415" s="100" t="s">
        <v>223</v>
      </c>
      <c r="E415" s="99"/>
    </row>
    <row r="416" spans="1:5" ht="63.75">
      <c r="A416" s="101">
        <f>IF((SUM('Раздел 1'!AP101:AP101)=SUM('Раздел 1'!AP10:AP10)+SUM('Раздел 1'!AP21:AP21)+SUM('Раздел 1'!AP23:AP23)+SUM('Раздел 1'!AP28:AP28)+SUM('Раздел 1'!AP29:AP29)+SUM('Раздел 1'!AP32:AP32)+SUM('Раздел 1'!AP55:AP55)+SUM('Раздел 1'!AP66:AP66)+SUM('Раздел 1'!AP69:AP69)+SUM('Раздел 1'!AP76:AP76)+SUM('Раздел 1'!AP79:AP79)+SUM('Раздел 1'!AP82:AP82)+SUM('Раздел 1'!AP88:AP88)+SUM('Раздел 1'!AP89:AP89)+SUM('Раздел 1'!AP90:AP90)+SUM('Раздел 1'!AP95:AP95)+SUM('Раздел 1'!AP97:AP97)+SUM('Раздел 1'!AP100:AP100)),"","Неверно!")</f>
      </c>
      <c r="B416" s="102">
        <v>181504</v>
      </c>
      <c r="C416" s="100" t="s">
        <v>256</v>
      </c>
      <c r="D416" s="100" t="s">
        <v>223</v>
      </c>
      <c r="E416" s="99"/>
    </row>
    <row r="417" spans="1:5" ht="63.75">
      <c r="A417" s="101">
        <f>IF((SUM('Раздел 1'!G101:G101)=SUM('Раздел 1'!G10:G10)+SUM('Раздел 1'!G21:G21)+SUM('Раздел 1'!G23:G23)+SUM('Раздел 1'!G28:G28)+SUM('Раздел 1'!G29:G29)+SUM('Раздел 1'!G32:G32)+SUM('Раздел 1'!G55:G55)+SUM('Раздел 1'!G66:G66)+SUM('Раздел 1'!G69:G69)+SUM('Раздел 1'!G76:G76)+SUM('Раздел 1'!G79:G79)+SUM('Раздел 1'!G82:G82)+SUM('Раздел 1'!G88:G88)+SUM('Раздел 1'!G89:G89)+SUM('Раздел 1'!G90:G90)+SUM('Раздел 1'!G95:G95)+SUM('Раздел 1'!G97:G97)+SUM('Раздел 1'!G100:G100)),"","Неверно!")</f>
      </c>
      <c r="B417" s="102">
        <v>181504</v>
      </c>
      <c r="C417" s="100" t="s">
        <v>257</v>
      </c>
      <c r="D417" s="100" t="s">
        <v>223</v>
      </c>
      <c r="E417" s="99"/>
    </row>
    <row r="418" spans="1:5" ht="63.75">
      <c r="A418" s="101">
        <f>IF((SUM('Раздел 1'!AQ101:AQ101)=SUM('Раздел 1'!AQ10:AQ10)+SUM('Раздел 1'!AQ21:AQ21)+SUM('Раздел 1'!AQ23:AQ23)+SUM('Раздел 1'!AQ28:AQ28)+SUM('Раздел 1'!AQ29:AQ29)+SUM('Раздел 1'!AQ32:AQ32)+SUM('Раздел 1'!AQ55:AQ55)+SUM('Раздел 1'!AQ66:AQ66)+SUM('Раздел 1'!AQ69:AQ69)+SUM('Раздел 1'!AQ76:AQ76)+SUM('Раздел 1'!AQ79:AQ79)+SUM('Раздел 1'!AQ82:AQ82)+SUM('Раздел 1'!AQ88:AQ88)+SUM('Раздел 1'!AQ89:AQ89)+SUM('Раздел 1'!AQ90:AQ90)+SUM('Раздел 1'!AQ95:AQ95)+SUM('Раздел 1'!AQ97:AQ97)+SUM('Раздел 1'!AQ100:AQ100)),"","Неверно!")</f>
      </c>
      <c r="B418" s="102">
        <v>181504</v>
      </c>
      <c r="C418" s="100" t="s">
        <v>258</v>
      </c>
      <c r="D418" s="100" t="s">
        <v>223</v>
      </c>
      <c r="E418" s="99"/>
    </row>
    <row r="419" spans="1:5" ht="63.75">
      <c r="A419" s="101">
        <f>IF((SUM('Раздел 1'!AR101:AR101)=SUM('Раздел 1'!AR10:AR10)+SUM('Раздел 1'!AR21:AR21)+SUM('Раздел 1'!AR23:AR23)+SUM('Раздел 1'!AR28:AR28)+SUM('Раздел 1'!AR29:AR29)+SUM('Раздел 1'!AR32:AR32)+SUM('Раздел 1'!AR55:AR55)+SUM('Раздел 1'!AR66:AR66)+SUM('Раздел 1'!AR69:AR69)+SUM('Раздел 1'!AR76:AR76)+SUM('Раздел 1'!AR79:AR79)+SUM('Раздел 1'!AR82:AR82)+SUM('Раздел 1'!AR88:AR88)+SUM('Раздел 1'!AR89:AR89)+SUM('Раздел 1'!AR90:AR90)+SUM('Раздел 1'!AR95:AR95)+SUM('Раздел 1'!AR97:AR97)+SUM('Раздел 1'!AR100:AR100)),"","Неверно!")</f>
      </c>
      <c r="B419" s="102">
        <v>181504</v>
      </c>
      <c r="C419" s="100" t="s">
        <v>259</v>
      </c>
      <c r="D419" s="100" t="s">
        <v>223</v>
      </c>
      <c r="E419" s="99"/>
    </row>
    <row r="420" spans="1:5" ht="63.75">
      <c r="A420" s="101">
        <f>IF((SUM('Раздел 1'!AS101:AS101)=SUM('Раздел 1'!AS10:AS10)+SUM('Раздел 1'!AS21:AS21)+SUM('Раздел 1'!AS23:AS23)+SUM('Раздел 1'!AS28:AS28)+SUM('Раздел 1'!AS29:AS29)+SUM('Раздел 1'!AS32:AS32)+SUM('Раздел 1'!AS55:AS55)+SUM('Раздел 1'!AS66:AS66)+SUM('Раздел 1'!AS69:AS69)+SUM('Раздел 1'!AS76:AS76)+SUM('Раздел 1'!AS79:AS79)+SUM('Раздел 1'!AS82:AS82)+SUM('Раздел 1'!AS88:AS88)+SUM('Раздел 1'!AS89:AS89)+SUM('Раздел 1'!AS90:AS90)+SUM('Раздел 1'!AS95:AS95)+SUM('Раздел 1'!AS97:AS97)+SUM('Раздел 1'!AS100:AS100)),"","Неверно!")</f>
      </c>
      <c r="B420" s="102">
        <v>181504</v>
      </c>
      <c r="C420" s="100" t="s">
        <v>260</v>
      </c>
      <c r="D420" s="100" t="s">
        <v>223</v>
      </c>
      <c r="E420" s="99"/>
    </row>
    <row r="421" spans="1:5" ht="63.75">
      <c r="A421" s="101">
        <f>IF((SUM('Раздел 1'!AT101:AT101)=SUM('Раздел 1'!AT10:AT10)+SUM('Раздел 1'!AT21:AT21)+SUM('Раздел 1'!AT23:AT23)+SUM('Раздел 1'!AT28:AT28)+SUM('Раздел 1'!AT29:AT29)+SUM('Раздел 1'!AT32:AT32)+SUM('Раздел 1'!AT55:AT55)+SUM('Раздел 1'!AT66:AT66)+SUM('Раздел 1'!AT69:AT69)+SUM('Раздел 1'!AT76:AT76)+SUM('Раздел 1'!AT79:AT79)+SUM('Раздел 1'!AT82:AT82)+SUM('Раздел 1'!AT88:AT88)+SUM('Раздел 1'!AT89:AT89)+SUM('Раздел 1'!AT90:AT90)+SUM('Раздел 1'!AT95:AT95)+SUM('Раздел 1'!AT97:AT97)+SUM('Раздел 1'!AT100:AT100)),"","Неверно!")</f>
      </c>
      <c r="B421" s="102">
        <v>181504</v>
      </c>
      <c r="C421" s="100" t="s">
        <v>261</v>
      </c>
      <c r="D421" s="100" t="s">
        <v>223</v>
      </c>
      <c r="E421" s="99"/>
    </row>
    <row r="422" spans="1:5" ht="63.75">
      <c r="A422" s="101">
        <f>IF((SUM('Раздел 1'!AU101:AU101)=SUM('Раздел 1'!AU10:AU10)+SUM('Раздел 1'!AU21:AU21)+SUM('Раздел 1'!AU23:AU23)+SUM('Раздел 1'!AU28:AU28)+SUM('Раздел 1'!AU29:AU29)+SUM('Раздел 1'!AU32:AU32)+SUM('Раздел 1'!AU55:AU55)+SUM('Раздел 1'!AU66:AU66)+SUM('Раздел 1'!AU69:AU69)+SUM('Раздел 1'!AU76:AU76)+SUM('Раздел 1'!AU79:AU79)+SUM('Раздел 1'!AU82:AU82)+SUM('Раздел 1'!AU88:AU88)+SUM('Раздел 1'!AU89:AU89)+SUM('Раздел 1'!AU90:AU90)+SUM('Раздел 1'!AU95:AU95)+SUM('Раздел 1'!AU97:AU97)+SUM('Раздел 1'!AU100:AU100)),"","Неверно!")</f>
      </c>
      <c r="B422" s="102">
        <v>181504</v>
      </c>
      <c r="C422" s="100" t="s">
        <v>262</v>
      </c>
      <c r="D422" s="100" t="s">
        <v>223</v>
      </c>
      <c r="E422" s="99"/>
    </row>
    <row r="423" spans="1:5" ht="63.75">
      <c r="A423" s="101">
        <f>IF((SUM('Раздел 1'!H101:H101)=SUM('Раздел 1'!H10:H10)+SUM('Раздел 1'!H21:H21)+SUM('Раздел 1'!H23:H23)+SUM('Раздел 1'!H28:H28)+SUM('Раздел 1'!H29:H29)+SUM('Раздел 1'!H32:H32)+SUM('Раздел 1'!H55:H55)+SUM('Раздел 1'!H66:H66)+SUM('Раздел 1'!H69:H69)+SUM('Раздел 1'!H76:H76)+SUM('Раздел 1'!H79:H79)+SUM('Раздел 1'!H82:H82)+SUM('Раздел 1'!H88:H88)+SUM('Раздел 1'!H89:H89)+SUM('Раздел 1'!H90:H90)+SUM('Раздел 1'!H95:H95)+SUM('Раздел 1'!H97:H97)+SUM('Раздел 1'!H100:H100)),"","Неверно!")</f>
      </c>
      <c r="B423" s="102">
        <v>181504</v>
      </c>
      <c r="C423" s="100" t="s">
        <v>263</v>
      </c>
      <c r="D423" s="100" t="s">
        <v>223</v>
      </c>
      <c r="E423" s="99"/>
    </row>
    <row r="424" spans="1:5" ht="63.75">
      <c r="A424" s="101">
        <f>IF((SUM('Раздел 1'!I101:I101)=SUM('Раздел 1'!I10:I10)+SUM('Раздел 1'!I21:I21)+SUM('Раздел 1'!I23:I23)+SUM('Раздел 1'!I28:I28)+SUM('Раздел 1'!I29:I29)+SUM('Раздел 1'!I32:I32)+SUM('Раздел 1'!I55:I55)+SUM('Раздел 1'!I66:I66)+SUM('Раздел 1'!I69:I69)+SUM('Раздел 1'!I76:I76)+SUM('Раздел 1'!I79:I79)+SUM('Раздел 1'!I82:I82)+SUM('Раздел 1'!I88:I88)+SUM('Раздел 1'!I89:I89)+SUM('Раздел 1'!I90:I90)+SUM('Раздел 1'!I95:I95)+SUM('Раздел 1'!I97:I97)+SUM('Раздел 1'!I100:I100)),"","Неверно!")</f>
      </c>
      <c r="B424" s="102">
        <v>181504</v>
      </c>
      <c r="C424" s="100" t="s">
        <v>264</v>
      </c>
      <c r="D424" s="100" t="s">
        <v>223</v>
      </c>
      <c r="E424" s="99"/>
    </row>
    <row r="425" spans="1:5" ht="63.75">
      <c r="A425" s="101">
        <f>IF((SUM('Раздел 1'!J101:J101)=SUM('Раздел 1'!J10:J10)+SUM('Раздел 1'!J21:J21)+SUM('Раздел 1'!J23:J23)+SUM('Раздел 1'!J28:J28)+SUM('Раздел 1'!J29:J29)+SUM('Раздел 1'!J32:J32)+SUM('Раздел 1'!J55:J55)+SUM('Раздел 1'!J66:J66)+SUM('Раздел 1'!J69:J69)+SUM('Раздел 1'!J76:J76)+SUM('Раздел 1'!J79:J79)+SUM('Раздел 1'!J82:J82)+SUM('Раздел 1'!J88:J88)+SUM('Раздел 1'!J89:J89)+SUM('Раздел 1'!J90:J90)+SUM('Раздел 1'!J95:J95)+SUM('Раздел 1'!J97:J97)+SUM('Раздел 1'!J100:J100)),"","Неверно!")</f>
      </c>
      <c r="B425" s="102">
        <v>181504</v>
      </c>
      <c r="C425" s="100" t="s">
        <v>265</v>
      </c>
      <c r="D425" s="100" t="s">
        <v>223</v>
      </c>
      <c r="E425" s="99"/>
    </row>
    <row r="426" spans="1:5" ht="63.75">
      <c r="A426" s="101">
        <f>IF((SUM('Раздел 1'!K101:K101)=SUM('Раздел 1'!K10:K10)+SUM('Раздел 1'!K21:K21)+SUM('Раздел 1'!K23:K23)+SUM('Раздел 1'!K28:K28)+SUM('Раздел 1'!K29:K29)+SUM('Раздел 1'!K32:K32)+SUM('Раздел 1'!K55:K55)+SUM('Раздел 1'!K66:K66)+SUM('Раздел 1'!K69:K69)+SUM('Раздел 1'!K76:K76)+SUM('Раздел 1'!K79:K79)+SUM('Раздел 1'!K82:K82)+SUM('Раздел 1'!K88:K88)+SUM('Раздел 1'!K89:K89)+SUM('Раздел 1'!K90:K90)+SUM('Раздел 1'!K95:K95)+SUM('Раздел 1'!K97:K97)+SUM('Раздел 1'!K100:K100)),"","Неверно!")</f>
      </c>
      <c r="B426" s="102">
        <v>181504</v>
      </c>
      <c r="C426" s="100" t="s">
        <v>266</v>
      </c>
      <c r="D426" s="100" t="s">
        <v>223</v>
      </c>
      <c r="E426" s="99"/>
    </row>
    <row r="427" spans="1:5" ht="63.75">
      <c r="A427" s="101">
        <f>IF((SUM('Раздел 1'!L101:L101)=SUM('Раздел 1'!L10:L10)+SUM('Раздел 1'!L21:L21)+SUM('Раздел 1'!L23:L23)+SUM('Раздел 1'!L28:L28)+SUM('Раздел 1'!L29:L29)+SUM('Раздел 1'!L32:L32)+SUM('Раздел 1'!L55:L55)+SUM('Раздел 1'!L66:L66)+SUM('Раздел 1'!L69:L69)+SUM('Раздел 1'!L76:L76)+SUM('Раздел 1'!L79:L79)+SUM('Раздел 1'!L82:L82)+SUM('Раздел 1'!L88:L88)+SUM('Раздел 1'!L89:L89)+SUM('Раздел 1'!L90:L90)+SUM('Раздел 1'!L95:L95)+SUM('Раздел 1'!L97:L97)+SUM('Раздел 1'!L100:L100)),"","Неверно!")</f>
      </c>
      <c r="B427" s="102">
        <v>181504</v>
      </c>
      <c r="C427" s="100" t="s">
        <v>267</v>
      </c>
      <c r="D427" s="100" t="s">
        <v>223</v>
      </c>
      <c r="E427" s="99"/>
    </row>
    <row r="428" spans="1:5" ht="12.75">
      <c r="A428" s="101">
        <f>IF((SUM('Раздел 1'!AL98:AL98)=0),"","Неверно!")</f>
      </c>
      <c r="B428" s="102" t="s">
        <v>1022</v>
      </c>
      <c r="C428" s="100" t="s">
        <v>1023</v>
      </c>
      <c r="D428" s="100" t="s">
        <v>1820</v>
      </c>
      <c r="E428" s="99" t="str">
        <f>CONCATENATE(SUM('Раздел 1'!AL98:AL98),"=",0)</f>
        <v>0=0</v>
      </c>
    </row>
    <row r="429" spans="1:5" ht="12.75">
      <c r="A429" s="101">
        <f>IF((SUM('Раздел 1'!AL99:AL99)=0),"","Неверно!")</f>
      </c>
      <c r="B429" s="102" t="s">
        <v>1022</v>
      </c>
      <c r="C429" s="100" t="s">
        <v>1024</v>
      </c>
      <c r="D429" s="100" t="s">
        <v>1820</v>
      </c>
      <c r="E429" s="99" t="str">
        <f>CONCATENATE(SUM('Раздел 1'!AL99:AL99),"=",0)</f>
        <v>0=0</v>
      </c>
    </row>
    <row r="430" spans="1:5" ht="12.75">
      <c r="A430" s="101">
        <f>IF((SUM('Раздел 1'!D103:D103)&lt;=SUM('Раздел 1'!D102:D102)),"","Неверно!")</f>
      </c>
      <c r="B430" s="102" t="s">
        <v>1025</v>
      </c>
      <c r="C430" s="100" t="s">
        <v>1026</v>
      </c>
      <c r="D430" s="100" t="s">
        <v>1983</v>
      </c>
      <c r="E430" s="99" t="str">
        <f>CONCATENATE(SUM('Раздел 1'!D103:D103),"&lt;=",SUM('Раздел 1'!D102:D102))</f>
        <v>0&lt;=1</v>
      </c>
    </row>
    <row r="431" spans="1:5" ht="12.75">
      <c r="A431" s="101">
        <f>IF((SUM('Раздел 1'!M103:M103)&lt;=SUM('Раздел 1'!M102:M102)),"","Неверно!")</f>
      </c>
      <c r="B431" s="102" t="s">
        <v>1025</v>
      </c>
      <c r="C431" s="100" t="s">
        <v>1027</v>
      </c>
      <c r="D431" s="100" t="s">
        <v>1983</v>
      </c>
      <c r="E431" s="99" t="str">
        <f>CONCATENATE(SUM('Раздел 1'!M103:M103),"&lt;=",SUM('Раздел 1'!M102:M102))</f>
        <v>0&lt;=0</v>
      </c>
    </row>
    <row r="432" spans="1:5" ht="12.75">
      <c r="A432" s="101">
        <f>IF((SUM('Раздел 1'!N103:N103)&lt;=SUM('Раздел 1'!N102:N102)),"","Неверно!")</f>
      </c>
      <c r="B432" s="102" t="s">
        <v>1025</v>
      </c>
      <c r="C432" s="100" t="s">
        <v>1028</v>
      </c>
      <c r="D432" s="100" t="s">
        <v>1983</v>
      </c>
      <c r="E432" s="99" t="str">
        <f>CONCATENATE(SUM('Раздел 1'!N103:N103),"&lt;=",SUM('Раздел 1'!N102:N102))</f>
        <v>0&lt;=0</v>
      </c>
    </row>
    <row r="433" spans="1:5" ht="12.75">
      <c r="A433" s="101">
        <f>IF((SUM('Раздел 1'!O103:O103)&lt;=SUM('Раздел 1'!O102:O102)),"","Неверно!")</f>
      </c>
      <c r="B433" s="102" t="s">
        <v>1025</v>
      </c>
      <c r="C433" s="100" t="s">
        <v>1029</v>
      </c>
      <c r="D433" s="100" t="s">
        <v>1983</v>
      </c>
      <c r="E433" s="99" t="str">
        <f>CONCATENATE(SUM('Раздел 1'!O103:O103),"&lt;=",SUM('Раздел 1'!O102:O102))</f>
        <v>0&lt;=0</v>
      </c>
    </row>
    <row r="434" spans="1:5" ht="12.75">
      <c r="A434" s="101">
        <f>IF((SUM('Раздел 1'!P103:P103)&lt;=SUM('Раздел 1'!P102:P102)),"","Неверно!")</f>
      </c>
      <c r="B434" s="102" t="s">
        <v>1025</v>
      </c>
      <c r="C434" s="100" t="s">
        <v>1030</v>
      </c>
      <c r="D434" s="100" t="s">
        <v>1983</v>
      </c>
      <c r="E434" s="99" t="str">
        <f>CONCATENATE(SUM('Раздел 1'!P103:P103),"&lt;=",SUM('Раздел 1'!P102:P102))</f>
        <v>0&lt;=0</v>
      </c>
    </row>
    <row r="435" spans="1:5" ht="12.75">
      <c r="A435" s="101">
        <f>IF((SUM('Раздел 1'!Q103:Q103)&lt;=SUM('Раздел 1'!Q102:Q102)),"","Неверно!")</f>
      </c>
      <c r="B435" s="102" t="s">
        <v>1025</v>
      </c>
      <c r="C435" s="100" t="s">
        <v>1031</v>
      </c>
      <c r="D435" s="100" t="s">
        <v>1983</v>
      </c>
      <c r="E435" s="99" t="str">
        <f>CONCATENATE(SUM('Раздел 1'!Q103:Q103),"&lt;=",SUM('Раздел 1'!Q102:Q102))</f>
        <v>0&lt;=0</v>
      </c>
    </row>
    <row r="436" spans="1:5" ht="12.75">
      <c r="A436" s="101">
        <f>IF((SUM('Раздел 1'!R103:R103)&lt;=SUM('Раздел 1'!R102:R102)),"","Неверно!")</f>
      </c>
      <c r="B436" s="102" t="s">
        <v>1025</v>
      </c>
      <c r="C436" s="100" t="s">
        <v>1032</v>
      </c>
      <c r="D436" s="100" t="s">
        <v>1983</v>
      </c>
      <c r="E436" s="99" t="str">
        <f>CONCATENATE(SUM('Раздел 1'!R103:R103),"&lt;=",SUM('Раздел 1'!R102:R102))</f>
        <v>0&lt;=0</v>
      </c>
    </row>
    <row r="437" spans="1:5" ht="12.75">
      <c r="A437" s="101">
        <f>IF((SUM('Раздел 1'!S103:S103)&lt;=SUM('Раздел 1'!S102:S102)),"","Неверно!")</f>
      </c>
      <c r="B437" s="102" t="s">
        <v>1025</v>
      </c>
      <c r="C437" s="100" t="s">
        <v>1033</v>
      </c>
      <c r="D437" s="100" t="s">
        <v>1983</v>
      </c>
      <c r="E437" s="99" t="str">
        <f>CONCATENATE(SUM('Раздел 1'!S103:S103),"&lt;=",SUM('Раздел 1'!S102:S102))</f>
        <v>0&lt;=0</v>
      </c>
    </row>
    <row r="438" spans="1:5" ht="12.75">
      <c r="A438" s="101">
        <f>IF((SUM('Раздел 1'!T103:T103)&lt;=SUM('Раздел 1'!T102:T102)),"","Неверно!")</f>
      </c>
      <c r="B438" s="102" t="s">
        <v>1025</v>
      </c>
      <c r="C438" s="100" t="s">
        <v>1034</v>
      </c>
      <c r="D438" s="100" t="s">
        <v>1983</v>
      </c>
      <c r="E438" s="99" t="str">
        <f>CONCATENATE(SUM('Раздел 1'!T103:T103),"&lt;=",SUM('Раздел 1'!T102:T102))</f>
        <v>0&lt;=0</v>
      </c>
    </row>
    <row r="439" spans="1:5" ht="12.75">
      <c r="A439" s="101">
        <f>IF((SUM('Раздел 1'!U103:U103)&lt;=SUM('Раздел 1'!U102:U102)),"","Неверно!")</f>
      </c>
      <c r="B439" s="102" t="s">
        <v>1025</v>
      </c>
      <c r="C439" s="100" t="s">
        <v>1035</v>
      </c>
      <c r="D439" s="100" t="s">
        <v>1983</v>
      </c>
      <c r="E439" s="99" t="str">
        <f>CONCATENATE(SUM('Раздел 1'!U103:U103),"&lt;=",SUM('Раздел 1'!U102:U102))</f>
        <v>0&lt;=0</v>
      </c>
    </row>
    <row r="440" spans="1:5" ht="12.75">
      <c r="A440" s="101">
        <f>IF((SUM('Раздел 1'!V103:V103)&lt;=SUM('Раздел 1'!V102:V102)),"","Неверно!")</f>
      </c>
      <c r="B440" s="102" t="s">
        <v>1025</v>
      </c>
      <c r="C440" s="100" t="s">
        <v>1036</v>
      </c>
      <c r="D440" s="100" t="s">
        <v>1983</v>
      </c>
      <c r="E440" s="99" t="str">
        <f>CONCATENATE(SUM('Раздел 1'!V103:V103),"&lt;=",SUM('Раздел 1'!V102:V102))</f>
        <v>0&lt;=0</v>
      </c>
    </row>
    <row r="441" spans="1:5" ht="12.75">
      <c r="A441" s="101">
        <f>IF((SUM('Раздел 1'!E103:E103)&lt;=SUM('Раздел 1'!E102:E102)),"","Неверно!")</f>
      </c>
      <c r="B441" s="102" t="s">
        <v>1025</v>
      </c>
      <c r="C441" s="100" t="s">
        <v>1037</v>
      </c>
      <c r="D441" s="100" t="s">
        <v>1983</v>
      </c>
      <c r="E441" s="99" t="str">
        <f>CONCATENATE(SUM('Раздел 1'!E103:E103),"&lt;=",SUM('Раздел 1'!E102:E102))</f>
        <v>0&lt;=1</v>
      </c>
    </row>
    <row r="442" spans="1:5" ht="12.75">
      <c r="A442" s="101">
        <f>IF((SUM('Раздел 1'!W103:W103)&lt;=SUM('Раздел 1'!W102:W102)),"","Неверно!")</f>
      </c>
      <c r="B442" s="102" t="s">
        <v>1025</v>
      </c>
      <c r="C442" s="100" t="s">
        <v>1038</v>
      </c>
      <c r="D442" s="100" t="s">
        <v>1983</v>
      </c>
      <c r="E442" s="99" t="str">
        <f>CONCATENATE(SUM('Раздел 1'!W103:W103),"&lt;=",SUM('Раздел 1'!W102:W102))</f>
        <v>0&lt;=0</v>
      </c>
    </row>
    <row r="443" spans="1:5" ht="12.75">
      <c r="A443" s="101">
        <f>IF((SUM('Раздел 1'!X103:X103)&lt;=SUM('Раздел 1'!X102:X102)),"","Неверно!")</f>
      </c>
      <c r="B443" s="102" t="s">
        <v>1025</v>
      </c>
      <c r="C443" s="100" t="s">
        <v>1039</v>
      </c>
      <c r="D443" s="100" t="s">
        <v>1983</v>
      </c>
      <c r="E443" s="99" t="str">
        <f>CONCATENATE(SUM('Раздел 1'!X103:X103),"&lt;=",SUM('Раздел 1'!X102:X102))</f>
        <v>0&lt;=0</v>
      </c>
    </row>
    <row r="444" spans="1:5" ht="12.75">
      <c r="A444" s="101">
        <f>IF((SUM('Раздел 1'!Y103:Y103)&lt;=SUM('Раздел 1'!Y102:Y102)),"","Неверно!")</f>
      </c>
      <c r="B444" s="102" t="s">
        <v>1025</v>
      </c>
      <c r="C444" s="100" t="s">
        <v>1040</v>
      </c>
      <c r="D444" s="100" t="s">
        <v>1983</v>
      </c>
      <c r="E444" s="99" t="str">
        <f>CONCATENATE(SUM('Раздел 1'!Y103:Y103),"&lt;=",SUM('Раздел 1'!Y102:Y102))</f>
        <v>0&lt;=0</v>
      </c>
    </row>
    <row r="445" spans="1:5" ht="12.75">
      <c r="A445" s="101">
        <f>IF((SUM('Раздел 1'!Z103:Z103)&lt;=SUM('Раздел 1'!Z102:Z102)),"","Неверно!")</f>
      </c>
      <c r="B445" s="102" t="s">
        <v>1025</v>
      </c>
      <c r="C445" s="100" t="s">
        <v>1041</v>
      </c>
      <c r="D445" s="100" t="s">
        <v>1983</v>
      </c>
      <c r="E445" s="99" t="str">
        <f>CONCATENATE(SUM('Раздел 1'!Z103:Z103),"&lt;=",SUM('Раздел 1'!Z102:Z102))</f>
        <v>0&lt;=0</v>
      </c>
    </row>
    <row r="446" spans="1:5" ht="12.75">
      <c r="A446" s="101">
        <f>IF((SUM('Раздел 1'!AA103:AA103)&lt;=SUM('Раздел 1'!AA102:AA102)),"","Неверно!")</f>
      </c>
      <c r="B446" s="102" t="s">
        <v>1025</v>
      </c>
      <c r="C446" s="100" t="s">
        <v>1042</v>
      </c>
      <c r="D446" s="100" t="s">
        <v>1983</v>
      </c>
      <c r="E446" s="99" t="str">
        <f>CONCATENATE(SUM('Раздел 1'!AA103:AA103),"&lt;=",SUM('Раздел 1'!AA102:AA102))</f>
        <v>0&lt;=0</v>
      </c>
    </row>
    <row r="447" spans="1:5" ht="12.75">
      <c r="A447" s="101">
        <f>IF((SUM('Раздел 1'!AB103:AB103)&lt;=SUM('Раздел 1'!AB102:AB102)),"","Неверно!")</f>
      </c>
      <c r="B447" s="102" t="s">
        <v>1025</v>
      </c>
      <c r="C447" s="100" t="s">
        <v>1043</v>
      </c>
      <c r="D447" s="100" t="s">
        <v>1983</v>
      </c>
      <c r="E447" s="99" t="str">
        <f>CONCATENATE(SUM('Раздел 1'!AB103:AB103),"&lt;=",SUM('Раздел 1'!AB102:AB102))</f>
        <v>0&lt;=0</v>
      </c>
    </row>
    <row r="448" spans="1:5" ht="12.75">
      <c r="A448" s="101">
        <f>IF((SUM('Раздел 1'!AC103:AC103)&lt;=SUM('Раздел 1'!AC102:AC102)),"","Неверно!")</f>
      </c>
      <c r="B448" s="102" t="s">
        <v>1025</v>
      </c>
      <c r="C448" s="100" t="s">
        <v>1044</v>
      </c>
      <c r="D448" s="100" t="s">
        <v>1983</v>
      </c>
      <c r="E448" s="99" t="str">
        <f>CONCATENATE(SUM('Раздел 1'!AC103:AC103),"&lt;=",SUM('Раздел 1'!AC102:AC102))</f>
        <v>0&lt;=0</v>
      </c>
    </row>
    <row r="449" spans="1:5" ht="12.75">
      <c r="A449" s="101">
        <f>IF((SUM('Раздел 1'!AD103:AD103)&lt;=SUM('Раздел 1'!AD102:AD102)),"","Неверно!")</f>
      </c>
      <c r="B449" s="102" t="s">
        <v>1025</v>
      </c>
      <c r="C449" s="100" t="s">
        <v>1045</v>
      </c>
      <c r="D449" s="100" t="s">
        <v>1983</v>
      </c>
      <c r="E449" s="99" t="str">
        <f>CONCATENATE(SUM('Раздел 1'!AD103:AD103),"&lt;=",SUM('Раздел 1'!AD102:AD102))</f>
        <v>0&lt;=0</v>
      </c>
    </row>
    <row r="450" spans="1:5" ht="12.75">
      <c r="A450" s="101">
        <f>IF((SUM('Раздел 1'!AE103:AE103)&lt;=SUM('Раздел 1'!AE102:AE102)),"","Неверно!")</f>
      </c>
      <c r="B450" s="102" t="s">
        <v>1025</v>
      </c>
      <c r="C450" s="100" t="s">
        <v>1046</v>
      </c>
      <c r="D450" s="100" t="s">
        <v>1983</v>
      </c>
      <c r="E450" s="99" t="str">
        <f>CONCATENATE(SUM('Раздел 1'!AE103:AE103),"&lt;=",SUM('Раздел 1'!AE102:AE102))</f>
        <v>0&lt;=0</v>
      </c>
    </row>
    <row r="451" spans="1:5" ht="12.75">
      <c r="A451" s="101">
        <f>IF((SUM('Раздел 1'!AF103:AF103)&lt;=SUM('Раздел 1'!AF102:AF102)),"","Неверно!")</f>
      </c>
      <c r="B451" s="102" t="s">
        <v>1025</v>
      </c>
      <c r="C451" s="100" t="s">
        <v>1047</v>
      </c>
      <c r="D451" s="100" t="s">
        <v>1983</v>
      </c>
      <c r="E451" s="99" t="str">
        <f>CONCATENATE(SUM('Раздел 1'!AF103:AF103),"&lt;=",SUM('Раздел 1'!AF102:AF102))</f>
        <v>0&lt;=0</v>
      </c>
    </row>
    <row r="452" spans="1:5" ht="12.75">
      <c r="A452" s="101">
        <f>IF((SUM('Раздел 1'!F103:F103)&lt;=SUM('Раздел 1'!F102:F102)),"","Неверно!")</f>
      </c>
      <c r="B452" s="102" t="s">
        <v>1025</v>
      </c>
      <c r="C452" s="100" t="s">
        <v>1048</v>
      </c>
      <c r="D452" s="100" t="s">
        <v>1983</v>
      </c>
      <c r="E452" s="99" t="str">
        <f>CONCATENATE(SUM('Раздел 1'!F103:F103),"&lt;=",SUM('Раздел 1'!F102:F102))</f>
        <v>0&lt;=0</v>
      </c>
    </row>
    <row r="453" spans="1:5" ht="12.75">
      <c r="A453" s="101">
        <f>IF((SUM('Раздел 1'!AG103:AG103)&lt;=SUM('Раздел 1'!AG102:AG102)),"","Неверно!")</f>
      </c>
      <c r="B453" s="102" t="s">
        <v>1025</v>
      </c>
      <c r="C453" s="100" t="s">
        <v>1049</v>
      </c>
      <c r="D453" s="100" t="s">
        <v>1983</v>
      </c>
      <c r="E453" s="99" t="str">
        <f>CONCATENATE(SUM('Раздел 1'!AG103:AG103),"&lt;=",SUM('Раздел 1'!AG102:AG102))</f>
        <v>0&lt;=0</v>
      </c>
    </row>
    <row r="454" spans="1:5" ht="12.75">
      <c r="A454" s="101">
        <f>IF((SUM('Раздел 1'!AH103:AH103)&lt;=SUM('Раздел 1'!AH102:AH102)),"","Неверно!")</f>
      </c>
      <c r="B454" s="102" t="s">
        <v>1025</v>
      </c>
      <c r="C454" s="100" t="s">
        <v>1050</v>
      </c>
      <c r="D454" s="100" t="s">
        <v>1983</v>
      </c>
      <c r="E454" s="99" t="str">
        <f>CONCATENATE(SUM('Раздел 1'!AH103:AH103),"&lt;=",SUM('Раздел 1'!AH102:AH102))</f>
        <v>0&lt;=0</v>
      </c>
    </row>
    <row r="455" spans="1:5" ht="12.75">
      <c r="A455" s="101">
        <f>IF((SUM('Раздел 1'!AI103:AI103)&lt;=SUM('Раздел 1'!AI102:AI102)),"","Неверно!")</f>
      </c>
      <c r="B455" s="102" t="s">
        <v>1025</v>
      </c>
      <c r="C455" s="100" t="s">
        <v>1051</v>
      </c>
      <c r="D455" s="100" t="s">
        <v>1983</v>
      </c>
      <c r="E455" s="99" t="str">
        <f>CONCATENATE(SUM('Раздел 1'!AI103:AI103),"&lt;=",SUM('Раздел 1'!AI102:AI102))</f>
        <v>0&lt;=0</v>
      </c>
    </row>
    <row r="456" spans="1:5" ht="12.75">
      <c r="A456" s="101">
        <f>IF((SUM('Раздел 1'!AJ103:AJ103)&lt;=SUM('Раздел 1'!AJ102:AJ102)),"","Неверно!")</f>
      </c>
      <c r="B456" s="102" t="s">
        <v>1025</v>
      </c>
      <c r="C456" s="100" t="s">
        <v>1052</v>
      </c>
      <c r="D456" s="100" t="s">
        <v>1983</v>
      </c>
      <c r="E456" s="99" t="str">
        <f>CONCATENATE(SUM('Раздел 1'!AJ103:AJ103),"&lt;=",SUM('Раздел 1'!AJ102:AJ102))</f>
        <v>0&lt;=0</v>
      </c>
    </row>
    <row r="457" spans="1:5" ht="12.75">
      <c r="A457" s="101">
        <f>IF((SUM('Раздел 1'!AK103:AK103)&lt;=SUM('Раздел 1'!AK102:AK102)),"","Неверно!")</f>
      </c>
      <c r="B457" s="102" t="s">
        <v>1025</v>
      </c>
      <c r="C457" s="100" t="s">
        <v>1053</v>
      </c>
      <c r="D457" s="100" t="s">
        <v>1983</v>
      </c>
      <c r="E457" s="99" t="str">
        <f>CONCATENATE(SUM('Раздел 1'!AK103:AK103),"&lt;=",SUM('Раздел 1'!AK102:AK102))</f>
        <v>0&lt;=0</v>
      </c>
    </row>
    <row r="458" spans="1:5" ht="12.75">
      <c r="A458" s="101">
        <f>IF((SUM('Раздел 1'!AL103:AL103)&lt;=SUM('Раздел 1'!AL102:AL102)),"","Неверно!")</f>
      </c>
      <c r="B458" s="102" t="s">
        <v>1025</v>
      </c>
      <c r="C458" s="100" t="s">
        <v>1054</v>
      </c>
      <c r="D458" s="100" t="s">
        <v>1983</v>
      </c>
      <c r="E458" s="99" t="str">
        <f>CONCATENATE(SUM('Раздел 1'!AL103:AL103),"&lt;=",SUM('Раздел 1'!AL102:AL102))</f>
        <v>0&lt;=0</v>
      </c>
    </row>
    <row r="459" spans="1:5" ht="12.75">
      <c r="A459" s="101">
        <f>IF((SUM('Раздел 1'!AM103:AM103)&lt;=SUM('Раздел 1'!AM102:AM102)),"","Неверно!")</f>
      </c>
      <c r="B459" s="102" t="s">
        <v>1025</v>
      </c>
      <c r="C459" s="100" t="s">
        <v>1055</v>
      </c>
      <c r="D459" s="100" t="s">
        <v>1983</v>
      </c>
      <c r="E459" s="99" t="str">
        <f>CONCATENATE(SUM('Раздел 1'!AM103:AM103),"&lt;=",SUM('Раздел 1'!AM102:AM102))</f>
        <v>0&lt;=0</v>
      </c>
    </row>
    <row r="460" spans="1:5" ht="12.75">
      <c r="A460" s="101">
        <f>IF((SUM('Раздел 1'!AN103:AN103)&lt;=SUM('Раздел 1'!AN102:AN102)),"","Неверно!")</f>
      </c>
      <c r="B460" s="102" t="s">
        <v>1025</v>
      </c>
      <c r="C460" s="100" t="s">
        <v>1056</v>
      </c>
      <c r="D460" s="100" t="s">
        <v>1983</v>
      </c>
      <c r="E460" s="99" t="str">
        <f>CONCATENATE(SUM('Раздел 1'!AN103:AN103),"&lt;=",SUM('Раздел 1'!AN102:AN102))</f>
        <v>0&lt;=0</v>
      </c>
    </row>
    <row r="461" spans="1:5" ht="12.75">
      <c r="A461" s="101">
        <f>IF((SUM('Раздел 1'!AO103:AO103)&lt;=SUM('Раздел 1'!AO102:AO102)),"","Неверно!")</f>
      </c>
      <c r="B461" s="102" t="s">
        <v>1025</v>
      </c>
      <c r="C461" s="100" t="s">
        <v>1057</v>
      </c>
      <c r="D461" s="100" t="s">
        <v>1983</v>
      </c>
      <c r="E461" s="99" t="str">
        <f>CONCATENATE(SUM('Раздел 1'!AO103:AO103),"&lt;=",SUM('Раздел 1'!AO102:AO102))</f>
        <v>0&lt;=0</v>
      </c>
    </row>
    <row r="462" spans="1:5" ht="12.75">
      <c r="A462" s="101">
        <f>IF((SUM('Раздел 1'!AP103:AP103)&lt;=SUM('Раздел 1'!AP102:AP102)),"","Неверно!")</f>
      </c>
      <c r="B462" s="102" t="s">
        <v>1025</v>
      </c>
      <c r="C462" s="100" t="s">
        <v>1058</v>
      </c>
      <c r="D462" s="100" t="s">
        <v>1983</v>
      </c>
      <c r="E462" s="99" t="str">
        <f>CONCATENATE(SUM('Раздел 1'!AP103:AP103),"&lt;=",SUM('Раздел 1'!AP102:AP102))</f>
        <v>0&lt;=0</v>
      </c>
    </row>
    <row r="463" spans="1:5" ht="12.75">
      <c r="A463" s="101">
        <f>IF((SUM('Раздел 1'!G103:G103)&lt;=SUM('Раздел 1'!G102:G102)),"","Неверно!")</f>
      </c>
      <c r="B463" s="102" t="s">
        <v>1025</v>
      </c>
      <c r="C463" s="100" t="s">
        <v>1059</v>
      </c>
      <c r="D463" s="100" t="s">
        <v>1983</v>
      </c>
      <c r="E463" s="99" t="str">
        <f>CONCATENATE(SUM('Раздел 1'!G103:G103),"&lt;=",SUM('Раздел 1'!G102:G102))</f>
        <v>0&lt;=0</v>
      </c>
    </row>
    <row r="464" spans="1:5" ht="12.75">
      <c r="A464" s="101">
        <f>IF((SUM('Раздел 1'!AQ103:AQ103)&lt;=SUM('Раздел 1'!AQ102:AQ102)),"","Неверно!")</f>
      </c>
      <c r="B464" s="102" t="s">
        <v>1025</v>
      </c>
      <c r="C464" s="100" t="s">
        <v>1060</v>
      </c>
      <c r="D464" s="100" t="s">
        <v>1983</v>
      </c>
      <c r="E464" s="99" t="str">
        <f>CONCATENATE(SUM('Раздел 1'!AQ103:AQ103),"&lt;=",SUM('Раздел 1'!AQ102:AQ102))</f>
        <v>0&lt;=0</v>
      </c>
    </row>
    <row r="465" spans="1:5" ht="12.75">
      <c r="A465" s="101">
        <f>IF((SUM('Раздел 1'!AR103:AR103)&lt;=SUM('Раздел 1'!AR102:AR102)),"","Неверно!")</f>
      </c>
      <c r="B465" s="102" t="s">
        <v>1025</v>
      </c>
      <c r="C465" s="100" t="s">
        <v>1061</v>
      </c>
      <c r="D465" s="100" t="s">
        <v>1983</v>
      </c>
      <c r="E465" s="99" t="str">
        <f>CONCATENATE(SUM('Раздел 1'!AR103:AR103),"&lt;=",SUM('Раздел 1'!AR102:AR102))</f>
        <v>0&lt;=0</v>
      </c>
    </row>
    <row r="466" spans="1:5" ht="12.75">
      <c r="A466" s="101">
        <f>IF((SUM('Раздел 1'!AS103:AS103)&lt;=SUM('Раздел 1'!AS102:AS102)),"","Неверно!")</f>
      </c>
      <c r="B466" s="102" t="s">
        <v>1025</v>
      </c>
      <c r="C466" s="100" t="s">
        <v>1062</v>
      </c>
      <c r="D466" s="100" t="s">
        <v>1983</v>
      </c>
      <c r="E466" s="99" t="str">
        <f>CONCATENATE(SUM('Раздел 1'!AS103:AS103),"&lt;=",SUM('Раздел 1'!AS102:AS102))</f>
        <v>0&lt;=0</v>
      </c>
    </row>
    <row r="467" spans="1:5" ht="12.75">
      <c r="A467" s="101">
        <f>IF((SUM('Раздел 1'!AT103:AT103)&lt;=SUM('Раздел 1'!AT102:AT102)),"","Неверно!")</f>
      </c>
      <c r="B467" s="102" t="s">
        <v>1025</v>
      </c>
      <c r="C467" s="100" t="s">
        <v>1063</v>
      </c>
      <c r="D467" s="100" t="s">
        <v>1983</v>
      </c>
      <c r="E467" s="99" t="str">
        <f>CONCATENATE(SUM('Раздел 1'!AT103:AT103),"&lt;=",SUM('Раздел 1'!AT102:AT102))</f>
        <v>0&lt;=0</v>
      </c>
    </row>
    <row r="468" spans="1:5" ht="12.75">
      <c r="A468" s="101">
        <f>IF((SUM('Раздел 1'!AU103:AU103)&lt;=SUM('Раздел 1'!AU102:AU102)),"","Неверно!")</f>
      </c>
      <c r="B468" s="102" t="s">
        <v>1025</v>
      </c>
      <c r="C468" s="100" t="s">
        <v>1064</v>
      </c>
      <c r="D468" s="100" t="s">
        <v>1983</v>
      </c>
      <c r="E468" s="99" t="str">
        <f>CONCATENATE(SUM('Раздел 1'!AU103:AU103),"&lt;=",SUM('Раздел 1'!AU102:AU102))</f>
        <v>0&lt;=0</v>
      </c>
    </row>
    <row r="469" spans="1:5" ht="12.75">
      <c r="A469" s="101">
        <f>IF((SUM('Раздел 1'!H103:H103)&lt;=SUM('Раздел 1'!H102:H102)),"","Неверно!")</f>
      </c>
      <c r="B469" s="102" t="s">
        <v>1025</v>
      </c>
      <c r="C469" s="100" t="s">
        <v>1065</v>
      </c>
      <c r="D469" s="100" t="s">
        <v>1983</v>
      </c>
      <c r="E469" s="99" t="str">
        <f>CONCATENATE(SUM('Раздел 1'!H103:H103),"&lt;=",SUM('Раздел 1'!H102:H102))</f>
        <v>0&lt;=0</v>
      </c>
    </row>
    <row r="470" spans="1:5" ht="12.75">
      <c r="A470" s="101">
        <f>IF((SUM('Раздел 1'!I103:I103)&lt;=SUM('Раздел 1'!I102:I102)),"","Неверно!")</f>
      </c>
      <c r="B470" s="102" t="s">
        <v>1025</v>
      </c>
      <c r="C470" s="100" t="s">
        <v>1066</v>
      </c>
      <c r="D470" s="100" t="s">
        <v>1983</v>
      </c>
      <c r="E470" s="99" t="str">
        <f>CONCATENATE(SUM('Раздел 1'!I103:I103),"&lt;=",SUM('Раздел 1'!I102:I102))</f>
        <v>0&lt;=0</v>
      </c>
    </row>
    <row r="471" spans="1:5" ht="12.75">
      <c r="A471" s="101">
        <f>IF((SUM('Раздел 1'!J103:J103)&lt;=SUM('Раздел 1'!J102:J102)),"","Неверно!")</f>
      </c>
      <c r="B471" s="102" t="s">
        <v>1025</v>
      </c>
      <c r="C471" s="100" t="s">
        <v>1067</v>
      </c>
      <c r="D471" s="100" t="s">
        <v>1983</v>
      </c>
      <c r="E471" s="99" t="str">
        <f>CONCATENATE(SUM('Раздел 1'!J103:J103),"&lt;=",SUM('Раздел 1'!J102:J102))</f>
        <v>0&lt;=0</v>
      </c>
    </row>
    <row r="472" spans="1:5" ht="12.75">
      <c r="A472" s="101">
        <f>IF((SUM('Раздел 1'!K103:K103)&lt;=SUM('Раздел 1'!K102:K102)),"","Неверно!")</f>
      </c>
      <c r="B472" s="102" t="s">
        <v>1025</v>
      </c>
      <c r="C472" s="100" t="s">
        <v>1068</v>
      </c>
      <c r="D472" s="100" t="s">
        <v>1983</v>
      </c>
      <c r="E472" s="99" t="str">
        <f>CONCATENATE(SUM('Раздел 1'!K103:K103),"&lt;=",SUM('Раздел 1'!K102:K102))</f>
        <v>0&lt;=0</v>
      </c>
    </row>
    <row r="473" spans="1:5" ht="12.75">
      <c r="A473" s="101">
        <f>IF((SUM('Раздел 1'!L103:L103)&lt;=SUM('Раздел 1'!L102:L102)),"","Неверно!")</f>
      </c>
      <c r="B473" s="102" t="s">
        <v>1025</v>
      </c>
      <c r="C473" s="100" t="s">
        <v>1069</v>
      </c>
      <c r="D473" s="100" t="s">
        <v>1983</v>
      </c>
      <c r="E473" s="99" t="str">
        <f>CONCATENATE(SUM('Раздел 1'!L103:L103),"&lt;=",SUM('Раздел 1'!L102:L102))</f>
        <v>0&lt;=0</v>
      </c>
    </row>
    <row r="474" spans="1:5" ht="12.75">
      <c r="A474" s="101">
        <f>IF((SUM('Раздел 1'!AL56:AL56)=0),"","Неверно!")</f>
      </c>
      <c r="B474" s="102" t="s">
        <v>1070</v>
      </c>
      <c r="C474" s="100" t="s">
        <v>1071</v>
      </c>
      <c r="D474" s="100" t="s">
        <v>1820</v>
      </c>
      <c r="E474" s="99" t="str">
        <f>CONCATENATE(SUM('Раздел 1'!AL56:AL56),"=",0)</f>
        <v>0=0</v>
      </c>
    </row>
    <row r="475" spans="1:5" ht="12.75">
      <c r="A475" s="101">
        <f>IF((SUM('Раздел 1'!AL57:AL57)=0),"","Неверно!")</f>
      </c>
      <c r="B475" s="102" t="s">
        <v>1070</v>
      </c>
      <c r="C475" s="100" t="s">
        <v>1072</v>
      </c>
      <c r="D475" s="100" t="s">
        <v>1820</v>
      </c>
      <c r="E475" s="99" t="str">
        <f>CONCATENATE(SUM('Раздел 1'!AL57:AL57),"=",0)</f>
        <v>0=0</v>
      </c>
    </row>
    <row r="476" spans="1:5" ht="12.75">
      <c r="A476" s="101">
        <f>IF((SUM('Раздел 1'!AL58:AL58)=0),"","Неверно!")</f>
      </c>
      <c r="B476" s="102" t="s">
        <v>1070</v>
      </c>
      <c r="C476" s="100" t="s">
        <v>1073</v>
      </c>
      <c r="D476" s="100" t="s">
        <v>1820</v>
      </c>
      <c r="E476" s="99" t="str">
        <f>CONCATENATE(SUM('Раздел 1'!AL58:AL58),"=",0)</f>
        <v>0=0</v>
      </c>
    </row>
    <row r="477" spans="1:5" ht="12.75">
      <c r="A477" s="101">
        <f>IF((SUM('Раздел 1'!AL59:AL59)=0),"","Неверно!")</f>
      </c>
      <c r="B477" s="102" t="s">
        <v>1070</v>
      </c>
      <c r="C477" s="100" t="s">
        <v>1074</v>
      </c>
      <c r="D477" s="100" t="s">
        <v>1820</v>
      </c>
      <c r="E477" s="99" t="str">
        <f>CONCATENATE(SUM('Раздел 1'!AL59:AL59),"=",0)</f>
        <v>0=0</v>
      </c>
    </row>
    <row r="478" spans="1:5" ht="12.75">
      <c r="A478" s="101">
        <f>IF((SUM('Раздел 1'!AL60:AL60)=0),"","Неверно!")</f>
      </c>
      <c r="B478" s="102" t="s">
        <v>1070</v>
      </c>
      <c r="C478" s="100" t="s">
        <v>1075</v>
      </c>
      <c r="D478" s="100" t="s">
        <v>1820</v>
      </c>
      <c r="E478" s="99" t="str">
        <f>CONCATENATE(SUM('Раздел 1'!AL60:AL60),"=",0)</f>
        <v>0=0</v>
      </c>
    </row>
    <row r="479" spans="1:5" ht="12.75">
      <c r="A479" s="101">
        <f>IF((SUM('Раздел 1'!AL61:AL61)=0),"","Неверно!")</f>
      </c>
      <c r="B479" s="102" t="s">
        <v>1070</v>
      </c>
      <c r="C479" s="100" t="s">
        <v>1076</v>
      </c>
      <c r="D479" s="100" t="s">
        <v>1820</v>
      </c>
      <c r="E479" s="99" t="str">
        <f>CONCATENATE(SUM('Раздел 1'!AL61:AL61),"=",0)</f>
        <v>0=0</v>
      </c>
    </row>
    <row r="480" spans="1:5" ht="12.75">
      <c r="A480" s="101">
        <f>IF((SUM('Раздел 1'!AL62:AL62)=0),"","Неверно!")</f>
      </c>
      <c r="B480" s="102" t="s">
        <v>1070</v>
      </c>
      <c r="C480" s="100" t="s">
        <v>1077</v>
      </c>
      <c r="D480" s="100" t="s">
        <v>1820</v>
      </c>
      <c r="E480" s="99" t="str">
        <f>CONCATENATE(SUM('Раздел 1'!AL62:AL62),"=",0)</f>
        <v>0=0</v>
      </c>
    </row>
    <row r="481" spans="1:5" ht="12.75">
      <c r="A481" s="101">
        <f>IF((SUM('Раздел 1'!D66:D66)&gt;=SUM('Раздел 1'!D67:D68)),"","Неверно!")</f>
      </c>
      <c r="B481" s="102" t="s">
        <v>1078</v>
      </c>
      <c r="C481" s="100" t="s">
        <v>1079</v>
      </c>
      <c r="D481" s="100" t="s">
        <v>1825</v>
      </c>
      <c r="E481" s="99" t="str">
        <f>CONCATENATE(SUM('Раздел 1'!D66:D66),"&gt;=",SUM('Раздел 1'!D67:D68))</f>
        <v>0&gt;=0</v>
      </c>
    </row>
    <row r="482" spans="1:5" ht="12.75">
      <c r="A482" s="101">
        <f>IF((SUM('Раздел 1'!M66:M66)&gt;=SUM('Раздел 1'!M67:M68)),"","Неверно!")</f>
      </c>
      <c r="B482" s="102" t="s">
        <v>1078</v>
      </c>
      <c r="C482" s="100" t="s">
        <v>1080</v>
      </c>
      <c r="D482" s="100" t="s">
        <v>1825</v>
      </c>
      <c r="E482" s="99" t="str">
        <f>CONCATENATE(SUM('Раздел 1'!M66:M66),"&gt;=",SUM('Раздел 1'!M67:M68))</f>
        <v>0&gt;=0</v>
      </c>
    </row>
    <row r="483" spans="1:5" ht="12.75">
      <c r="A483" s="101">
        <f>IF((SUM('Раздел 1'!N66:N66)&gt;=SUM('Раздел 1'!N67:N68)),"","Неверно!")</f>
      </c>
      <c r="B483" s="102" t="s">
        <v>1078</v>
      </c>
      <c r="C483" s="100" t="s">
        <v>1081</v>
      </c>
      <c r="D483" s="100" t="s">
        <v>1825</v>
      </c>
      <c r="E483" s="99" t="str">
        <f>CONCATENATE(SUM('Раздел 1'!N66:N66),"&gt;=",SUM('Раздел 1'!N67:N68))</f>
        <v>0&gt;=0</v>
      </c>
    </row>
    <row r="484" spans="1:5" ht="12.75">
      <c r="A484" s="101">
        <f>IF((SUM('Раздел 1'!O66:O66)&gt;=SUM('Раздел 1'!O67:O68)),"","Неверно!")</f>
      </c>
      <c r="B484" s="102" t="s">
        <v>1078</v>
      </c>
      <c r="C484" s="100" t="s">
        <v>1082</v>
      </c>
      <c r="D484" s="100" t="s">
        <v>1825</v>
      </c>
      <c r="E484" s="99" t="str">
        <f>CONCATENATE(SUM('Раздел 1'!O66:O66),"&gt;=",SUM('Раздел 1'!O67:O68))</f>
        <v>0&gt;=0</v>
      </c>
    </row>
    <row r="485" spans="1:5" ht="12.75">
      <c r="A485" s="101">
        <f>IF((SUM('Раздел 1'!P66:P66)&gt;=SUM('Раздел 1'!P67:P68)),"","Неверно!")</f>
      </c>
      <c r="B485" s="102" t="s">
        <v>1078</v>
      </c>
      <c r="C485" s="100" t="s">
        <v>1083</v>
      </c>
      <c r="D485" s="100" t="s">
        <v>1825</v>
      </c>
      <c r="E485" s="99" t="str">
        <f>CONCATENATE(SUM('Раздел 1'!P66:P66),"&gt;=",SUM('Раздел 1'!P67:P68))</f>
        <v>0&gt;=0</v>
      </c>
    </row>
    <row r="486" spans="1:5" ht="12.75">
      <c r="A486" s="101">
        <f>IF((SUM('Раздел 1'!Q66:Q66)&gt;=SUM('Раздел 1'!Q67:Q68)),"","Неверно!")</f>
      </c>
      <c r="B486" s="102" t="s">
        <v>1078</v>
      </c>
      <c r="C486" s="100" t="s">
        <v>1084</v>
      </c>
      <c r="D486" s="100" t="s">
        <v>1825</v>
      </c>
      <c r="E486" s="99" t="str">
        <f>CONCATENATE(SUM('Раздел 1'!Q66:Q66),"&gt;=",SUM('Раздел 1'!Q67:Q68))</f>
        <v>0&gt;=0</v>
      </c>
    </row>
    <row r="487" spans="1:5" ht="12.75">
      <c r="A487" s="101">
        <f>IF((SUM('Раздел 1'!R66:R66)&gt;=SUM('Раздел 1'!R67:R68)),"","Неверно!")</f>
      </c>
      <c r="B487" s="102" t="s">
        <v>1078</v>
      </c>
      <c r="C487" s="100" t="s">
        <v>1085</v>
      </c>
      <c r="D487" s="100" t="s">
        <v>1825</v>
      </c>
      <c r="E487" s="99" t="str">
        <f>CONCATENATE(SUM('Раздел 1'!R66:R66),"&gt;=",SUM('Раздел 1'!R67:R68))</f>
        <v>0&gt;=0</v>
      </c>
    </row>
    <row r="488" spans="1:5" ht="12.75">
      <c r="A488" s="101">
        <f>IF((SUM('Раздел 1'!S66:S66)&gt;=SUM('Раздел 1'!S67:S68)),"","Неверно!")</f>
      </c>
      <c r="B488" s="102" t="s">
        <v>1078</v>
      </c>
      <c r="C488" s="100" t="s">
        <v>1086</v>
      </c>
      <c r="D488" s="100" t="s">
        <v>1825</v>
      </c>
      <c r="E488" s="99" t="str">
        <f>CONCATENATE(SUM('Раздел 1'!S66:S66),"&gt;=",SUM('Раздел 1'!S67:S68))</f>
        <v>0&gt;=0</v>
      </c>
    </row>
    <row r="489" spans="1:5" ht="12.75">
      <c r="A489" s="101">
        <f>IF((SUM('Раздел 1'!T66:T66)&gt;=SUM('Раздел 1'!T67:T68)),"","Неверно!")</f>
      </c>
      <c r="B489" s="102" t="s">
        <v>1078</v>
      </c>
      <c r="C489" s="100" t="s">
        <v>1087</v>
      </c>
      <c r="D489" s="100" t="s">
        <v>1825</v>
      </c>
      <c r="E489" s="99" t="str">
        <f>CONCATENATE(SUM('Раздел 1'!T66:T66),"&gt;=",SUM('Раздел 1'!T67:T68))</f>
        <v>0&gt;=0</v>
      </c>
    </row>
    <row r="490" spans="1:5" ht="12.75">
      <c r="A490" s="101">
        <f>IF((SUM('Раздел 1'!U66:U66)&gt;=SUM('Раздел 1'!U67:U68)),"","Неверно!")</f>
      </c>
      <c r="B490" s="102" t="s">
        <v>1078</v>
      </c>
      <c r="C490" s="100" t="s">
        <v>1088</v>
      </c>
      <c r="D490" s="100" t="s">
        <v>1825</v>
      </c>
      <c r="E490" s="99" t="str">
        <f>CONCATENATE(SUM('Раздел 1'!U66:U66),"&gt;=",SUM('Раздел 1'!U67:U68))</f>
        <v>0&gt;=0</v>
      </c>
    </row>
    <row r="491" spans="1:5" ht="12.75">
      <c r="A491" s="101">
        <f>IF((SUM('Раздел 1'!V66:V66)&gt;=SUM('Раздел 1'!V67:V68)),"","Неверно!")</f>
      </c>
      <c r="B491" s="102" t="s">
        <v>1078</v>
      </c>
      <c r="C491" s="100" t="s">
        <v>1089</v>
      </c>
      <c r="D491" s="100" t="s">
        <v>1825</v>
      </c>
      <c r="E491" s="99" t="str">
        <f>CONCATENATE(SUM('Раздел 1'!V66:V66),"&gt;=",SUM('Раздел 1'!V67:V68))</f>
        <v>0&gt;=0</v>
      </c>
    </row>
    <row r="492" spans="1:5" ht="12.75">
      <c r="A492" s="101">
        <f>IF((SUM('Раздел 1'!E66:E66)&gt;=SUM('Раздел 1'!E67:E68)),"","Неверно!")</f>
      </c>
      <c r="B492" s="102" t="s">
        <v>1078</v>
      </c>
      <c r="C492" s="100" t="s">
        <v>1090</v>
      </c>
      <c r="D492" s="100" t="s">
        <v>1825</v>
      </c>
      <c r="E492" s="99" t="str">
        <f>CONCATENATE(SUM('Раздел 1'!E66:E66),"&gt;=",SUM('Раздел 1'!E67:E68))</f>
        <v>0&gt;=0</v>
      </c>
    </row>
    <row r="493" spans="1:5" ht="12.75">
      <c r="A493" s="101">
        <f>IF((SUM('Раздел 1'!W66:W66)&gt;=SUM('Раздел 1'!W67:W68)),"","Неверно!")</f>
      </c>
      <c r="B493" s="102" t="s">
        <v>1078</v>
      </c>
      <c r="C493" s="100" t="s">
        <v>1091</v>
      </c>
      <c r="D493" s="100" t="s">
        <v>1825</v>
      </c>
      <c r="E493" s="99" t="str">
        <f>CONCATENATE(SUM('Раздел 1'!W66:W66),"&gt;=",SUM('Раздел 1'!W67:W68))</f>
        <v>0&gt;=0</v>
      </c>
    </row>
    <row r="494" spans="1:5" ht="12.75">
      <c r="A494" s="101">
        <f>IF((SUM('Раздел 1'!X66:X66)&gt;=SUM('Раздел 1'!X67:X68)),"","Неверно!")</f>
      </c>
      <c r="B494" s="102" t="s">
        <v>1078</v>
      </c>
      <c r="C494" s="100" t="s">
        <v>1092</v>
      </c>
      <c r="D494" s="100" t="s">
        <v>1825</v>
      </c>
      <c r="E494" s="99" t="str">
        <f>CONCATENATE(SUM('Раздел 1'!X66:X66),"&gt;=",SUM('Раздел 1'!X67:X68))</f>
        <v>0&gt;=0</v>
      </c>
    </row>
    <row r="495" spans="1:5" ht="12.75">
      <c r="A495" s="101">
        <f>IF((SUM('Раздел 1'!Y66:Y66)&gt;=SUM('Раздел 1'!Y67:Y68)),"","Неверно!")</f>
      </c>
      <c r="B495" s="102" t="s">
        <v>1078</v>
      </c>
      <c r="C495" s="100" t="s">
        <v>1093</v>
      </c>
      <c r="D495" s="100" t="s">
        <v>1825</v>
      </c>
      <c r="E495" s="99" t="str">
        <f>CONCATENATE(SUM('Раздел 1'!Y66:Y66),"&gt;=",SUM('Раздел 1'!Y67:Y68))</f>
        <v>0&gt;=0</v>
      </c>
    </row>
    <row r="496" spans="1:5" ht="12.75">
      <c r="A496" s="101">
        <f>IF((SUM('Раздел 1'!Z66:Z66)&gt;=SUM('Раздел 1'!Z67:Z68)),"","Неверно!")</f>
      </c>
      <c r="B496" s="102" t="s">
        <v>1078</v>
      </c>
      <c r="C496" s="100" t="s">
        <v>1094</v>
      </c>
      <c r="D496" s="100" t="s">
        <v>1825</v>
      </c>
      <c r="E496" s="99" t="str">
        <f>CONCATENATE(SUM('Раздел 1'!Z66:Z66),"&gt;=",SUM('Раздел 1'!Z67:Z68))</f>
        <v>0&gt;=0</v>
      </c>
    </row>
    <row r="497" spans="1:5" ht="12.75">
      <c r="A497" s="101">
        <f>IF((SUM('Раздел 1'!AA66:AA66)&gt;=SUM('Раздел 1'!AA67:AA68)),"","Неверно!")</f>
      </c>
      <c r="B497" s="102" t="s">
        <v>1078</v>
      </c>
      <c r="C497" s="100" t="s">
        <v>1095</v>
      </c>
      <c r="D497" s="100" t="s">
        <v>1825</v>
      </c>
      <c r="E497" s="99" t="str">
        <f>CONCATENATE(SUM('Раздел 1'!AA66:AA66),"&gt;=",SUM('Раздел 1'!AA67:AA68))</f>
        <v>0&gt;=0</v>
      </c>
    </row>
    <row r="498" spans="1:5" ht="12.75">
      <c r="A498" s="101">
        <f>IF((SUM('Раздел 1'!AB66:AB66)&gt;=SUM('Раздел 1'!AB67:AB68)),"","Неверно!")</f>
      </c>
      <c r="B498" s="102" t="s">
        <v>1078</v>
      </c>
      <c r="C498" s="100" t="s">
        <v>1096</v>
      </c>
      <c r="D498" s="100" t="s">
        <v>1825</v>
      </c>
      <c r="E498" s="99" t="str">
        <f>CONCATENATE(SUM('Раздел 1'!AB66:AB66),"&gt;=",SUM('Раздел 1'!AB67:AB68))</f>
        <v>0&gt;=0</v>
      </c>
    </row>
    <row r="499" spans="1:5" ht="12.75">
      <c r="A499" s="101">
        <f>IF((SUM('Раздел 1'!AC66:AC66)&gt;=SUM('Раздел 1'!AC67:AC68)),"","Неверно!")</f>
      </c>
      <c r="B499" s="102" t="s">
        <v>1078</v>
      </c>
      <c r="C499" s="100" t="s">
        <v>1097</v>
      </c>
      <c r="D499" s="100" t="s">
        <v>1825</v>
      </c>
      <c r="E499" s="99" t="str">
        <f>CONCATENATE(SUM('Раздел 1'!AC66:AC66),"&gt;=",SUM('Раздел 1'!AC67:AC68))</f>
        <v>0&gt;=0</v>
      </c>
    </row>
    <row r="500" spans="1:5" ht="12.75">
      <c r="A500" s="101">
        <f>IF((SUM('Раздел 1'!AD66:AD66)&gt;=SUM('Раздел 1'!AD67:AD68)),"","Неверно!")</f>
      </c>
      <c r="B500" s="102" t="s">
        <v>1078</v>
      </c>
      <c r="C500" s="100" t="s">
        <v>1098</v>
      </c>
      <c r="D500" s="100" t="s">
        <v>1825</v>
      </c>
      <c r="E500" s="99" t="str">
        <f>CONCATENATE(SUM('Раздел 1'!AD66:AD66),"&gt;=",SUM('Раздел 1'!AD67:AD68))</f>
        <v>0&gt;=0</v>
      </c>
    </row>
    <row r="501" spans="1:5" ht="12.75">
      <c r="A501" s="101">
        <f>IF((SUM('Раздел 1'!AE66:AE66)&gt;=SUM('Раздел 1'!AE67:AE68)),"","Неверно!")</f>
      </c>
      <c r="B501" s="102" t="s">
        <v>1078</v>
      </c>
      <c r="C501" s="100" t="s">
        <v>1099</v>
      </c>
      <c r="D501" s="100" t="s">
        <v>1825</v>
      </c>
      <c r="E501" s="99" t="str">
        <f>CONCATENATE(SUM('Раздел 1'!AE66:AE66),"&gt;=",SUM('Раздел 1'!AE67:AE68))</f>
        <v>0&gt;=0</v>
      </c>
    </row>
    <row r="502" spans="1:5" ht="12.75">
      <c r="A502" s="101">
        <f>IF((SUM('Раздел 1'!AF66:AF66)&gt;=SUM('Раздел 1'!AF67:AF68)),"","Неверно!")</f>
      </c>
      <c r="B502" s="102" t="s">
        <v>1078</v>
      </c>
      <c r="C502" s="100" t="s">
        <v>1100</v>
      </c>
      <c r="D502" s="100" t="s">
        <v>1825</v>
      </c>
      <c r="E502" s="99" t="str">
        <f>CONCATENATE(SUM('Раздел 1'!AF66:AF66),"&gt;=",SUM('Раздел 1'!AF67:AF68))</f>
        <v>0&gt;=0</v>
      </c>
    </row>
    <row r="503" spans="1:5" ht="12.75">
      <c r="A503" s="101">
        <f>IF((SUM('Раздел 1'!F66:F66)&gt;=SUM('Раздел 1'!F67:F68)),"","Неверно!")</f>
      </c>
      <c r="B503" s="102" t="s">
        <v>1078</v>
      </c>
      <c r="C503" s="100" t="s">
        <v>1101</v>
      </c>
      <c r="D503" s="100" t="s">
        <v>1825</v>
      </c>
      <c r="E503" s="99" t="str">
        <f>CONCATENATE(SUM('Раздел 1'!F66:F66),"&gt;=",SUM('Раздел 1'!F67:F68))</f>
        <v>0&gt;=0</v>
      </c>
    </row>
    <row r="504" spans="1:5" ht="12.75">
      <c r="A504" s="101">
        <f>IF((SUM('Раздел 1'!AG66:AG66)&gt;=SUM('Раздел 1'!AG67:AG68)),"","Неверно!")</f>
      </c>
      <c r="B504" s="102" t="s">
        <v>1078</v>
      </c>
      <c r="C504" s="100" t="s">
        <v>1102</v>
      </c>
      <c r="D504" s="100" t="s">
        <v>1825</v>
      </c>
      <c r="E504" s="99" t="str">
        <f>CONCATENATE(SUM('Раздел 1'!AG66:AG66),"&gt;=",SUM('Раздел 1'!AG67:AG68))</f>
        <v>0&gt;=0</v>
      </c>
    </row>
    <row r="505" spans="1:5" ht="12.75">
      <c r="A505" s="101">
        <f>IF((SUM('Раздел 1'!AH66:AH66)&gt;=SUM('Раздел 1'!AH67:AH68)),"","Неверно!")</f>
      </c>
      <c r="B505" s="102" t="s">
        <v>1078</v>
      </c>
      <c r="C505" s="100" t="s">
        <v>1103</v>
      </c>
      <c r="D505" s="100" t="s">
        <v>1825</v>
      </c>
      <c r="E505" s="99" t="str">
        <f>CONCATENATE(SUM('Раздел 1'!AH66:AH66),"&gt;=",SUM('Раздел 1'!AH67:AH68))</f>
        <v>0&gt;=0</v>
      </c>
    </row>
    <row r="506" spans="1:5" ht="12.75">
      <c r="A506" s="101">
        <f>IF((SUM('Раздел 1'!AI66:AI66)&gt;=SUM('Раздел 1'!AI67:AI68)),"","Неверно!")</f>
      </c>
      <c r="B506" s="102" t="s">
        <v>1078</v>
      </c>
      <c r="C506" s="100" t="s">
        <v>1104</v>
      </c>
      <c r="D506" s="100" t="s">
        <v>1825</v>
      </c>
      <c r="E506" s="99" t="str">
        <f>CONCATENATE(SUM('Раздел 1'!AI66:AI66),"&gt;=",SUM('Раздел 1'!AI67:AI68))</f>
        <v>0&gt;=0</v>
      </c>
    </row>
    <row r="507" spans="1:5" ht="12.75">
      <c r="A507" s="101">
        <f>IF((SUM('Раздел 1'!AJ66:AJ66)&gt;=SUM('Раздел 1'!AJ67:AJ68)),"","Неверно!")</f>
      </c>
      <c r="B507" s="102" t="s">
        <v>1078</v>
      </c>
      <c r="C507" s="100" t="s">
        <v>1105</v>
      </c>
      <c r="D507" s="100" t="s">
        <v>1825</v>
      </c>
      <c r="E507" s="99" t="str">
        <f>CONCATENATE(SUM('Раздел 1'!AJ66:AJ66),"&gt;=",SUM('Раздел 1'!AJ67:AJ68))</f>
        <v>0&gt;=0</v>
      </c>
    </row>
    <row r="508" spans="1:5" ht="12.75">
      <c r="A508" s="101">
        <f>IF((SUM('Раздел 1'!AK66:AK66)&gt;=SUM('Раздел 1'!AK67:AK68)),"","Неверно!")</f>
      </c>
      <c r="B508" s="102" t="s">
        <v>1078</v>
      </c>
      <c r="C508" s="100" t="s">
        <v>1106</v>
      </c>
      <c r="D508" s="100" t="s">
        <v>1825</v>
      </c>
      <c r="E508" s="99" t="str">
        <f>CONCATENATE(SUM('Раздел 1'!AK66:AK66),"&gt;=",SUM('Раздел 1'!AK67:AK68))</f>
        <v>0&gt;=0</v>
      </c>
    </row>
    <row r="509" spans="1:5" ht="12.75">
      <c r="A509" s="101">
        <f>IF((SUM('Раздел 1'!AL66:AL66)&gt;=SUM('Раздел 1'!AL67:AL68)),"","Неверно!")</f>
      </c>
      <c r="B509" s="102" t="s">
        <v>1078</v>
      </c>
      <c r="C509" s="100" t="s">
        <v>1107</v>
      </c>
      <c r="D509" s="100" t="s">
        <v>1825</v>
      </c>
      <c r="E509" s="99" t="str">
        <f>CONCATENATE(SUM('Раздел 1'!AL66:AL66),"&gt;=",SUM('Раздел 1'!AL67:AL68))</f>
        <v>0&gt;=0</v>
      </c>
    </row>
    <row r="510" spans="1:5" ht="12.75">
      <c r="A510" s="101">
        <f>IF((SUM('Раздел 1'!AM66:AM66)&gt;=SUM('Раздел 1'!AM67:AM68)),"","Неверно!")</f>
      </c>
      <c r="B510" s="102" t="s">
        <v>1078</v>
      </c>
      <c r="C510" s="100" t="s">
        <v>1108</v>
      </c>
      <c r="D510" s="100" t="s">
        <v>1825</v>
      </c>
      <c r="E510" s="99" t="str">
        <f>CONCATENATE(SUM('Раздел 1'!AM66:AM66),"&gt;=",SUM('Раздел 1'!AM67:AM68))</f>
        <v>0&gt;=0</v>
      </c>
    </row>
    <row r="511" spans="1:5" ht="12.75">
      <c r="A511" s="101">
        <f>IF((SUM('Раздел 1'!AN66:AN66)&gt;=SUM('Раздел 1'!AN67:AN68)),"","Неверно!")</f>
      </c>
      <c r="B511" s="102" t="s">
        <v>1078</v>
      </c>
      <c r="C511" s="100" t="s">
        <v>1109</v>
      </c>
      <c r="D511" s="100" t="s">
        <v>1825</v>
      </c>
      <c r="E511" s="99" t="str">
        <f>CONCATENATE(SUM('Раздел 1'!AN66:AN66),"&gt;=",SUM('Раздел 1'!AN67:AN68))</f>
        <v>0&gt;=0</v>
      </c>
    </row>
    <row r="512" spans="1:5" ht="12.75">
      <c r="A512" s="101">
        <f>IF((SUM('Раздел 1'!AO66:AO66)&gt;=SUM('Раздел 1'!AO67:AO68)),"","Неверно!")</f>
      </c>
      <c r="B512" s="102" t="s">
        <v>1078</v>
      </c>
      <c r="C512" s="100" t="s">
        <v>1110</v>
      </c>
      <c r="D512" s="100" t="s">
        <v>1825</v>
      </c>
      <c r="E512" s="99" t="str">
        <f>CONCATENATE(SUM('Раздел 1'!AO66:AO66),"&gt;=",SUM('Раздел 1'!AO67:AO68))</f>
        <v>0&gt;=0</v>
      </c>
    </row>
    <row r="513" spans="1:5" ht="12.75">
      <c r="A513" s="101">
        <f>IF((SUM('Раздел 1'!AP66:AP66)&gt;=SUM('Раздел 1'!AP67:AP68)),"","Неверно!")</f>
      </c>
      <c r="B513" s="102" t="s">
        <v>1078</v>
      </c>
      <c r="C513" s="100" t="s">
        <v>1111</v>
      </c>
      <c r="D513" s="100" t="s">
        <v>1825</v>
      </c>
      <c r="E513" s="99" t="str">
        <f>CONCATENATE(SUM('Раздел 1'!AP66:AP66),"&gt;=",SUM('Раздел 1'!AP67:AP68))</f>
        <v>0&gt;=0</v>
      </c>
    </row>
    <row r="514" spans="1:5" ht="12.75">
      <c r="A514" s="101">
        <f>IF((SUM('Раздел 1'!G66:G66)&gt;=SUM('Раздел 1'!G67:G68)),"","Неверно!")</f>
      </c>
      <c r="B514" s="102" t="s">
        <v>1078</v>
      </c>
      <c r="C514" s="100" t="s">
        <v>1112</v>
      </c>
      <c r="D514" s="100" t="s">
        <v>1825</v>
      </c>
      <c r="E514" s="99" t="str">
        <f>CONCATENATE(SUM('Раздел 1'!G66:G66),"&gt;=",SUM('Раздел 1'!G67:G68))</f>
        <v>0&gt;=0</v>
      </c>
    </row>
    <row r="515" spans="1:5" ht="12.75">
      <c r="A515" s="101">
        <f>IF((SUM('Раздел 1'!AQ66:AQ66)&gt;=SUM('Раздел 1'!AQ67:AQ68)),"","Неверно!")</f>
      </c>
      <c r="B515" s="102" t="s">
        <v>1078</v>
      </c>
      <c r="C515" s="100" t="s">
        <v>1113</v>
      </c>
      <c r="D515" s="100" t="s">
        <v>1825</v>
      </c>
      <c r="E515" s="99" t="str">
        <f>CONCATENATE(SUM('Раздел 1'!AQ66:AQ66),"&gt;=",SUM('Раздел 1'!AQ67:AQ68))</f>
        <v>0&gt;=0</v>
      </c>
    </row>
    <row r="516" spans="1:5" ht="12.75">
      <c r="A516" s="101">
        <f>IF((SUM('Раздел 1'!AR66:AR66)&gt;=SUM('Раздел 1'!AR67:AR68)),"","Неверно!")</f>
      </c>
      <c r="B516" s="102" t="s">
        <v>1078</v>
      </c>
      <c r="C516" s="100" t="s">
        <v>1114</v>
      </c>
      <c r="D516" s="100" t="s">
        <v>1825</v>
      </c>
      <c r="E516" s="99" t="str">
        <f>CONCATENATE(SUM('Раздел 1'!AR66:AR66),"&gt;=",SUM('Раздел 1'!AR67:AR68))</f>
        <v>0&gt;=0</v>
      </c>
    </row>
    <row r="517" spans="1:5" ht="12.75">
      <c r="A517" s="101">
        <f>IF((SUM('Раздел 1'!AS66:AS66)&gt;=SUM('Раздел 1'!AS67:AS68)),"","Неверно!")</f>
      </c>
      <c r="B517" s="102" t="s">
        <v>1078</v>
      </c>
      <c r="C517" s="100" t="s">
        <v>1115</v>
      </c>
      <c r="D517" s="100" t="s">
        <v>1825</v>
      </c>
      <c r="E517" s="99" t="str">
        <f>CONCATENATE(SUM('Раздел 1'!AS66:AS66),"&gt;=",SUM('Раздел 1'!AS67:AS68))</f>
        <v>0&gt;=0</v>
      </c>
    </row>
    <row r="518" spans="1:5" ht="12.75">
      <c r="A518" s="101">
        <f>IF((SUM('Раздел 1'!AT66:AT66)&gt;=SUM('Раздел 1'!AT67:AT68)),"","Неверно!")</f>
      </c>
      <c r="B518" s="102" t="s">
        <v>1078</v>
      </c>
      <c r="C518" s="100" t="s">
        <v>1116</v>
      </c>
      <c r="D518" s="100" t="s">
        <v>1825</v>
      </c>
      <c r="E518" s="99" t="str">
        <f>CONCATENATE(SUM('Раздел 1'!AT66:AT66),"&gt;=",SUM('Раздел 1'!AT67:AT68))</f>
        <v>0&gt;=0</v>
      </c>
    </row>
    <row r="519" spans="1:5" ht="12.75">
      <c r="A519" s="101">
        <f>IF((SUM('Раздел 1'!AU66:AU66)&gt;=SUM('Раздел 1'!AU67:AU68)),"","Неверно!")</f>
      </c>
      <c r="B519" s="102" t="s">
        <v>1078</v>
      </c>
      <c r="C519" s="100" t="s">
        <v>1117</v>
      </c>
      <c r="D519" s="100" t="s">
        <v>1825</v>
      </c>
      <c r="E519" s="99" t="str">
        <f>CONCATENATE(SUM('Раздел 1'!AU66:AU66),"&gt;=",SUM('Раздел 1'!AU67:AU68))</f>
        <v>0&gt;=0</v>
      </c>
    </row>
    <row r="520" spans="1:5" ht="12.75">
      <c r="A520" s="101">
        <f>IF((SUM('Раздел 1'!H66:H66)&gt;=SUM('Раздел 1'!H67:H68)),"","Неверно!")</f>
      </c>
      <c r="B520" s="102" t="s">
        <v>1078</v>
      </c>
      <c r="C520" s="100" t="s">
        <v>1118</v>
      </c>
      <c r="D520" s="100" t="s">
        <v>1825</v>
      </c>
      <c r="E520" s="99" t="str">
        <f>CONCATENATE(SUM('Раздел 1'!H66:H66),"&gt;=",SUM('Раздел 1'!H67:H68))</f>
        <v>0&gt;=0</v>
      </c>
    </row>
    <row r="521" spans="1:5" ht="12.75">
      <c r="A521" s="101">
        <f>IF((SUM('Раздел 1'!I66:I66)&gt;=SUM('Раздел 1'!I67:I68)),"","Неверно!")</f>
      </c>
      <c r="B521" s="102" t="s">
        <v>1078</v>
      </c>
      <c r="C521" s="100" t="s">
        <v>1119</v>
      </c>
      <c r="D521" s="100" t="s">
        <v>1825</v>
      </c>
      <c r="E521" s="99" t="str">
        <f>CONCATENATE(SUM('Раздел 1'!I66:I66),"&gt;=",SUM('Раздел 1'!I67:I68))</f>
        <v>0&gt;=0</v>
      </c>
    </row>
    <row r="522" spans="1:5" ht="12.75">
      <c r="A522" s="101">
        <f>IF((SUM('Раздел 1'!J66:J66)&gt;=SUM('Раздел 1'!J67:J68)),"","Неверно!")</f>
      </c>
      <c r="B522" s="102" t="s">
        <v>1078</v>
      </c>
      <c r="C522" s="100" t="s">
        <v>1120</v>
      </c>
      <c r="D522" s="100" t="s">
        <v>1825</v>
      </c>
      <c r="E522" s="99" t="str">
        <f>CONCATENATE(SUM('Раздел 1'!J66:J66),"&gt;=",SUM('Раздел 1'!J67:J68))</f>
        <v>0&gt;=0</v>
      </c>
    </row>
    <row r="523" spans="1:5" ht="12.75">
      <c r="A523" s="101">
        <f>IF((SUM('Раздел 1'!K66:K66)&gt;=SUM('Раздел 1'!K67:K68)),"","Неверно!")</f>
      </c>
      <c r="B523" s="102" t="s">
        <v>1078</v>
      </c>
      <c r="C523" s="100" t="s">
        <v>1121</v>
      </c>
      <c r="D523" s="100" t="s">
        <v>1825</v>
      </c>
      <c r="E523" s="99" t="str">
        <f>CONCATENATE(SUM('Раздел 1'!K66:K66),"&gt;=",SUM('Раздел 1'!K67:K68))</f>
        <v>0&gt;=0</v>
      </c>
    </row>
    <row r="524" spans="1:5" ht="12.75">
      <c r="A524" s="101">
        <f>IF((SUM('Раздел 1'!L66:L66)&gt;=SUM('Раздел 1'!L67:L68)),"","Неверно!")</f>
      </c>
      <c r="B524" s="102" t="s">
        <v>1078</v>
      </c>
      <c r="C524" s="100" t="s">
        <v>1122</v>
      </c>
      <c r="D524" s="100" t="s">
        <v>1825</v>
      </c>
      <c r="E524" s="99" t="str">
        <f>CONCATENATE(SUM('Раздел 1'!L66:L66),"&gt;=",SUM('Раздел 1'!L67:L68))</f>
        <v>0&gt;=0</v>
      </c>
    </row>
    <row r="525" spans="1:5" ht="25.5">
      <c r="A525" s="101">
        <f>IF((SUM('Раздел 1'!AF107:AF107)=0),"","Неверно!")</f>
      </c>
      <c r="B525" s="102" t="s">
        <v>1123</v>
      </c>
      <c r="C525" s="100" t="s">
        <v>1124</v>
      </c>
      <c r="D525" s="100" t="s">
        <v>1832</v>
      </c>
      <c r="E525" s="99" t="str">
        <f>CONCATENATE(SUM('Раздел 1'!AF107:AF107),"=",0)</f>
        <v>0=0</v>
      </c>
    </row>
    <row r="526" spans="1:5" ht="25.5">
      <c r="A526" s="101">
        <f>IF((SUM('Раздел 1'!AM65:AM65)=0),"","Неверно!")</f>
      </c>
      <c r="B526" s="102" t="s">
        <v>1125</v>
      </c>
      <c r="C526" s="100" t="s">
        <v>1126</v>
      </c>
      <c r="D526" s="100" t="s">
        <v>1831</v>
      </c>
      <c r="E526" s="99" t="str">
        <f>CONCATENATE(SUM('Раздел 1'!AM65:AM65),"=",0)</f>
        <v>0=0</v>
      </c>
    </row>
    <row r="527" spans="1:5" ht="25.5">
      <c r="A527" s="101">
        <f>IF((SUM('Раздел 1'!AM66:AM66)=0),"","Неверно!")</f>
      </c>
      <c r="B527" s="102" t="s">
        <v>1125</v>
      </c>
      <c r="C527" s="100" t="s">
        <v>1127</v>
      </c>
      <c r="D527" s="100" t="s">
        <v>1831</v>
      </c>
      <c r="E527" s="99" t="str">
        <f>CONCATENATE(SUM('Раздел 1'!AM66:AM66),"=",0)</f>
        <v>0=0</v>
      </c>
    </row>
    <row r="528" spans="1:5" ht="25.5">
      <c r="A528" s="101">
        <f>IF((SUM('Раздел 1'!AM67:AM67)=0),"","Неверно!")</f>
      </c>
      <c r="B528" s="102" t="s">
        <v>1125</v>
      </c>
      <c r="C528" s="100" t="s">
        <v>1128</v>
      </c>
      <c r="D528" s="100" t="s">
        <v>1831</v>
      </c>
      <c r="E528" s="99" t="str">
        <f>CONCATENATE(SUM('Раздел 1'!AM67:AM67),"=",0)</f>
        <v>0=0</v>
      </c>
    </row>
    <row r="529" spans="1:5" ht="25.5">
      <c r="A529" s="101">
        <f>IF((SUM('Раздел 1'!AM68:AM68)=0),"","Неверно!")</f>
      </c>
      <c r="B529" s="102" t="s">
        <v>1125</v>
      </c>
      <c r="C529" s="100" t="s">
        <v>1129</v>
      </c>
      <c r="D529" s="100" t="s">
        <v>1831</v>
      </c>
      <c r="E529" s="99" t="str">
        <f>CONCATENATE(SUM('Раздел 1'!AM68:AM68),"=",0)</f>
        <v>0=0</v>
      </c>
    </row>
    <row r="530" spans="1:5" ht="25.5">
      <c r="A530" s="101">
        <f>IF((SUM('Раздел 1'!AM69:AM69)=0),"","Неверно!")</f>
      </c>
      <c r="B530" s="102" t="s">
        <v>1125</v>
      </c>
      <c r="C530" s="100" t="s">
        <v>1130</v>
      </c>
      <c r="D530" s="100" t="s">
        <v>1831</v>
      </c>
      <c r="E530" s="99" t="str">
        <f>CONCATENATE(SUM('Раздел 1'!AM69:AM69),"=",0)</f>
        <v>0=0</v>
      </c>
    </row>
    <row r="531" spans="1:5" ht="25.5">
      <c r="A531" s="101">
        <f>IF((SUM('Раздел 1'!AM70:AM70)=0),"","Неверно!")</f>
      </c>
      <c r="B531" s="102" t="s">
        <v>1125</v>
      </c>
      <c r="C531" s="100" t="s">
        <v>1131</v>
      </c>
      <c r="D531" s="100" t="s">
        <v>1831</v>
      </c>
      <c r="E531" s="99" t="str">
        <f>CONCATENATE(SUM('Раздел 1'!AM70:AM70),"=",0)</f>
        <v>0=0</v>
      </c>
    </row>
    <row r="532" spans="1:5" ht="25.5">
      <c r="A532" s="101">
        <f>IF((SUM('Раздел 1'!AM71:AM71)=0),"","Неверно!")</f>
      </c>
      <c r="B532" s="102" t="s">
        <v>1125</v>
      </c>
      <c r="C532" s="100" t="s">
        <v>1132</v>
      </c>
      <c r="D532" s="100" t="s">
        <v>1831</v>
      </c>
      <c r="E532" s="99" t="str">
        <f>CONCATENATE(SUM('Раздел 1'!AM71:AM71),"=",0)</f>
        <v>0=0</v>
      </c>
    </row>
    <row r="533" spans="1:5" ht="25.5">
      <c r="A533" s="101">
        <f>IF((SUM('Раздел 1'!AM72:AM72)=0),"","Неверно!")</f>
      </c>
      <c r="B533" s="102" t="s">
        <v>1125</v>
      </c>
      <c r="C533" s="100" t="s">
        <v>1133</v>
      </c>
      <c r="D533" s="100" t="s">
        <v>1831</v>
      </c>
      <c r="E533" s="99" t="str">
        <f>CONCATENATE(SUM('Раздел 1'!AM72:AM72),"=",0)</f>
        <v>0=0</v>
      </c>
    </row>
    <row r="534" spans="1:5" ht="25.5">
      <c r="A534" s="101">
        <f>IF((SUM('Раздел 1'!AM73:AM73)=0),"","Неверно!")</f>
      </c>
      <c r="B534" s="102" t="s">
        <v>1125</v>
      </c>
      <c r="C534" s="100" t="s">
        <v>1134</v>
      </c>
      <c r="D534" s="100" t="s">
        <v>1831</v>
      </c>
      <c r="E534" s="99" t="str">
        <f>CONCATENATE(SUM('Раздел 1'!AM73:AM73),"=",0)</f>
        <v>0=0</v>
      </c>
    </row>
    <row r="535" spans="1:5" ht="25.5">
      <c r="A535" s="101">
        <f>IF((SUM('Раздел 1'!AM74:AM74)=0),"","Неверно!")</f>
      </c>
      <c r="B535" s="102" t="s">
        <v>1125</v>
      </c>
      <c r="C535" s="100" t="s">
        <v>1135</v>
      </c>
      <c r="D535" s="100" t="s">
        <v>1831</v>
      </c>
      <c r="E535" s="99" t="str">
        <f>CONCATENATE(SUM('Раздел 1'!AM74:AM74),"=",0)</f>
        <v>0=0</v>
      </c>
    </row>
    <row r="536" spans="1:5" ht="25.5">
      <c r="A536" s="101">
        <f>IF((SUM('Раздел 1'!AM75:AM75)=0),"","Неверно!")</f>
      </c>
      <c r="B536" s="102" t="s">
        <v>1125</v>
      </c>
      <c r="C536" s="100" t="s">
        <v>1136</v>
      </c>
      <c r="D536" s="100" t="s">
        <v>1831</v>
      </c>
      <c r="E536" s="99" t="str">
        <f>CONCATENATE(SUM('Раздел 1'!AM75:AM75),"=",0)</f>
        <v>0=0</v>
      </c>
    </row>
    <row r="537" spans="1:5" ht="25.5">
      <c r="A537" s="101">
        <f>IF((SUM('Раздел 1'!AM76:AM76)=0),"","Неверно!")</f>
      </c>
      <c r="B537" s="102" t="s">
        <v>1125</v>
      </c>
      <c r="C537" s="100" t="s">
        <v>1137</v>
      </c>
      <c r="D537" s="100" t="s">
        <v>1831</v>
      </c>
      <c r="E537" s="99" t="str">
        <f>CONCATENATE(SUM('Раздел 1'!AM76:AM76),"=",0)</f>
        <v>0=0</v>
      </c>
    </row>
    <row r="538" spans="1:5" ht="25.5">
      <c r="A538" s="101">
        <f>IF((SUM('Раздел 1'!AM77:AM77)=0),"","Неверно!")</f>
      </c>
      <c r="B538" s="102" t="s">
        <v>1125</v>
      </c>
      <c r="C538" s="100" t="s">
        <v>1138</v>
      </c>
      <c r="D538" s="100" t="s">
        <v>1831</v>
      </c>
      <c r="E538" s="99" t="str">
        <f>CONCATENATE(SUM('Раздел 1'!AM77:AM77),"=",0)</f>
        <v>0=0</v>
      </c>
    </row>
    <row r="539" spans="1:5" ht="25.5">
      <c r="A539" s="101">
        <f>IF((SUM('Раздел 1'!AM78:AM78)=0),"","Неверно!")</f>
      </c>
      <c r="B539" s="102" t="s">
        <v>1125</v>
      </c>
      <c r="C539" s="100" t="s">
        <v>1139</v>
      </c>
      <c r="D539" s="100" t="s">
        <v>1831</v>
      </c>
      <c r="E539" s="99" t="str">
        <f>CONCATENATE(SUM('Раздел 1'!AM78:AM78),"=",0)</f>
        <v>0=0</v>
      </c>
    </row>
    <row r="540" spans="1:5" ht="25.5">
      <c r="A540" s="101">
        <f>IF((SUM('Раздел 1'!AM79:AM79)=0),"","Неверно!")</f>
      </c>
      <c r="B540" s="102" t="s">
        <v>1125</v>
      </c>
      <c r="C540" s="100" t="s">
        <v>1140</v>
      </c>
      <c r="D540" s="100" t="s">
        <v>1831</v>
      </c>
      <c r="E540" s="99" t="str">
        <f>CONCATENATE(SUM('Раздел 1'!AM79:AM79),"=",0)</f>
        <v>0=0</v>
      </c>
    </row>
    <row r="541" spans="1:5" ht="25.5">
      <c r="A541" s="101">
        <f>IF((SUM('Раздел 1'!AM80:AM80)=0),"","Неверно!")</f>
      </c>
      <c r="B541" s="102" t="s">
        <v>1125</v>
      </c>
      <c r="C541" s="100" t="s">
        <v>1141</v>
      </c>
      <c r="D541" s="100" t="s">
        <v>1831</v>
      </c>
      <c r="E541" s="99" t="str">
        <f>CONCATENATE(SUM('Раздел 1'!AM80:AM80),"=",0)</f>
        <v>0=0</v>
      </c>
    </row>
    <row r="542" spans="1:5" ht="25.5">
      <c r="A542" s="101">
        <f>IF((SUM('Раздел 1'!AM81:AM81)=0),"","Неверно!")</f>
      </c>
      <c r="B542" s="102" t="s">
        <v>1125</v>
      </c>
      <c r="C542" s="100" t="s">
        <v>1142</v>
      </c>
      <c r="D542" s="100" t="s">
        <v>1831</v>
      </c>
      <c r="E542" s="99" t="str">
        <f>CONCATENATE(SUM('Раздел 1'!AM81:AM81),"=",0)</f>
        <v>0=0</v>
      </c>
    </row>
    <row r="543" spans="1:5" ht="25.5">
      <c r="A543" s="101">
        <f>IF((SUM('Раздел 1'!AM82:AM82)=0),"","Неверно!")</f>
      </c>
      <c r="B543" s="102" t="s">
        <v>1125</v>
      </c>
      <c r="C543" s="100" t="s">
        <v>1143</v>
      </c>
      <c r="D543" s="100" t="s">
        <v>1831</v>
      </c>
      <c r="E543" s="99" t="str">
        <f>CONCATENATE(SUM('Раздел 1'!AM82:AM82),"=",0)</f>
        <v>0=0</v>
      </c>
    </row>
    <row r="544" spans="1:5" ht="25.5">
      <c r="A544" s="101">
        <f>IF((SUM('Раздел 1'!AM83:AM83)=0),"","Неверно!")</f>
      </c>
      <c r="B544" s="102" t="s">
        <v>1125</v>
      </c>
      <c r="C544" s="100" t="s">
        <v>1144</v>
      </c>
      <c r="D544" s="100" t="s">
        <v>1831</v>
      </c>
      <c r="E544" s="99" t="str">
        <f>CONCATENATE(SUM('Раздел 1'!AM83:AM83),"=",0)</f>
        <v>0=0</v>
      </c>
    </row>
    <row r="545" spans="1:5" ht="25.5">
      <c r="A545" s="101">
        <f>IF((SUM('Раздел 1'!AM84:AM84)=0),"","Неверно!")</f>
      </c>
      <c r="B545" s="102" t="s">
        <v>1125</v>
      </c>
      <c r="C545" s="100" t="s">
        <v>1145</v>
      </c>
      <c r="D545" s="100" t="s">
        <v>1831</v>
      </c>
      <c r="E545" s="99" t="str">
        <f>CONCATENATE(SUM('Раздел 1'!AM84:AM84),"=",0)</f>
        <v>0=0</v>
      </c>
    </row>
    <row r="546" spans="1:5" ht="25.5">
      <c r="A546" s="101">
        <f>IF((SUM('Раздел 1'!AM85:AM85)=0),"","Неверно!")</f>
      </c>
      <c r="B546" s="102" t="s">
        <v>1125</v>
      </c>
      <c r="C546" s="100" t="s">
        <v>1146</v>
      </c>
      <c r="D546" s="100" t="s">
        <v>1831</v>
      </c>
      <c r="E546" s="99" t="str">
        <f>CONCATENATE(SUM('Раздел 1'!AM85:AM85),"=",0)</f>
        <v>0=0</v>
      </c>
    </row>
    <row r="547" spans="1:5" ht="25.5">
      <c r="A547" s="101">
        <f>IF((SUM('Раздел 1'!AM86:AM86)=0),"","Неверно!")</f>
      </c>
      <c r="B547" s="102" t="s">
        <v>1125</v>
      </c>
      <c r="C547" s="100" t="s">
        <v>1147</v>
      </c>
      <c r="D547" s="100" t="s">
        <v>1831</v>
      </c>
      <c r="E547" s="99" t="str">
        <f>CONCATENATE(SUM('Раздел 1'!AM86:AM86),"=",0)</f>
        <v>0=0</v>
      </c>
    </row>
    <row r="548" spans="1:5" ht="25.5">
      <c r="A548" s="101">
        <f>IF((SUM('Раздел 1'!AM87:AM87)=0),"","Неверно!")</f>
      </c>
      <c r="B548" s="102" t="s">
        <v>1125</v>
      </c>
      <c r="C548" s="100" t="s">
        <v>1148</v>
      </c>
      <c r="D548" s="100" t="s">
        <v>1831</v>
      </c>
      <c r="E548" s="99" t="str">
        <f>CONCATENATE(SUM('Раздел 1'!AM87:AM87),"=",0)</f>
        <v>0=0</v>
      </c>
    </row>
    <row r="549" spans="1:5" ht="25.5">
      <c r="A549" s="101">
        <f>IF((SUM('Раздел 1'!AM88:AM88)=0),"","Неверно!")</f>
      </c>
      <c r="B549" s="102" t="s">
        <v>1125</v>
      </c>
      <c r="C549" s="100" t="s">
        <v>1149</v>
      </c>
      <c r="D549" s="100" t="s">
        <v>1831</v>
      </c>
      <c r="E549" s="99" t="str">
        <f>CONCATENATE(SUM('Раздел 1'!AM88:AM88),"=",0)</f>
        <v>0=0</v>
      </c>
    </row>
    <row r="550" spans="1:5" ht="25.5">
      <c r="A550" s="101">
        <f>IF((SUM('Раздел 1'!AM89:AM89)=0),"","Неверно!")</f>
      </c>
      <c r="B550" s="102" t="s">
        <v>1125</v>
      </c>
      <c r="C550" s="100" t="s">
        <v>1150</v>
      </c>
      <c r="D550" s="100" t="s">
        <v>1831</v>
      </c>
      <c r="E550" s="99" t="str">
        <f>CONCATENATE(SUM('Раздел 1'!AM89:AM89),"=",0)</f>
        <v>0=0</v>
      </c>
    </row>
    <row r="551" spans="1:5" ht="25.5">
      <c r="A551" s="101">
        <f>IF((SUM('Раздел 1'!AM90:AM90)=0),"","Неверно!")</f>
      </c>
      <c r="B551" s="102" t="s">
        <v>1125</v>
      </c>
      <c r="C551" s="100" t="s">
        <v>1151</v>
      </c>
      <c r="D551" s="100" t="s">
        <v>1831</v>
      </c>
      <c r="E551" s="99" t="str">
        <f>CONCATENATE(SUM('Раздел 1'!AM90:AM90),"=",0)</f>
        <v>0=0</v>
      </c>
    </row>
    <row r="552" spans="1:5" ht="25.5">
      <c r="A552" s="101">
        <f>IF((SUM('Раздел 1'!AM91:AM91)=0),"","Неверно!")</f>
      </c>
      <c r="B552" s="102" t="s">
        <v>1125</v>
      </c>
      <c r="C552" s="100" t="s">
        <v>1152</v>
      </c>
      <c r="D552" s="100" t="s">
        <v>1831</v>
      </c>
      <c r="E552" s="99" t="str">
        <f>CONCATENATE(SUM('Раздел 1'!AM91:AM91),"=",0)</f>
        <v>0=0</v>
      </c>
    </row>
    <row r="553" spans="1:5" ht="25.5">
      <c r="A553" s="101">
        <f>IF((SUM('Раздел 1'!AM92:AM92)=0),"","Неверно!")</f>
      </c>
      <c r="B553" s="102" t="s">
        <v>1125</v>
      </c>
      <c r="C553" s="100" t="s">
        <v>1153</v>
      </c>
      <c r="D553" s="100" t="s">
        <v>1831</v>
      </c>
      <c r="E553" s="99" t="str">
        <f>CONCATENATE(SUM('Раздел 1'!AM92:AM92),"=",0)</f>
        <v>0=0</v>
      </c>
    </row>
    <row r="554" spans="1:5" ht="25.5">
      <c r="A554" s="101">
        <f>IF((SUM('Раздел 1'!AM93:AM93)=0),"","Неверно!")</f>
      </c>
      <c r="B554" s="102" t="s">
        <v>1125</v>
      </c>
      <c r="C554" s="100" t="s">
        <v>1154</v>
      </c>
      <c r="D554" s="100" t="s">
        <v>1831</v>
      </c>
      <c r="E554" s="99" t="str">
        <f>CONCATENATE(SUM('Раздел 1'!AM93:AM93),"=",0)</f>
        <v>0=0</v>
      </c>
    </row>
    <row r="555" spans="1:5" ht="25.5">
      <c r="A555" s="101">
        <f>IF((SUM('Раздел 1'!AM94:AM94)=0),"","Неверно!")</f>
      </c>
      <c r="B555" s="102" t="s">
        <v>1125</v>
      </c>
      <c r="C555" s="100" t="s">
        <v>1155</v>
      </c>
      <c r="D555" s="100" t="s">
        <v>1831</v>
      </c>
      <c r="E555" s="99" t="str">
        <f>CONCATENATE(SUM('Раздел 1'!AM94:AM94),"=",0)</f>
        <v>0=0</v>
      </c>
    </row>
    <row r="556" spans="1:5" ht="25.5">
      <c r="A556" s="101">
        <f>IF((SUM('Раздел 1'!AM95:AM95)=0),"","Неверно!")</f>
      </c>
      <c r="B556" s="102" t="s">
        <v>1125</v>
      </c>
      <c r="C556" s="100" t="s">
        <v>1156</v>
      </c>
      <c r="D556" s="100" t="s">
        <v>1831</v>
      </c>
      <c r="E556" s="99" t="str">
        <f>CONCATENATE(SUM('Раздел 1'!AM95:AM95),"=",0)</f>
        <v>0=0</v>
      </c>
    </row>
    <row r="557" spans="1:5" ht="25.5">
      <c r="A557" s="101">
        <f>IF((SUM('Раздел 1'!AM96:AM96)=0),"","Неверно!")</f>
      </c>
      <c r="B557" s="102" t="s">
        <v>1125</v>
      </c>
      <c r="C557" s="100" t="s">
        <v>1157</v>
      </c>
      <c r="D557" s="100" t="s">
        <v>1831</v>
      </c>
      <c r="E557" s="99" t="str">
        <f>CONCATENATE(SUM('Раздел 1'!AM96:AM96),"=",0)</f>
        <v>0=0</v>
      </c>
    </row>
    <row r="558" spans="1:5" ht="25.5">
      <c r="A558" s="101">
        <f>IF((SUM('Раздел 1'!AM97:AM97)=0),"","Неверно!")</f>
      </c>
      <c r="B558" s="102" t="s">
        <v>1125</v>
      </c>
      <c r="C558" s="100" t="s">
        <v>1158</v>
      </c>
      <c r="D558" s="100" t="s">
        <v>1831</v>
      </c>
      <c r="E558" s="99" t="str">
        <f>CONCATENATE(SUM('Раздел 1'!AM97:AM97),"=",0)</f>
        <v>0=0</v>
      </c>
    </row>
    <row r="559" spans="1:5" ht="25.5">
      <c r="A559" s="101">
        <f>IF((SUM('Раздел 1'!AM98:AM98)=0),"","Неверно!")</f>
      </c>
      <c r="B559" s="102" t="s">
        <v>1125</v>
      </c>
      <c r="C559" s="100" t="s">
        <v>1159</v>
      </c>
      <c r="D559" s="100" t="s">
        <v>1831</v>
      </c>
      <c r="E559" s="99" t="str">
        <f>CONCATENATE(SUM('Раздел 1'!AM98:AM98),"=",0)</f>
        <v>0=0</v>
      </c>
    </row>
    <row r="560" spans="1:5" ht="25.5">
      <c r="A560" s="101">
        <f>IF((SUM('Раздел 1'!AM99:AM99)=0),"","Неверно!")</f>
      </c>
      <c r="B560" s="102" t="s">
        <v>1125</v>
      </c>
      <c r="C560" s="100" t="s">
        <v>1160</v>
      </c>
      <c r="D560" s="100" t="s">
        <v>1831</v>
      </c>
      <c r="E560" s="99" t="str">
        <f>CONCATENATE(SUM('Раздел 1'!AM99:AM99),"=",0)</f>
        <v>0=0</v>
      </c>
    </row>
    <row r="561" spans="1:5" ht="25.5">
      <c r="A561" s="101">
        <f>IF((SUM('Раздел 1'!AM100:AM100)=0),"","Неверно!")</f>
      </c>
      <c r="B561" s="102" t="s">
        <v>1125</v>
      </c>
      <c r="C561" s="100" t="s">
        <v>1161</v>
      </c>
      <c r="D561" s="100" t="s">
        <v>1831</v>
      </c>
      <c r="E561" s="99" t="str">
        <f>CONCATENATE(SUM('Раздел 1'!AM100:AM100),"=",0)</f>
        <v>0=0</v>
      </c>
    </row>
    <row r="562" spans="1:5" ht="12.75">
      <c r="A562" s="101">
        <f>IF((SUM('Раздел 1'!D97:D97)&gt;=SUM('Раздел 1'!D98:D99)),"","Неверно!")</f>
      </c>
      <c r="B562" s="102" t="s">
        <v>1162</v>
      </c>
      <c r="C562" s="100" t="s">
        <v>1163</v>
      </c>
      <c r="D562" s="100" t="s">
        <v>1164</v>
      </c>
      <c r="E562" s="99" t="str">
        <f>CONCATENATE(SUM('Раздел 1'!D97:D97),"&gt;=",SUM('Раздел 1'!D98:D99))</f>
        <v>0&gt;=0</v>
      </c>
    </row>
    <row r="563" spans="1:5" ht="12.75">
      <c r="A563" s="101">
        <f>IF((SUM('Раздел 1'!M97:M97)&gt;=SUM('Раздел 1'!M98:M99)),"","Неверно!")</f>
      </c>
      <c r="B563" s="102" t="s">
        <v>1162</v>
      </c>
      <c r="C563" s="100" t="s">
        <v>1165</v>
      </c>
      <c r="D563" s="100" t="s">
        <v>1164</v>
      </c>
      <c r="E563" s="99" t="str">
        <f>CONCATENATE(SUM('Раздел 1'!M97:M97),"&gt;=",SUM('Раздел 1'!M98:M99))</f>
        <v>0&gt;=0</v>
      </c>
    </row>
    <row r="564" spans="1:5" ht="12.75">
      <c r="A564" s="101">
        <f>IF((SUM('Раздел 1'!N97:N97)&gt;=SUM('Раздел 1'!N98:N99)),"","Неверно!")</f>
      </c>
      <c r="B564" s="102" t="s">
        <v>1162</v>
      </c>
      <c r="C564" s="100" t="s">
        <v>1166</v>
      </c>
      <c r="D564" s="100" t="s">
        <v>1164</v>
      </c>
      <c r="E564" s="99" t="str">
        <f>CONCATENATE(SUM('Раздел 1'!N97:N97),"&gt;=",SUM('Раздел 1'!N98:N99))</f>
        <v>0&gt;=0</v>
      </c>
    </row>
    <row r="565" spans="1:5" ht="12.75">
      <c r="A565" s="101">
        <f>IF((SUM('Раздел 1'!O97:O97)&gt;=SUM('Раздел 1'!O98:O99)),"","Неверно!")</f>
      </c>
      <c r="B565" s="102" t="s">
        <v>1162</v>
      </c>
      <c r="C565" s="100" t="s">
        <v>1167</v>
      </c>
      <c r="D565" s="100" t="s">
        <v>1164</v>
      </c>
      <c r="E565" s="99" t="str">
        <f>CONCATENATE(SUM('Раздел 1'!O97:O97),"&gt;=",SUM('Раздел 1'!O98:O99))</f>
        <v>0&gt;=0</v>
      </c>
    </row>
    <row r="566" spans="1:5" ht="12.75">
      <c r="A566" s="101">
        <f>IF((SUM('Раздел 1'!P97:P97)&gt;=SUM('Раздел 1'!P98:P99)),"","Неверно!")</f>
      </c>
      <c r="B566" s="102" t="s">
        <v>1162</v>
      </c>
      <c r="C566" s="100" t="s">
        <v>1168</v>
      </c>
      <c r="D566" s="100" t="s">
        <v>1164</v>
      </c>
      <c r="E566" s="99" t="str">
        <f>CONCATENATE(SUM('Раздел 1'!P97:P97),"&gt;=",SUM('Раздел 1'!P98:P99))</f>
        <v>0&gt;=0</v>
      </c>
    </row>
    <row r="567" spans="1:5" ht="12.75">
      <c r="A567" s="101">
        <f>IF((SUM('Раздел 1'!Q97:Q97)&gt;=SUM('Раздел 1'!Q98:Q99)),"","Неверно!")</f>
      </c>
      <c r="B567" s="102" t="s">
        <v>1162</v>
      </c>
      <c r="C567" s="100" t="s">
        <v>1169</v>
      </c>
      <c r="D567" s="100" t="s">
        <v>1164</v>
      </c>
      <c r="E567" s="99" t="str">
        <f>CONCATENATE(SUM('Раздел 1'!Q97:Q97),"&gt;=",SUM('Раздел 1'!Q98:Q99))</f>
        <v>0&gt;=0</v>
      </c>
    </row>
    <row r="568" spans="1:5" ht="12.75">
      <c r="A568" s="101">
        <f>IF((SUM('Раздел 1'!R97:R97)&gt;=SUM('Раздел 1'!R98:R99)),"","Неверно!")</f>
      </c>
      <c r="B568" s="102" t="s">
        <v>1162</v>
      </c>
      <c r="C568" s="100" t="s">
        <v>1170</v>
      </c>
      <c r="D568" s="100" t="s">
        <v>1164</v>
      </c>
      <c r="E568" s="99" t="str">
        <f>CONCATENATE(SUM('Раздел 1'!R97:R97),"&gt;=",SUM('Раздел 1'!R98:R99))</f>
        <v>0&gt;=0</v>
      </c>
    </row>
    <row r="569" spans="1:5" ht="12.75">
      <c r="A569" s="101">
        <f>IF((SUM('Раздел 1'!S97:S97)&gt;=SUM('Раздел 1'!S98:S99)),"","Неверно!")</f>
      </c>
      <c r="B569" s="102" t="s">
        <v>1162</v>
      </c>
      <c r="C569" s="100" t="s">
        <v>1171</v>
      </c>
      <c r="D569" s="100" t="s">
        <v>1164</v>
      </c>
      <c r="E569" s="99" t="str">
        <f>CONCATENATE(SUM('Раздел 1'!S97:S97),"&gt;=",SUM('Раздел 1'!S98:S99))</f>
        <v>0&gt;=0</v>
      </c>
    </row>
    <row r="570" spans="1:5" ht="12.75">
      <c r="A570" s="101">
        <f>IF((SUM('Раздел 1'!T97:T97)&gt;=SUM('Раздел 1'!T98:T99)),"","Неверно!")</f>
      </c>
      <c r="B570" s="102" t="s">
        <v>1162</v>
      </c>
      <c r="C570" s="100" t="s">
        <v>1172</v>
      </c>
      <c r="D570" s="100" t="s">
        <v>1164</v>
      </c>
      <c r="E570" s="99" t="str">
        <f>CONCATENATE(SUM('Раздел 1'!T97:T97),"&gt;=",SUM('Раздел 1'!T98:T99))</f>
        <v>0&gt;=0</v>
      </c>
    </row>
    <row r="571" spans="1:5" ht="12.75">
      <c r="A571" s="101">
        <f>IF((SUM('Раздел 1'!U97:U97)&gt;=SUM('Раздел 1'!U98:U99)),"","Неверно!")</f>
      </c>
      <c r="B571" s="102" t="s">
        <v>1162</v>
      </c>
      <c r="C571" s="100" t="s">
        <v>1173</v>
      </c>
      <c r="D571" s="100" t="s">
        <v>1164</v>
      </c>
      <c r="E571" s="99" t="str">
        <f>CONCATENATE(SUM('Раздел 1'!U97:U97),"&gt;=",SUM('Раздел 1'!U98:U99))</f>
        <v>0&gt;=0</v>
      </c>
    </row>
    <row r="572" spans="1:5" ht="12.75">
      <c r="A572" s="101">
        <f>IF((SUM('Раздел 1'!V97:V97)&gt;=SUM('Раздел 1'!V98:V99)),"","Неверно!")</f>
      </c>
      <c r="B572" s="102" t="s">
        <v>1162</v>
      </c>
      <c r="C572" s="100" t="s">
        <v>1174</v>
      </c>
      <c r="D572" s="100" t="s">
        <v>1164</v>
      </c>
      <c r="E572" s="99" t="str">
        <f>CONCATENATE(SUM('Раздел 1'!V97:V97),"&gt;=",SUM('Раздел 1'!V98:V99))</f>
        <v>0&gt;=0</v>
      </c>
    </row>
    <row r="573" spans="1:5" ht="12.75">
      <c r="A573" s="101">
        <f>IF((SUM('Раздел 1'!E97:E97)&gt;=SUM('Раздел 1'!E98:E99)),"","Неверно!")</f>
      </c>
      <c r="B573" s="102" t="s">
        <v>1162</v>
      </c>
      <c r="C573" s="100" t="s">
        <v>1175</v>
      </c>
      <c r="D573" s="100" t="s">
        <v>1164</v>
      </c>
      <c r="E573" s="99" t="str">
        <f>CONCATENATE(SUM('Раздел 1'!E97:E97),"&gt;=",SUM('Раздел 1'!E98:E99))</f>
        <v>0&gt;=0</v>
      </c>
    </row>
    <row r="574" spans="1:5" ht="12.75">
      <c r="A574" s="101">
        <f>IF((SUM('Раздел 1'!W97:W97)&gt;=SUM('Раздел 1'!W98:W99)),"","Неверно!")</f>
      </c>
      <c r="B574" s="102" t="s">
        <v>1162</v>
      </c>
      <c r="C574" s="100" t="s">
        <v>1176</v>
      </c>
      <c r="D574" s="100" t="s">
        <v>1164</v>
      </c>
      <c r="E574" s="99" t="str">
        <f>CONCATENATE(SUM('Раздел 1'!W97:W97),"&gt;=",SUM('Раздел 1'!W98:W99))</f>
        <v>0&gt;=0</v>
      </c>
    </row>
    <row r="575" spans="1:5" ht="12.75">
      <c r="A575" s="101">
        <f>IF((SUM('Раздел 1'!X97:X97)&gt;=SUM('Раздел 1'!X98:X99)),"","Неверно!")</f>
      </c>
      <c r="B575" s="102" t="s">
        <v>1162</v>
      </c>
      <c r="C575" s="100" t="s">
        <v>1177</v>
      </c>
      <c r="D575" s="100" t="s">
        <v>1164</v>
      </c>
      <c r="E575" s="99" t="str">
        <f>CONCATENATE(SUM('Раздел 1'!X97:X97),"&gt;=",SUM('Раздел 1'!X98:X99))</f>
        <v>0&gt;=0</v>
      </c>
    </row>
    <row r="576" spans="1:5" ht="12.75">
      <c r="A576" s="101">
        <f>IF((SUM('Раздел 1'!Y97:Y97)&gt;=SUM('Раздел 1'!Y98:Y99)),"","Неверно!")</f>
      </c>
      <c r="B576" s="102" t="s">
        <v>1162</v>
      </c>
      <c r="C576" s="100" t="s">
        <v>1178</v>
      </c>
      <c r="D576" s="100" t="s">
        <v>1164</v>
      </c>
      <c r="E576" s="99" t="str">
        <f>CONCATENATE(SUM('Раздел 1'!Y97:Y97),"&gt;=",SUM('Раздел 1'!Y98:Y99))</f>
        <v>0&gt;=0</v>
      </c>
    </row>
    <row r="577" spans="1:5" ht="12.75">
      <c r="A577" s="101">
        <f>IF((SUM('Раздел 1'!Z97:Z97)&gt;=SUM('Раздел 1'!Z98:Z99)),"","Неверно!")</f>
      </c>
      <c r="B577" s="102" t="s">
        <v>1162</v>
      </c>
      <c r="C577" s="100" t="s">
        <v>1179</v>
      </c>
      <c r="D577" s="100" t="s">
        <v>1164</v>
      </c>
      <c r="E577" s="99" t="str">
        <f>CONCATENATE(SUM('Раздел 1'!Z97:Z97),"&gt;=",SUM('Раздел 1'!Z98:Z99))</f>
        <v>0&gt;=0</v>
      </c>
    </row>
    <row r="578" spans="1:5" ht="12.75">
      <c r="A578" s="101">
        <f>IF((SUM('Раздел 1'!AA97:AA97)&gt;=SUM('Раздел 1'!AA98:AA99)),"","Неверно!")</f>
      </c>
      <c r="B578" s="102" t="s">
        <v>1162</v>
      </c>
      <c r="C578" s="100" t="s">
        <v>1180</v>
      </c>
      <c r="D578" s="100" t="s">
        <v>1164</v>
      </c>
      <c r="E578" s="99" t="str">
        <f>CONCATENATE(SUM('Раздел 1'!AA97:AA97),"&gt;=",SUM('Раздел 1'!AA98:AA99))</f>
        <v>0&gt;=0</v>
      </c>
    </row>
    <row r="579" spans="1:5" ht="12.75">
      <c r="A579" s="101">
        <f>IF((SUM('Раздел 1'!AB97:AB97)&gt;=SUM('Раздел 1'!AB98:AB99)),"","Неверно!")</f>
      </c>
      <c r="B579" s="102" t="s">
        <v>1162</v>
      </c>
      <c r="C579" s="100" t="s">
        <v>1181</v>
      </c>
      <c r="D579" s="100" t="s">
        <v>1164</v>
      </c>
      <c r="E579" s="99" t="str">
        <f>CONCATENATE(SUM('Раздел 1'!AB97:AB97),"&gt;=",SUM('Раздел 1'!AB98:AB99))</f>
        <v>0&gt;=0</v>
      </c>
    </row>
    <row r="580" spans="1:5" ht="12.75">
      <c r="A580" s="101">
        <f>IF((SUM('Раздел 1'!AC97:AC97)&gt;=SUM('Раздел 1'!AC98:AC99)),"","Неверно!")</f>
      </c>
      <c r="B580" s="102" t="s">
        <v>1162</v>
      </c>
      <c r="C580" s="100" t="s">
        <v>1182</v>
      </c>
      <c r="D580" s="100" t="s">
        <v>1164</v>
      </c>
      <c r="E580" s="99" t="str">
        <f>CONCATENATE(SUM('Раздел 1'!AC97:AC97),"&gt;=",SUM('Раздел 1'!AC98:AC99))</f>
        <v>0&gt;=0</v>
      </c>
    </row>
    <row r="581" spans="1:5" ht="12.75">
      <c r="A581" s="101">
        <f>IF((SUM('Раздел 1'!AD97:AD97)&gt;=SUM('Раздел 1'!AD98:AD99)),"","Неверно!")</f>
      </c>
      <c r="B581" s="102" t="s">
        <v>1162</v>
      </c>
      <c r="C581" s="100" t="s">
        <v>1183</v>
      </c>
      <c r="D581" s="100" t="s">
        <v>1164</v>
      </c>
      <c r="E581" s="99" t="str">
        <f>CONCATENATE(SUM('Раздел 1'!AD97:AD97),"&gt;=",SUM('Раздел 1'!AD98:AD99))</f>
        <v>0&gt;=0</v>
      </c>
    </row>
    <row r="582" spans="1:5" ht="12.75">
      <c r="A582" s="101">
        <f>IF((SUM('Раздел 1'!AE97:AE97)&gt;=SUM('Раздел 1'!AE98:AE99)),"","Неверно!")</f>
      </c>
      <c r="B582" s="102" t="s">
        <v>1162</v>
      </c>
      <c r="C582" s="100" t="s">
        <v>1184</v>
      </c>
      <c r="D582" s="100" t="s">
        <v>1164</v>
      </c>
      <c r="E582" s="99" t="str">
        <f>CONCATENATE(SUM('Раздел 1'!AE97:AE97),"&gt;=",SUM('Раздел 1'!AE98:AE99))</f>
        <v>0&gt;=0</v>
      </c>
    </row>
    <row r="583" spans="1:5" ht="12.75">
      <c r="A583" s="101">
        <f>IF((SUM('Раздел 1'!AF97:AF97)&gt;=SUM('Раздел 1'!AF98:AF99)),"","Неверно!")</f>
      </c>
      <c r="B583" s="102" t="s">
        <v>1162</v>
      </c>
      <c r="C583" s="100" t="s">
        <v>1185</v>
      </c>
      <c r="D583" s="100" t="s">
        <v>1164</v>
      </c>
      <c r="E583" s="99" t="str">
        <f>CONCATENATE(SUM('Раздел 1'!AF97:AF97),"&gt;=",SUM('Раздел 1'!AF98:AF99))</f>
        <v>0&gt;=0</v>
      </c>
    </row>
    <row r="584" spans="1:5" ht="12.75">
      <c r="A584" s="101">
        <f>IF((SUM('Раздел 1'!F97:F97)&gt;=SUM('Раздел 1'!F98:F99)),"","Неверно!")</f>
      </c>
      <c r="B584" s="102" t="s">
        <v>1162</v>
      </c>
      <c r="C584" s="100" t="s">
        <v>1186</v>
      </c>
      <c r="D584" s="100" t="s">
        <v>1164</v>
      </c>
      <c r="E584" s="99" t="str">
        <f>CONCATENATE(SUM('Раздел 1'!F97:F97),"&gt;=",SUM('Раздел 1'!F98:F99))</f>
        <v>0&gt;=0</v>
      </c>
    </row>
    <row r="585" spans="1:5" ht="12.75">
      <c r="A585" s="101">
        <f>IF((SUM('Раздел 1'!AG97:AG97)&gt;=SUM('Раздел 1'!AG98:AG99)),"","Неверно!")</f>
      </c>
      <c r="B585" s="102" t="s">
        <v>1162</v>
      </c>
      <c r="C585" s="100" t="s">
        <v>1187</v>
      </c>
      <c r="D585" s="100" t="s">
        <v>1164</v>
      </c>
      <c r="E585" s="99" t="str">
        <f>CONCATENATE(SUM('Раздел 1'!AG97:AG97),"&gt;=",SUM('Раздел 1'!AG98:AG99))</f>
        <v>0&gt;=0</v>
      </c>
    </row>
    <row r="586" spans="1:5" ht="12.75">
      <c r="A586" s="101">
        <f>IF((SUM('Раздел 1'!AH97:AH97)&gt;=SUM('Раздел 1'!AH98:AH99)),"","Неверно!")</f>
      </c>
      <c r="B586" s="102" t="s">
        <v>1162</v>
      </c>
      <c r="C586" s="100" t="s">
        <v>1188</v>
      </c>
      <c r="D586" s="100" t="s">
        <v>1164</v>
      </c>
      <c r="E586" s="99" t="str">
        <f>CONCATENATE(SUM('Раздел 1'!AH97:AH97),"&gt;=",SUM('Раздел 1'!AH98:AH99))</f>
        <v>0&gt;=0</v>
      </c>
    </row>
    <row r="587" spans="1:5" ht="12.75">
      <c r="A587" s="101">
        <f>IF((SUM('Раздел 1'!AI97:AI97)&gt;=SUM('Раздел 1'!AI98:AI99)),"","Неверно!")</f>
      </c>
      <c r="B587" s="102" t="s">
        <v>1162</v>
      </c>
      <c r="C587" s="100" t="s">
        <v>1189</v>
      </c>
      <c r="D587" s="100" t="s">
        <v>1164</v>
      </c>
      <c r="E587" s="99" t="str">
        <f>CONCATENATE(SUM('Раздел 1'!AI97:AI97),"&gt;=",SUM('Раздел 1'!AI98:AI99))</f>
        <v>0&gt;=0</v>
      </c>
    </row>
    <row r="588" spans="1:5" ht="12.75">
      <c r="A588" s="101">
        <f>IF((SUM('Раздел 1'!AJ97:AJ97)&gt;=SUM('Раздел 1'!AJ98:AJ99)),"","Неверно!")</f>
      </c>
      <c r="B588" s="102" t="s">
        <v>1162</v>
      </c>
      <c r="C588" s="100" t="s">
        <v>1190</v>
      </c>
      <c r="D588" s="100" t="s">
        <v>1164</v>
      </c>
      <c r="E588" s="99" t="str">
        <f>CONCATENATE(SUM('Раздел 1'!AJ97:AJ97),"&gt;=",SUM('Раздел 1'!AJ98:AJ99))</f>
        <v>0&gt;=0</v>
      </c>
    </row>
    <row r="589" spans="1:5" ht="12.75">
      <c r="A589" s="101">
        <f>IF((SUM('Раздел 1'!AK97:AK97)&gt;=SUM('Раздел 1'!AK98:AK99)),"","Неверно!")</f>
      </c>
      <c r="B589" s="102" t="s">
        <v>1162</v>
      </c>
      <c r="C589" s="100" t="s">
        <v>1191</v>
      </c>
      <c r="D589" s="100" t="s">
        <v>1164</v>
      </c>
      <c r="E589" s="99" t="str">
        <f>CONCATENATE(SUM('Раздел 1'!AK97:AK97),"&gt;=",SUM('Раздел 1'!AK98:AK99))</f>
        <v>0&gt;=0</v>
      </c>
    </row>
    <row r="590" spans="1:5" ht="12.75">
      <c r="A590" s="101">
        <f>IF((SUM('Раздел 1'!AL97:AL97)&gt;=SUM('Раздел 1'!AL98:AL99)),"","Неверно!")</f>
      </c>
      <c r="B590" s="102" t="s">
        <v>1162</v>
      </c>
      <c r="C590" s="100" t="s">
        <v>1192</v>
      </c>
      <c r="D590" s="100" t="s">
        <v>1164</v>
      </c>
      <c r="E590" s="99" t="str">
        <f>CONCATENATE(SUM('Раздел 1'!AL97:AL97),"&gt;=",SUM('Раздел 1'!AL98:AL99))</f>
        <v>0&gt;=0</v>
      </c>
    </row>
    <row r="591" spans="1:5" ht="12.75">
      <c r="A591" s="101">
        <f>IF((SUM('Раздел 1'!AM97:AM97)&gt;=SUM('Раздел 1'!AM98:AM99)),"","Неверно!")</f>
      </c>
      <c r="B591" s="102" t="s">
        <v>1162</v>
      </c>
      <c r="C591" s="100" t="s">
        <v>1193</v>
      </c>
      <c r="D591" s="100" t="s">
        <v>1164</v>
      </c>
      <c r="E591" s="99" t="str">
        <f>CONCATENATE(SUM('Раздел 1'!AM97:AM97),"&gt;=",SUM('Раздел 1'!AM98:AM99))</f>
        <v>0&gt;=0</v>
      </c>
    </row>
    <row r="592" spans="1:5" ht="12.75">
      <c r="A592" s="101">
        <f>IF((SUM('Раздел 1'!AN97:AN97)&gt;=SUM('Раздел 1'!AN98:AN99)),"","Неверно!")</f>
      </c>
      <c r="B592" s="102" t="s">
        <v>1162</v>
      </c>
      <c r="C592" s="100" t="s">
        <v>1194</v>
      </c>
      <c r="D592" s="100" t="s">
        <v>1164</v>
      </c>
      <c r="E592" s="99" t="str">
        <f>CONCATENATE(SUM('Раздел 1'!AN97:AN97),"&gt;=",SUM('Раздел 1'!AN98:AN99))</f>
        <v>0&gt;=0</v>
      </c>
    </row>
    <row r="593" spans="1:5" ht="12.75">
      <c r="A593" s="101">
        <f>IF((SUM('Раздел 1'!AO97:AO97)&gt;=SUM('Раздел 1'!AO98:AO99)),"","Неверно!")</f>
      </c>
      <c r="B593" s="102" t="s">
        <v>1162</v>
      </c>
      <c r="C593" s="100" t="s">
        <v>1195</v>
      </c>
      <c r="D593" s="100" t="s">
        <v>1164</v>
      </c>
      <c r="E593" s="99" t="str">
        <f>CONCATENATE(SUM('Раздел 1'!AO97:AO97),"&gt;=",SUM('Раздел 1'!AO98:AO99))</f>
        <v>0&gt;=0</v>
      </c>
    </row>
    <row r="594" spans="1:5" ht="12.75">
      <c r="A594" s="101">
        <f>IF((SUM('Раздел 1'!AP97:AP97)&gt;=SUM('Раздел 1'!AP98:AP99)),"","Неверно!")</f>
      </c>
      <c r="B594" s="102" t="s">
        <v>1162</v>
      </c>
      <c r="C594" s="100" t="s">
        <v>1196</v>
      </c>
      <c r="D594" s="100" t="s">
        <v>1164</v>
      </c>
      <c r="E594" s="99" t="str">
        <f>CONCATENATE(SUM('Раздел 1'!AP97:AP97),"&gt;=",SUM('Раздел 1'!AP98:AP99))</f>
        <v>0&gt;=0</v>
      </c>
    </row>
    <row r="595" spans="1:5" ht="12.75">
      <c r="A595" s="101">
        <f>IF((SUM('Раздел 1'!G97:G97)&gt;=SUM('Раздел 1'!G98:G99)),"","Неверно!")</f>
      </c>
      <c r="B595" s="102" t="s">
        <v>1162</v>
      </c>
      <c r="C595" s="100" t="s">
        <v>1197</v>
      </c>
      <c r="D595" s="100" t="s">
        <v>1164</v>
      </c>
      <c r="E595" s="99" t="str">
        <f>CONCATENATE(SUM('Раздел 1'!G97:G97),"&gt;=",SUM('Раздел 1'!G98:G99))</f>
        <v>0&gt;=0</v>
      </c>
    </row>
    <row r="596" spans="1:5" ht="12.75">
      <c r="A596" s="101">
        <f>IF((SUM('Раздел 1'!AQ97:AQ97)&gt;=SUM('Раздел 1'!AQ98:AQ99)),"","Неверно!")</f>
      </c>
      <c r="B596" s="102" t="s">
        <v>1162</v>
      </c>
      <c r="C596" s="100" t="s">
        <v>1198</v>
      </c>
      <c r="D596" s="100" t="s">
        <v>1164</v>
      </c>
      <c r="E596" s="99" t="str">
        <f>CONCATENATE(SUM('Раздел 1'!AQ97:AQ97),"&gt;=",SUM('Раздел 1'!AQ98:AQ99))</f>
        <v>0&gt;=0</v>
      </c>
    </row>
    <row r="597" spans="1:5" ht="12.75">
      <c r="A597" s="101">
        <f>IF((SUM('Раздел 1'!AR97:AR97)&gt;=SUM('Раздел 1'!AR98:AR99)),"","Неверно!")</f>
      </c>
      <c r="B597" s="102" t="s">
        <v>1162</v>
      </c>
      <c r="C597" s="100" t="s">
        <v>1199</v>
      </c>
      <c r="D597" s="100" t="s">
        <v>1164</v>
      </c>
      <c r="E597" s="99" t="str">
        <f>CONCATENATE(SUM('Раздел 1'!AR97:AR97),"&gt;=",SUM('Раздел 1'!AR98:AR99))</f>
        <v>0&gt;=0</v>
      </c>
    </row>
    <row r="598" spans="1:5" ht="12.75">
      <c r="A598" s="101">
        <f>IF((SUM('Раздел 1'!AS97:AS97)&gt;=SUM('Раздел 1'!AS98:AS99)),"","Неверно!")</f>
      </c>
      <c r="B598" s="102" t="s">
        <v>1162</v>
      </c>
      <c r="C598" s="100" t="s">
        <v>1200</v>
      </c>
      <c r="D598" s="100" t="s">
        <v>1164</v>
      </c>
      <c r="E598" s="99" t="str">
        <f>CONCATENATE(SUM('Раздел 1'!AS97:AS97),"&gt;=",SUM('Раздел 1'!AS98:AS99))</f>
        <v>0&gt;=0</v>
      </c>
    </row>
    <row r="599" spans="1:5" ht="12.75">
      <c r="A599" s="101">
        <f>IF((SUM('Раздел 1'!AT97:AT97)&gt;=SUM('Раздел 1'!AT98:AT99)),"","Неверно!")</f>
      </c>
      <c r="B599" s="102" t="s">
        <v>1162</v>
      </c>
      <c r="C599" s="100" t="s">
        <v>1201</v>
      </c>
      <c r="D599" s="100" t="s">
        <v>1164</v>
      </c>
      <c r="E599" s="99" t="str">
        <f>CONCATENATE(SUM('Раздел 1'!AT97:AT97),"&gt;=",SUM('Раздел 1'!AT98:AT99))</f>
        <v>0&gt;=0</v>
      </c>
    </row>
    <row r="600" spans="1:5" ht="12.75">
      <c r="A600" s="101">
        <f>IF((SUM('Раздел 1'!AU97:AU97)&gt;=SUM('Раздел 1'!AU98:AU99)),"","Неверно!")</f>
      </c>
      <c r="B600" s="102" t="s">
        <v>1162</v>
      </c>
      <c r="C600" s="100" t="s">
        <v>1202</v>
      </c>
      <c r="D600" s="100" t="s">
        <v>1164</v>
      </c>
      <c r="E600" s="99" t="str">
        <f>CONCATENATE(SUM('Раздел 1'!AU97:AU97),"&gt;=",SUM('Раздел 1'!AU98:AU99))</f>
        <v>0&gt;=0</v>
      </c>
    </row>
    <row r="601" spans="1:5" ht="12.75">
      <c r="A601" s="101">
        <f>IF((SUM('Раздел 1'!H97:H97)&gt;=SUM('Раздел 1'!H98:H99)),"","Неверно!")</f>
      </c>
      <c r="B601" s="102" t="s">
        <v>1162</v>
      </c>
      <c r="C601" s="100" t="s">
        <v>1203</v>
      </c>
      <c r="D601" s="100" t="s">
        <v>1164</v>
      </c>
      <c r="E601" s="99" t="str">
        <f>CONCATENATE(SUM('Раздел 1'!H97:H97),"&gt;=",SUM('Раздел 1'!H98:H99))</f>
        <v>0&gt;=0</v>
      </c>
    </row>
    <row r="602" spans="1:5" ht="12.75">
      <c r="A602" s="101">
        <f>IF((SUM('Раздел 1'!I97:I97)&gt;=SUM('Раздел 1'!I98:I99)),"","Неверно!")</f>
      </c>
      <c r="B602" s="102" t="s">
        <v>1162</v>
      </c>
      <c r="C602" s="100" t="s">
        <v>1204</v>
      </c>
      <c r="D602" s="100" t="s">
        <v>1164</v>
      </c>
      <c r="E602" s="99" t="str">
        <f>CONCATENATE(SUM('Раздел 1'!I97:I97),"&gt;=",SUM('Раздел 1'!I98:I99))</f>
        <v>0&gt;=0</v>
      </c>
    </row>
    <row r="603" spans="1:5" ht="12.75">
      <c r="A603" s="101">
        <f>IF((SUM('Раздел 1'!J97:J97)&gt;=SUM('Раздел 1'!J98:J99)),"","Неверно!")</f>
      </c>
      <c r="B603" s="102" t="s">
        <v>1162</v>
      </c>
      <c r="C603" s="100" t="s">
        <v>1205</v>
      </c>
      <c r="D603" s="100" t="s">
        <v>1164</v>
      </c>
      <c r="E603" s="99" t="str">
        <f>CONCATENATE(SUM('Раздел 1'!J97:J97),"&gt;=",SUM('Раздел 1'!J98:J99))</f>
        <v>0&gt;=0</v>
      </c>
    </row>
    <row r="604" spans="1:5" ht="12.75">
      <c r="A604" s="101">
        <f>IF((SUM('Раздел 1'!K97:K97)&gt;=SUM('Раздел 1'!K98:K99)),"","Неверно!")</f>
      </c>
      <c r="B604" s="102" t="s">
        <v>1162</v>
      </c>
      <c r="C604" s="100" t="s">
        <v>1206</v>
      </c>
      <c r="D604" s="100" t="s">
        <v>1164</v>
      </c>
      <c r="E604" s="99" t="str">
        <f>CONCATENATE(SUM('Раздел 1'!K97:K97),"&gt;=",SUM('Раздел 1'!K98:K99))</f>
        <v>0&gt;=0</v>
      </c>
    </row>
    <row r="605" spans="1:5" ht="12.75">
      <c r="A605" s="101">
        <f>IF((SUM('Раздел 1'!L97:L97)&gt;=SUM('Раздел 1'!L98:L99)),"","Неверно!")</f>
      </c>
      <c r="B605" s="102" t="s">
        <v>1162</v>
      </c>
      <c r="C605" s="100" t="s">
        <v>1207</v>
      </c>
      <c r="D605" s="100" t="s">
        <v>1164</v>
      </c>
      <c r="E605" s="99" t="str">
        <f>CONCATENATE(SUM('Раздел 1'!L97:L97),"&gt;=",SUM('Раздел 1'!L98:L99))</f>
        <v>0&gt;=0</v>
      </c>
    </row>
    <row r="606" spans="1:5" ht="25.5">
      <c r="A606" s="101">
        <f>IF((SUM('Раздел 1'!AM107:AM107)=0),"","Неверно!")</f>
      </c>
      <c r="B606" s="102" t="s">
        <v>1208</v>
      </c>
      <c r="C606" s="100" t="s">
        <v>1209</v>
      </c>
      <c r="D606" s="100" t="s">
        <v>1831</v>
      </c>
      <c r="E606" s="99" t="str">
        <f>CONCATENATE(SUM('Раздел 1'!AM107:AM107),"=",0)</f>
        <v>0=0</v>
      </c>
    </row>
    <row r="607" spans="1:5" ht="12.75">
      <c r="A607" s="101">
        <f>IF((SUM('Раздел 1'!D104:D104)&lt;=SUM('Раздел 1'!D114:D114)),"","Неверно!")</f>
      </c>
      <c r="B607" s="102" t="s">
        <v>1210</v>
      </c>
      <c r="C607" s="100" t="s">
        <v>1211</v>
      </c>
      <c r="D607" s="100" t="s">
        <v>1978</v>
      </c>
      <c r="E607" s="99" t="str">
        <f>CONCATENATE(SUM('Раздел 1'!D104:D104),"&lt;=",SUM('Раздел 1'!D114:D114))</f>
        <v>0&lt;=0</v>
      </c>
    </row>
    <row r="608" spans="1:5" ht="12.75">
      <c r="A608" s="101">
        <f>IF((SUM('Раздел 1'!AL78:AL78)=0),"","Неверно!")</f>
      </c>
      <c r="B608" s="102" t="s">
        <v>1212</v>
      </c>
      <c r="C608" s="100" t="s">
        <v>1213</v>
      </c>
      <c r="D608" s="100" t="s">
        <v>1820</v>
      </c>
      <c r="E608" s="99" t="str">
        <f>CONCATENATE(SUM('Раздел 1'!AL78:AL78),"=",0)</f>
        <v>0=0</v>
      </c>
    </row>
    <row r="609" spans="1:5" ht="12.75">
      <c r="A609" s="101">
        <f>IF((SUM('Раздел 1'!AL79:AL79)=0),"","Неверно!")</f>
      </c>
      <c r="B609" s="102" t="s">
        <v>1212</v>
      </c>
      <c r="C609" s="100" t="s">
        <v>1214</v>
      </c>
      <c r="D609" s="100" t="s">
        <v>1820</v>
      </c>
      <c r="E609" s="99" t="str">
        <f>CONCATENATE(SUM('Раздел 1'!AL79:AL79),"=",0)</f>
        <v>0=0</v>
      </c>
    </row>
    <row r="610" spans="1:5" ht="12.75">
      <c r="A610" s="101">
        <f>IF((SUM('Раздел 1'!AL80:AL80)=0),"","Неверно!")</f>
      </c>
      <c r="B610" s="102" t="s">
        <v>1212</v>
      </c>
      <c r="C610" s="100" t="s">
        <v>1215</v>
      </c>
      <c r="D610" s="100" t="s">
        <v>1820</v>
      </c>
      <c r="E610" s="99" t="str">
        <f>CONCATENATE(SUM('Раздел 1'!AL80:AL80),"=",0)</f>
        <v>0=0</v>
      </c>
    </row>
    <row r="611" spans="1:5" ht="12.75">
      <c r="A611" s="101">
        <f>IF((SUM('Раздел 1'!AL81:AL81)=0),"","Неверно!")</f>
      </c>
      <c r="B611" s="102" t="s">
        <v>1212</v>
      </c>
      <c r="C611" s="100" t="s">
        <v>1216</v>
      </c>
      <c r="D611" s="100" t="s">
        <v>1820</v>
      </c>
      <c r="E611" s="99" t="str">
        <f>CONCATENATE(SUM('Раздел 1'!AL81:AL81),"=",0)</f>
        <v>0=0</v>
      </c>
    </row>
    <row r="612" spans="1:5" ht="12.75">
      <c r="A612" s="101">
        <f>IF((SUM('Раздел 1'!AL82:AL82)=0),"","Неверно!")</f>
      </c>
      <c r="B612" s="102" t="s">
        <v>1212</v>
      </c>
      <c r="C612" s="100" t="s">
        <v>1217</v>
      </c>
      <c r="D612" s="100" t="s">
        <v>1820</v>
      </c>
      <c r="E612" s="99" t="str">
        <f>CONCATENATE(SUM('Раздел 1'!AL82:AL82),"=",0)</f>
        <v>0=0</v>
      </c>
    </row>
    <row r="613" spans="1:5" ht="12.75">
      <c r="A613" s="101">
        <f>IF((SUM('Раздел 1'!AL83:AL83)=0),"","Неверно!")</f>
      </c>
      <c r="B613" s="102" t="s">
        <v>1212</v>
      </c>
      <c r="C613" s="100" t="s">
        <v>1218</v>
      </c>
      <c r="D613" s="100" t="s">
        <v>1820</v>
      </c>
      <c r="E613" s="99" t="str">
        <f>CONCATENATE(SUM('Раздел 1'!AL83:AL83),"=",0)</f>
        <v>0=0</v>
      </c>
    </row>
    <row r="614" spans="1:5" ht="12.75">
      <c r="A614" s="101">
        <f>IF((SUM('Раздел 1'!AL84:AL84)=0),"","Неверно!")</f>
      </c>
      <c r="B614" s="102" t="s">
        <v>1212</v>
      </c>
      <c r="C614" s="100" t="s">
        <v>1219</v>
      </c>
      <c r="D614" s="100" t="s">
        <v>1820</v>
      </c>
      <c r="E614" s="99" t="str">
        <f>CONCATENATE(SUM('Раздел 1'!AL84:AL84),"=",0)</f>
        <v>0=0</v>
      </c>
    </row>
    <row r="615" spans="1:5" ht="12.75">
      <c r="A615" s="101">
        <f>IF((SUM('Раздел 1'!AL85:AL85)=0),"","Неверно!")</f>
      </c>
      <c r="B615" s="102" t="s">
        <v>1212</v>
      </c>
      <c r="C615" s="100" t="s">
        <v>1220</v>
      </c>
      <c r="D615" s="100" t="s">
        <v>1820</v>
      </c>
      <c r="E615" s="99" t="str">
        <f>CONCATENATE(SUM('Раздел 1'!AL85:AL85),"=",0)</f>
        <v>0=0</v>
      </c>
    </row>
    <row r="616" spans="1:5" ht="12.75">
      <c r="A616" s="101">
        <f>IF((SUM('Раздел 1'!AL86:AL86)=0),"","Неверно!")</f>
      </c>
      <c r="B616" s="102" t="s">
        <v>1212</v>
      </c>
      <c r="C616" s="100" t="s">
        <v>1221</v>
      </c>
      <c r="D616" s="100" t="s">
        <v>1820</v>
      </c>
      <c r="E616" s="99" t="str">
        <f>CONCATENATE(SUM('Раздел 1'!AL86:AL86),"=",0)</f>
        <v>0=0</v>
      </c>
    </row>
    <row r="617" spans="1:5" ht="12.75">
      <c r="A617" s="101">
        <f>IF((SUM('Раздел 1'!AL87:AL87)=0),"","Неверно!")</f>
      </c>
      <c r="B617" s="102" t="s">
        <v>1212</v>
      </c>
      <c r="C617" s="100" t="s">
        <v>1222</v>
      </c>
      <c r="D617" s="100" t="s">
        <v>1820</v>
      </c>
      <c r="E617" s="99" t="str">
        <f>CONCATENATE(SUM('Раздел 1'!AL87:AL87),"=",0)</f>
        <v>0=0</v>
      </c>
    </row>
    <row r="618" spans="1:5" ht="12.75">
      <c r="A618" s="101">
        <f>IF((SUM('Раздел 1'!AL88:AL88)=0),"","Неверно!")</f>
      </c>
      <c r="B618" s="102" t="s">
        <v>1212</v>
      </c>
      <c r="C618" s="100" t="s">
        <v>1223</v>
      </c>
      <c r="D618" s="100" t="s">
        <v>1820</v>
      </c>
      <c r="E618" s="99" t="str">
        <f>CONCATENATE(SUM('Раздел 1'!AL88:AL88),"=",0)</f>
        <v>0=0</v>
      </c>
    </row>
    <row r="619" spans="1:5" ht="12.75">
      <c r="A619" s="101">
        <f>IF((SUM('Раздел 1'!D95:D95)&gt;=SUM('Раздел 1'!D96:D96)),"","Неверно!")</f>
      </c>
      <c r="B619" s="102" t="s">
        <v>1224</v>
      </c>
      <c r="C619" s="100" t="s">
        <v>1225</v>
      </c>
      <c r="D619" s="100" t="s">
        <v>1966</v>
      </c>
      <c r="E619" s="99" t="str">
        <f>CONCATENATE(SUM('Раздел 1'!D95:D95),"&gt;=",SUM('Раздел 1'!D96:D96))</f>
        <v>0&gt;=0</v>
      </c>
    </row>
    <row r="620" spans="1:5" ht="12.75">
      <c r="A620" s="101">
        <f>IF((SUM('Раздел 1'!M95:M95)&gt;=SUM('Раздел 1'!M96:M96)),"","Неверно!")</f>
      </c>
      <c r="B620" s="102" t="s">
        <v>1224</v>
      </c>
      <c r="C620" s="100" t="s">
        <v>1226</v>
      </c>
      <c r="D620" s="100" t="s">
        <v>1966</v>
      </c>
      <c r="E620" s="99" t="str">
        <f>CONCATENATE(SUM('Раздел 1'!M95:M95),"&gt;=",SUM('Раздел 1'!M96:M96))</f>
        <v>0&gt;=0</v>
      </c>
    </row>
    <row r="621" spans="1:5" ht="12.75">
      <c r="A621" s="101">
        <f>IF((SUM('Раздел 1'!N95:N95)&gt;=SUM('Раздел 1'!N96:N96)),"","Неверно!")</f>
      </c>
      <c r="B621" s="102" t="s">
        <v>1224</v>
      </c>
      <c r="C621" s="100" t="s">
        <v>1227</v>
      </c>
      <c r="D621" s="100" t="s">
        <v>1966</v>
      </c>
      <c r="E621" s="99" t="str">
        <f>CONCATENATE(SUM('Раздел 1'!N95:N95),"&gt;=",SUM('Раздел 1'!N96:N96))</f>
        <v>0&gt;=0</v>
      </c>
    </row>
    <row r="622" spans="1:5" ht="12.75">
      <c r="A622" s="101">
        <f>IF((SUM('Раздел 1'!O95:O95)&gt;=SUM('Раздел 1'!O96:O96)),"","Неверно!")</f>
      </c>
      <c r="B622" s="102" t="s">
        <v>1224</v>
      </c>
      <c r="C622" s="100" t="s">
        <v>1228</v>
      </c>
      <c r="D622" s="100" t="s">
        <v>1966</v>
      </c>
      <c r="E622" s="99" t="str">
        <f>CONCATENATE(SUM('Раздел 1'!O95:O95),"&gt;=",SUM('Раздел 1'!O96:O96))</f>
        <v>0&gt;=0</v>
      </c>
    </row>
    <row r="623" spans="1:5" ht="12.75">
      <c r="A623" s="101">
        <f>IF((SUM('Раздел 1'!P95:P95)&gt;=SUM('Раздел 1'!P96:P96)),"","Неверно!")</f>
      </c>
      <c r="B623" s="102" t="s">
        <v>1224</v>
      </c>
      <c r="C623" s="100" t="s">
        <v>1229</v>
      </c>
      <c r="D623" s="100" t="s">
        <v>1966</v>
      </c>
      <c r="E623" s="99" t="str">
        <f>CONCATENATE(SUM('Раздел 1'!P95:P95),"&gt;=",SUM('Раздел 1'!P96:P96))</f>
        <v>0&gt;=0</v>
      </c>
    </row>
    <row r="624" spans="1:5" ht="12.75">
      <c r="A624" s="101">
        <f>IF((SUM('Раздел 1'!Q95:Q95)&gt;=SUM('Раздел 1'!Q96:Q96)),"","Неверно!")</f>
      </c>
      <c r="B624" s="102" t="s">
        <v>1224</v>
      </c>
      <c r="C624" s="100" t="s">
        <v>1230</v>
      </c>
      <c r="D624" s="100" t="s">
        <v>1966</v>
      </c>
      <c r="E624" s="99" t="str">
        <f>CONCATENATE(SUM('Раздел 1'!Q95:Q95),"&gt;=",SUM('Раздел 1'!Q96:Q96))</f>
        <v>0&gt;=0</v>
      </c>
    </row>
    <row r="625" spans="1:5" ht="12.75">
      <c r="A625" s="101">
        <f>IF((SUM('Раздел 1'!R95:R95)&gt;=SUM('Раздел 1'!R96:R96)),"","Неверно!")</f>
      </c>
      <c r="B625" s="102" t="s">
        <v>1224</v>
      </c>
      <c r="C625" s="100" t="s">
        <v>1231</v>
      </c>
      <c r="D625" s="100" t="s">
        <v>1966</v>
      </c>
      <c r="E625" s="99" t="str">
        <f>CONCATENATE(SUM('Раздел 1'!R95:R95),"&gt;=",SUM('Раздел 1'!R96:R96))</f>
        <v>0&gt;=0</v>
      </c>
    </row>
    <row r="626" spans="1:5" ht="12.75">
      <c r="A626" s="101">
        <f>IF((SUM('Раздел 1'!S95:S95)&gt;=SUM('Раздел 1'!S96:S96)),"","Неверно!")</f>
      </c>
      <c r="B626" s="102" t="s">
        <v>1224</v>
      </c>
      <c r="C626" s="100" t="s">
        <v>1232</v>
      </c>
      <c r="D626" s="100" t="s">
        <v>1966</v>
      </c>
      <c r="E626" s="99" t="str">
        <f>CONCATENATE(SUM('Раздел 1'!S95:S95),"&gt;=",SUM('Раздел 1'!S96:S96))</f>
        <v>0&gt;=0</v>
      </c>
    </row>
    <row r="627" spans="1:5" ht="12.75">
      <c r="A627" s="101">
        <f>IF((SUM('Раздел 1'!T95:T95)&gt;=SUM('Раздел 1'!T96:T96)),"","Неверно!")</f>
      </c>
      <c r="B627" s="102" t="s">
        <v>1224</v>
      </c>
      <c r="C627" s="100" t="s">
        <v>1233</v>
      </c>
      <c r="D627" s="100" t="s">
        <v>1966</v>
      </c>
      <c r="E627" s="99" t="str">
        <f>CONCATENATE(SUM('Раздел 1'!T95:T95),"&gt;=",SUM('Раздел 1'!T96:T96))</f>
        <v>0&gt;=0</v>
      </c>
    </row>
    <row r="628" spans="1:5" ht="12.75">
      <c r="A628" s="101">
        <f>IF((SUM('Раздел 1'!U95:U95)&gt;=SUM('Раздел 1'!U96:U96)),"","Неверно!")</f>
      </c>
      <c r="B628" s="102" t="s">
        <v>1224</v>
      </c>
      <c r="C628" s="100" t="s">
        <v>1234</v>
      </c>
      <c r="D628" s="100" t="s">
        <v>1966</v>
      </c>
      <c r="E628" s="99" t="str">
        <f>CONCATENATE(SUM('Раздел 1'!U95:U95),"&gt;=",SUM('Раздел 1'!U96:U96))</f>
        <v>0&gt;=0</v>
      </c>
    </row>
    <row r="629" spans="1:5" ht="12.75">
      <c r="A629" s="101">
        <f>IF((SUM('Раздел 1'!V95:V95)&gt;=SUM('Раздел 1'!V96:V96)),"","Неверно!")</f>
      </c>
      <c r="B629" s="102" t="s">
        <v>1224</v>
      </c>
      <c r="C629" s="100" t="s">
        <v>1235</v>
      </c>
      <c r="D629" s="100" t="s">
        <v>1966</v>
      </c>
      <c r="E629" s="99" t="str">
        <f>CONCATENATE(SUM('Раздел 1'!V95:V95),"&gt;=",SUM('Раздел 1'!V96:V96))</f>
        <v>0&gt;=0</v>
      </c>
    </row>
    <row r="630" spans="1:5" ht="12.75">
      <c r="A630" s="101">
        <f>IF((SUM('Раздел 1'!E95:E95)&gt;=SUM('Раздел 1'!E96:E96)),"","Неверно!")</f>
      </c>
      <c r="B630" s="102" t="s">
        <v>1224</v>
      </c>
      <c r="C630" s="100" t="s">
        <v>1236</v>
      </c>
      <c r="D630" s="100" t="s">
        <v>1966</v>
      </c>
      <c r="E630" s="99" t="str">
        <f>CONCATENATE(SUM('Раздел 1'!E95:E95),"&gt;=",SUM('Раздел 1'!E96:E96))</f>
        <v>0&gt;=0</v>
      </c>
    </row>
    <row r="631" spans="1:5" ht="12.75">
      <c r="A631" s="101">
        <f>IF((SUM('Раздел 1'!W95:W95)&gt;=SUM('Раздел 1'!W96:W96)),"","Неверно!")</f>
      </c>
      <c r="B631" s="102" t="s">
        <v>1224</v>
      </c>
      <c r="C631" s="100" t="s">
        <v>1237</v>
      </c>
      <c r="D631" s="100" t="s">
        <v>1966</v>
      </c>
      <c r="E631" s="99" t="str">
        <f>CONCATENATE(SUM('Раздел 1'!W95:W95),"&gt;=",SUM('Раздел 1'!W96:W96))</f>
        <v>0&gt;=0</v>
      </c>
    </row>
    <row r="632" spans="1:5" ht="12.75">
      <c r="A632" s="101">
        <f>IF((SUM('Раздел 1'!X95:X95)&gt;=SUM('Раздел 1'!X96:X96)),"","Неверно!")</f>
      </c>
      <c r="B632" s="102" t="s">
        <v>1224</v>
      </c>
      <c r="C632" s="100" t="s">
        <v>1238</v>
      </c>
      <c r="D632" s="100" t="s">
        <v>1966</v>
      </c>
      <c r="E632" s="99" t="str">
        <f>CONCATENATE(SUM('Раздел 1'!X95:X95),"&gt;=",SUM('Раздел 1'!X96:X96))</f>
        <v>0&gt;=0</v>
      </c>
    </row>
    <row r="633" spans="1:5" ht="12.75">
      <c r="A633" s="101">
        <f>IF((SUM('Раздел 1'!Y95:Y95)&gt;=SUM('Раздел 1'!Y96:Y96)),"","Неверно!")</f>
      </c>
      <c r="B633" s="102" t="s">
        <v>1224</v>
      </c>
      <c r="C633" s="100" t="s">
        <v>1239</v>
      </c>
      <c r="D633" s="100" t="s">
        <v>1966</v>
      </c>
      <c r="E633" s="99" t="str">
        <f>CONCATENATE(SUM('Раздел 1'!Y95:Y95),"&gt;=",SUM('Раздел 1'!Y96:Y96))</f>
        <v>0&gt;=0</v>
      </c>
    </row>
    <row r="634" spans="1:5" ht="12.75">
      <c r="A634" s="101">
        <f>IF((SUM('Раздел 1'!Z95:Z95)&gt;=SUM('Раздел 1'!Z96:Z96)),"","Неверно!")</f>
      </c>
      <c r="B634" s="102" t="s">
        <v>1224</v>
      </c>
      <c r="C634" s="100" t="s">
        <v>1240</v>
      </c>
      <c r="D634" s="100" t="s">
        <v>1966</v>
      </c>
      <c r="E634" s="99" t="str">
        <f>CONCATENATE(SUM('Раздел 1'!Z95:Z95),"&gt;=",SUM('Раздел 1'!Z96:Z96))</f>
        <v>0&gt;=0</v>
      </c>
    </row>
    <row r="635" spans="1:5" ht="12.75">
      <c r="A635" s="101">
        <f>IF((SUM('Раздел 1'!AA95:AA95)&gt;=SUM('Раздел 1'!AA96:AA96)),"","Неверно!")</f>
      </c>
      <c r="B635" s="102" t="s">
        <v>1224</v>
      </c>
      <c r="C635" s="100" t="s">
        <v>1241</v>
      </c>
      <c r="D635" s="100" t="s">
        <v>1966</v>
      </c>
      <c r="E635" s="99" t="str">
        <f>CONCATENATE(SUM('Раздел 1'!AA95:AA95),"&gt;=",SUM('Раздел 1'!AA96:AA96))</f>
        <v>0&gt;=0</v>
      </c>
    </row>
    <row r="636" spans="1:5" ht="12.75">
      <c r="A636" s="101">
        <f>IF((SUM('Раздел 1'!AB95:AB95)&gt;=SUM('Раздел 1'!AB96:AB96)),"","Неверно!")</f>
      </c>
      <c r="B636" s="102" t="s">
        <v>1224</v>
      </c>
      <c r="C636" s="100" t="s">
        <v>1242</v>
      </c>
      <c r="D636" s="100" t="s">
        <v>1966</v>
      </c>
      <c r="E636" s="99" t="str">
        <f>CONCATENATE(SUM('Раздел 1'!AB95:AB95),"&gt;=",SUM('Раздел 1'!AB96:AB96))</f>
        <v>0&gt;=0</v>
      </c>
    </row>
    <row r="637" spans="1:5" ht="12.75">
      <c r="A637" s="101">
        <f>IF((SUM('Раздел 1'!AC95:AC95)&gt;=SUM('Раздел 1'!AC96:AC96)),"","Неверно!")</f>
      </c>
      <c r="B637" s="102" t="s">
        <v>1224</v>
      </c>
      <c r="C637" s="100" t="s">
        <v>1243</v>
      </c>
      <c r="D637" s="100" t="s">
        <v>1966</v>
      </c>
      <c r="E637" s="99" t="str">
        <f>CONCATENATE(SUM('Раздел 1'!AC95:AC95),"&gt;=",SUM('Раздел 1'!AC96:AC96))</f>
        <v>0&gt;=0</v>
      </c>
    </row>
    <row r="638" spans="1:5" ht="12.75">
      <c r="A638" s="101">
        <f>IF((SUM('Раздел 1'!AD95:AD95)&gt;=SUM('Раздел 1'!AD96:AD96)),"","Неверно!")</f>
      </c>
      <c r="B638" s="102" t="s">
        <v>1224</v>
      </c>
      <c r="C638" s="100" t="s">
        <v>1244</v>
      </c>
      <c r="D638" s="100" t="s">
        <v>1966</v>
      </c>
      <c r="E638" s="99" t="str">
        <f>CONCATENATE(SUM('Раздел 1'!AD95:AD95),"&gt;=",SUM('Раздел 1'!AD96:AD96))</f>
        <v>0&gt;=0</v>
      </c>
    </row>
    <row r="639" spans="1:5" ht="12.75">
      <c r="A639" s="101">
        <f>IF((SUM('Раздел 1'!AE95:AE95)&gt;=SUM('Раздел 1'!AE96:AE96)),"","Неверно!")</f>
      </c>
      <c r="B639" s="102" t="s">
        <v>1224</v>
      </c>
      <c r="C639" s="100" t="s">
        <v>1245</v>
      </c>
      <c r="D639" s="100" t="s">
        <v>1966</v>
      </c>
      <c r="E639" s="99" t="str">
        <f>CONCATENATE(SUM('Раздел 1'!AE95:AE95),"&gt;=",SUM('Раздел 1'!AE96:AE96))</f>
        <v>0&gt;=0</v>
      </c>
    </row>
    <row r="640" spans="1:5" ht="12.75">
      <c r="A640" s="101">
        <f>IF((SUM('Раздел 1'!AF95:AF95)&gt;=SUM('Раздел 1'!AF96:AF96)),"","Неверно!")</f>
      </c>
      <c r="B640" s="102" t="s">
        <v>1224</v>
      </c>
      <c r="C640" s="100" t="s">
        <v>1246</v>
      </c>
      <c r="D640" s="100" t="s">
        <v>1966</v>
      </c>
      <c r="E640" s="99" t="str">
        <f>CONCATENATE(SUM('Раздел 1'!AF95:AF95),"&gt;=",SUM('Раздел 1'!AF96:AF96))</f>
        <v>0&gt;=0</v>
      </c>
    </row>
    <row r="641" spans="1:5" ht="12.75">
      <c r="A641" s="101">
        <f>IF((SUM('Раздел 1'!F95:F95)&gt;=SUM('Раздел 1'!F96:F96)),"","Неверно!")</f>
      </c>
      <c r="B641" s="102" t="s">
        <v>1224</v>
      </c>
      <c r="C641" s="100" t="s">
        <v>1247</v>
      </c>
      <c r="D641" s="100" t="s">
        <v>1966</v>
      </c>
      <c r="E641" s="99" t="str">
        <f>CONCATENATE(SUM('Раздел 1'!F95:F95),"&gt;=",SUM('Раздел 1'!F96:F96))</f>
        <v>0&gt;=0</v>
      </c>
    </row>
    <row r="642" spans="1:5" ht="12.75">
      <c r="A642" s="101">
        <f>IF((SUM('Раздел 1'!AG95:AG95)&gt;=SUM('Раздел 1'!AG96:AG96)),"","Неверно!")</f>
      </c>
      <c r="B642" s="102" t="s">
        <v>1224</v>
      </c>
      <c r="C642" s="100" t="s">
        <v>1248</v>
      </c>
      <c r="D642" s="100" t="s">
        <v>1966</v>
      </c>
      <c r="E642" s="99" t="str">
        <f>CONCATENATE(SUM('Раздел 1'!AG95:AG95),"&gt;=",SUM('Раздел 1'!AG96:AG96))</f>
        <v>0&gt;=0</v>
      </c>
    </row>
    <row r="643" spans="1:5" ht="12.75">
      <c r="A643" s="101">
        <f>IF((SUM('Раздел 1'!AH95:AH95)&gt;=SUM('Раздел 1'!AH96:AH96)),"","Неверно!")</f>
      </c>
      <c r="B643" s="102" t="s">
        <v>1224</v>
      </c>
      <c r="C643" s="100" t="s">
        <v>1249</v>
      </c>
      <c r="D643" s="100" t="s">
        <v>1966</v>
      </c>
      <c r="E643" s="99" t="str">
        <f>CONCATENATE(SUM('Раздел 1'!AH95:AH95),"&gt;=",SUM('Раздел 1'!AH96:AH96))</f>
        <v>0&gt;=0</v>
      </c>
    </row>
    <row r="644" spans="1:5" ht="12.75">
      <c r="A644" s="101">
        <f>IF((SUM('Раздел 1'!AI95:AI95)&gt;=SUM('Раздел 1'!AI96:AI96)),"","Неверно!")</f>
      </c>
      <c r="B644" s="102" t="s">
        <v>1224</v>
      </c>
      <c r="C644" s="100" t="s">
        <v>1250</v>
      </c>
      <c r="D644" s="100" t="s">
        <v>1966</v>
      </c>
      <c r="E644" s="99" t="str">
        <f>CONCATENATE(SUM('Раздел 1'!AI95:AI95),"&gt;=",SUM('Раздел 1'!AI96:AI96))</f>
        <v>0&gt;=0</v>
      </c>
    </row>
    <row r="645" spans="1:5" ht="12.75">
      <c r="A645" s="101">
        <f>IF((SUM('Раздел 1'!AJ95:AJ95)&gt;=SUM('Раздел 1'!AJ96:AJ96)),"","Неверно!")</f>
      </c>
      <c r="B645" s="102" t="s">
        <v>1224</v>
      </c>
      <c r="C645" s="100" t="s">
        <v>1251</v>
      </c>
      <c r="D645" s="100" t="s">
        <v>1966</v>
      </c>
      <c r="E645" s="99" t="str">
        <f>CONCATENATE(SUM('Раздел 1'!AJ95:AJ95),"&gt;=",SUM('Раздел 1'!AJ96:AJ96))</f>
        <v>0&gt;=0</v>
      </c>
    </row>
    <row r="646" spans="1:5" ht="12.75">
      <c r="A646" s="101">
        <f>IF((SUM('Раздел 1'!AK95:AK95)&gt;=SUM('Раздел 1'!AK96:AK96)),"","Неверно!")</f>
      </c>
      <c r="B646" s="102" t="s">
        <v>1224</v>
      </c>
      <c r="C646" s="100" t="s">
        <v>1252</v>
      </c>
      <c r="D646" s="100" t="s">
        <v>1966</v>
      </c>
      <c r="E646" s="99" t="str">
        <f>CONCATENATE(SUM('Раздел 1'!AK95:AK95),"&gt;=",SUM('Раздел 1'!AK96:AK96))</f>
        <v>0&gt;=0</v>
      </c>
    </row>
    <row r="647" spans="1:5" ht="12.75">
      <c r="A647" s="101">
        <f>IF((SUM('Раздел 1'!AL95:AL95)&gt;=SUM('Раздел 1'!AL96:AL96)),"","Неверно!")</f>
      </c>
      <c r="B647" s="102" t="s">
        <v>1224</v>
      </c>
      <c r="C647" s="100" t="s">
        <v>1253</v>
      </c>
      <c r="D647" s="100" t="s">
        <v>1966</v>
      </c>
      <c r="E647" s="99" t="str">
        <f>CONCATENATE(SUM('Раздел 1'!AL95:AL95),"&gt;=",SUM('Раздел 1'!AL96:AL96))</f>
        <v>0&gt;=0</v>
      </c>
    </row>
    <row r="648" spans="1:5" ht="12.75">
      <c r="A648" s="101">
        <f>IF((SUM('Раздел 1'!AM95:AM95)&gt;=SUM('Раздел 1'!AM96:AM96)),"","Неверно!")</f>
      </c>
      <c r="B648" s="102" t="s">
        <v>1224</v>
      </c>
      <c r="C648" s="100" t="s">
        <v>1254</v>
      </c>
      <c r="D648" s="100" t="s">
        <v>1966</v>
      </c>
      <c r="E648" s="99" t="str">
        <f>CONCATENATE(SUM('Раздел 1'!AM95:AM95),"&gt;=",SUM('Раздел 1'!AM96:AM96))</f>
        <v>0&gt;=0</v>
      </c>
    </row>
    <row r="649" spans="1:5" ht="12.75">
      <c r="A649" s="101">
        <f>IF((SUM('Раздел 1'!AN95:AN95)&gt;=SUM('Раздел 1'!AN96:AN96)),"","Неверно!")</f>
      </c>
      <c r="B649" s="102" t="s">
        <v>1224</v>
      </c>
      <c r="C649" s="100" t="s">
        <v>1255</v>
      </c>
      <c r="D649" s="100" t="s">
        <v>1966</v>
      </c>
      <c r="E649" s="99" t="str">
        <f>CONCATENATE(SUM('Раздел 1'!AN95:AN95),"&gt;=",SUM('Раздел 1'!AN96:AN96))</f>
        <v>0&gt;=0</v>
      </c>
    </row>
    <row r="650" spans="1:5" ht="12.75">
      <c r="A650" s="101">
        <f>IF((SUM('Раздел 1'!AO95:AO95)&gt;=SUM('Раздел 1'!AO96:AO96)),"","Неверно!")</f>
      </c>
      <c r="B650" s="102" t="s">
        <v>1224</v>
      </c>
      <c r="C650" s="100" t="s">
        <v>1256</v>
      </c>
      <c r="D650" s="100" t="s">
        <v>1966</v>
      </c>
      <c r="E650" s="99" t="str">
        <f>CONCATENATE(SUM('Раздел 1'!AO95:AO95),"&gt;=",SUM('Раздел 1'!AO96:AO96))</f>
        <v>0&gt;=0</v>
      </c>
    </row>
    <row r="651" spans="1:5" ht="12.75">
      <c r="A651" s="101">
        <f>IF((SUM('Раздел 1'!AP95:AP95)&gt;=SUM('Раздел 1'!AP96:AP96)),"","Неверно!")</f>
      </c>
      <c r="B651" s="102" t="s">
        <v>1224</v>
      </c>
      <c r="C651" s="100" t="s">
        <v>1257</v>
      </c>
      <c r="D651" s="100" t="s">
        <v>1966</v>
      </c>
      <c r="E651" s="99" t="str">
        <f>CONCATENATE(SUM('Раздел 1'!AP95:AP95),"&gt;=",SUM('Раздел 1'!AP96:AP96))</f>
        <v>0&gt;=0</v>
      </c>
    </row>
    <row r="652" spans="1:5" ht="12.75">
      <c r="A652" s="101">
        <f>IF((SUM('Раздел 1'!G95:G95)&gt;=SUM('Раздел 1'!G96:G96)),"","Неверно!")</f>
      </c>
      <c r="B652" s="102" t="s">
        <v>1224</v>
      </c>
      <c r="C652" s="100" t="s">
        <v>1258</v>
      </c>
      <c r="D652" s="100" t="s">
        <v>1966</v>
      </c>
      <c r="E652" s="99" t="str">
        <f>CONCATENATE(SUM('Раздел 1'!G95:G95),"&gt;=",SUM('Раздел 1'!G96:G96))</f>
        <v>0&gt;=0</v>
      </c>
    </row>
    <row r="653" spans="1:5" ht="12.75">
      <c r="A653" s="101">
        <f>IF((SUM('Раздел 1'!AQ95:AQ95)&gt;=SUM('Раздел 1'!AQ96:AQ96)),"","Неверно!")</f>
      </c>
      <c r="B653" s="102" t="s">
        <v>1224</v>
      </c>
      <c r="C653" s="100" t="s">
        <v>1259</v>
      </c>
      <c r="D653" s="100" t="s">
        <v>1966</v>
      </c>
      <c r="E653" s="99" t="str">
        <f>CONCATENATE(SUM('Раздел 1'!AQ95:AQ95),"&gt;=",SUM('Раздел 1'!AQ96:AQ96))</f>
        <v>0&gt;=0</v>
      </c>
    </row>
    <row r="654" spans="1:5" ht="12.75">
      <c r="A654" s="101">
        <f>IF((SUM('Раздел 1'!AR95:AR95)&gt;=SUM('Раздел 1'!AR96:AR96)),"","Неверно!")</f>
      </c>
      <c r="B654" s="102" t="s">
        <v>1224</v>
      </c>
      <c r="C654" s="100" t="s">
        <v>1260</v>
      </c>
      <c r="D654" s="100" t="s">
        <v>1966</v>
      </c>
      <c r="E654" s="99" t="str">
        <f>CONCATENATE(SUM('Раздел 1'!AR95:AR95),"&gt;=",SUM('Раздел 1'!AR96:AR96))</f>
        <v>0&gt;=0</v>
      </c>
    </row>
    <row r="655" spans="1:5" ht="12.75">
      <c r="A655" s="101">
        <f>IF((SUM('Раздел 1'!AS95:AS95)&gt;=SUM('Раздел 1'!AS96:AS96)),"","Неверно!")</f>
      </c>
      <c r="B655" s="102" t="s">
        <v>1224</v>
      </c>
      <c r="C655" s="100" t="s">
        <v>1261</v>
      </c>
      <c r="D655" s="100" t="s">
        <v>1966</v>
      </c>
      <c r="E655" s="99" t="str">
        <f>CONCATENATE(SUM('Раздел 1'!AS95:AS95),"&gt;=",SUM('Раздел 1'!AS96:AS96))</f>
        <v>0&gt;=0</v>
      </c>
    </row>
    <row r="656" spans="1:5" ht="12.75">
      <c r="A656" s="101">
        <f>IF((SUM('Раздел 1'!AT95:AT95)&gt;=SUM('Раздел 1'!AT96:AT96)),"","Неверно!")</f>
      </c>
      <c r="B656" s="102" t="s">
        <v>1224</v>
      </c>
      <c r="C656" s="100" t="s">
        <v>1262</v>
      </c>
      <c r="D656" s="100" t="s">
        <v>1966</v>
      </c>
      <c r="E656" s="99" t="str">
        <f>CONCATENATE(SUM('Раздел 1'!AT95:AT95),"&gt;=",SUM('Раздел 1'!AT96:AT96))</f>
        <v>0&gt;=0</v>
      </c>
    </row>
    <row r="657" spans="1:5" ht="12.75">
      <c r="A657" s="101">
        <f>IF((SUM('Раздел 1'!AU95:AU95)&gt;=SUM('Раздел 1'!AU96:AU96)),"","Неверно!")</f>
      </c>
      <c r="B657" s="102" t="s">
        <v>1224</v>
      </c>
      <c r="C657" s="100" t="s">
        <v>1263</v>
      </c>
      <c r="D657" s="100" t="s">
        <v>1966</v>
      </c>
      <c r="E657" s="99" t="str">
        <f>CONCATENATE(SUM('Раздел 1'!AU95:AU95),"&gt;=",SUM('Раздел 1'!AU96:AU96))</f>
        <v>0&gt;=0</v>
      </c>
    </row>
    <row r="658" spans="1:5" ht="12.75">
      <c r="A658" s="101">
        <f>IF((SUM('Раздел 1'!H95:H95)&gt;=SUM('Раздел 1'!H96:H96)),"","Неверно!")</f>
      </c>
      <c r="B658" s="102" t="s">
        <v>1224</v>
      </c>
      <c r="C658" s="100" t="s">
        <v>1264</v>
      </c>
      <c r="D658" s="100" t="s">
        <v>1966</v>
      </c>
      <c r="E658" s="99" t="str">
        <f>CONCATENATE(SUM('Раздел 1'!H95:H95),"&gt;=",SUM('Раздел 1'!H96:H96))</f>
        <v>0&gt;=0</v>
      </c>
    </row>
    <row r="659" spans="1:5" ht="12.75">
      <c r="A659" s="101">
        <f>IF((SUM('Раздел 1'!I95:I95)&gt;=SUM('Раздел 1'!I96:I96)),"","Неверно!")</f>
      </c>
      <c r="B659" s="102" t="s">
        <v>1224</v>
      </c>
      <c r="C659" s="100" t="s">
        <v>1265</v>
      </c>
      <c r="D659" s="100" t="s">
        <v>1966</v>
      </c>
      <c r="E659" s="99" t="str">
        <f>CONCATENATE(SUM('Раздел 1'!I95:I95),"&gt;=",SUM('Раздел 1'!I96:I96))</f>
        <v>0&gt;=0</v>
      </c>
    </row>
    <row r="660" spans="1:5" ht="12.75">
      <c r="A660" s="101">
        <f>IF((SUM('Раздел 1'!J95:J95)&gt;=SUM('Раздел 1'!J96:J96)),"","Неверно!")</f>
      </c>
      <c r="B660" s="102" t="s">
        <v>1224</v>
      </c>
      <c r="C660" s="100" t="s">
        <v>1266</v>
      </c>
      <c r="D660" s="100" t="s">
        <v>1966</v>
      </c>
      <c r="E660" s="99" t="str">
        <f>CONCATENATE(SUM('Раздел 1'!J95:J95),"&gt;=",SUM('Раздел 1'!J96:J96))</f>
        <v>0&gt;=0</v>
      </c>
    </row>
    <row r="661" spans="1:5" ht="12.75">
      <c r="A661" s="101">
        <f>IF((SUM('Раздел 1'!K95:K95)&gt;=SUM('Раздел 1'!K96:K96)),"","Неверно!")</f>
      </c>
      <c r="B661" s="102" t="s">
        <v>1224</v>
      </c>
      <c r="C661" s="100" t="s">
        <v>1267</v>
      </c>
      <c r="D661" s="100" t="s">
        <v>1966</v>
      </c>
      <c r="E661" s="99" t="str">
        <f>CONCATENATE(SUM('Раздел 1'!K95:K95),"&gt;=",SUM('Раздел 1'!K96:K96))</f>
        <v>0&gt;=0</v>
      </c>
    </row>
    <row r="662" spans="1:5" ht="12.75">
      <c r="A662" s="101">
        <f>IF((SUM('Раздел 1'!L95:L95)&gt;=SUM('Раздел 1'!L96:L96)),"","Неверно!")</f>
      </c>
      <c r="B662" s="102" t="s">
        <v>1224</v>
      </c>
      <c r="C662" s="100" t="s">
        <v>1268</v>
      </c>
      <c r="D662" s="100" t="s">
        <v>1966</v>
      </c>
      <c r="E662" s="99" t="str">
        <f>CONCATENATE(SUM('Раздел 1'!L95:L95),"&gt;=",SUM('Раздел 1'!L96:L96))</f>
        <v>0&gt;=0</v>
      </c>
    </row>
    <row r="663" spans="1:5" ht="12.75">
      <c r="A663" s="101">
        <f>IF((SUM('Раздел 1'!D122:D122)&lt;=SUM('Раздел 1'!D101:D101)),"","Неверно!")</f>
      </c>
      <c r="B663" s="102" t="s">
        <v>1269</v>
      </c>
      <c r="C663" s="100" t="s">
        <v>1270</v>
      </c>
      <c r="D663" s="100" t="s">
        <v>1977</v>
      </c>
      <c r="E663" s="99" t="str">
        <f>CONCATENATE(SUM('Раздел 1'!D122:D122),"&lt;=",SUM('Раздел 1'!D101:D101))</f>
        <v>0&lt;=15</v>
      </c>
    </row>
    <row r="664" spans="1:5" ht="12.75">
      <c r="A664" s="101">
        <f>IF((SUM('Раздел 1'!M122:M122)&lt;=SUM('Раздел 1'!M101:M101)),"","Неверно!")</f>
      </c>
      <c r="B664" s="102" t="s">
        <v>1269</v>
      </c>
      <c r="C664" s="100" t="s">
        <v>1271</v>
      </c>
      <c r="D664" s="100" t="s">
        <v>1977</v>
      </c>
      <c r="E664" s="99" t="str">
        <f>CONCATENATE(SUM('Раздел 1'!M122:M122),"&lt;=",SUM('Раздел 1'!M101:M101))</f>
        <v>0&lt;=0</v>
      </c>
    </row>
    <row r="665" spans="1:5" ht="12.75">
      <c r="A665" s="101">
        <f>IF((SUM('Раздел 1'!N122:N122)&lt;=SUM('Раздел 1'!N101:N101)),"","Неверно!")</f>
      </c>
      <c r="B665" s="102" t="s">
        <v>1269</v>
      </c>
      <c r="C665" s="100" t="s">
        <v>1272</v>
      </c>
      <c r="D665" s="100" t="s">
        <v>1977</v>
      </c>
      <c r="E665" s="99" t="str">
        <f>CONCATENATE(SUM('Раздел 1'!N122:N122),"&lt;=",SUM('Раздел 1'!N101:N101))</f>
        <v>0&lt;=0</v>
      </c>
    </row>
    <row r="666" spans="1:5" ht="12.75">
      <c r="A666" s="101">
        <f>IF((SUM('Раздел 1'!O122:O122)&lt;=SUM('Раздел 1'!O101:O101)),"","Неверно!")</f>
      </c>
      <c r="B666" s="102" t="s">
        <v>1269</v>
      </c>
      <c r="C666" s="100" t="s">
        <v>1273</v>
      </c>
      <c r="D666" s="100" t="s">
        <v>1977</v>
      </c>
      <c r="E666" s="99" t="str">
        <f>CONCATENATE(SUM('Раздел 1'!O122:O122),"&lt;=",SUM('Раздел 1'!O101:O101))</f>
        <v>0&lt;=1</v>
      </c>
    </row>
    <row r="667" spans="1:5" ht="12.75">
      <c r="A667" s="101">
        <f>IF((SUM('Раздел 1'!P122:P122)&lt;=SUM('Раздел 1'!P101:P101)),"","Неверно!")</f>
      </c>
      <c r="B667" s="102" t="s">
        <v>1269</v>
      </c>
      <c r="C667" s="100" t="s">
        <v>1274</v>
      </c>
      <c r="D667" s="100" t="s">
        <v>1977</v>
      </c>
      <c r="E667" s="99" t="str">
        <f>CONCATENATE(SUM('Раздел 1'!P122:P122),"&lt;=",SUM('Раздел 1'!P101:P101))</f>
        <v>0&lt;=13</v>
      </c>
    </row>
    <row r="668" spans="1:5" ht="12.75">
      <c r="A668" s="101">
        <f>IF((SUM('Раздел 1'!Q122:Q122)&lt;=SUM('Раздел 1'!Q101:Q101)),"","Неверно!")</f>
      </c>
      <c r="B668" s="102" t="s">
        <v>1269</v>
      </c>
      <c r="C668" s="100" t="s">
        <v>1275</v>
      </c>
      <c r="D668" s="100" t="s">
        <v>1977</v>
      </c>
      <c r="E668" s="99" t="str">
        <f>CONCATENATE(SUM('Раздел 1'!Q122:Q122),"&lt;=",SUM('Раздел 1'!Q101:Q101))</f>
        <v>0&lt;=0</v>
      </c>
    </row>
    <row r="669" spans="1:5" ht="12.75">
      <c r="A669" s="101">
        <f>IF((SUM('Раздел 1'!R122:R122)&lt;=SUM('Раздел 1'!R101:R101)),"","Неверно!")</f>
      </c>
      <c r="B669" s="102" t="s">
        <v>1269</v>
      </c>
      <c r="C669" s="100" t="s">
        <v>1276</v>
      </c>
      <c r="D669" s="100" t="s">
        <v>1977</v>
      </c>
      <c r="E669" s="99" t="str">
        <f>CONCATENATE(SUM('Раздел 1'!R122:R122),"&lt;=",SUM('Раздел 1'!R101:R101))</f>
        <v>0&lt;=0</v>
      </c>
    </row>
    <row r="670" spans="1:5" ht="12.75">
      <c r="A670" s="101">
        <f>IF((SUM('Раздел 1'!S122:S122)&lt;=SUM('Раздел 1'!S101:S101)),"","Неверно!")</f>
      </c>
      <c r="B670" s="102" t="s">
        <v>1269</v>
      </c>
      <c r="C670" s="100" t="s">
        <v>1277</v>
      </c>
      <c r="D670" s="100" t="s">
        <v>1977</v>
      </c>
      <c r="E670" s="99" t="str">
        <f>CONCATENATE(SUM('Раздел 1'!S122:S122),"&lt;=",SUM('Раздел 1'!S101:S101))</f>
        <v>0&lt;=0</v>
      </c>
    </row>
    <row r="671" spans="1:5" ht="12.75">
      <c r="A671" s="101">
        <f>IF((SUM('Раздел 1'!T122:T122)&lt;=SUM('Раздел 1'!T101:T101)),"","Неверно!")</f>
      </c>
      <c r="B671" s="102" t="s">
        <v>1269</v>
      </c>
      <c r="C671" s="100" t="s">
        <v>1278</v>
      </c>
      <c r="D671" s="100" t="s">
        <v>1977</v>
      </c>
      <c r="E671" s="99" t="str">
        <f>CONCATENATE(SUM('Раздел 1'!T122:T122),"&lt;=",SUM('Раздел 1'!T101:T101))</f>
        <v>0&lt;=0</v>
      </c>
    </row>
    <row r="672" spans="1:5" ht="12.75">
      <c r="A672" s="101">
        <f>IF((SUM('Раздел 1'!U122:U122)&lt;=SUM('Раздел 1'!U101:U101)),"","Неверно!")</f>
      </c>
      <c r="B672" s="102" t="s">
        <v>1269</v>
      </c>
      <c r="C672" s="100" t="s">
        <v>1279</v>
      </c>
      <c r="D672" s="100" t="s">
        <v>1977</v>
      </c>
      <c r="E672" s="99" t="str">
        <f>CONCATENATE(SUM('Раздел 1'!U122:U122),"&lt;=",SUM('Раздел 1'!U101:U101))</f>
        <v>0&lt;=0</v>
      </c>
    </row>
    <row r="673" spans="1:5" ht="12.75">
      <c r="A673" s="101">
        <f>IF((SUM('Раздел 1'!V122:V122)&lt;=SUM('Раздел 1'!V101:V101)),"","Неверно!")</f>
      </c>
      <c r="B673" s="102" t="s">
        <v>1269</v>
      </c>
      <c r="C673" s="100" t="s">
        <v>1280</v>
      </c>
      <c r="D673" s="100" t="s">
        <v>1977</v>
      </c>
      <c r="E673" s="99" t="str">
        <f>CONCATENATE(SUM('Раздел 1'!V122:V122),"&lt;=",SUM('Раздел 1'!V101:V101))</f>
        <v>0&lt;=0</v>
      </c>
    </row>
    <row r="674" spans="1:5" ht="12.75">
      <c r="A674" s="101">
        <f>IF((SUM('Раздел 1'!E122:E122)&lt;=SUM('Раздел 1'!E101:E101)),"","Неверно!")</f>
      </c>
      <c r="B674" s="102" t="s">
        <v>1269</v>
      </c>
      <c r="C674" s="100" t="s">
        <v>1281</v>
      </c>
      <c r="D674" s="100" t="s">
        <v>1977</v>
      </c>
      <c r="E674" s="99" t="str">
        <f>CONCATENATE(SUM('Раздел 1'!E122:E122),"&lt;=",SUM('Раздел 1'!E101:E101))</f>
        <v>0&lt;=15</v>
      </c>
    </row>
    <row r="675" spans="1:5" ht="12.75">
      <c r="A675" s="101">
        <f>IF((SUM('Раздел 1'!W122:W122)&lt;=SUM('Раздел 1'!W101:W101)),"","Неверно!")</f>
      </c>
      <c r="B675" s="102" t="s">
        <v>1269</v>
      </c>
      <c r="C675" s="100" t="s">
        <v>1282</v>
      </c>
      <c r="D675" s="100" t="s">
        <v>1977</v>
      </c>
      <c r="E675" s="99" t="str">
        <f>CONCATENATE(SUM('Раздел 1'!W122:W122),"&lt;=",SUM('Раздел 1'!W101:W101))</f>
        <v>0&lt;=0</v>
      </c>
    </row>
    <row r="676" spans="1:5" ht="12.75">
      <c r="A676" s="101">
        <f>IF((SUM('Раздел 1'!X122:X122)&lt;=SUM('Раздел 1'!X101:X101)),"","Неверно!")</f>
      </c>
      <c r="B676" s="102" t="s">
        <v>1269</v>
      </c>
      <c r="C676" s="100" t="s">
        <v>1283</v>
      </c>
      <c r="D676" s="100" t="s">
        <v>1977</v>
      </c>
      <c r="E676" s="99" t="str">
        <f>CONCATENATE(SUM('Раздел 1'!X122:X122),"&lt;=",SUM('Раздел 1'!X101:X101))</f>
        <v>0&lt;=0</v>
      </c>
    </row>
    <row r="677" spans="1:5" ht="12.75">
      <c r="A677" s="101">
        <f>IF((SUM('Раздел 1'!Y122:Y122)&lt;=SUM('Раздел 1'!Y101:Y101)),"","Неверно!")</f>
      </c>
      <c r="B677" s="102" t="s">
        <v>1269</v>
      </c>
      <c r="C677" s="100" t="s">
        <v>1284</v>
      </c>
      <c r="D677" s="100" t="s">
        <v>1977</v>
      </c>
      <c r="E677" s="99" t="str">
        <f>CONCATENATE(SUM('Раздел 1'!Y122:Y122),"&lt;=",SUM('Раздел 1'!Y101:Y101))</f>
        <v>0&lt;=0</v>
      </c>
    </row>
    <row r="678" spans="1:5" ht="12.75">
      <c r="A678" s="101">
        <f>IF((SUM('Раздел 1'!Z122:Z122)&lt;=SUM('Раздел 1'!Z101:Z101)),"","Неверно!")</f>
      </c>
      <c r="B678" s="102" t="s">
        <v>1269</v>
      </c>
      <c r="C678" s="100" t="s">
        <v>1285</v>
      </c>
      <c r="D678" s="100" t="s">
        <v>1977</v>
      </c>
      <c r="E678" s="99" t="str">
        <f>CONCATENATE(SUM('Раздел 1'!Z122:Z122),"&lt;=",SUM('Раздел 1'!Z101:Z101))</f>
        <v>0&lt;=0</v>
      </c>
    </row>
    <row r="679" spans="1:5" ht="12.75">
      <c r="A679" s="101">
        <f>IF((SUM('Раздел 1'!AA122:AA122)&lt;=SUM('Раздел 1'!AA101:AA101)),"","Неверно!")</f>
      </c>
      <c r="B679" s="102" t="s">
        <v>1269</v>
      </c>
      <c r="C679" s="100" t="s">
        <v>1286</v>
      </c>
      <c r="D679" s="100" t="s">
        <v>1977</v>
      </c>
      <c r="E679" s="99" t="str">
        <f>CONCATENATE(SUM('Раздел 1'!AA122:AA122),"&lt;=",SUM('Раздел 1'!AA101:AA101))</f>
        <v>0&lt;=0</v>
      </c>
    </row>
    <row r="680" spans="1:5" ht="12.75">
      <c r="A680" s="101">
        <f>IF((SUM('Раздел 1'!AB122:AB122)&lt;=SUM('Раздел 1'!AB101:AB101)),"","Неверно!")</f>
      </c>
      <c r="B680" s="102" t="s">
        <v>1269</v>
      </c>
      <c r="C680" s="100" t="s">
        <v>1287</v>
      </c>
      <c r="D680" s="100" t="s">
        <v>1977</v>
      </c>
      <c r="E680" s="99" t="str">
        <f>CONCATENATE(SUM('Раздел 1'!AB122:AB122),"&lt;=",SUM('Раздел 1'!AB101:AB101))</f>
        <v>0&lt;=0</v>
      </c>
    </row>
    <row r="681" spans="1:5" ht="12.75">
      <c r="A681" s="101">
        <f>IF((SUM('Раздел 1'!AC122:AC122)&lt;=SUM('Раздел 1'!AC101:AC101)),"","Неверно!")</f>
      </c>
      <c r="B681" s="102" t="s">
        <v>1269</v>
      </c>
      <c r="C681" s="100" t="s">
        <v>1288</v>
      </c>
      <c r="D681" s="100" t="s">
        <v>1977</v>
      </c>
      <c r="E681" s="99" t="str">
        <f>CONCATENATE(SUM('Раздел 1'!AC122:AC122),"&lt;=",SUM('Раздел 1'!AC101:AC101))</f>
        <v>0&lt;=0</v>
      </c>
    </row>
    <row r="682" spans="1:5" ht="12.75">
      <c r="A682" s="101">
        <f>IF((SUM('Раздел 1'!AD122:AD122)&lt;=SUM('Раздел 1'!AD101:AD101)),"","Неверно!")</f>
      </c>
      <c r="B682" s="102" t="s">
        <v>1269</v>
      </c>
      <c r="C682" s="100" t="s">
        <v>1289</v>
      </c>
      <c r="D682" s="100" t="s">
        <v>1977</v>
      </c>
      <c r="E682" s="99" t="str">
        <f>CONCATENATE(SUM('Раздел 1'!AD122:AD122),"&lt;=",SUM('Раздел 1'!AD101:AD101))</f>
        <v>0&lt;=0</v>
      </c>
    </row>
    <row r="683" spans="1:5" ht="12.75">
      <c r="A683" s="101">
        <f>IF((SUM('Раздел 1'!AE122:AE122)&lt;=SUM('Раздел 1'!AE101:AE101)),"","Неверно!")</f>
      </c>
      <c r="B683" s="102" t="s">
        <v>1269</v>
      </c>
      <c r="C683" s="100" t="s">
        <v>1290</v>
      </c>
      <c r="D683" s="100" t="s">
        <v>1977</v>
      </c>
      <c r="E683" s="99" t="str">
        <f>CONCATENATE(SUM('Раздел 1'!AE122:AE122),"&lt;=",SUM('Раздел 1'!AE101:AE101))</f>
        <v>0&lt;=0</v>
      </c>
    </row>
    <row r="684" spans="1:5" ht="12.75">
      <c r="A684" s="101">
        <f>IF((SUM('Раздел 1'!AF122:AF122)&lt;=SUM('Раздел 1'!AF101:AF101)),"","Неверно!")</f>
      </c>
      <c r="B684" s="102" t="s">
        <v>1269</v>
      </c>
      <c r="C684" s="100" t="s">
        <v>1291</v>
      </c>
      <c r="D684" s="100" t="s">
        <v>1977</v>
      </c>
      <c r="E684" s="99" t="str">
        <f>CONCATENATE(SUM('Раздел 1'!AF122:AF122),"&lt;=",SUM('Раздел 1'!AF101:AF101))</f>
        <v>0&lt;=0</v>
      </c>
    </row>
    <row r="685" spans="1:5" ht="12.75">
      <c r="A685" s="101">
        <f>IF((SUM('Раздел 1'!F122:F122)&lt;=SUM('Раздел 1'!F101:F101)),"","Неверно!")</f>
      </c>
      <c r="B685" s="102" t="s">
        <v>1269</v>
      </c>
      <c r="C685" s="100" t="s">
        <v>1292</v>
      </c>
      <c r="D685" s="100" t="s">
        <v>1977</v>
      </c>
      <c r="E685" s="99" t="str">
        <f>CONCATENATE(SUM('Раздел 1'!F122:F122),"&lt;=",SUM('Раздел 1'!F101:F101))</f>
        <v>0&lt;=0</v>
      </c>
    </row>
    <row r="686" spans="1:5" ht="12.75">
      <c r="A686" s="101">
        <f>IF((SUM('Раздел 1'!AG122:AG122)&lt;=SUM('Раздел 1'!AG101:AG101)),"","Неверно!")</f>
      </c>
      <c r="B686" s="102" t="s">
        <v>1269</v>
      </c>
      <c r="C686" s="100" t="s">
        <v>1293</v>
      </c>
      <c r="D686" s="100" t="s">
        <v>1977</v>
      </c>
      <c r="E686" s="99" t="str">
        <f>CONCATENATE(SUM('Раздел 1'!AG122:AG122),"&lt;=",SUM('Раздел 1'!AG101:AG101))</f>
        <v>0&lt;=0</v>
      </c>
    </row>
    <row r="687" spans="1:5" ht="12.75">
      <c r="A687" s="101">
        <f>IF((SUM('Раздел 1'!AH122:AH122)&lt;=SUM('Раздел 1'!AH101:AH101)),"","Неверно!")</f>
      </c>
      <c r="B687" s="102" t="s">
        <v>1269</v>
      </c>
      <c r="C687" s="100" t="s">
        <v>1294</v>
      </c>
      <c r="D687" s="100" t="s">
        <v>1977</v>
      </c>
      <c r="E687" s="99" t="str">
        <f>CONCATENATE(SUM('Раздел 1'!AH122:AH122),"&lt;=",SUM('Раздел 1'!AH101:AH101))</f>
        <v>0&lt;=0</v>
      </c>
    </row>
    <row r="688" spans="1:5" ht="12.75">
      <c r="A688" s="101">
        <f>IF((SUM('Раздел 1'!AI122:AI122)&lt;=SUM('Раздел 1'!AI101:AI101)),"","Неверно!")</f>
      </c>
      <c r="B688" s="102" t="s">
        <v>1269</v>
      </c>
      <c r="C688" s="100" t="s">
        <v>1295</v>
      </c>
      <c r="D688" s="100" t="s">
        <v>1977</v>
      </c>
      <c r="E688" s="99" t="str">
        <f>CONCATENATE(SUM('Раздел 1'!AI122:AI122),"&lt;=",SUM('Раздел 1'!AI101:AI101))</f>
        <v>0&lt;=0</v>
      </c>
    </row>
    <row r="689" spans="1:5" ht="12.75">
      <c r="A689" s="101">
        <f>IF((SUM('Раздел 1'!AJ122:AJ122)&lt;=SUM('Раздел 1'!AJ101:AJ101)),"","Неверно!")</f>
      </c>
      <c r="B689" s="102" t="s">
        <v>1269</v>
      </c>
      <c r="C689" s="100" t="s">
        <v>1296</v>
      </c>
      <c r="D689" s="100" t="s">
        <v>1977</v>
      </c>
      <c r="E689" s="99" t="str">
        <f>CONCATENATE(SUM('Раздел 1'!AJ122:AJ122),"&lt;=",SUM('Раздел 1'!AJ101:AJ101))</f>
        <v>0&lt;=0</v>
      </c>
    </row>
    <row r="690" spans="1:5" ht="12.75">
      <c r="A690" s="101">
        <f>IF((SUM('Раздел 1'!AK122:AK122)&lt;=SUM('Раздел 1'!AK101:AK101)),"","Неверно!")</f>
      </c>
      <c r="B690" s="102" t="s">
        <v>1269</v>
      </c>
      <c r="C690" s="100" t="s">
        <v>1297</v>
      </c>
      <c r="D690" s="100" t="s">
        <v>1977</v>
      </c>
      <c r="E690" s="99" t="str">
        <f>CONCATENATE(SUM('Раздел 1'!AK122:AK122),"&lt;=",SUM('Раздел 1'!AK101:AK101))</f>
        <v>0&lt;=0</v>
      </c>
    </row>
    <row r="691" spans="1:5" ht="12.75">
      <c r="A691" s="101">
        <f>IF((SUM('Раздел 1'!AL122:AL122)&lt;=SUM('Раздел 1'!AL101:AL101)),"","Неверно!")</f>
      </c>
      <c r="B691" s="102" t="s">
        <v>1269</v>
      </c>
      <c r="C691" s="100" t="s">
        <v>1298</v>
      </c>
      <c r="D691" s="100" t="s">
        <v>1977</v>
      </c>
      <c r="E691" s="99" t="str">
        <f>CONCATENATE(SUM('Раздел 1'!AL122:AL122),"&lt;=",SUM('Раздел 1'!AL101:AL101))</f>
        <v>0&lt;=0</v>
      </c>
    </row>
    <row r="692" spans="1:5" ht="12.75">
      <c r="A692" s="101">
        <f>IF((SUM('Раздел 1'!AM122:AM122)&lt;=SUM('Раздел 1'!AM101:AM101)),"","Неверно!")</f>
      </c>
      <c r="B692" s="102" t="s">
        <v>1269</v>
      </c>
      <c r="C692" s="100" t="s">
        <v>1299</v>
      </c>
      <c r="D692" s="100" t="s">
        <v>1977</v>
      </c>
      <c r="E692" s="99" t="str">
        <f>CONCATENATE(SUM('Раздел 1'!AM122:AM122),"&lt;=",SUM('Раздел 1'!AM101:AM101))</f>
        <v>0&lt;=0</v>
      </c>
    </row>
    <row r="693" spans="1:5" ht="12.75">
      <c r="A693" s="101">
        <f>IF((SUM('Раздел 1'!AN122:AN122)&lt;=SUM('Раздел 1'!AN101:AN101)),"","Неверно!")</f>
      </c>
      <c r="B693" s="102" t="s">
        <v>1269</v>
      </c>
      <c r="C693" s="100" t="s">
        <v>1300</v>
      </c>
      <c r="D693" s="100" t="s">
        <v>1977</v>
      </c>
      <c r="E693" s="99" t="str">
        <f>CONCATENATE(SUM('Раздел 1'!AN122:AN122),"&lt;=",SUM('Раздел 1'!AN101:AN101))</f>
        <v>0&lt;=0</v>
      </c>
    </row>
    <row r="694" spans="1:5" ht="12.75">
      <c r="A694" s="101">
        <f>IF((SUM('Раздел 1'!AO122:AO122)&lt;=SUM('Раздел 1'!AO101:AO101)),"","Неверно!")</f>
      </c>
      <c r="B694" s="102" t="s">
        <v>1269</v>
      </c>
      <c r="C694" s="100" t="s">
        <v>1301</v>
      </c>
      <c r="D694" s="100" t="s">
        <v>1977</v>
      </c>
      <c r="E694" s="99" t="str">
        <f>CONCATENATE(SUM('Раздел 1'!AO122:AO122),"&lt;=",SUM('Раздел 1'!AO101:AO101))</f>
        <v>0&lt;=0</v>
      </c>
    </row>
    <row r="695" spans="1:5" ht="12.75">
      <c r="A695" s="101">
        <f>IF((SUM('Раздел 1'!AP122:AP122)&lt;=SUM('Раздел 1'!AP101:AP101)),"","Неверно!")</f>
      </c>
      <c r="B695" s="102" t="s">
        <v>1269</v>
      </c>
      <c r="C695" s="100" t="s">
        <v>1302</v>
      </c>
      <c r="D695" s="100" t="s">
        <v>1977</v>
      </c>
      <c r="E695" s="99" t="str">
        <f>CONCATENATE(SUM('Раздел 1'!AP122:AP122),"&lt;=",SUM('Раздел 1'!AP101:AP101))</f>
        <v>0&lt;=0</v>
      </c>
    </row>
    <row r="696" spans="1:5" ht="12.75">
      <c r="A696" s="101">
        <f>IF((SUM('Раздел 1'!G122:G122)&lt;=SUM('Раздел 1'!G101:G101)),"","Неверно!")</f>
      </c>
      <c r="B696" s="102" t="s">
        <v>1269</v>
      </c>
      <c r="C696" s="100" t="s">
        <v>1303</v>
      </c>
      <c r="D696" s="100" t="s">
        <v>1977</v>
      </c>
      <c r="E696" s="99" t="str">
        <f>CONCATENATE(SUM('Раздел 1'!G122:G122),"&lt;=",SUM('Раздел 1'!G101:G101))</f>
        <v>0&lt;=0</v>
      </c>
    </row>
    <row r="697" spans="1:5" ht="12.75">
      <c r="A697" s="101">
        <f>IF((SUM('Раздел 1'!AQ122:AQ122)&lt;=SUM('Раздел 1'!AQ101:AQ101)),"","Неверно!")</f>
      </c>
      <c r="B697" s="102" t="s">
        <v>1269</v>
      </c>
      <c r="C697" s="100" t="s">
        <v>1304</v>
      </c>
      <c r="D697" s="100" t="s">
        <v>1977</v>
      </c>
      <c r="E697" s="99" t="str">
        <f>CONCATENATE(SUM('Раздел 1'!AQ122:AQ122),"&lt;=",SUM('Раздел 1'!AQ101:AQ101))</f>
        <v>0&lt;=1</v>
      </c>
    </row>
    <row r="698" spans="1:5" ht="12.75">
      <c r="A698" s="101">
        <f>IF((SUM('Раздел 1'!AR122:AR122)&lt;=SUM('Раздел 1'!AR101:AR101)),"","Неверно!")</f>
      </c>
      <c r="B698" s="102" t="s">
        <v>1269</v>
      </c>
      <c r="C698" s="100" t="s">
        <v>1305</v>
      </c>
      <c r="D698" s="100" t="s">
        <v>1977</v>
      </c>
      <c r="E698" s="99" t="str">
        <f>CONCATENATE(SUM('Раздел 1'!AR122:AR122),"&lt;=",SUM('Раздел 1'!AR101:AR101))</f>
        <v>0&lt;=0</v>
      </c>
    </row>
    <row r="699" spans="1:5" ht="12.75">
      <c r="A699" s="101">
        <f>IF((SUM('Раздел 1'!AS122:AS122)&lt;=SUM('Раздел 1'!AS101:AS101)),"","Неверно!")</f>
      </c>
      <c r="B699" s="102" t="s">
        <v>1269</v>
      </c>
      <c r="C699" s="100" t="s">
        <v>1306</v>
      </c>
      <c r="D699" s="100" t="s">
        <v>1977</v>
      </c>
      <c r="E699" s="99" t="str">
        <f>CONCATENATE(SUM('Раздел 1'!AS122:AS122),"&lt;=",SUM('Раздел 1'!AS101:AS101))</f>
        <v>0&lt;=6</v>
      </c>
    </row>
    <row r="700" spans="1:5" ht="12.75">
      <c r="A700" s="101">
        <f>IF((SUM('Раздел 1'!AT122:AT122)&lt;=SUM('Раздел 1'!AT101:AT101)),"","Неверно!")</f>
      </c>
      <c r="B700" s="102" t="s">
        <v>1269</v>
      </c>
      <c r="C700" s="100" t="s">
        <v>1307</v>
      </c>
      <c r="D700" s="100" t="s">
        <v>1977</v>
      </c>
      <c r="E700" s="99" t="str">
        <f>CONCATENATE(SUM('Раздел 1'!AT122:AT122),"&lt;=",SUM('Раздел 1'!AT101:AT101))</f>
        <v>0&lt;=0</v>
      </c>
    </row>
    <row r="701" spans="1:5" ht="12.75">
      <c r="A701" s="101">
        <f>IF((SUM('Раздел 1'!AU122:AU122)&lt;=SUM('Раздел 1'!AU101:AU101)),"","Неверно!")</f>
      </c>
      <c r="B701" s="102" t="s">
        <v>1269</v>
      </c>
      <c r="C701" s="100" t="s">
        <v>1308</v>
      </c>
      <c r="D701" s="100" t="s">
        <v>1977</v>
      </c>
      <c r="E701" s="99" t="str">
        <f>CONCATENATE(SUM('Раздел 1'!AU122:AU122),"&lt;=",SUM('Раздел 1'!AU101:AU101))</f>
        <v>0&lt;=0</v>
      </c>
    </row>
    <row r="702" spans="1:5" ht="12.75">
      <c r="A702" s="101">
        <f>IF((SUM('Раздел 1'!H122:H122)&lt;=SUM('Раздел 1'!H101:H101)),"","Неверно!")</f>
      </c>
      <c r="B702" s="102" t="s">
        <v>1269</v>
      </c>
      <c r="C702" s="100" t="s">
        <v>1309</v>
      </c>
      <c r="D702" s="100" t="s">
        <v>1977</v>
      </c>
      <c r="E702" s="99" t="str">
        <f>CONCATENATE(SUM('Раздел 1'!H122:H122),"&lt;=",SUM('Раздел 1'!H101:H101))</f>
        <v>0&lt;=1</v>
      </c>
    </row>
    <row r="703" spans="1:5" ht="12.75">
      <c r="A703" s="101">
        <f>IF((SUM('Раздел 1'!I122:I122)&lt;=SUM('Раздел 1'!I101:I101)),"","Неверно!")</f>
      </c>
      <c r="B703" s="102" t="s">
        <v>1269</v>
      </c>
      <c r="C703" s="100" t="s">
        <v>1310</v>
      </c>
      <c r="D703" s="100" t="s">
        <v>1977</v>
      </c>
      <c r="E703" s="99" t="str">
        <f>CONCATENATE(SUM('Раздел 1'!I122:I122),"&lt;=",SUM('Раздел 1'!I101:I101))</f>
        <v>0&lt;=0</v>
      </c>
    </row>
    <row r="704" spans="1:5" ht="12.75">
      <c r="A704" s="101">
        <f>IF((SUM('Раздел 1'!J122:J122)&lt;=SUM('Раздел 1'!J101:J101)),"","Неверно!")</f>
      </c>
      <c r="B704" s="102" t="s">
        <v>1269</v>
      </c>
      <c r="C704" s="100" t="s">
        <v>1311</v>
      </c>
      <c r="D704" s="100" t="s">
        <v>1977</v>
      </c>
      <c r="E704" s="99" t="str">
        <f>CONCATENATE(SUM('Раздел 1'!J122:J122),"&lt;=",SUM('Раздел 1'!J101:J101))</f>
        <v>0&lt;=1</v>
      </c>
    </row>
    <row r="705" spans="1:5" ht="12.75">
      <c r="A705" s="101">
        <f>IF((SUM('Раздел 1'!K122:K122)&lt;=SUM('Раздел 1'!K101:K101)),"","Неверно!")</f>
      </c>
      <c r="B705" s="102" t="s">
        <v>1269</v>
      </c>
      <c r="C705" s="100" t="s">
        <v>1312</v>
      </c>
      <c r="D705" s="100" t="s">
        <v>1977</v>
      </c>
      <c r="E705" s="99" t="str">
        <f>CONCATENATE(SUM('Раздел 1'!K122:K122),"&lt;=",SUM('Раздел 1'!K101:K101))</f>
        <v>0&lt;=0</v>
      </c>
    </row>
    <row r="706" spans="1:5" ht="12.75">
      <c r="A706" s="101">
        <f>IF((SUM('Раздел 1'!L122:L122)&lt;=SUM('Раздел 1'!L101:L101)),"","Неверно!")</f>
      </c>
      <c r="B706" s="102" t="s">
        <v>1269</v>
      </c>
      <c r="C706" s="100" t="s">
        <v>1313</v>
      </c>
      <c r="D706" s="100" t="s">
        <v>1977</v>
      </c>
      <c r="E706" s="99" t="str">
        <f>CONCATENATE(SUM('Раздел 1'!L122:L122),"&lt;=",SUM('Раздел 1'!L101:L101))</f>
        <v>0&lt;=0</v>
      </c>
    </row>
    <row r="707" spans="1:5" ht="12.75">
      <c r="A707" s="101">
        <f>IF((SUM('Раздел 1'!D123:D123)&lt;=SUM('Раздел 1'!D101:D101)),"","Неверно!")</f>
      </c>
      <c r="B707" s="102" t="s">
        <v>1314</v>
      </c>
      <c r="C707" s="100" t="s">
        <v>1315</v>
      </c>
      <c r="D707" s="100" t="s">
        <v>1985</v>
      </c>
      <c r="E707" s="99" t="str">
        <f>CONCATENATE(SUM('Раздел 1'!D123:D123),"&lt;=",SUM('Раздел 1'!D101:D101))</f>
        <v>0&lt;=15</v>
      </c>
    </row>
    <row r="708" spans="1:5" ht="12.75">
      <c r="A708" s="101">
        <f>IF((SUM('Раздел 1'!M123:M123)&lt;=SUM('Раздел 1'!M101:M101)),"","Неверно!")</f>
      </c>
      <c r="B708" s="102" t="s">
        <v>1314</v>
      </c>
      <c r="C708" s="100" t="s">
        <v>1316</v>
      </c>
      <c r="D708" s="100" t="s">
        <v>1985</v>
      </c>
      <c r="E708" s="99" t="str">
        <f>CONCATENATE(SUM('Раздел 1'!M123:M123),"&lt;=",SUM('Раздел 1'!M101:M101))</f>
        <v>0&lt;=0</v>
      </c>
    </row>
    <row r="709" spans="1:5" ht="12.75">
      <c r="A709" s="101">
        <f>IF((SUM('Раздел 1'!N123:N123)&lt;=SUM('Раздел 1'!N101:N101)),"","Неверно!")</f>
      </c>
      <c r="B709" s="102" t="s">
        <v>1314</v>
      </c>
      <c r="C709" s="100" t="s">
        <v>1317</v>
      </c>
      <c r="D709" s="100" t="s">
        <v>1985</v>
      </c>
      <c r="E709" s="99" t="str">
        <f>CONCATENATE(SUM('Раздел 1'!N123:N123),"&lt;=",SUM('Раздел 1'!N101:N101))</f>
        <v>0&lt;=0</v>
      </c>
    </row>
    <row r="710" spans="1:5" ht="12.75">
      <c r="A710" s="101">
        <f>IF((SUM('Раздел 1'!O123:O123)&lt;=SUM('Раздел 1'!O101:O101)),"","Неверно!")</f>
      </c>
      <c r="B710" s="102" t="s">
        <v>1314</v>
      </c>
      <c r="C710" s="100" t="s">
        <v>1318</v>
      </c>
      <c r="D710" s="100" t="s">
        <v>1985</v>
      </c>
      <c r="E710" s="99" t="str">
        <f>CONCATENATE(SUM('Раздел 1'!O123:O123),"&lt;=",SUM('Раздел 1'!O101:O101))</f>
        <v>0&lt;=1</v>
      </c>
    </row>
    <row r="711" spans="1:5" ht="12.75">
      <c r="A711" s="101">
        <f>IF((SUM('Раздел 1'!P123:P123)&lt;=SUM('Раздел 1'!P101:P101)),"","Неверно!")</f>
      </c>
      <c r="B711" s="102" t="s">
        <v>1314</v>
      </c>
      <c r="C711" s="100" t="s">
        <v>1319</v>
      </c>
      <c r="D711" s="100" t="s">
        <v>1985</v>
      </c>
      <c r="E711" s="99" t="str">
        <f>CONCATENATE(SUM('Раздел 1'!P123:P123),"&lt;=",SUM('Раздел 1'!P101:P101))</f>
        <v>0&lt;=13</v>
      </c>
    </row>
    <row r="712" spans="1:5" ht="12.75">
      <c r="A712" s="101">
        <f>IF((SUM('Раздел 1'!Q123:Q123)&lt;=SUM('Раздел 1'!Q101:Q101)),"","Неверно!")</f>
      </c>
      <c r="B712" s="102" t="s">
        <v>1314</v>
      </c>
      <c r="C712" s="100" t="s">
        <v>1320</v>
      </c>
      <c r="D712" s="100" t="s">
        <v>1985</v>
      </c>
      <c r="E712" s="99" t="str">
        <f>CONCATENATE(SUM('Раздел 1'!Q123:Q123),"&lt;=",SUM('Раздел 1'!Q101:Q101))</f>
        <v>0&lt;=0</v>
      </c>
    </row>
    <row r="713" spans="1:5" ht="12.75">
      <c r="A713" s="101">
        <f>IF((SUM('Раздел 1'!R123:R123)&lt;=SUM('Раздел 1'!R101:R101)),"","Неверно!")</f>
      </c>
      <c r="B713" s="102" t="s">
        <v>1314</v>
      </c>
      <c r="C713" s="100" t="s">
        <v>1321</v>
      </c>
      <c r="D713" s="100" t="s">
        <v>1985</v>
      </c>
      <c r="E713" s="99" t="str">
        <f>CONCATENATE(SUM('Раздел 1'!R123:R123),"&lt;=",SUM('Раздел 1'!R101:R101))</f>
        <v>0&lt;=0</v>
      </c>
    </row>
    <row r="714" spans="1:5" ht="12.75">
      <c r="A714" s="101">
        <f>IF((SUM('Раздел 1'!S123:S123)&lt;=SUM('Раздел 1'!S101:S101)),"","Неверно!")</f>
      </c>
      <c r="B714" s="102" t="s">
        <v>1314</v>
      </c>
      <c r="C714" s="100" t="s">
        <v>1322</v>
      </c>
      <c r="D714" s="100" t="s">
        <v>1985</v>
      </c>
      <c r="E714" s="99" t="str">
        <f>CONCATENATE(SUM('Раздел 1'!S123:S123),"&lt;=",SUM('Раздел 1'!S101:S101))</f>
        <v>0&lt;=0</v>
      </c>
    </row>
    <row r="715" spans="1:5" ht="12.75">
      <c r="A715" s="101">
        <f>IF((SUM('Раздел 1'!T123:T123)&lt;=SUM('Раздел 1'!T101:T101)),"","Неверно!")</f>
      </c>
      <c r="B715" s="102" t="s">
        <v>1314</v>
      </c>
      <c r="C715" s="100" t="s">
        <v>1323</v>
      </c>
      <c r="D715" s="100" t="s">
        <v>1985</v>
      </c>
      <c r="E715" s="99" t="str">
        <f>CONCATENATE(SUM('Раздел 1'!T123:T123),"&lt;=",SUM('Раздел 1'!T101:T101))</f>
        <v>0&lt;=0</v>
      </c>
    </row>
    <row r="716" spans="1:5" ht="12.75">
      <c r="A716" s="101">
        <f>IF((SUM('Раздел 1'!U123:U123)&lt;=SUM('Раздел 1'!U101:U101)),"","Неверно!")</f>
      </c>
      <c r="B716" s="102" t="s">
        <v>1314</v>
      </c>
      <c r="C716" s="100" t="s">
        <v>1324</v>
      </c>
      <c r="D716" s="100" t="s">
        <v>1985</v>
      </c>
      <c r="E716" s="99" t="str">
        <f>CONCATENATE(SUM('Раздел 1'!U123:U123),"&lt;=",SUM('Раздел 1'!U101:U101))</f>
        <v>0&lt;=0</v>
      </c>
    </row>
    <row r="717" spans="1:5" ht="12.75">
      <c r="A717" s="101">
        <f>IF((SUM('Раздел 1'!V123:V123)&lt;=SUM('Раздел 1'!V101:V101)),"","Неверно!")</f>
      </c>
      <c r="B717" s="102" t="s">
        <v>1314</v>
      </c>
      <c r="C717" s="100" t="s">
        <v>1325</v>
      </c>
      <c r="D717" s="100" t="s">
        <v>1985</v>
      </c>
      <c r="E717" s="99" t="str">
        <f>CONCATENATE(SUM('Раздел 1'!V123:V123),"&lt;=",SUM('Раздел 1'!V101:V101))</f>
        <v>0&lt;=0</v>
      </c>
    </row>
    <row r="718" spans="1:5" ht="12.75">
      <c r="A718" s="101">
        <f>IF((SUM('Раздел 1'!E123:E123)&lt;=SUM('Раздел 1'!E101:E101)),"","Неверно!")</f>
      </c>
      <c r="B718" s="102" t="s">
        <v>1314</v>
      </c>
      <c r="C718" s="100" t="s">
        <v>1326</v>
      </c>
      <c r="D718" s="100" t="s">
        <v>1985</v>
      </c>
      <c r="E718" s="99" t="str">
        <f>CONCATENATE(SUM('Раздел 1'!E123:E123),"&lt;=",SUM('Раздел 1'!E101:E101))</f>
        <v>0&lt;=15</v>
      </c>
    </row>
    <row r="719" spans="1:5" ht="12.75">
      <c r="A719" s="101">
        <f>IF((SUM('Раздел 1'!W123:W123)&lt;=SUM('Раздел 1'!W101:W101)),"","Неверно!")</f>
      </c>
      <c r="B719" s="102" t="s">
        <v>1314</v>
      </c>
      <c r="C719" s="100" t="s">
        <v>1327</v>
      </c>
      <c r="D719" s="100" t="s">
        <v>1985</v>
      </c>
      <c r="E719" s="99" t="str">
        <f>CONCATENATE(SUM('Раздел 1'!W123:W123),"&lt;=",SUM('Раздел 1'!W101:W101))</f>
        <v>0&lt;=0</v>
      </c>
    </row>
    <row r="720" spans="1:5" ht="12.75">
      <c r="A720" s="101">
        <f>IF((SUM('Раздел 1'!X123:X123)&lt;=SUM('Раздел 1'!X101:X101)),"","Неверно!")</f>
      </c>
      <c r="B720" s="102" t="s">
        <v>1314</v>
      </c>
      <c r="C720" s="100" t="s">
        <v>1328</v>
      </c>
      <c r="D720" s="100" t="s">
        <v>1985</v>
      </c>
      <c r="E720" s="99" t="str">
        <f>CONCATENATE(SUM('Раздел 1'!X123:X123),"&lt;=",SUM('Раздел 1'!X101:X101))</f>
        <v>0&lt;=0</v>
      </c>
    </row>
    <row r="721" spans="1:5" ht="12.75">
      <c r="A721" s="101">
        <f>IF((SUM('Раздел 1'!Y123:Y123)&lt;=SUM('Раздел 1'!Y101:Y101)),"","Неверно!")</f>
      </c>
      <c r="B721" s="102" t="s">
        <v>1314</v>
      </c>
      <c r="C721" s="100" t="s">
        <v>1329</v>
      </c>
      <c r="D721" s="100" t="s">
        <v>1985</v>
      </c>
      <c r="E721" s="99" t="str">
        <f>CONCATENATE(SUM('Раздел 1'!Y123:Y123),"&lt;=",SUM('Раздел 1'!Y101:Y101))</f>
        <v>0&lt;=0</v>
      </c>
    </row>
    <row r="722" spans="1:5" ht="12.75">
      <c r="A722" s="101">
        <f>IF((SUM('Раздел 1'!Z123:Z123)&lt;=SUM('Раздел 1'!Z101:Z101)),"","Неверно!")</f>
      </c>
      <c r="B722" s="102" t="s">
        <v>1314</v>
      </c>
      <c r="C722" s="100" t="s">
        <v>1330</v>
      </c>
      <c r="D722" s="100" t="s">
        <v>1985</v>
      </c>
      <c r="E722" s="99" t="str">
        <f>CONCATENATE(SUM('Раздел 1'!Z123:Z123),"&lt;=",SUM('Раздел 1'!Z101:Z101))</f>
        <v>0&lt;=0</v>
      </c>
    </row>
    <row r="723" spans="1:5" ht="12.75">
      <c r="A723" s="101">
        <f>IF((SUM('Раздел 1'!AA123:AA123)&lt;=SUM('Раздел 1'!AA101:AA101)),"","Неверно!")</f>
      </c>
      <c r="B723" s="102" t="s">
        <v>1314</v>
      </c>
      <c r="C723" s="100" t="s">
        <v>1331</v>
      </c>
      <c r="D723" s="100" t="s">
        <v>1985</v>
      </c>
      <c r="E723" s="99" t="str">
        <f>CONCATENATE(SUM('Раздел 1'!AA123:AA123),"&lt;=",SUM('Раздел 1'!AA101:AA101))</f>
        <v>0&lt;=0</v>
      </c>
    </row>
    <row r="724" spans="1:5" ht="12.75">
      <c r="A724" s="101">
        <f>IF((SUM('Раздел 1'!AB123:AB123)&lt;=SUM('Раздел 1'!AB101:AB101)),"","Неверно!")</f>
      </c>
      <c r="B724" s="102" t="s">
        <v>1314</v>
      </c>
      <c r="C724" s="100" t="s">
        <v>1332</v>
      </c>
      <c r="D724" s="100" t="s">
        <v>1985</v>
      </c>
      <c r="E724" s="99" t="str">
        <f>CONCATENATE(SUM('Раздел 1'!AB123:AB123),"&lt;=",SUM('Раздел 1'!AB101:AB101))</f>
        <v>0&lt;=0</v>
      </c>
    </row>
    <row r="725" spans="1:5" ht="12.75">
      <c r="A725" s="101">
        <f>IF((SUM('Раздел 1'!AC123:AC123)&lt;=SUM('Раздел 1'!AC101:AC101)),"","Неверно!")</f>
      </c>
      <c r="B725" s="102" t="s">
        <v>1314</v>
      </c>
      <c r="C725" s="100" t="s">
        <v>1333</v>
      </c>
      <c r="D725" s="100" t="s">
        <v>1985</v>
      </c>
      <c r="E725" s="99" t="str">
        <f>CONCATENATE(SUM('Раздел 1'!AC123:AC123),"&lt;=",SUM('Раздел 1'!AC101:AC101))</f>
        <v>0&lt;=0</v>
      </c>
    </row>
    <row r="726" spans="1:5" ht="12.75">
      <c r="A726" s="101">
        <f>IF((SUM('Раздел 1'!AD123:AD123)&lt;=SUM('Раздел 1'!AD101:AD101)),"","Неверно!")</f>
      </c>
      <c r="B726" s="102" t="s">
        <v>1314</v>
      </c>
      <c r="C726" s="100" t="s">
        <v>1334</v>
      </c>
      <c r="D726" s="100" t="s">
        <v>1985</v>
      </c>
      <c r="E726" s="99" t="str">
        <f>CONCATENATE(SUM('Раздел 1'!AD123:AD123),"&lt;=",SUM('Раздел 1'!AD101:AD101))</f>
        <v>0&lt;=0</v>
      </c>
    </row>
    <row r="727" spans="1:5" ht="12.75">
      <c r="A727" s="101">
        <f>IF((SUM('Раздел 1'!AE123:AE123)&lt;=SUM('Раздел 1'!AE101:AE101)),"","Неверно!")</f>
      </c>
      <c r="B727" s="102" t="s">
        <v>1314</v>
      </c>
      <c r="C727" s="100" t="s">
        <v>1335</v>
      </c>
      <c r="D727" s="100" t="s">
        <v>1985</v>
      </c>
      <c r="E727" s="99" t="str">
        <f>CONCATENATE(SUM('Раздел 1'!AE123:AE123),"&lt;=",SUM('Раздел 1'!AE101:AE101))</f>
        <v>0&lt;=0</v>
      </c>
    </row>
    <row r="728" spans="1:5" ht="12.75">
      <c r="A728" s="101">
        <f>IF((SUM('Раздел 1'!AF123:AF123)&lt;=SUM('Раздел 1'!AF101:AF101)),"","Неверно!")</f>
      </c>
      <c r="B728" s="102" t="s">
        <v>1314</v>
      </c>
      <c r="C728" s="100" t="s">
        <v>1336</v>
      </c>
      <c r="D728" s="100" t="s">
        <v>1985</v>
      </c>
      <c r="E728" s="99" t="str">
        <f>CONCATENATE(SUM('Раздел 1'!AF123:AF123),"&lt;=",SUM('Раздел 1'!AF101:AF101))</f>
        <v>0&lt;=0</v>
      </c>
    </row>
    <row r="729" spans="1:5" ht="12.75">
      <c r="A729" s="101">
        <f>IF((SUM('Раздел 1'!F123:F123)&lt;=SUM('Раздел 1'!F101:F101)),"","Неверно!")</f>
      </c>
      <c r="B729" s="102" t="s">
        <v>1314</v>
      </c>
      <c r="C729" s="100" t="s">
        <v>1337</v>
      </c>
      <c r="D729" s="100" t="s">
        <v>1985</v>
      </c>
      <c r="E729" s="99" t="str">
        <f>CONCATENATE(SUM('Раздел 1'!F123:F123),"&lt;=",SUM('Раздел 1'!F101:F101))</f>
        <v>0&lt;=0</v>
      </c>
    </row>
    <row r="730" spans="1:5" ht="12.75">
      <c r="A730" s="101">
        <f>IF((SUM('Раздел 1'!AG123:AG123)&lt;=SUM('Раздел 1'!AG101:AG101)),"","Неверно!")</f>
      </c>
      <c r="B730" s="102" t="s">
        <v>1314</v>
      </c>
      <c r="C730" s="100" t="s">
        <v>1338</v>
      </c>
      <c r="D730" s="100" t="s">
        <v>1985</v>
      </c>
      <c r="E730" s="99" t="str">
        <f>CONCATENATE(SUM('Раздел 1'!AG123:AG123),"&lt;=",SUM('Раздел 1'!AG101:AG101))</f>
        <v>0&lt;=0</v>
      </c>
    </row>
    <row r="731" spans="1:5" ht="12.75">
      <c r="A731" s="101">
        <f>IF((SUM('Раздел 1'!AH123:AH123)&lt;=SUM('Раздел 1'!AH101:AH101)),"","Неверно!")</f>
      </c>
      <c r="B731" s="102" t="s">
        <v>1314</v>
      </c>
      <c r="C731" s="100" t="s">
        <v>1339</v>
      </c>
      <c r="D731" s="100" t="s">
        <v>1985</v>
      </c>
      <c r="E731" s="99" t="str">
        <f>CONCATENATE(SUM('Раздел 1'!AH123:AH123),"&lt;=",SUM('Раздел 1'!AH101:AH101))</f>
        <v>0&lt;=0</v>
      </c>
    </row>
    <row r="732" spans="1:5" ht="12.75">
      <c r="A732" s="101">
        <f>IF((SUM('Раздел 1'!AI123:AI123)&lt;=SUM('Раздел 1'!AI101:AI101)),"","Неверно!")</f>
      </c>
      <c r="B732" s="102" t="s">
        <v>1314</v>
      </c>
      <c r="C732" s="100" t="s">
        <v>1340</v>
      </c>
      <c r="D732" s="100" t="s">
        <v>1985</v>
      </c>
      <c r="E732" s="99" t="str">
        <f>CONCATENATE(SUM('Раздел 1'!AI123:AI123),"&lt;=",SUM('Раздел 1'!AI101:AI101))</f>
        <v>0&lt;=0</v>
      </c>
    </row>
    <row r="733" spans="1:5" ht="12.75">
      <c r="A733" s="101">
        <f>IF((SUM('Раздел 1'!AJ123:AJ123)&lt;=SUM('Раздел 1'!AJ101:AJ101)),"","Неверно!")</f>
      </c>
      <c r="B733" s="102" t="s">
        <v>1314</v>
      </c>
      <c r="C733" s="100" t="s">
        <v>1341</v>
      </c>
      <c r="D733" s="100" t="s">
        <v>1985</v>
      </c>
      <c r="E733" s="99" t="str">
        <f>CONCATENATE(SUM('Раздел 1'!AJ123:AJ123),"&lt;=",SUM('Раздел 1'!AJ101:AJ101))</f>
        <v>0&lt;=0</v>
      </c>
    </row>
    <row r="734" spans="1:5" ht="12.75">
      <c r="A734" s="101">
        <f>IF((SUM('Раздел 1'!AK123:AK123)&lt;=SUM('Раздел 1'!AK101:AK101)),"","Неверно!")</f>
      </c>
      <c r="B734" s="102" t="s">
        <v>1314</v>
      </c>
      <c r="C734" s="100" t="s">
        <v>1342</v>
      </c>
      <c r="D734" s="100" t="s">
        <v>1985</v>
      </c>
      <c r="E734" s="99" t="str">
        <f>CONCATENATE(SUM('Раздел 1'!AK123:AK123),"&lt;=",SUM('Раздел 1'!AK101:AK101))</f>
        <v>0&lt;=0</v>
      </c>
    </row>
    <row r="735" spans="1:5" ht="12.75">
      <c r="A735" s="101">
        <f>IF((SUM('Раздел 1'!AL123:AL123)&lt;=SUM('Раздел 1'!AL101:AL101)),"","Неверно!")</f>
      </c>
      <c r="B735" s="102" t="s">
        <v>1314</v>
      </c>
      <c r="C735" s="100" t="s">
        <v>1343</v>
      </c>
      <c r="D735" s="100" t="s">
        <v>1985</v>
      </c>
      <c r="E735" s="99" t="str">
        <f>CONCATENATE(SUM('Раздел 1'!AL123:AL123),"&lt;=",SUM('Раздел 1'!AL101:AL101))</f>
        <v>0&lt;=0</v>
      </c>
    </row>
    <row r="736" spans="1:5" ht="12.75">
      <c r="A736" s="101">
        <f>IF((SUM('Раздел 1'!AM123:AM123)&lt;=SUM('Раздел 1'!AM101:AM101)),"","Неверно!")</f>
      </c>
      <c r="B736" s="102" t="s">
        <v>1314</v>
      </c>
      <c r="C736" s="100" t="s">
        <v>1344</v>
      </c>
      <c r="D736" s="100" t="s">
        <v>1985</v>
      </c>
      <c r="E736" s="99" t="str">
        <f>CONCATENATE(SUM('Раздел 1'!AM123:AM123),"&lt;=",SUM('Раздел 1'!AM101:AM101))</f>
        <v>0&lt;=0</v>
      </c>
    </row>
    <row r="737" spans="1:5" ht="12.75">
      <c r="A737" s="101">
        <f>IF((SUM('Раздел 1'!AN123:AN123)&lt;=SUM('Раздел 1'!AN101:AN101)),"","Неверно!")</f>
      </c>
      <c r="B737" s="102" t="s">
        <v>1314</v>
      </c>
      <c r="C737" s="100" t="s">
        <v>1345</v>
      </c>
      <c r="D737" s="100" t="s">
        <v>1985</v>
      </c>
      <c r="E737" s="99" t="str">
        <f>CONCATENATE(SUM('Раздел 1'!AN123:AN123),"&lt;=",SUM('Раздел 1'!AN101:AN101))</f>
        <v>0&lt;=0</v>
      </c>
    </row>
    <row r="738" spans="1:5" ht="12.75">
      <c r="A738" s="101">
        <f>IF((SUM('Раздел 1'!AO123:AO123)&lt;=SUM('Раздел 1'!AO101:AO101)),"","Неверно!")</f>
      </c>
      <c r="B738" s="102" t="s">
        <v>1314</v>
      </c>
      <c r="C738" s="100" t="s">
        <v>1346</v>
      </c>
      <c r="D738" s="100" t="s">
        <v>1985</v>
      </c>
      <c r="E738" s="99" t="str">
        <f>CONCATENATE(SUM('Раздел 1'!AO123:AO123),"&lt;=",SUM('Раздел 1'!AO101:AO101))</f>
        <v>0&lt;=0</v>
      </c>
    </row>
    <row r="739" spans="1:5" ht="12.75">
      <c r="A739" s="101">
        <f>IF((SUM('Раздел 1'!AP123:AP123)&lt;=SUM('Раздел 1'!AP101:AP101)),"","Неверно!")</f>
      </c>
      <c r="B739" s="102" t="s">
        <v>1314</v>
      </c>
      <c r="C739" s="100" t="s">
        <v>1347</v>
      </c>
      <c r="D739" s="100" t="s">
        <v>1985</v>
      </c>
      <c r="E739" s="99" t="str">
        <f>CONCATENATE(SUM('Раздел 1'!AP123:AP123),"&lt;=",SUM('Раздел 1'!AP101:AP101))</f>
        <v>0&lt;=0</v>
      </c>
    </row>
    <row r="740" spans="1:5" ht="12.75">
      <c r="A740" s="101">
        <f>IF((SUM('Раздел 1'!G123:G123)&lt;=SUM('Раздел 1'!G101:G101)),"","Неверно!")</f>
      </c>
      <c r="B740" s="102" t="s">
        <v>1314</v>
      </c>
      <c r="C740" s="100" t="s">
        <v>1348</v>
      </c>
      <c r="D740" s="100" t="s">
        <v>1985</v>
      </c>
      <c r="E740" s="99" t="str">
        <f>CONCATENATE(SUM('Раздел 1'!G123:G123),"&lt;=",SUM('Раздел 1'!G101:G101))</f>
        <v>0&lt;=0</v>
      </c>
    </row>
    <row r="741" spans="1:5" ht="12.75">
      <c r="A741" s="101">
        <f>IF((SUM('Раздел 1'!AQ123:AQ123)&lt;=SUM('Раздел 1'!AQ101:AQ101)),"","Неверно!")</f>
      </c>
      <c r="B741" s="102" t="s">
        <v>1314</v>
      </c>
      <c r="C741" s="100" t="s">
        <v>1349</v>
      </c>
      <c r="D741" s="100" t="s">
        <v>1985</v>
      </c>
      <c r="E741" s="99" t="str">
        <f>CONCATENATE(SUM('Раздел 1'!AQ123:AQ123),"&lt;=",SUM('Раздел 1'!AQ101:AQ101))</f>
        <v>0&lt;=1</v>
      </c>
    </row>
    <row r="742" spans="1:5" ht="12.75">
      <c r="A742" s="101">
        <f>IF((SUM('Раздел 1'!AR123:AR123)&lt;=SUM('Раздел 1'!AR101:AR101)),"","Неверно!")</f>
      </c>
      <c r="B742" s="102" t="s">
        <v>1314</v>
      </c>
      <c r="C742" s="100" t="s">
        <v>1350</v>
      </c>
      <c r="D742" s="100" t="s">
        <v>1985</v>
      </c>
      <c r="E742" s="99" t="str">
        <f>CONCATENATE(SUM('Раздел 1'!AR123:AR123),"&lt;=",SUM('Раздел 1'!AR101:AR101))</f>
        <v>0&lt;=0</v>
      </c>
    </row>
    <row r="743" spans="1:5" ht="12.75">
      <c r="A743" s="101">
        <f>IF((SUM('Раздел 1'!AS123:AS123)&lt;=SUM('Раздел 1'!AS101:AS101)),"","Неверно!")</f>
      </c>
      <c r="B743" s="102" t="s">
        <v>1314</v>
      </c>
      <c r="C743" s="100" t="s">
        <v>1351</v>
      </c>
      <c r="D743" s="100" t="s">
        <v>1985</v>
      </c>
      <c r="E743" s="99" t="str">
        <f>CONCATENATE(SUM('Раздел 1'!AS123:AS123),"&lt;=",SUM('Раздел 1'!AS101:AS101))</f>
        <v>0&lt;=6</v>
      </c>
    </row>
    <row r="744" spans="1:5" ht="12.75">
      <c r="A744" s="101">
        <f>IF((SUM('Раздел 1'!AT123:AT123)&lt;=SUM('Раздел 1'!AT101:AT101)),"","Неверно!")</f>
      </c>
      <c r="B744" s="102" t="s">
        <v>1314</v>
      </c>
      <c r="C744" s="100" t="s">
        <v>1352</v>
      </c>
      <c r="D744" s="100" t="s">
        <v>1985</v>
      </c>
      <c r="E744" s="99" t="str">
        <f>CONCATENATE(SUM('Раздел 1'!AT123:AT123),"&lt;=",SUM('Раздел 1'!AT101:AT101))</f>
        <v>0&lt;=0</v>
      </c>
    </row>
    <row r="745" spans="1:5" ht="12.75">
      <c r="A745" s="101">
        <f>IF((SUM('Раздел 1'!AU123:AU123)&lt;=SUM('Раздел 1'!AU101:AU101)),"","Неверно!")</f>
      </c>
      <c r="B745" s="102" t="s">
        <v>1314</v>
      </c>
      <c r="C745" s="100" t="s">
        <v>1353</v>
      </c>
      <c r="D745" s="100" t="s">
        <v>1985</v>
      </c>
      <c r="E745" s="99" t="str">
        <f>CONCATENATE(SUM('Раздел 1'!AU123:AU123),"&lt;=",SUM('Раздел 1'!AU101:AU101))</f>
        <v>0&lt;=0</v>
      </c>
    </row>
    <row r="746" spans="1:5" ht="12.75">
      <c r="A746" s="101">
        <f>IF((SUM('Раздел 1'!H123:H123)&lt;=SUM('Раздел 1'!H101:H101)),"","Неверно!")</f>
      </c>
      <c r="B746" s="102" t="s">
        <v>1314</v>
      </c>
      <c r="C746" s="100" t="s">
        <v>1354</v>
      </c>
      <c r="D746" s="100" t="s">
        <v>1985</v>
      </c>
      <c r="E746" s="99" t="str">
        <f>CONCATENATE(SUM('Раздел 1'!H123:H123),"&lt;=",SUM('Раздел 1'!H101:H101))</f>
        <v>0&lt;=1</v>
      </c>
    </row>
    <row r="747" spans="1:5" ht="12.75">
      <c r="A747" s="101">
        <f>IF((SUM('Раздел 1'!I123:I123)&lt;=SUM('Раздел 1'!I101:I101)),"","Неверно!")</f>
      </c>
      <c r="B747" s="102" t="s">
        <v>1314</v>
      </c>
      <c r="C747" s="100" t="s">
        <v>1355</v>
      </c>
      <c r="D747" s="100" t="s">
        <v>1985</v>
      </c>
      <c r="E747" s="99" t="str">
        <f>CONCATENATE(SUM('Раздел 1'!I123:I123),"&lt;=",SUM('Раздел 1'!I101:I101))</f>
        <v>0&lt;=0</v>
      </c>
    </row>
    <row r="748" spans="1:5" ht="12.75">
      <c r="A748" s="101">
        <f>IF((SUM('Раздел 1'!J123:J123)&lt;=SUM('Раздел 1'!J101:J101)),"","Неверно!")</f>
      </c>
      <c r="B748" s="102" t="s">
        <v>1314</v>
      </c>
      <c r="C748" s="100" t="s">
        <v>1356</v>
      </c>
      <c r="D748" s="100" t="s">
        <v>1985</v>
      </c>
      <c r="E748" s="99" t="str">
        <f>CONCATENATE(SUM('Раздел 1'!J123:J123),"&lt;=",SUM('Раздел 1'!J101:J101))</f>
        <v>0&lt;=1</v>
      </c>
    </row>
    <row r="749" spans="1:5" ht="12.75">
      <c r="A749" s="101">
        <f>IF((SUM('Раздел 1'!K123:K123)&lt;=SUM('Раздел 1'!K101:K101)),"","Неверно!")</f>
      </c>
      <c r="B749" s="102" t="s">
        <v>1314</v>
      </c>
      <c r="C749" s="100" t="s">
        <v>1357</v>
      </c>
      <c r="D749" s="100" t="s">
        <v>1985</v>
      </c>
      <c r="E749" s="99" t="str">
        <f>CONCATENATE(SUM('Раздел 1'!K123:K123),"&lt;=",SUM('Раздел 1'!K101:K101))</f>
        <v>0&lt;=0</v>
      </c>
    </row>
    <row r="750" spans="1:5" ht="12.75">
      <c r="A750" s="101">
        <f>IF((SUM('Раздел 1'!L123:L123)&lt;=SUM('Раздел 1'!L101:L101)),"","Неверно!")</f>
      </c>
      <c r="B750" s="102" t="s">
        <v>1314</v>
      </c>
      <c r="C750" s="100" t="s">
        <v>1358</v>
      </c>
      <c r="D750" s="100" t="s">
        <v>1985</v>
      </c>
      <c r="E750" s="99" t="str">
        <f>CONCATENATE(SUM('Раздел 1'!L123:L123),"&lt;=",SUM('Раздел 1'!L101:L101))</f>
        <v>0&lt;=0</v>
      </c>
    </row>
    <row r="751" spans="1:5" ht="25.5">
      <c r="A751" s="101">
        <f>IF((SUM('Раздел 1'!AD106:AD106)=0),"","Неверно!")</f>
      </c>
      <c r="B751" s="102" t="s">
        <v>1359</v>
      </c>
      <c r="C751" s="100" t="s">
        <v>1360</v>
      </c>
      <c r="D751" s="100" t="s">
        <v>1870</v>
      </c>
      <c r="E751" s="99" t="str">
        <f>CONCATENATE(SUM('Раздел 1'!AD106:AD106),"=",0)</f>
        <v>0=0</v>
      </c>
    </row>
    <row r="752" spans="1:5" ht="25.5">
      <c r="A752" s="101">
        <f>IF((SUM('Раздел 1'!AE106:AE106)=0),"","Неверно!")</f>
      </c>
      <c r="B752" s="102" t="s">
        <v>1359</v>
      </c>
      <c r="C752" s="100" t="s">
        <v>1361</v>
      </c>
      <c r="D752" s="100" t="s">
        <v>1870</v>
      </c>
      <c r="E752" s="99" t="str">
        <f>CONCATENATE(SUM('Раздел 1'!AE106:AE106),"=",0)</f>
        <v>0=0</v>
      </c>
    </row>
    <row r="753" spans="1:5" ht="12.75">
      <c r="A753" s="101">
        <f>IF((SUM('Раздел 1'!D116:D116)&lt;=SUM('Раздел 1'!D101:D101)),"","Неверно!")</f>
      </c>
      <c r="B753" s="102" t="s">
        <v>1362</v>
      </c>
      <c r="C753" s="100" t="s">
        <v>1363</v>
      </c>
      <c r="D753" s="100" t="s">
        <v>1973</v>
      </c>
      <c r="E753" s="99" t="str">
        <f>CONCATENATE(SUM('Раздел 1'!D116:D116),"&lt;=",SUM('Раздел 1'!D101:D101))</f>
        <v>0&lt;=15</v>
      </c>
    </row>
    <row r="754" spans="1:5" ht="12.75">
      <c r="A754" s="101">
        <f>IF((SUM('Раздел 1'!M116:M116)&lt;=SUM('Раздел 1'!M101:M101)),"","Неверно!")</f>
      </c>
      <c r="B754" s="102" t="s">
        <v>1362</v>
      </c>
      <c r="C754" s="100" t="s">
        <v>1364</v>
      </c>
      <c r="D754" s="100" t="s">
        <v>1973</v>
      </c>
      <c r="E754" s="99" t="str">
        <f>CONCATENATE(SUM('Раздел 1'!M116:M116),"&lt;=",SUM('Раздел 1'!M101:M101))</f>
        <v>0&lt;=0</v>
      </c>
    </row>
    <row r="755" spans="1:5" ht="12.75">
      <c r="A755" s="101">
        <f>IF((SUM('Раздел 1'!N116:N116)&lt;=SUM('Раздел 1'!N101:N101)),"","Неверно!")</f>
      </c>
      <c r="B755" s="102" t="s">
        <v>1362</v>
      </c>
      <c r="C755" s="100" t="s">
        <v>1365</v>
      </c>
      <c r="D755" s="100" t="s">
        <v>1973</v>
      </c>
      <c r="E755" s="99" t="str">
        <f>CONCATENATE(SUM('Раздел 1'!N116:N116),"&lt;=",SUM('Раздел 1'!N101:N101))</f>
        <v>0&lt;=0</v>
      </c>
    </row>
    <row r="756" spans="1:5" ht="12.75">
      <c r="A756" s="101">
        <f>IF((SUM('Раздел 1'!O116:O116)&lt;=SUM('Раздел 1'!O101:O101)),"","Неверно!")</f>
      </c>
      <c r="B756" s="102" t="s">
        <v>1362</v>
      </c>
      <c r="C756" s="100" t="s">
        <v>1366</v>
      </c>
      <c r="D756" s="100" t="s">
        <v>1973</v>
      </c>
      <c r="E756" s="99" t="str">
        <f>CONCATENATE(SUM('Раздел 1'!O116:O116),"&lt;=",SUM('Раздел 1'!O101:O101))</f>
        <v>0&lt;=1</v>
      </c>
    </row>
    <row r="757" spans="1:5" ht="12.75">
      <c r="A757" s="101">
        <f>IF((SUM('Раздел 1'!P116:P116)&lt;=SUM('Раздел 1'!P101:P101)),"","Неверно!")</f>
      </c>
      <c r="B757" s="102" t="s">
        <v>1362</v>
      </c>
      <c r="C757" s="100" t="s">
        <v>1367</v>
      </c>
      <c r="D757" s="100" t="s">
        <v>1973</v>
      </c>
      <c r="E757" s="99" t="str">
        <f>CONCATENATE(SUM('Раздел 1'!P116:P116),"&lt;=",SUM('Раздел 1'!P101:P101))</f>
        <v>0&lt;=13</v>
      </c>
    </row>
    <row r="758" spans="1:5" ht="12.75">
      <c r="A758" s="101">
        <f>IF((SUM('Раздел 1'!Q116:Q116)&lt;=SUM('Раздел 1'!Q101:Q101)),"","Неверно!")</f>
      </c>
      <c r="B758" s="102" t="s">
        <v>1362</v>
      </c>
      <c r="C758" s="100" t="s">
        <v>1368</v>
      </c>
      <c r="D758" s="100" t="s">
        <v>1973</v>
      </c>
      <c r="E758" s="99" t="str">
        <f>CONCATENATE(SUM('Раздел 1'!Q116:Q116),"&lt;=",SUM('Раздел 1'!Q101:Q101))</f>
        <v>0&lt;=0</v>
      </c>
    </row>
    <row r="759" spans="1:5" ht="12.75">
      <c r="A759" s="101">
        <f>IF((SUM('Раздел 1'!R116:R116)&lt;=SUM('Раздел 1'!R101:R101)),"","Неверно!")</f>
      </c>
      <c r="B759" s="102" t="s">
        <v>1362</v>
      </c>
      <c r="C759" s="100" t="s">
        <v>1369</v>
      </c>
      <c r="D759" s="100" t="s">
        <v>1973</v>
      </c>
      <c r="E759" s="99" t="str">
        <f>CONCATENATE(SUM('Раздел 1'!R116:R116),"&lt;=",SUM('Раздел 1'!R101:R101))</f>
        <v>0&lt;=0</v>
      </c>
    </row>
    <row r="760" spans="1:5" ht="12.75">
      <c r="A760" s="101">
        <f>IF((SUM('Раздел 1'!S116:S116)&lt;=SUM('Раздел 1'!S101:S101)),"","Неверно!")</f>
      </c>
      <c r="B760" s="102" t="s">
        <v>1362</v>
      </c>
      <c r="C760" s="100" t="s">
        <v>1370</v>
      </c>
      <c r="D760" s="100" t="s">
        <v>1973</v>
      </c>
      <c r="E760" s="99" t="str">
        <f>CONCATENATE(SUM('Раздел 1'!S116:S116),"&lt;=",SUM('Раздел 1'!S101:S101))</f>
        <v>0&lt;=0</v>
      </c>
    </row>
    <row r="761" spans="1:5" ht="12.75">
      <c r="A761" s="101">
        <f>IF((SUM('Раздел 1'!T116:T116)&lt;=SUM('Раздел 1'!T101:T101)),"","Неверно!")</f>
      </c>
      <c r="B761" s="102" t="s">
        <v>1362</v>
      </c>
      <c r="C761" s="100" t="s">
        <v>1371</v>
      </c>
      <c r="D761" s="100" t="s">
        <v>1973</v>
      </c>
      <c r="E761" s="99" t="str">
        <f>CONCATENATE(SUM('Раздел 1'!T116:T116),"&lt;=",SUM('Раздел 1'!T101:T101))</f>
        <v>0&lt;=0</v>
      </c>
    </row>
    <row r="762" spans="1:5" ht="12.75">
      <c r="A762" s="101">
        <f>IF((SUM('Раздел 1'!U116:U116)&lt;=SUM('Раздел 1'!U101:U101)),"","Неверно!")</f>
      </c>
      <c r="B762" s="102" t="s">
        <v>1362</v>
      </c>
      <c r="C762" s="100" t="s">
        <v>1372</v>
      </c>
      <c r="D762" s="100" t="s">
        <v>1973</v>
      </c>
      <c r="E762" s="99" t="str">
        <f>CONCATENATE(SUM('Раздел 1'!U116:U116),"&lt;=",SUM('Раздел 1'!U101:U101))</f>
        <v>0&lt;=0</v>
      </c>
    </row>
    <row r="763" spans="1:5" ht="12.75">
      <c r="A763" s="101">
        <f>IF((SUM('Раздел 1'!V116:V116)&lt;=SUM('Раздел 1'!V101:V101)),"","Неверно!")</f>
      </c>
      <c r="B763" s="102" t="s">
        <v>1362</v>
      </c>
      <c r="C763" s="100" t="s">
        <v>1373</v>
      </c>
      <c r="D763" s="100" t="s">
        <v>1973</v>
      </c>
      <c r="E763" s="99" t="str">
        <f>CONCATENATE(SUM('Раздел 1'!V116:V116),"&lt;=",SUM('Раздел 1'!V101:V101))</f>
        <v>0&lt;=0</v>
      </c>
    </row>
    <row r="764" spans="1:5" ht="12.75">
      <c r="A764" s="101">
        <f>IF((SUM('Раздел 1'!E116:E116)&lt;=SUM('Раздел 1'!E101:E101)),"","Неверно!")</f>
      </c>
      <c r="B764" s="102" t="s">
        <v>1362</v>
      </c>
      <c r="C764" s="100" t="s">
        <v>1374</v>
      </c>
      <c r="D764" s="100" t="s">
        <v>1973</v>
      </c>
      <c r="E764" s="99" t="str">
        <f>CONCATENATE(SUM('Раздел 1'!E116:E116),"&lt;=",SUM('Раздел 1'!E101:E101))</f>
        <v>0&lt;=15</v>
      </c>
    </row>
    <row r="765" spans="1:5" ht="12.75">
      <c r="A765" s="101">
        <f>IF((SUM('Раздел 1'!W116:W116)&lt;=SUM('Раздел 1'!W101:W101)),"","Неверно!")</f>
      </c>
      <c r="B765" s="102" t="s">
        <v>1362</v>
      </c>
      <c r="C765" s="100" t="s">
        <v>1375</v>
      </c>
      <c r="D765" s="100" t="s">
        <v>1973</v>
      </c>
      <c r="E765" s="99" t="str">
        <f>CONCATENATE(SUM('Раздел 1'!W116:W116),"&lt;=",SUM('Раздел 1'!W101:W101))</f>
        <v>0&lt;=0</v>
      </c>
    </row>
    <row r="766" spans="1:5" ht="12.75">
      <c r="A766" s="101">
        <f>IF((SUM('Раздел 1'!X116:X116)&lt;=SUM('Раздел 1'!X101:X101)),"","Неверно!")</f>
      </c>
      <c r="B766" s="102" t="s">
        <v>1362</v>
      </c>
      <c r="C766" s="100" t="s">
        <v>1376</v>
      </c>
      <c r="D766" s="100" t="s">
        <v>1973</v>
      </c>
      <c r="E766" s="99" t="str">
        <f>CONCATENATE(SUM('Раздел 1'!X116:X116),"&lt;=",SUM('Раздел 1'!X101:X101))</f>
        <v>0&lt;=0</v>
      </c>
    </row>
    <row r="767" spans="1:5" ht="12.75">
      <c r="A767" s="101">
        <f>IF((SUM('Раздел 1'!Y116:Y116)&lt;=SUM('Раздел 1'!Y101:Y101)),"","Неверно!")</f>
      </c>
      <c r="B767" s="102" t="s">
        <v>1362</v>
      </c>
      <c r="C767" s="100" t="s">
        <v>1377</v>
      </c>
      <c r="D767" s="100" t="s">
        <v>1973</v>
      </c>
      <c r="E767" s="99" t="str">
        <f>CONCATENATE(SUM('Раздел 1'!Y116:Y116),"&lt;=",SUM('Раздел 1'!Y101:Y101))</f>
        <v>0&lt;=0</v>
      </c>
    </row>
    <row r="768" spans="1:5" ht="12.75">
      <c r="A768" s="101">
        <f>IF((SUM('Раздел 1'!Z116:Z116)&lt;=SUM('Раздел 1'!Z101:Z101)),"","Неверно!")</f>
      </c>
      <c r="B768" s="102" t="s">
        <v>1362</v>
      </c>
      <c r="C768" s="100" t="s">
        <v>1378</v>
      </c>
      <c r="D768" s="100" t="s">
        <v>1973</v>
      </c>
      <c r="E768" s="99" t="str">
        <f>CONCATENATE(SUM('Раздел 1'!Z116:Z116),"&lt;=",SUM('Раздел 1'!Z101:Z101))</f>
        <v>0&lt;=0</v>
      </c>
    </row>
    <row r="769" spans="1:5" ht="12.75">
      <c r="A769" s="101">
        <f>IF((SUM('Раздел 1'!AA116:AA116)&lt;=SUM('Раздел 1'!AA101:AA101)),"","Неверно!")</f>
      </c>
      <c r="B769" s="102" t="s">
        <v>1362</v>
      </c>
      <c r="C769" s="100" t="s">
        <v>1379</v>
      </c>
      <c r="D769" s="100" t="s">
        <v>1973</v>
      </c>
      <c r="E769" s="99" t="str">
        <f>CONCATENATE(SUM('Раздел 1'!AA116:AA116),"&lt;=",SUM('Раздел 1'!AA101:AA101))</f>
        <v>0&lt;=0</v>
      </c>
    </row>
    <row r="770" spans="1:5" ht="12.75">
      <c r="A770" s="101">
        <f>IF((SUM('Раздел 1'!AB116:AB116)&lt;=SUM('Раздел 1'!AB101:AB101)),"","Неверно!")</f>
      </c>
      <c r="B770" s="102" t="s">
        <v>1362</v>
      </c>
      <c r="C770" s="100" t="s">
        <v>1380</v>
      </c>
      <c r="D770" s="100" t="s">
        <v>1973</v>
      </c>
      <c r="E770" s="99" t="str">
        <f>CONCATENATE(SUM('Раздел 1'!AB116:AB116),"&lt;=",SUM('Раздел 1'!AB101:AB101))</f>
        <v>0&lt;=0</v>
      </c>
    </row>
    <row r="771" spans="1:5" ht="12.75">
      <c r="A771" s="101">
        <f>IF((SUM('Раздел 1'!AC116:AC116)&lt;=SUM('Раздел 1'!AC101:AC101)),"","Неверно!")</f>
      </c>
      <c r="B771" s="102" t="s">
        <v>1362</v>
      </c>
      <c r="C771" s="100" t="s">
        <v>1381</v>
      </c>
      <c r="D771" s="100" t="s">
        <v>1973</v>
      </c>
      <c r="E771" s="99" t="str">
        <f>CONCATENATE(SUM('Раздел 1'!AC116:AC116),"&lt;=",SUM('Раздел 1'!AC101:AC101))</f>
        <v>0&lt;=0</v>
      </c>
    </row>
    <row r="772" spans="1:5" ht="12.75">
      <c r="A772" s="101">
        <f>IF((SUM('Раздел 1'!AD116:AD116)&lt;=SUM('Раздел 1'!AD101:AD101)),"","Неверно!")</f>
      </c>
      <c r="B772" s="102" t="s">
        <v>1362</v>
      </c>
      <c r="C772" s="100" t="s">
        <v>1382</v>
      </c>
      <c r="D772" s="100" t="s">
        <v>1973</v>
      </c>
      <c r="E772" s="99" t="str">
        <f>CONCATENATE(SUM('Раздел 1'!AD116:AD116),"&lt;=",SUM('Раздел 1'!AD101:AD101))</f>
        <v>0&lt;=0</v>
      </c>
    </row>
    <row r="773" spans="1:5" ht="12.75">
      <c r="A773" s="101">
        <f>IF((SUM('Раздел 1'!AE116:AE116)&lt;=SUM('Раздел 1'!AE101:AE101)),"","Неверно!")</f>
      </c>
      <c r="B773" s="102" t="s">
        <v>1362</v>
      </c>
      <c r="C773" s="100" t="s">
        <v>1383</v>
      </c>
      <c r="D773" s="100" t="s">
        <v>1973</v>
      </c>
      <c r="E773" s="99" t="str">
        <f>CONCATENATE(SUM('Раздел 1'!AE116:AE116),"&lt;=",SUM('Раздел 1'!AE101:AE101))</f>
        <v>0&lt;=0</v>
      </c>
    </row>
    <row r="774" spans="1:5" ht="12.75">
      <c r="A774" s="101">
        <f>IF((SUM('Раздел 1'!AF116:AF116)&lt;=SUM('Раздел 1'!AF101:AF101)),"","Неверно!")</f>
      </c>
      <c r="B774" s="102" t="s">
        <v>1362</v>
      </c>
      <c r="C774" s="100" t="s">
        <v>1384</v>
      </c>
      <c r="D774" s="100" t="s">
        <v>1973</v>
      </c>
      <c r="E774" s="99" t="str">
        <f>CONCATENATE(SUM('Раздел 1'!AF116:AF116),"&lt;=",SUM('Раздел 1'!AF101:AF101))</f>
        <v>0&lt;=0</v>
      </c>
    </row>
    <row r="775" spans="1:5" ht="12.75">
      <c r="A775" s="101">
        <f>IF((SUM('Раздел 1'!F116:F116)&lt;=SUM('Раздел 1'!F101:F101)),"","Неверно!")</f>
      </c>
      <c r="B775" s="102" t="s">
        <v>1362</v>
      </c>
      <c r="C775" s="100" t="s">
        <v>1385</v>
      </c>
      <c r="D775" s="100" t="s">
        <v>1973</v>
      </c>
      <c r="E775" s="99" t="str">
        <f>CONCATENATE(SUM('Раздел 1'!F116:F116),"&lt;=",SUM('Раздел 1'!F101:F101))</f>
        <v>0&lt;=0</v>
      </c>
    </row>
    <row r="776" spans="1:5" ht="12.75">
      <c r="A776" s="101">
        <f>IF((SUM('Раздел 1'!AG116:AG116)&lt;=SUM('Раздел 1'!AG101:AG101)),"","Неверно!")</f>
      </c>
      <c r="B776" s="102" t="s">
        <v>1362</v>
      </c>
      <c r="C776" s="100" t="s">
        <v>1386</v>
      </c>
      <c r="D776" s="100" t="s">
        <v>1973</v>
      </c>
      <c r="E776" s="99" t="str">
        <f>CONCATENATE(SUM('Раздел 1'!AG116:AG116),"&lt;=",SUM('Раздел 1'!AG101:AG101))</f>
        <v>0&lt;=0</v>
      </c>
    </row>
    <row r="777" spans="1:5" ht="12.75">
      <c r="A777" s="101">
        <f>IF((SUM('Раздел 1'!AH116:AH116)&lt;=SUM('Раздел 1'!AH101:AH101)),"","Неверно!")</f>
      </c>
      <c r="B777" s="102" t="s">
        <v>1362</v>
      </c>
      <c r="C777" s="100" t="s">
        <v>1387</v>
      </c>
      <c r="D777" s="100" t="s">
        <v>1973</v>
      </c>
      <c r="E777" s="99" t="str">
        <f>CONCATENATE(SUM('Раздел 1'!AH116:AH116),"&lt;=",SUM('Раздел 1'!AH101:AH101))</f>
        <v>0&lt;=0</v>
      </c>
    </row>
    <row r="778" spans="1:5" ht="12.75">
      <c r="A778" s="101">
        <f>IF((SUM('Раздел 1'!AI116:AI116)&lt;=SUM('Раздел 1'!AI101:AI101)),"","Неверно!")</f>
      </c>
      <c r="B778" s="102" t="s">
        <v>1362</v>
      </c>
      <c r="C778" s="100" t="s">
        <v>1388</v>
      </c>
      <c r="D778" s="100" t="s">
        <v>1973</v>
      </c>
      <c r="E778" s="99" t="str">
        <f>CONCATENATE(SUM('Раздел 1'!AI116:AI116),"&lt;=",SUM('Раздел 1'!AI101:AI101))</f>
        <v>0&lt;=0</v>
      </c>
    </row>
    <row r="779" spans="1:5" ht="12.75">
      <c r="A779" s="101">
        <f>IF((SUM('Раздел 1'!AJ116:AJ116)&lt;=SUM('Раздел 1'!AJ101:AJ101)),"","Неверно!")</f>
      </c>
      <c r="B779" s="102" t="s">
        <v>1362</v>
      </c>
      <c r="C779" s="100" t="s">
        <v>1389</v>
      </c>
      <c r="D779" s="100" t="s">
        <v>1973</v>
      </c>
      <c r="E779" s="99" t="str">
        <f>CONCATENATE(SUM('Раздел 1'!AJ116:AJ116),"&lt;=",SUM('Раздел 1'!AJ101:AJ101))</f>
        <v>0&lt;=0</v>
      </c>
    </row>
    <row r="780" spans="1:5" ht="12.75">
      <c r="A780" s="101">
        <f>IF((SUM('Раздел 1'!AK116:AK116)&lt;=SUM('Раздел 1'!AK101:AK101)),"","Неверно!")</f>
      </c>
      <c r="B780" s="102" t="s">
        <v>1362</v>
      </c>
      <c r="C780" s="100" t="s">
        <v>1390</v>
      </c>
      <c r="D780" s="100" t="s">
        <v>1973</v>
      </c>
      <c r="E780" s="99" t="str">
        <f>CONCATENATE(SUM('Раздел 1'!AK116:AK116),"&lt;=",SUM('Раздел 1'!AK101:AK101))</f>
        <v>0&lt;=0</v>
      </c>
    </row>
    <row r="781" spans="1:5" ht="12.75">
      <c r="A781" s="101">
        <f>IF((SUM('Раздел 1'!AL116:AL116)&lt;=SUM('Раздел 1'!AL101:AL101)),"","Неверно!")</f>
      </c>
      <c r="B781" s="102" t="s">
        <v>1362</v>
      </c>
      <c r="C781" s="100" t="s">
        <v>1391</v>
      </c>
      <c r="D781" s="100" t="s">
        <v>1973</v>
      </c>
      <c r="E781" s="99" t="str">
        <f>CONCATENATE(SUM('Раздел 1'!AL116:AL116),"&lt;=",SUM('Раздел 1'!AL101:AL101))</f>
        <v>0&lt;=0</v>
      </c>
    </row>
    <row r="782" spans="1:5" ht="12.75">
      <c r="A782" s="101">
        <f>IF((SUM('Раздел 1'!AM116:AM116)&lt;=SUM('Раздел 1'!AM101:AM101)),"","Неверно!")</f>
      </c>
      <c r="B782" s="102" t="s">
        <v>1362</v>
      </c>
      <c r="C782" s="100" t="s">
        <v>1392</v>
      </c>
      <c r="D782" s="100" t="s">
        <v>1973</v>
      </c>
      <c r="E782" s="99" t="str">
        <f>CONCATENATE(SUM('Раздел 1'!AM116:AM116),"&lt;=",SUM('Раздел 1'!AM101:AM101))</f>
        <v>0&lt;=0</v>
      </c>
    </row>
    <row r="783" spans="1:5" ht="12.75">
      <c r="A783" s="101">
        <f>IF((SUM('Раздел 1'!AN116:AN116)&lt;=SUM('Раздел 1'!AN101:AN101)),"","Неверно!")</f>
      </c>
      <c r="B783" s="102" t="s">
        <v>1362</v>
      </c>
      <c r="C783" s="100" t="s">
        <v>1393</v>
      </c>
      <c r="D783" s="100" t="s">
        <v>1973</v>
      </c>
      <c r="E783" s="99" t="str">
        <f>CONCATENATE(SUM('Раздел 1'!AN116:AN116),"&lt;=",SUM('Раздел 1'!AN101:AN101))</f>
        <v>0&lt;=0</v>
      </c>
    </row>
    <row r="784" spans="1:5" ht="12.75">
      <c r="A784" s="101">
        <f>IF((SUM('Раздел 1'!AO116:AO116)&lt;=SUM('Раздел 1'!AO101:AO101)),"","Неверно!")</f>
      </c>
      <c r="B784" s="102" t="s">
        <v>1362</v>
      </c>
      <c r="C784" s="100" t="s">
        <v>1394</v>
      </c>
      <c r="D784" s="100" t="s">
        <v>1973</v>
      </c>
      <c r="E784" s="99" t="str">
        <f>CONCATENATE(SUM('Раздел 1'!AO116:AO116),"&lt;=",SUM('Раздел 1'!AO101:AO101))</f>
        <v>0&lt;=0</v>
      </c>
    </row>
    <row r="785" spans="1:5" ht="12.75">
      <c r="A785" s="101">
        <f>IF((SUM('Раздел 1'!AP116:AP116)&lt;=SUM('Раздел 1'!AP101:AP101)),"","Неверно!")</f>
      </c>
      <c r="B785" s="102" t="s">
        <v>1362</v>
      </c>
      <c r="C785" s="100" t="s">
        <v>1395</v>
      </c>
      <c r="D785" s="100" t="s">
        <v>1973</v>
      </c>
      <c r="E785" s="99" t="str">
        <f>CONCATENATE(SUM('Раздел 1'!AP116:AP116),"&lt;=",SUM('Раздел 1'!AP101:AP101))</f>
        <v>0&lt;=0</v>
      </c>
    </row>
    <row r="786" spans="1:5" ht="12.75">
      <c r="A786" s="101">
        <f>IF((SUM('Раздел 1'!G116:G116)&lt;=SUM('Раздел 1'!G101:G101)),"","Неверно!")</f>
      </c>
      <c r="B786" s="102" t="s">
        <v>1362</v>
      </c>
      <c r="C786" s="100" t="s">
        <v>1396</v>
      </c>
      <c r="D786" s="100" t="s">
        <v>1973</v>
      </c>
      <c r="E786" s="99" t="str">
        <f>CONCATENATE(SUM('Раздел 1'!G116:G116),"&lt;=",SUM('Раздел 1'!G101:G101))</f>
        <v>0&lt;=0</v>
      </c>
    </row>
    <row r="787" spans="1:5" ht="12.75">
      <c r="A787" s="101">
        <f>IF((SUM('Раздел 1'!AQ116:AQ116)&lt;=SUM('Раздел 1'!AQ101:AQ101)),"","Неверно!")</f>
      </c>
      <c r="B787" s="102" t="s">
        <v>1362</v>
      </c>
      <c r="C787" s="100" t="s">
        <v>1397</v>
      </c>
      <c r="D787" s="100" t="s">
        <v>1973</v>
      </c>
      <c r="E787" s="99" t="str">
        <f>CONCATENATE(SUM('Раздел 1'!AQ116:AQ116),"&lt;=",SUM('Раздел 1'!AQ101:AQ101))</f>
        <v>0&lt;=1</v>
      </c>
    </row>
    <row r="788" spans="1:5" ht="12.75">
      <c r="A788" s="101">
        <f>IF((SUM('Раздел 1'!AR116:AR116)&lt;=SUM('Раздел 1'!AR101:AR101)),"","Неверно!")</f>
      </c>
      <c r="B788" s="102" t="s">
        <v>1362</v>
      </c>
      <c r="C788" s="100" t="s">
        <v>1398</v>
      </c>
      <c r="D788" s="100" t="s">
        <v>1973</v>
      </c>
      <c r="E788" s="99" t="str">
        <f>CONCATENATE(SUM('Раздел 1'!AR116:AR116),"&lt;=",SUM('Раздел 1'!AR101:AR101))</f>
        <v>0&lt;=0</v>
      </c>
    </row>
    <row r="789" spans="1:5" ht="12.75">
      <c r="A789" s="101">
        <f>IF((SUM('Раздел 1'!AS116:AS116)&lt;=SUM('Раздел 1'!AS101:AS101)),"","Неверно!")</f>
      </c>
      <c r="B789" s="102" t="s">
        <v>1362</v>
      </c>
      <c r="C789" s="100" t="s">
        <v>1399</v>
      </c>
      <c r="D789" s="100" t="s">
        <v>1973</v>
      </c>
      <c r="E789" s="99" t="str">
        <f>CONCATENATE(SUM('Раздел 1'!AS116:AS116),"&lt;=",SUM('Раздел 1'!AS101:AS101))</f>
        <v>0&lt;=6</v>
      </c>
    </row>
    <row r="790" spans="1:5" ht="12.75">
      <c r="A790" s="101">
        <f>IF((SUM('Раздел 1'!AT116:AT116)&lt;=SUM('Раздел 1'!AT101:AT101)),"","Неверно!")</f>
      </c>
      <c r="B790" s="102" t="s">
        <v>1362</v>
      </c>
      <c r="C790" s="100" t="s">
        <v>1400</v>
      </c>
      <c r="D790" s="100" t="s">
        <v>1973</v>
      </c>
      <c r="E790" s="99" t="str">
        <f>CONCATENATE(SUM('Раздел 1'!AT116:AT116),"&lt;=",SUM('Раздел 1'!AT101:AT101))</f>
        <v>0&lt;=0</v>
      </c>
    </row>
    <row r="791" spans="1:5" ht="12.75">
      <c r="A791" s="101">
        <f>IF((SUM('Раздел 1'!AU116:AU116)&lt;=SUM('Раздел 1'!AU101:AU101)),"","Неверно!")</f>
      </c>
      <c r="B791" s="102" t="s">
        <v>1362</v>
      </c>
      <c r="C791" s="100" t="s">
        <v>1401</v>
      </c>
      <c r="D791" s="100" t="s">
        <v>1973</v>
      </c>
      <c r="E791" s="99" t="str">
        <f>CONCATENATE(SUM('Раздел 1'!AU116:AU116),"&lt;=",SUM('Раздел 1'!AU101:AU101))</f>
        <v>0&lt;=0</v>
      </c>
    </row>
    <row r="792" spans="1:5" ht="12.75">
      <c r="A792" s="101">
        <f>IF((SUM('Раздел 1'!H116:H116)&lt;=SUM('Раздел 1'!H101:H101)),"","Неверно!")</f>
      </c>
      <c r="B792" s="102" t="s">
        <v>1362</v>
      </c>
      <c r="C792" s="100" t="s">
        <v>1402</v>
      </c>
      <c r="D792" s="100" t="s">
        <v>1973</v>
      </c>
      <c r="E792" s="99" t="str">
        <f>CONCATENATE(SUM('Раздел 1'!H116:H116),"&lt;=",SUM('Раздел 1'!H101:H101))</f>
        <v>0&lt;=1</v>
      </c>
    </row>
    <row r="793" spans="1:5" ht="12.75">
      <c r="A793" s="101">
        <f>IF((SUM('Раздел 1'!I116:I116)&lt;=SUM('Раздел 1'!I101:I101)),"","Неверно!")</f>
      </c>
      <c r="B793" s="102" t="s">
        <v>1362</v>
      </c>
      <c r="C793" s="100" t="s">
        <v>1403</v>
      </c>
      <c r="D793" s="100" t="s">
        <v>1973</v>
      </c>
      <c r="E793" s="99" t="str">
        <f>CONCATENATE(SUM('Раздел 1'!I116:I116),"&lt;=",SUM('Раздел 1'!I101:I101))</f>
        <v>0&lt;=0</v>
      </c>
    </row>
    <row r="794" spans="1:5" ht="12.75">
      <c r="A794" s="101">
        <f>IF((SUM('Раздел 1'!J116:J116)&lt;=SUM('Раздел 1'!J101:J101)),"","Неверно!")</f>
      </c>
      <c r="B794" s="102" t="s">
        <v>1362</v>
      </c>
      <c r="C794" s="100" t="s">
        <v>1404</v>
      </c>
      <c r="D794" s="100" t="s">
        <v>1973</v>
      </c>
      <c r="E794" s="99" t="str">
        <f>CONCATENATE(SUM('Раздел 1'!J116:J116),"&lt;=",SUM('Раздел 1'!J101:J101))</f>
        <v>0&lt;=1</v>
      </c>
    </row>
    <row r="795" spans="1:5" ht="12.75">
      <c r="A795" s="101">
        <f>IF((SUM('Раздел 1'!K116:K116)&lt;=SUM('Раздел 1'!K101:K101)),"","Неверно!")</f>
      </c>
      <c r="B795" s="102" t="s">
        <v>1362</v>
      </c>
      <c r="C795" s="100" t="s">
        <v>1405</v>
      </c>
      <c r="D795" s="100" t="s">
        <v>1973</v>
      </c>
      <c r="E795" s="99" t="str">
        <f>CONCATENATE(SUM('Раздел 1'!K116:K116),"&lt;=",SUM('Раздел 1'!K101:K101))</f>
        <v>0&lt;=0</v>
      </c>
    </row>
    <row r="796" spans="1:5" ht="12.75">
      <c r="A796" s="101">
        <f>IF((SUM('Раздел 1'!L116:L116)&lt;=SUM('Раздел 1'!L101:L101)),"","Неверно!")</f>
      </c>
      <c r="B796" s="102" t="s">
        <v>1362</v>
      </c>
      <c r="C796" s="100" t="s">
        <v>1406</v>
      </c>
      <c r="D796" s="100" t="s">
        <v>1973</v>
      </c>
      <c r="E796" s="99" t="str">
        <f>CONCATENATE(SUM('Раздел 1'!L116:L116),"&lt;=",SUM('Раздел 1'!L101:L101))</f>
        <v>0&lt;=0</v>
      </c>
    </row>
    <row r="797" spans="1:5" ht="12.75">
      <c r="A797" s="101">
        <f>IF((SUM('Раздел 1'!AQ56:AQ56)=0),"","Неверно!")</f>
      </c>
      <c r="B797" s="102" t="s">
        <v>1407</v>
      </c>
      <c r="C797" s="100" t="s">
        <v>1408</v>
      </c>
      <c r="D797" s="100" t="s">
        <v>1865</v>
      </c>
      <c r="E797" s="99" t="str">
        <f>CONCATENATE(SUM('Раздел 1'!AQ56:AQ56),"=",0)</f>
        <v>0=0</v>
      </c>
    </row>
    <row r="798" spans="1:5" ht="12.75">
      <c r="A798" s="101">
        <f>IF((SUM('Раздел 1'!AR56:AR56)=0),"","Неверно!")</f>
      </c>
      <c r="B798" s="102" t="s">
        <v>1407</v>
      </c>
      <c r="C798" s="100" t="s">
        <v>1409</v>
      </c>
      <c r="D798" s="100" t="s">
        <v>1865</v>
      </c>
      <c r="E798" s="99" t="str">
        <f>CONCATENATE(SUM('Раздел 1'!AR56:AR56),"=",0)</f>
        <v>0=0</v>
      </c>
    </row>
    <row r="799" spans="1:5" ht="12.75">
      <c r="A799" s="101">
        <f>IF((SUM('Раздел 1'!AS56:AS56)=0),"","Неверно!")</f>
      </c>
      <c r="B799" s="102" t="s">
        <v>1407</v>
      </c>
      <c r="C799" s="100" t="s">
        <v>1410</v>
      </c>
      <c r="D799" s="100" t="s">
        <v>1865</v>
      </c>
      <c r="E799" s="99" t="str">
        <f>CONCATENATE(SUM('Раздел 1'!AS56:AS56),"=",0)</f>
        <v>0=0</v>
      </c>
    </row>
    <row r="800" spans="1:5" ht="12.75">
      <c r="A800" s="101">
        <f>IF((SUM('Раздел 1'!AT56:AT56)=0),"","Неверно!")</f>
      </c>
      <c r="B800" s="102" t="s">
        <v>1407</v>
      </c>
      <c r="C800" s="100" t="s">
        <v>1411</v>
      </c>
      <c r="D800" s="100" t="s">
        <v>1865</v>
      </c>
      <c r="E800" s="99" t="str">
        <f>CONCATENATE(SUM('Раздел 1'!AT56:AT56),"=",0)</f>
        <v>0=0</v>
      </c>
    </row>
    <row r="801" spans="1:5" ht="12.75">
      <c r="A801" s="101">
        <f>IF((SUM('Раздел 1'!AQ57:AQ57)=0),"","Неверно!")</f>
      </c>
      <c r="B801" s="102" t="s">
        <v>1407</v>
      </c>
      <c r="C801" s="100" t="s">
        <v>1412</v>
      </c>
      <c r="D801" s="100" t="s">
        <v>1865</v>
      </c>
      <c r="E801" s="99" t="str">
        <f>CONCATENATE(SUM('Раздел 1'!AQ57:AQ57),"=",0)</f>
        <v>0=0</v>
      </c>
    </row>
    <row r="802" spans="1:5" ht="12.75">
      <c r="A802" s="101">
        <f>IF((SUM('Раздел 1'!AR57:AR57)=0),"","Неверно!")</f>
      </c>
      <c r="B802" s="102" t="s">
        <v>1407</v>
      </c>
      <c r="C802" s="100" t="s">
        <v>1413</v>
      </c>
      <c r="D802" s="100" t="s">
        <v>1865</v>
      </c>
      <c r="E802" s="99" t="str">
        <f>CONCATENATE(SUM('Раздел 1'!AR57:AR57),"=",0)</f>
        <v>0=0</v>
      </c>
    </row>
    <row r="803" spans="1:5" ht="12.75">
      <c r="A803" s="101">
        <f>IF((SUM('Раздел 1'!AS57:AS57)=0),"","Неверно!")</f>
      </c>
      <c r="B803" s="102" t="s">
        <v>1407</v>
      </c>
      <c r="C803" s="100" t="s">
        <v>1414</v>
      </c>
      <c r="D803" s="100" t="s">
        <v>1865</v>
      </c>
      <c r="E803" s="99" t="str">
        <f>CONCATENATE(SUM('Раздел 1'!AS57:AS57),"=",0)</f>
        <v>0=0</v>
      </c>
    </row>
    <row r="804" spans="1:5" ht="12.75">
      <c r="A804" s="101">
        <f>IF((SUM('Раздел 1'!AT57:AT57)=0),"","Неверно!")</f>
      </c>
      <c r="B804" s="102" t="s">
        <v>1407</v>
      </c>
      <c r="C804" s="100" t="s">
        <v>1415</v>
      </c>
      <c r="D804" s="100" t="s">
        <v>1865</v>
      </c>
      <c r="E804" s="99" t="str">
        <f>CONCATENATE(SUM('Раздел 1'!AT57:AT57),"=",0)</f>
        <v>0=0</v>
      </c>
    </row>
    <row r="805" spans="1:5" ht="12.75">
      <c r="A805" s="101">
        <f>IF((SUM('Раздел 1'!AQ58:AQ58)=0),"","Неверно!")</f>
      </c>
      <c r="B805" s="102" t="s">
        <v>1407</v>
      </c>
      <c r="C805" s="100" t="s">
        <v>1416</v>
      </c>
      <c r="D805" s="100" t="s">
        <v>1865</v>
      </c>
      <c r="E805" s="99" t="str">
        <f>CONCATENATE(SUM('Раздел 1'!AQ58:AQ58),"=",0)</f>
        <v>0=0</v>
      </c>
    </row>
    <row r="806" spans="1:5" ht="12.75">
      <c r="A806" s="101">
        <f>IF((SUM('Раздел 1'!AR58:AR58)=0),"","Неверно!")</f>
      </c>
      <c r="B806" s="102" t="s">
        <v>1407</v>
      </c>
      <c r="C806" s="100" t="s">
        <v>1417</v>
      </c>
      <c r="D806" s="100" t="s">
        <v>1865</v>
      </c>
      <c r="E806" s="99" t="str">
        <f>CONCATENATE(SUM('Раздел 1'!AR58:AR58),"=",0)</f>
        <v>0=0</v>
      </c>
    </row>
    <row r="807" spans="1:5" ht="12.75">
      <c r="A807" s="101">
        <f>IF((SUM('Раздел 1'!AS58:AS58)=0),"","Неверно!")</f>
      </c>
      <c r="B807" s="102" t="s">
        <v>1407</v>
      </c>
      <c r="C807" s="100" t="s">
        <v>1418</v>
      </c>
      <c r="D807" s="100" t="s">
        <v>1865</v>
      </c>
      <c r="E807" s="99" t="str">
        <f>CONCATENATE(SUM('Раздел 1'!AS58:AS58),"=",0)</f>
        <v>0=0</v>
      </c>
    </row>
    <row r="808" spans="1:5" ht="12.75">
      <c r="A808" s="101">
        <f>IF((SUM('Раздел 1'!AT58:AT58)=0),"","Неверно!")</f>
      </c>
      <c r="B808" s="102" t="s">
        <v>1407</v>
      </c>
      <c r="C808" s="100" t="s">
        <v>1419</v>
      </c>
      <c r="D808" s="100" t="s">
        <v>1865</v>
      </c>
      <c r="E808" s="99" t="str">
        <f>CONCATENATE(SUM('Раздел 1'!AT58:AT58),"=",0)</f>
        <v>0=0</v>
      </c>
    </row>
    <row r="809" spans="1:5" ht="12.75">
      <c r="A809" s="101">
        <f>IF((SUM('Раздел 1'!AQ59:AQ59)=0),"","Неверно!")</f>
      </c>
      <c r="B809" s="102" t="s">
        <v>1407</v>
      </c>
      <c r="C809" s="100" t="s">
        <v>1420</v>
      </c>
      <c r="D809" s="100" t="s">
        <v>1865</v>
      </c>
      <c r="E809" s="99" t="str">
        <f>CONCATENATE(SUM('Раздел 1'!AQ59:AQ59),"=",0)</f>
        <v>0=0</v>
      </c>
    </row>
    <row r="810" spans="1:5" ht="12.75">
      <c r="A810" s="101">
        <f>IF((SUM('Раздел 1'!AR59:AR59)=0),"","Неверно!")</f>
      </c>
      <c r="B810" s="102" t="s">
        <v>1407</v>
      </c>
      <c r="C810" s="100" t="s">
        <v>1421</v>
      </c>
      <c r="D810" s="100" t="s">
        <v>1865</v>
      </c>
      <c r="E810" s="99" t="str">
        <f>CONCATENATE(SUM('Раздел 1'!AR59:AR59),"=",0)</f>
        <v>0=0</v>
      </c>
    </row>
    <row r="811" spans="1:5" ht="12.75">
      <c r="A811" s="101">
        <f>IF((SUM('Раздел 1'!AS59:AS59)=0),"","Неверно!")</f>
      </c>
      <c r="B811" s="102" t="s">
        <v>1407</v>
      </c>
      <c r="C811" s="100" t="s">
        <v>1422</v>
      </c>
      <c r="D811" s="100" t="s">
        <v>1865</v>
      </c>
      <c r="E811" s="99" t="str">
        <f>CONCATENATE(SUM('Раздел 1'!AS59:AS59),"=",0)</f>
        <v>0=0</v>
      </c>
    </row>
    <row r="812" spans="1:5" ht="12.75">
      <c r="A812" s="101">
        <f>IF((SUM('Раздел 1'!AT59:AT59)=0),"","Неверно!")</f>
      </c>
      <c r="B812" s="102" t="s">
        <v>1407</v>
      </c>
      <c r="C812" s="100" t="s">
        <v>1423</v>
      </c>
      <c r="D812" s="100" t="s">
        <v>1865</v>
      </c>
      <c r="E812" s="99" t="str">
        <f>CONCATENATE(SUM('Раздел 1'!AT59:AT59),"=",0)</f>
        <v>0=0</v>
      </c>
    </row>
    <row r="813" spans="1:5" ht="12.75">
      <c r="A813" s="101">
        <f>IF((SUM('Раздел 1'!AQ60:AQ60)=0),"","Неверно!")</f>
      </c>
      <c r="B813" s="102" t="s">
        <v>1407</v>
      </c>
      <c r="C813" s="100" t="s">
        <v>1424</v>
      </c>
      <c r="D813" s="100" t="s">
        <v>1865</v>
      </c>
      <c r="E813" s="99" t="str">
        <f>CONCATENATE(SUM('Раздел 1'!AQ60:AQ60),"=",0)</f>
        <v>0=0</v>
      </c>
    </row>
    <row r="814" spans="1:5" ht="12.75">
      <c r="A814" s="101">
        <f>IF((SUM('Раздел 1'!AR60:AR60)=0),"","Неверно!")</f>
      </c>
      <c r="B814" s="102" t="s">
        <v>1407</v>
      </c>
      <c r="C814" s="100" t="s">
        <v>1425</v>
      </c>
      <c r="D814" s="100" t="s">
        <v>1865</v>
      </c>
      <c r="E814" s="99" t="str">
        <f>CONCATENATE(SUM('Раздел 1'!AR60:AR60),"=",0)</f>
        <v>0=0</v>
      </c>
    </row>
    <row r="815" spans="1:5" ht="12.75">
      <c r="A815" s="101">
        <f>IF((SUM('Раздел 1'!AS60:AS60)=0),"","Неверно!")</f>
      </c>
      <c r="B815" s="102" t="s">
        <v>1407</v>
      </c>
      <c r="C815" s="100" t="s">
        <v>1426</v>
      </c>
      <c r="D815" s="100" t="s">
        <v>1865</v>
      </c>
      <c r="E815" s="99" t="str">
        <f>CONCATENATE(SUM('Раздел 1'!AS60:AS60),"=",0)</f>
        <v>0=0</v>
      </c>
    </row>
    <row r="816" spans="1:5" ht="12.75">
      <c r="A816" s="101">
        <f>IF((SUM('Раздел 1'!AT60:AT60)=0),"","Неверно!")</f>
      </c>
      <c r="B816" s="102" t="s">
        <v>1407</v>
      </c>
      <c r="C816" s="100" t="s">
        <v>1427</v>
      </c>
      <c r="D816" s="100" t="s">
        <v>1865</v>
      </c>
      <c r="E816" s="99" t="str">
        <f>CONCATENATE(SUM('Раздел 1'!AT60:AT60),"=",0)</f>
        <v>0=0</v>
      </c>
    </row>
    <row r="817" spans="1:5" ht="12.75">
      <c r="A817" s="101">
        <f>IF((SUM('Раздел 1'!AQ61:AQ61)=0),"","Неверно!")</f>
      </c>
      <c r="B817" s="102" t="s">
        <v>1407</v>
      </c>
      <c r="C817" s="100" t="s">
        <v>1428</v>
      </c>
      <c r="D817" s="100" t="s">
        <v>1865</v>
      </c>
      <c r="E817" s="99" t="str">
        <f>CONCATENATE(SUM('Раздел 1'!AQ61:AQ61),"=",0)</f>
        <v>0=0</v>
      </c>
    </row>
    <row r="818" spans="1:5" ht="12.75">
      <c r="A818" s="101">
        <f>IF((SUM('Раздел 1'!AR61:AR61)=0),"","Неверно!")</f>
      </c>
      <c r="B818" s="102" t="s">
        <v>1407</v>
      </c>
      <c r="C818" s="100" t="s">
        <v>1429</v>
      </c>
      <c r="D818" s="100" t="s">
        <v>1865</v>
      </c>
      <c r="E818" s="99" t="str">
        <f>CONCATENATE(SUM('Раздел 1'!AR61:AR61),"=",0)</f>
        <v>0=0</v>
      </c>
    </row>
    <row r="819" spans="1:5" ht="12.75">
      <c r="A819" s="101">
        <f>IF((SUM('Раздел 1'!AS61:AS61)=0),"","Неверно!")</f>
      </c>
      <c r="B819" s="102" t="s">
        <v>1407</v>
      </c>
      <c r="C819" s="100" t="s">
        <v>1430</v>
      </c>
      <c r="D819" s="100" t="s">
        <v>1865</v>
      </c>
      <c r="E819" s="99" t="str">
        <f>CONCATENATE(SUM('Раздел 1'!AS61:AS61),"=",0)</f>
        <v>0=0</v>
      </c>
    </row>
    <row r="820" spans="1:5" ht="12.75">
      <c r="A820" s="101">
        <f>IF((SUM('Раздел 1'!AT61:AT61)=0),"","Неверно!")</f>
      </c>
      <c r="B820" s="102" t="s">
        <v>1407</v>
      </c>
      <c r="C820" s="100" t="s">
        <v>1431</v>
      </c>
      <c r="D820" s="100" t="s">
        <v>1865</v>
      </c>
      <c r="E820" s="99" t="str">
        <f>CONCATENATE(SUM('Раздел 1'!AT61:AT61),"=",0)</f>
        <v>0=0</v>
      </c>
    </row>
    <row r="821" spans="1:5" ht="12.75">
      <c r="A821" s="101">
        <f>IF((SUM('Раздел 1'!AQ62:AQ62)=0),"","Неверно!")</f>
      </c>
      <c r="B821" s="102" t="s">
        <v>1407</v>
      </c>
      <c r="C821" s="100" t="s">
        <v>1432</v>
      </c>
      <c r="D821" s="100" t="s">
        <v>1865</v>
      </c>
      <c r="E821" s="99" t="str">
        <f>CONCATENATE(SUM('Раздел 1'!AQ62:AQ62),"=",0)</f>
        <v>0=0</v>
      </c>
    </row>
    <row r="822" spans="1:5" ht="12.75">
      <c r="A822" s="101">
        <f>IF((SUM('Раздел 1'!AR62:AR62)=0),"","Неверно!")</f>
      </c>
      <c r="B822" s="102" t="s">
        <v>1407</v>
      </c>
      <c r="C822" s="100" t="s">
        <v>1433</v>
      </c>
      <c r="D822" s="100" t="s">
        <v>1865</v>
      </c>
      <c r="E822" s="99" t="str">
        <f>CONCATENATE(SUM('Раздел 1'!AR62:AR62),"=",0)</f>
        <v>0=0</v>
      </c>
    </row>
    <row r="823" spans="1:5" ht="12.75">
      <c r="A823" s="101">
        <f>IF((SUM('Раздел 1'!AS62:AS62)=0),"","Неверно!")</f>
      </c>
      <c r="B823" s="102" t="s">
        <v>1407</v>
      </c>
      <c r="C823" s="100" t="s">
        <v>1434</v>
      </c>
      <c r="D823" s="100" t="s">
        <v>1865</v>
      </c>
      <c r="E823" s="99" t="str">
        <f>CONCATENATE(SUM('Раздел 1'!AS62:AS62),"=",0)</f>
        <v>0=0</v>
      </c>
    </row>
    <row r="824" spans="1:5" ht="12.75">
      <c r="A824" s="101">
        <f>IF((SUM('Раздел 1'!AT62:AT62)=0),"","Неверно!")</f>
      </c>
      <c r="B824" s="102" t="s">
        <v>1407</v>
      </c>
      <c r="C824" s="100" t="s">
        <v>1435</v>
      </c>
      <c r="D824" s="100" t="s">
        <v>1865</v>
      </c>
      <c r="E824" s="99" t="str">
        <f>CONCATENATE(SUM('Раздел 1'!AT62:AT62),"=",0)</f>
        <v>0=0</v>
      </c>
    </row>
    <row r="825" spans="1:5" ht="12.75">
      <c r="A825" s="101">
        <f>IF((SUM('Раздел 1'!AQ63:AQ63)=0),"","Неверно!")</f>
      </c>
      <c r="B825" s="102" t="s">
        <v>1407</v>
      </c>
      <c r="C825" s="100" t="s">
        <v>1436</v>
      </c>
      <c r="D825" s="100" t="s">
        <v>1865</v>
      </c>
      <c r="E825" s="99" t="str">
        <f>CONCATENATE(SUM('Раздел 1'!AQ63:AQ63),"=",0)</f>
        <v>0=0</v>
      </c>
    </row>
    <row r="826" spans="1:5" ht="12.75">
      <c r="A826" s="101">
        <f>IF((SUM('Раздел 1'!AR63:AR63)=0),"","Неверно!")</f>
      </c>
      <c r="B826" s="102" t="s">
        <v>1407</v>
      </c>
      <c r="C826" s="100" t="s">
        <v>1437</v>
      </c>
      <c r="D826" s="100" t="s">
        <v>1865</v>
      </c>
      <c r="E826" s="99" t="str">
        <f>CONCATENATE(SUM('Раздел 1'!AR63:AR63),"=",0)</f>
        <v>0=0</v>
      </c>
    </row>
    <row r="827" spans="1:5" ht="12.75">
      <c r="A827" s="101">
        <f>IF((SUM('Раздел 1'!AS63:AS63)=0),"","Неверно!")</f>
      </c>
      <c r="B827" s="102" t="s">
        <v>1407</v>
      </c>
      <c r="C827" s="100" t="s">
        <v>1438</v>
      </c>
      <c r="D827" s="100" t="s">
        <v>1865</v>
      </c>
      <c r="E827" s="99" t="str">
        <f>CONCATENATE(SUM('Раздел 1'!AS63:AS63),"=",0)</f>
        <v>0=0</v>
      </c>
    </row>
    <row r="828" spans="1:5" ht="12.75">
      <c r="A828" s="101">
        <f>IF((SUM('Раздел 1'!AT63:AT63)=0),"","Неверно!")</f>
      </c>
      <c r="B828" s="102" t="s">
        <v>1407</v>
      </c>
      <c r="C828" s="100" t="s">
        <v>1439</v>
      </c>
      <c r="D828" s="100" t="s">
        <v>1865</v>
      </c>
      <c r="E828" s="99" t="str">
        <f>CONCATENATE(SUM('Раздел 1'!AT63:AT63),"=",0)</f>
        <v>0=0</v>
      </c>
    </row>
    <row r="829" spans="1:5" ht="12.75">
      <c r="A829" s="101">
        <f>IF((SUM('Раздел 1'!AQ64:AQ64)=0),"","Неверно!")</f>
      </c>
      <c r="B829" s="102" t="s">
        <v>1407</v>
      </c>
      <c r="C829" s="100" t="s">
        <v>1440</v>
      </c>
      <c r="D829" s="100" t="s">
        <v>1865</v>
      </c>
      <c r="E829" s="99" t="str">
        <f>CONCATENATE(SUM('Раздел 1'!AQ64:AQ64),"=",0)</f>
        <v>0=0</v>
      </c>
    </row>
    <row r="830" spans="1:5" ht="12.75">
      <c r="A830" s="101">
        <f>IF((SUM('Раздел 1'!AR64:AR64)=0),"","Неверно!")</f>
      </c>
      <c r="B830" s="102" t="s">
        <v>1407</v>
      </c>
      <c r="C830" s="100" t="s">
        <v>1441</v>
      </c>
      <c r="D830" s="100" t="s">
        <v>1865</v>
      </c>
      <c r="E830" s="99" t="str">
        <f>CONCATENATE(SUM('Раздел 1'!AR64:AR64),"=",0)</f>
        <v>0=0</v>
      </c>
    </row>
    <row r="831" spans="1:5" ht="12.75">
      <c r="A831" s="101">
        <f>IF((SUM('Раздел 1'!AS64:AS64)=0),"","Неверно!")</f>
      </c>
      <c r="B831" s="102" t="s">
        <v>1407</v>
      </c>
      <c r="C831" s="100" t="s">
        <v>1442</v>
      </c>
      <c r="D831" s="100" t="s">
        <v>1865</v>
      </c>
      <c r="E831" s="99" t="str">
        <f>CONCATENATE(SUM('Раздел 1'!AS64:AS64),"=",0)</f>
        <v>0=0</v>
      </c>
    </row>
    <row r="832" spans="1:5" ht="12.75">
      <c r="A832" s="101">
        <f>IF((SUM('Раздел 1'!AT64:AT64)=0),"","Неверно!")</f>
      </c>
      <c r="B832" s="102" t="s">
        <v>1407</v>
      </c>
      <c r="C832" s="100" t="s">
        <v>1443</v>
      </c>
      <c r="D832" s="100" t="s">
        <v>1865</v>
      </c>
      <c r="E832" s="99" t="str">
        <f>CONCATENATE(SUM('Раздел 1'!AT64:AT64),"=",0)</f>
        <v>0=0</v>
      </c>
    </row>
    <row r="833" spans="1:5" ht="12.75">
      <c r="A833" s="101">
        <f>IF((SUM('Раздел 1'!AQ65:AQ65)=0),"","Неверно!")</f>
      </c>
      <c r="B833" s="102" t="s">
        <v>1407</v>
      </c>
      <c r="C833" s="100" t="s">
        <v>1444</v>
      </c>
      <c r="D833" s="100" t="s">
        <v>1865</v>
      </c>
      <c r="E833" s="99" t="str">
        <f>CONCATENATE(SUM('Раздел 1'!AQ65:AQ65),"=",0)</f>
        <v>0=0</v>
      </c>
    </row>
    <row r="834" spans="1:5" ht="12.75">
      <c r="A834" s="101">
        <f>IF((SUM('Раздел 1'!AR65:AR65)=0),"","Неверно!")</f>
      </c>
      <c r="B834" s="102" t="s">
        <v>1407</v>
      </c>
      <c r="C834" s="100" t="s">
        <v>1445</v>
      </c>
      <c r="D834" s="100" t="s">
        <v>1865</v>
      </c>
      <c r="E834" s="99" t="str">
        <f>CONCATENATE(SUM('Раздел 1'!AR65:AR65),"=",0)</f>
        <v>0=0</v>
      </c>
    </row>
    <row r="835" spans="1:5" ht="12.75">
      <c r="A835" s="101">
        <f>IF((SUM('Раздел 1'!AS65:AS65)=0),"","Неверно!")</f>
      </c>
      <c r="B835" s="102" t="s">
        <v>1407</v>
      </c>
      <c r="C835" s="100" t="s">
        <v>1446</v>
      </c>
      <c r="D835" s="100" t="s">
        <v>1865</v>
      </c>
      <c r="E835" s="99" t="str">
        <f>CONCATENATE(SUM('Раздел 1'!AS65:AS65),"=",0)</f>
        <v>0=0</v>
      </c>
    </row>
    <row r="836" spans="1:5" ht="12.75">
      <c r="A836" s="101">
        <f>IF((SUM('Раздел 1'!AT65:AT65)=0),"","Неверно!")</f>
      </c>
      <c r="B836" s="102" t="s">
        <v>1407</v>
      </c>
      <c r="C836" s="100" t="s">
        <v>1447</v>
      </c>
      <c r="D836" s="100" t="s">
        <v>1865</v>
      </c>
      <c r="E836" s="99" t="str">
        <f>CONCATENATE(SUM('Раздел 1'!AT65:AT65),"=",0)</f>
        <v>0=0</v>
      </c>
    </row>
    <row r="837" spans="1:5" ht="12.75">
      <c r="A837" s="101">
        <f>IF((SUM('Раздел 1'!D10:D10)&gt;=SUM('Раздел 1'!D11:D20)),"","Неверно!")</f>
      </c>
      <c r="B837" s="102" t="s">
        <v>1448</v>
      </c>
      <c r="C837" s="100" t="s">
        <v>1449</v>
      </c>
      <c r="D837" s="100" t="s">
        <v>1830</v>
      </c>
      <c r="E837" s="99" t="str">
        <f>CONCATENATE(SUM('Раздел 1'!D10:D10),"&gt;=",SUM('Раздел 1'!D11:D20))</f>
        <v>9&gt;=9</v>
      </c>
    </row>
    <row r="838" spans="1:5" ht="12.75">
      <c r="A838" s="101">
        <f>IF((SUM('Раздел 1'!M10:M10)&gt;=SUM('Раздел 1'!M11:M20)),"","Неверно!")</f>
      </c>
      <c r="B838" s="102" t="s">
        <v>1448</v>
      </c>
      <c r="C838" s="100" t="s">
        <v>1450</v>
      </c>
      <c r="D838" s="100" t="s">
        <v>1830</v>
      </c>
      <c r="E838" s="99" t="str">
        <f>CONCATENATE(SUM('Раздел 1'!M10:M10),"&gt;=",SUM('Раздел 1'!M11:M20))</f>
        <v>0&gt;=0</v>
      </c>
    </row>
    <row r="839" spans="1:5" ht="12.75">
      <c r="A839" s="101">
        <f>IF((SUM('Раздел 1'!N10:N10)&gt;=SUM('Раздел 1'!N11:N20)),"","Неверно!")</f>
      </c>
      <c r="B839" s="102" t="s">
        <v>1448</v>
      </c>
      <c r="C839" s="100" t="s">
        <v>1451</v>
      </c>
      <c r="D839" s="100" t="s">
        <v>1830</v>
      </c>
      <c r="E839" s="99" t="str">
        <f>CONCATENATE(SUM('Раздел 1'!N10:N10),"&gt;=",SUM('Раздел 1'!N11:N20))</f>
        <v>0&gt;=0</v>
      </c>
    </row>
    <row r="840" spans="1:5" ht="12.75">
      <c r="A840" s="101">
        <f>IF((SUM('Раздел 1'!O10:O10)&gt;=SUM('Раздел 1'!O11:O20)),"","Неверно!")</f>
      </c>
      <c r="B840" s="102" t="s">
        <v>1448</v>
      </c>
      <c r="C840" s="100" t="s">
        <v>1452</v>
      </c>
      <c r="D840" s="100" t="s">
        <v>1830</v>
      </c>
      <c r="E840" s="99" t="str">
        <f>CONCATENATE(SUM('Раздел 1'!O10:O10),"&gt;=",SUM('Раздел 1'!O11:O20))</f>
        <v>1&gt;=1</v>
      </c>
    </row>
    <row r="841" spans="1:5" ht="12.75">
      <c r="A841" s="101">
        <f>IF((SUM('Раздел 1'!P10:P10)&gt;=SUM('Раздел 1'!P11:P20)),"","Неверно!")</f>
      </c>
      <c r="B841" s="102" t="s">
        <v>1448</v>
      </c>
      <c r="C841" s="100" t="s">
        <v>1453</v>
      </c>
      <c r="D841" s="100" t="s">
        <v>1830</v>
      </c>
      <c r="E841" s="99" t="str">
        <f>CONCATENATE(SUM('Раздел 1'!P10:P10),"&gt;=",SUM('Раздел 1'!P11:P20))</f>
        <v>8&gt;=8</v>
      </c>
    </row>
    <row r="842" spans="1:5" ht="12.75">
      <c r="A842" s="101">
        <f>IF((SUM('Раздел 1'!Q10:Q10)&gt;=SUM('Раздел 1'!Q11:Q20)),"","Неверно!")</f>
      </c>
      <c r="B842" s="102" t="s">
        <v>1448</v>
      </c>
      <c r="C842" s="100" t="s">
        <v>1454</v>
      </c>
      <c r="D842" s="100" t="s">
        <v>1830</v>
      </c>
      <c r="E842" s="99" t="str">
        <f>CONCATENATE(SUM('Раздел 1'!Q10:Q10),"&gt;=",SUM('Раздел 1'!Q11:Q20))</f>
        <v>0&gt;=0</v>
      </c>
    </row>
    <row r="843" spans="1:5" ht="12.75">
      <c r="A843" s="101">
        <f>IF((SUM('Раздел 1'!R10:R10)&gt;=SUM('Раздел 1'!R11:R20)),"","Неверно!")</f>
      </c>
      <c r="B843" s="102" t="s">
        <v>1448</v>
      </c>
      <c r="C843" s="100" t="s">
        <v>1455</v>
      </c>
      <c r="D843" s="100" t="s">
        <v>1830</v>
      </c>
      <c r="E843" s="99" t="str">
        <f>CONCATENATE(SUM('Раздел 1'!R10:R10),"&gt;=",SUM('Раздел 1'!R11:R20))</f>
        <v>0&gt;=0</v>
      </c>
    </row>
    <row r="844" spans="1:5" ht="12.75">
      <c r="A844" s="101">
        <f>IF((SUM('Раздел 1'!S10:S10)&gt;=SUM('Раздел 1'!S11:S20)),"","Неверно!")</f>
      </c>
      <c r="B844" s="102" t="s">
        <v>1448</v>
      </c>
      <c r="C844" s="100" t="s">
        <v>1456</v>
      </c>
      <c r="D844" s="100" t="s">
        <v>1830</v>
      </c>
      <c r="E844" s="99" t="str">
        <f>CONCATENATE(SUM('Раздел 1'!S10:S10),"&gt;=",SUM('Раздел 1'!S11:S20))</f>
        <v>0&gt;=0</v>
      </c>
    </row>
    <row r="845" spans="1:5" ht="12.75">
      <c r="A845" s="101">
        <f>IF((SUM('Раздел 1'!T10:T10)&gt;=SUM('Раздел 1'!T11:T20)),"","Неверно!")</f>
      </c>
      <c r="B845" s="102" t="s">
        <v>1448</v>
      </c>
      <c r="C845" s="100" t="s">
        <v>1457</v>
      </c>
      <c r="D845" s="100" t="s">
        <v>1830</v>
      </c>
      <c r="E845" s="99" t="str">
        <f>CONCATENATE(SUM('Раздел 1'!T10:T10),"&gt;=",SUM('Раздел 1'!T11:T20))</f>
        <v>0&gt;=0</v>
      </c>
    </row>
    <row r="846" spans="1:5" ht="12.75">
      <c r="A846" s="101">
        <f>IF((SUM('Раздел 1'!U10:U10)&gt;=SUM('Раздел 1'!U11:U20)),"","Неверно!")</f>
      </c>
      <c r="B846" s="102" t="s">
        <v>1448</v>
      </c>
      <c r="C846" s="100" t="s">
        <v>1458</v>
      </c>
      <c r="D846" s="100" t="s">
        <v>1830</v>
      </c>
      <c r="E846" s="99" t="str">
        <f>CONCATENATE(SUM('Раздел 1'!U10:U10),"&gt;=",SUM('Раздел 1'!U11:U20))</f>
        <v>0&gt;=0</v>
      </c>
    </row>
    <row r="847" spans="1:5" ht="12.75">
      <c r="A847" s="101">
        <f>IF((SUM('Раздел 1'!V10:V10)&gt;=SUM('Раздел 1'!V11:V20)),"","Неверно!")</f>
      </c>
      <c r="B847" s="102" t="s">
        <v>1448</v>
      </c>
      <c r="C847" s="100" t="s">
        <v>1459</v>
      </c>
      <c r="D847" s="100" t="s">
        <v>1830</v>
      </c>
      <c r="E847" s="99" t="str">
        <f>CONCATENATE(SUM('Раздел 1'!V10:V10),"&gt;=",SUM('Раздел 1'!V11:V20))</f>
        <v>0&gt;=0</v>
      </c>
    </row>
    <row r="848" spans="1:5" ht="12.75">
      <c r="A848" s="101">
        <f>IF((SUM('Раздел 1'!E10:E10)&gt;=SUM('Раздел 1'!E11:E20)),"","Неверно!")</f>
      </c>
      <c r="B848" s="102" t="s">
        <v>1448</v>
      </c>
      <c r="C848" s="100" t="s">
        <v>1460</v>
      </c>
      <c r="D848" s="100" t="s">
        <v>1830</v>
      </c>
      <c r="E848" s="99" t="str">
        <f>CONCATENATE(SUM('Раздел 1'!E10:E10),"&gt;=",SUM('Раздел 1'!E11:E20))</f>
        <v>9&gt;=9</v>
      </c>
    </row>
    <row r="849" spans="1:5" ht="12.75">
      <c r="A849" s="101">
        <f>IF((SUM('Раздел 1'!W10:W10)&gt;=SUM('Раздел 1'!W11:W20)),"","Неверно!")</f>
      </c>
      <c r="B849" s="102" t="s">
        <v>1448</v>
      </c>
      <c r="C849" s="100" t="s">
        <v>1461</v>
      </c>
      <c r="D849" s="100" t="s">
        <v>1830</v>
      </c>
      <c r="E849" s="99" t="str">
        <f>CONCATENATE(SUM('Раздел 1'!W10:W10),"&gt;=",SUM('Раздел 1'!W11:W20))</f>
        <v>0&gt;=0</v>
      </c>
    </row>
    <row r="850" spans="1:5" ht="12.75">
      <c r="A850" s="101">
        <f>IF((SUM('Раздел 1'!X10:X10)&gt;=SUM('Раздел 1'!X11:X20)),"","Неверно!")</f>
      </c>
      <c r="B850" s="102" t="s">
        <v>1448</v>
      </c>
      <c r="C850" s="100" t="s">
        <v>1462</v>
      </c>
      <c r="D850" s="100" t="s">
        <v>1830</v>
      </c>
      <c r="E850" s="99" t="str">
        <f>CONCATENATE(SUM('Раздел 1'!X10:X10),"&gt;=",SUM('Раздел 1'!X11:X20))</f>
        <v>0&gt;=0</v>
      </c>
    </row>
    <row r="851" spans="1:5" ht="12.75">
      <c r="A851" s="101">
        <f>IF((SUM('Раздел 1'!Y10:Y10)&gt;=SUM('Раздел 1'!Y11:Y20)),"","Неверно!")</f>
      </c>
      <c r="B851" s="102" t="s">
        <v>1448</v>
      </c>
      <c r="C851" s="100" t="s">
        <v>1463</v>
      </c>
      <c r="D851" s="100" t="s">
        <v>1830</v>
      </c>
      <c r="E851" s="99" t="str">
        <f>CONCATENATE(SUM('Раздел 1'!Y10:Y10),"&gt;=",SUM('Раздел 1'!Y11:Y20))</f>
        <v>0&gt;=0</v>
      </c>
    </row>
    <row r="852" spans="1:5" ht="12.75">
      <c r="A852" s="101">
        <f>IF((SUM('Раздел 1'!Z10:Z10)&gt;=SUM('Раздел 1'!Z11:Z20)),"","Неверно!")</f>
      </c>
      <c r="B852" s="102" t="s">
        <v>1448</v>
      </c>
      <c r="C852" s="100" t="s">
        <v>1464</v>
      </c>
      <c r="D852" s="100" t="s">
        <v>1830</v>
      </c>
      <c r="E852" s="99" t="str">
        <f>CONCATENATE(SUM('Раздел 1'!Z10:Z10),"&gt;=",SUM('Раздел 1'!Z11:Z20))</f>
        <v>0&gt;=0</v>
      </c>
    </row>
    <row r="853" spans="1:5" ht="12.75">
      <c r="A853" s="101">
        <f>IF((SUM('Раздел 1'!AA10:AA10)&gt;=SUM('Раздел 1'!AA11:AA20)),"","Неверно!")</f>
      </c>
      <c r="B853" s="102" t="s">
        <v>1448</v>
      </c>
      <c r="C853" s="100" t="s">
        <v>1465</v>
      </c>
      <c r="D853" s="100" t="s">
        <v>1830</v>
      </c>
      <c r="E853" s="99" t="str">
        <f>CONCATENATE(SUM('Раздел 1'!AA10:AA10),"&gt;=",SUM('Раздел 1'!AA11:AA20))</f>
        <v>0&gt;=0</v>
      </c>
    </row>
    <row r="854" spans="1:5" ht="12.75">
      <c r="A854" s="101">
        <f>IF((SUM('Раздел 1'!AB10:AB10)&gt;=SUM('Раздел 1'!AB11:AB20)),"","Неверно!")</f>
      </c>
      <c r="B854" s="102" t="s">
        <v>1448</v>
      </c>
      <c r="C854" s="100" t="s">
        <v>1466</v>
      </c>
      <c r="D854" s="100" t="s">
        <v>1830</v>
      </c>
      <c r="E854" s="99" t="str">
        <f>CONCATENATE(SUM('Раздел 1'!AB10:AB10),"&gt;=",SUM('Раздел 1'!AB11:AB20))</f>
        <v>0&gt;=0</v>
      </c>
    </row>
    <row r="855" spans="1:5" ht="12.75">
      <c r="A855" s="101">
        <f>IF((SUM('Раздел 1'!AC10:AC10)&gt;=SUM('Раздел 1'!AC11:AC20)),"","Неверно!")</f>
      </c>
      <c r="B855" s="102" t="s">
        <v>1448</v>
      </c>
      <c r="C855" s="100" t="s">
        <v>1467</v>
      </c>
      <c r="D855" s="100" t="s">
        <v>1830</v>
      </c>
      <c r="E855" s="99" t="str">
        <f>CONCATENATE(SUM('Раздел 1'!AC10:AC10),"&gt;=",SUM('Раздел 1'!AC11:AC20))</f>
        <v>0&gt;=0</v>
      </c>
    </row>
    <row r="856" spans="1:5" ht="12.75">
      <c r="A856" s="101">
        <f>IF((SUM('Раздел 1'!AD10:AD10)&gt;=SUM('Раздел 1'!AD11:AD20)),"","Неверно!")</f>
      </c>
      <c r="B856" s="102" t="s">
        <v>1448</v>
      </c>
      <c r="C856" s="100" t="s">
        <v>1468</v>
      </c>
      <c r="D856" s="100" t="s">
        <v>1830</v>
      </c>
      <c r="E856" s="99" t="str">
        <f>CONCATENATE(SUM('Раздел 1'!AD10:AD10),"&gt;=",SUM('Раздел 1'!AD11:AD20))</f>
        <v>0&gt;=0</v>
      </c>
    </row>
    <row r="857" spans="1:5" ht="12.75">
      <c r="A857" s="101">
        <f>IF((SUM('Раздел 1'!AE10:AE10)&gt;=SUM('Раздел 1'!AE11:AE20)),"","Неверно!")</f>
      </c>
      <c r="B857" s="102" t="s">
        <v>1448</v>
      </c>
      <c r="C857" s="100" t="s">
        <v>1469</v>
      </c>
      <c r="D857" s="100" t="s">
        <v>1830</v>
      </c>
      <c r="E857" s="99" t="str">
        <f>CONCATENATE(SUM('Раздел 1'!AE10:AE10),"&gt;=",SUM('Раздел 1'!AE11:AE20))</f>
        <v>0&gt;=0</v>
      </c>
    </row>
    <row r="858" spans="1:5" ht="12.75">
      <c r="A858" s="101">
        <f>IF((SUM('Раздел 1'!AF10:AF10)&gt;=SUM('Раздел 1'!AF11:AF20)),"","Неверно!")</f>
      </c>
      <c r="B858" s="102" t="s">
        <v>1448</v>
      </c>
      <c r="C858" s="100" t="s">
        <v>1470</v>
      </c>
      <c r="D858" s="100" t="s">
        <v>1830</v>
      </c>
      <c r="E858" s="99" t="str">
        <f>CONCATENATE(SUM('Раздел 1'!AF10:AF10),"&gt;=",SUM('Раздел 1'!AF11:AF20))</f>
        <v>0&gt;=0</v>
      </c>
    </row>
    <row r="859" spans="1:5" ht="12.75">
      <c r="A859" s="101">
        <f>IF((SUM('Раздел 1'!F10:F10)&gt;=SUM('Раздел 1'!F11:F20)),"","Неверно!")</f>
      </c>
      <c r="B859" s="102" t="s">
        <v>1448</v>
      </c>
      <c r="C859" s="100" t="s">
        <v>1471</v>
      </c>
      <c r="D859" s="100" t="s">
        <v>1830</v>
      </c>
      <c r="E859" s="99" t="str">
        <f>CONCATENATE(SUM('Раздел 1'!F10:F10),"&gt;=",SUM('Раздел 1'!F11:F20))</f>
        <v>0&gt;=0</v>
      </c>
    </row>
    <row r="860" spans="1:5" ht="12.75">
      <c r="A860" s="101">
        <f>IF((SUM('Раздел 1'!AG10:AG10)&gt;=SUM('Раздел 1'!AG11:AG20)),"","Неверно!")</f>
      </c>
      <c r="B860" s="102" t="s">
        <v>1448</v>
      </c>
      <c r="C860" s="100" t="s">
        <v>1472</v>
      </c>
      <c r="D860" s="100" t="s">
        <v>1830</v>
      </c>
      <c r="E860" s="99" t="str">
        <f>CONCATENATE(SUM('Раздел 1'!AG10:AG10),"&gt;=",SUM('Раздел 1'!AG11:AG20))</f>
        <v>0&gt;=0</v>
      </c>
    </row>
    <row r="861" spans="1:5" ht="12.75">
      <c r="A861" s="101">
        <f>IF((SUM('Раздел 1'!AH10:AH10)&gt;=SUM('Раздел 1'!AH11:AH20)),"","Неверно!")</f>
      </c>
      <c r="B861" s="102" t="s">
        <v>1448</v>
      </c>
      <c r="C861" s="100" t="s">
        <v>1473</v>
      </c>
      <c r="D861" s="100" t="s">
        <v>1830</v>
      </c>
      <c r="E861" s="99" t="str">
        <f>CONCATENATE(SUM('Раздел 1'!AH10:AH10),"&gt;=",SUM('Раздел 1'!AH11:AH20))</f>
        <v>0&gt;=0</v>
      </c>
    </row>
    <row r="862" spans="1:5" ht="12.75">
      <c r="A862" s="101">
        <f>IF((SUM('Раздел 1'!AI10:AI10)&gt;=SUM('Раздел 1'!AI11:AI20)),"","Неверно!")</f>
      </c>
      <c r="B862" s="102" t="s">
        <v>1448</v>
      </c>
      <c r="C862" s="100" t="s">
        <v>1474</v>
      </c>
      <c r="D862" s="100" t="s">
        <v>1830</v>
      </c>
      <c r="E862" s="99" t="str">
        <f>CONCATENATE(SUM('Раздел 1'!AI10:AI10),"&gt;=",SUM('Раздел 1'!AI11:AI20))</f>
        <v>0&gt;=0</v>
      </c>
    </row>
    <row r="863" spans="1:5" ht="12.75">
      <c r="A863" s="101">
        <f>IF((SUM('Раздел 1'!AJ10:AJ10)&gt;=SUM('Раздел 1'!AJ11:AJ20)),"","Неверно!")</f>
      </c>
      <c r="B863" s="102" t="s">
        <v>1448</v>
      </c>
      <c r="C863" s="100" t="s">
        <v>1475</v>
      </c>
      <c r="D863" s="100" t="s">
        <v>1830</v>
      </c>
      <c r="E863" s="99" t="str">
        <f>CONCATENATE(SUM('Раздел 1'!AJ10:AJ10),"&gt;=",SUM('Раздел 1'!AJ11:AJ20))</f>
        <v>0&gt;=0</v>
      </c>
    </row>
    <row r="864" spans="1:5" ht="12.75">
      <c r="A864" s="101">
        <f>IF((SUM('Раздел 1'!AK10:AK10)&gt;=SUM('Раздел 1'!AK11:AK20)),"","Неверно!")</f>
      </c>
      <c r="B864" s="102" t="s">
        <v>1448</v>
      </c>
      <c r="C864" s="100" t="s">
        <v>1476</v>
      </c>
      <c r="D864" s="100" t="s">
        <v>1830</v>
      </c>
      <c r="E864" s="99" t="str">
        <f>CONCATENATE(SUM('Раздел 1'!AK10:AK10),"&gt;=",SUM('Раздел 1'!AK11:AK20))</f>
        <v>0&gt;=0</v>
      </c>
    </row>
    <row r="865" spans="1:5" ht="12.75">
      <c r="A865" s="101">
        <f>IF((SUM('Раздел 1'!AL10:AL10)&gt;=SUM('Раздел 1'!AL11:AL20)),"","Неверно!")</f>
      </c>
      <c r="B865" s="102" t="s">
        <v>1448</v>
      </c>
      <c r="C865" s="100" t="s">
        <v>1477</v>
      </c>
      <c r="D865" s="100" t="s">
        <v>1830</v>
      </c>
      <c r="E865" s="99" t="str">
        <f>CONCATENATE(SUM('Раздел 1'!AL10:AL10),"&gt;=",SUM('Раздел 1'!AL11:AL20))</f>
        <v>0&gt;=0</v>
      </c>
    </row>
    <row r="866" spans="1:5" ht="12.75">
      <c r="A866" s="101">
        <f>IF((SUM('Раздел 1'!AM10:AM10)&gt;=SUM('Раздел 1'!AM11:AM20)),"","Неверно!")</f>
      </c>
      <c r="B866" s="102" t="s">
        <v>1448</v>
      </c>
      <c r="C866" s="100" t="s">
        <v>1478</v>
      </c>
      <c r="D866" s="100" t="s">
        <v>1830</v>
      </c>
      <c r="E866" s="99" t="str">
        <f>CONCATENATE(SUM('Раздел 1'!AM10:AM10),"&gt;=",SUM('Раздел 1'!AM11:AM20))</f>
        <v>0&gt;=0</v>
      </c>
    </row>
    <row r="867" spans="1:5" ht="12.75">
      <c r="A867" s="101">
        <f>IF((SUM('Раздел 1'!AN10:AN10)&gt;=SUM('Раздел 1'!AN11:AN20)),"","Неверно!")</f>
      </c>
      <c r="B867" s="102" t="s">
        <v>1448</v>
      </c>
      <c r="C867" s="100" t="s">
        <v>1479</v>
      </c>
      <c r="D867" s="100" t="s">
        <v>1830</v>
      </c>
      <c r="E867" s="99" t="str">
        <f>CONCATENATE(SUM('Раздел 1'!AN10:AN10),"&gt;=",SUM('Раздел 1'!AN11:AN20))</f>
        <v>0&gt;=0</v>
      </c>
    </row>
    <row r="868" spans="1:5" ht="12.75">
      <c r="A868" s="101">
        <f>IF((SUM('Раздел 1'!AO10:AO10)&gt;=SUM('Раздел 1'!AO11:AO20)),"","Неверно!")</f>
      </c>
      <c r="B868" s="102" t="s">
        <v>1448</v>
      </c>
      <c r="C868" s="100" t="s">
        <v>1480</v>
      </c>
      <c r="D868" s="100" t="s">
        <v>1830</v>
      </c>
      <c r="E868" s="99" t="str">
        <f>CONCATENATE(SUM('Раздел 1'!AO10:AO10),"&gt;=",SUM('Раздел 1'!AO11:AO20))</f>
        <v>0&gt;=0</v>
      </c>
    </row>
    <row r="869" spans="1:5" ht="12.75">
      <c r="A869" s="101">
        <f>IF((SUM('Раздел 1'!AP10:AP10)&gt;=SUM('Раздел 1'!AP11:AP20)),"","Неверно!")</f>
      </c>
      <c r="B869" s="102" t="s">
        <v>1448</v>
      </c>
      <c r="C869" s="100" t="s">
        <v>1481</v>
      </c>
      <c r="D869" s="100" t="s">
        <v>1830</v>
      </c>
      <c r="E869" s="99" t="str">
        <f>CONCATENATE(SUM('Раздел 1'!AP10:AP10),"&gt;=",SUM('Раздел 1'!AP11:AP20))</f>
        <v>0&gt;=0</v>
      </c>
    </row>
    <row r="870" spans="1:5" ht="12.75">
      <c r="A870" s="101">
        <f>IF((SUM('Раздел 1'!G10:G10)&gt;=SUM('Раздел 1'!G11:G20)),"","Неверно!")</f>
      </c>
      <c r="B870" s="102" t="s">
        <v>1448</v>
      </c>
      <c r="C870" s="100" t="s">
        <v>1482</v>
      </c>
      <c r="D870" s="100" t="s">
        <v>1830</v>
      </c>
      <c r="E870" s="99" t="str">
        <f>CONCATENATE(SUM('Раздел 1'!G10:G10),"&gt;=",SUM('Раздел 1'!G11:G20))</f>
        <v>0&gt;=0</v>
      </c>
    </row>
    <row r="871" spans="1:5" ht="12.75">
      <c r="A871" s="101">
        <f>IF((SUM('Раздел 1'!AQ10:AQ10)&gt;=SUM('Раздел 1'!AQ11:AQ20)),"","Неверно!")</f>
      </c>
      <c r="B871" s="102" t="s">
        <v>1448</v>
      </c>
      <c r="C871" s="100" t="s">
        <v>1483</v>
      </c>
      <c r="D871" s="100" t="s">
        <v>1830</v>
      </c>
      <c r="E871" s="99" t="str">
        <f>CONCATENATE(SUM('Раздел 1'!AQ10:AQ10),"&gt;=",SUM('Раздел 1'!AQ11:AQ20))</f>
        <v>0&gt;=0</v>
      </c>
    </row>
    <row r="872" spans="1:5" ht="12.75">
      <c r="A872" s="101">
        <f>IF((SUM('Раздел 1'!AR10:AR10)&gt;=SUM('Раздел 1'!AR11:AR20)),"","Неверно!")</f>
      </c>
      <c r="B872" s="102" t="s">
        <v>1448</v>
      </c>
      <c r="C872" s="100" t="s">
        <v>1484</v>
      </c>
      <c r="D872" s="100" t="s">
        <v>1830</v>
      </c>
      <c r="E872" s="99" t="str">
        <f>CONCATENATE(SUM('Раздел 1'!AR10:AR10),"&gt;=",SUM('Раздел 1'!AR11:AR20))</f>
        <v>0&gt;=0</v>
      </c>
    </row>
    <row r="873" spans="1:5" ht="12.75">
      <c r="A873" s="101">
        <f>IF((SUM('Раздел 1'!AS10:AS10)&gt;=SUM('Раздел 1'!AS11:AS20)),"","Неверно!")</f>
      </c>
      <c r="B873" s="102" t="s">
        <v>1448</v>
      </c>
      <c r="C873" s="100" t="s">
        <v>1485</v>
      </c>
      <c r="D873" s="100" t="s">
        <v>1830</v>
      </c>
      <c r="E873" s="99" t="str">
        <f>CONCATENATE(SUM('Раздел 1'!AS10:AS10),"&gt;=",SUM('Раздел 1'!AS11:AS20))</f>
        <v>6&gt;=6</v>
      </c>
    </row>
    <row r="874" spans="1:5" ht="12.75">
      <c r="A874" s="101">
        <f>IF((SUM('Раздел 1'!AT10:AT10)&gt;=SUM('Раздел 1'!AT11:AT20)),"","Неверно!")</f>
      </c>
      <c r="B874" s="102" t="s">
        <v>1448</v>
      </c>
      <c r="C874" s="100" t="s">
        <v>1486</v>
      </c>
      <c r="D874" s="100" t="s">
        <v>1830</v>
      </c>
      <c r="E874" s="99" t="str">
        <f>CONCATENATE(SUM('Раздел 1'!AT10:AT10),"&gt;=",SUM('Раздел 1'!AT11:AT20))</f>
        <v>0&gt;=0</v>
      </c>
    </row>
    <row r="875" spans="1:5" ht="12.75">
      <c r="A875" s="101">
        <f>IF((SUM('Раздел 1'!AU10:AU10)&gt;=SUM('Раздел 1'!AU11:AU20)),"","Неверно!")</f>
      </c>
      <c r="B875" s="102" t="s">
        <v>1448</v>
      </c>
      <c r="C875" s="100" t="s">
        <v>1487</v>
      </c>
      <c r="D875" s="100" t="s">
        <v>1830</v>
      </c>
      <c r="E875" s="99" t="str">
        <f>CONCATENATE(SUM('Раздел 1'!AU10:AU10),"&gt;=",SUM('Раздел 1'!AU11:AU20))</f>
        <v>0&gt;=0</v>
      </c>
    </row>
    <row r="876" spans="1:5" ht="12.75">
      <c r="A876" s="101">
        <f>IF((SUM('Раздел 1'!H10:H10)&gt;=SUM('Раздел 1'!H11:H20)),"","Неверно!")</f>
      </c>
      <c r="B876" s="102" t="s">
        <v>1448</v>
      </c>
      <c r="C876" s="100" t="s">
        <v>1488</v>
      </c>
      <c r="D876" s="100" t="s">
        <v>1830</v>
      </c>
      <c r="E876" s="99" t="str">
        <f>CONCATENATE(SUM('Раздел 1'!H10:H10),"&gt;=",SUM('Раздел 1'!H11:H20))</f>
        <v>0&gt;=0</v>
      </c>
    </row>
    <row r="877" spans="1:5" ht="12.75">
      <c r="A877" s="101">
        <f>IF((SUM('Раздел 1'!I10:I10)&gt;=SUM('Раздел 1'!I11:I20)),"","Неверно!")</f>
      </c>
      <c r="B877" s="102" t="s">
        <v>1448</v>
      </c>
      <c r="C877" s="100" t="s">
        <v>1489</v>
      </c>
      <c r="D877" s="100" t="s">
        <v>1830</v>
      </c>
      <c r="E877" s="99" t="str">
        <f>CONCATENATE(SUM('Раздел 1'!I10:I10),"&gt;=",SUM('Раздел 1'!I11:I20))</f>
        <v>0&gt;=0</v>
      </c>
    </row>
    <row r="878" spans="1:5" ht="12.75">
      <c r="A878" s="101">
        <f>IF((SUM('Раздел 1'!J10:J10)&gt;=SUM('Раздел 1'!J11:J20)),"","Неверно!")</f>
      </c>
      <c r="B878" s="102" t="s">
        <v>1448</v>
      </c>
      <c r="C878" s="100" t="s">
        <v>1490</v>
      </c>
      <c r="D878" s="100" t="s">
        <v>1830</v>
      </c>
      <c r="E878" s="99" t="str">
        <f>CONCATENATE(SUM('Раздел 1'!J10:J10),"&gt;=",SUM('Раздел 1'!J11:J20))</f>
        <v>0&gt;=0</v>
      </c>
    </row>
    <row r="879" spans="1:5" ht="12.75">
      <c r="A879" s="101">
        <f>IF((SUM('Раздел 1'!K10:K10)&gt;=SUM('Раздел 1'!K11:K20)),"","Неверно!")</f>
      </c>
      <c r="B879" s="102" t="s">
        <v>1448</v>
      </c>
      <c r="C879" s="100" t="s">
        <v>1491</v>
      </c>
      <c r="D879" s="100" t="s">
        <v>1830</v>
      </c>
      <c r="E879" s="99" t="str">
        <f>CONCATENATE(SUM('Раздел 1'!K10:K10),"&gt;=",SUM('Раздел 1'!K11:K20))</f>
        <v>0&gt;=0</v>
      </c>
    </row>
    <row r="880" spans="1:5" ht="12.75">
      <c r="A880" s="101">
        <f>IF((SUM('Раздел 1'!L10:L10)&gt;=SUM('Раздел 1'!L11:L20)),"","Неверно!")</f>
      </c>
      <c r="B880" s="102" t="s">
        <v>1448</v>
      </c>
      <c r="C880" s="100" t="s">
        <v>1492</v>
      </c>
      <c r="D880" s="100" t="s">
        <v>1830</v>
      </c>
      <c r="E880" s="99" t="str">
        <f>CONCATENATE(SUM('Раздел 1'!L10:L10),"&gt;=",SUM('Раздел 1'!L11:L20))</f>
        <v>0&gt;=0</v>
      </c>
    </row>
    <row r="881" spans="1:5" ht="12.75">
      <c r="A881" s="101">
        <f>IF((SUM('Раздел 1'!AL103:AL103)=0),"","Неверно!")</f>
      </c>
      <c r="B881" s="102" t="s">
        <v>1493</v>
      </c>
      <c r="C881" s="100" t="s">
        <v>1494</v>
      </c>
      <c r="D881" s="100" t="s">
        <v>1820</v>
      </c>
      <c r="E881" s="99" t="str">
        <f>CONCATENATE(SUM('Раздел 1'!AL103:AL103),"=",0)</f>
        <v>0=0</v>
      </c>
    </row>
    <row r="882" spans="1:5" ht="12.75">
      <c r="A882" s="101">
        <f>IF((SUM('Раздел 1'!AL104:AL104)=0),"","Неверно!")</f>
      </c>
      <c r="B882" s="102" t="s">
        <v>1493</v>
      </c>
      <c r="C882" s="100" t="s">
        <v>1495</v>
      </c>
      <c r="D882" s="100" t="s">
        <v>1820</v>
      </c>
      <c r="E882" s="99" t="str">
        <f>CONCATENATE(SUM('Раздел 1'!AL104:AL104),"=",0)</f>
        <v>0=0</v>
      </c>
    </row>
    <row r="883" spans="1:5" ht="38.25">
      <c r="A883" s="101">
        <f>IF((SUM('Раздел 1'!AD107:AD107)=0),"","Неверно!")</f>
      </c>
      <c r="B883" s="102" t="s">
        <v>1496</v>
      </c>
      <c r="C883" s="100" t="s">
        <v>1497</v>
      </c>
      <c r="D883" s="100" t="s">
        <v>1869</v>
      </c>
      <c r="E883" s="99" t="str">
        <f>CONCATENATE(SUM('Раздел 1'!AD107:AD107),"=",0)</f>
        <v>0=0</v>
      </c>
    </row>
    <row r="884" spans="1:5" ht="38.25">
      <c r="A884" s="101">
        <f>IF((SUM('Раздел 1'!AE107:AE107)=0),"","Неверно!")</f>
      </c>
      <c r="B884" s="102" t="s">
        <v>1496</v>
      </c>
      <c r="C884" s="100" t="s">
        <v>1498</v>
      </c>
      <c r="D884" s="100" t="s">
        <v>1869</v>
      </c>
      <c r="E884" s="99" t="str">
        <f>CONCATENATE(SUM('Раздел 1'!AE107:AE107),"=",0)</f>
        <v>0=0</v>
      </c>
    </row>
    <row r="885" spans="1:5" ht="25.5">
      <c r="A885" s="101">
        <f>IF((SUM('Раздел 1'!P111:P111)=0),"","Неверно!")</f>
      </c>
      <c r="B885" s="102" t="s">
        <v>1499</v>
      </c>
      <c r="C885" s="100" t="s">
        <v>1500</v>
      </c>
      <c r="D885" s="100" t="s">
        <v>1819</v>
      </c>
      <c r="E885" s="99" t="str">
        <f>CONCATENATE(SUM('Раздел 1'!P111:P111),"=",0)</f>
        <v>0=0</v>
      </c>
    </row>
    <row r="886" spans="1:5" ht="25.5">
      <c r="A886" s="101">
        <f>IF((SUM('Раздел 1'!Q111:Q111)=0),"","Неверно!")</f>
      </c>
      <c r="B886" s="102" t="s">
        <v>1499</v>
      </c>
      <c r="C886" s="100" t="s">
        <v>1501</v>
      </c>
      <c r="D886" s="100" t="s">
        <v>1819</v>
      </c>
      <c r="E886" s="99" t="str">
        <f>CONCATENATE(SUM('Раздел 1'!Q111:Q111),"=",0)</f>
        <v>0=0</v>
      </c>
    </row>
    <row r="887" spans="1:5" ht="12.75">
      <c r="A887" s="101">
        <f>IF((SUM('Раздел 1'!D120:D120)&lt;=SUM('Раздел 1'!D101:D101)),"","Неверно!")</f>
      </c>
      <c r="B887" s="102" t="s">
        <v>1502</v>
      </c>
      <c r="C887" s="100" t="s">
        <v>1503</v>
      </c>
      <c r="D887" s="100" t="s">
        <v>1972</v>
      </c>
      <c r="E887" s="99" t="str">
        <f>CONCATENATE(SUM('Раздел 1'!D120:D120),"&lt;=",SUM('Раздел 1'!D101:D101))</f>
        <v>1&lt;=15</v>
      </c>
    </row>
    <row r="888" spans="1:5" ht="12.75">
      <c r="A888" s="101">
        <f>IF((SUM('Раздел 1'!M120:M120)&lt;=SUM('Раздел 1'!M101:M101)),"","Неверно!")</f>
      </c>
      <c r="B888" s="102" t="s">
        <v>1502</v>
      </c>
      <c r="C888" s="100" t="s">
        <v>1504</v>
      </c>
      <c r="D888" s="100" t="s">
        <v>1972</v>
      </c>
      <c r="E888" s="99" t="str">
        <f>CONCATENATE(SUM('Раздел 1'!M120:M120),"&lt;=",SUM('Раздел 1'!M101:M101))</f>
        <v>0&lt;=0</v>
      </c>
    </row>
    <row r="889" spans="1:5" ht="12.75">
      <c r="A889" s="101">
        <f>IF((SUM('Раздел 1'!N120:N120)&lt;=SUM('Раздел 1'!N101:N101)),"","Неверно!")</f>
      </c>
      <c r="B889" s="102" t="s">
        <v>1502</v>
      </c>
      <c r="C889" s="100" t="s">
        <v>1505</v>
      </c>
      <c r="D889" s="100" t="s">
        <v>1972</v>
      </c>
      <c r="E889" s="99" t="str">
        <f>CONCATENATE(SUM('Раздел 1'!N120:N120),"&lt;=",SUM('Раздел 1'!N101:N101))</f>
        <v>0&lt;=0</v>
      </c>
    </row>
    <row r="890" spans="1:5" ht="12.75">
      <c r="A890" s="101">
        <f>IF((SUM('Раздел 1'!O120:O120)&lt;=SUM('Раздел 1'!O101:O101)),"","Неверно!")</f>
      </c>
      <c r="B890" s="102" t="s">
        <v>1502</v>
      </c>
      <c r="C890" s="100" t="s">
        <v>1506</v>
      </c>
      <c r="D890" s="100" t="s">
        <v>1972</v>
      </c>
      <c r="E890" s="99" t="str">
        <f>CONCATENATE(SUM('Раздел 1'!O120:O120),"&lt;=",SUM('Раздел 1'!O101:O101))</f>
        <v>0&lt;=1</v>
      </c>
    </row>
    <row r="891" spans="1:5" ht="12.75">
      <c r="A891" s="101">
        <f>IF((SUM('Раздел 1'!P120:P120)&lt;=SUM('Раздел 1'!P101:P101)),"","Неверно!")</f>
      </c>
      <c r="B891" s="102" t="s">
        <v>1502</v>
      </c>
      <c r="C891" s="100" t="s">
        <v>1507</v>
      </c>
      <c r="D891" s="100" t="s">
        <v>1972</v>
      </c>
      <c r="E891" s="99" t="str">
        <f>CONCATENATE(SUM('Раздел 1'!P120:P120),"&lt;=",SUM('Раздел 1'!P101:P101))</f>
        <v>1&lt;=13</v>
      </c>
    </row>
    <row r="892" spans="1:5" ht="12.75">
      <c r="A892" s="101">
        <f>IF((SUM('Раздел 1'!Q120:Q120)&lt;=SUM('Раздел 1'!Q101:Q101)),"","Неверно!")</f>
      </c>
      <c r="B892" s="102" t="s">
        <v>1502</v>
      </c>
      <c r="C892" s="100" t="s">
        <v>1508</v>
      </c>
      <c r="D892" s="100" t="s">
        <v>1972</v>
      </c>
      <c r="E892" s="99" t="str">
        <f>CONCATENATE(SUM('Раздел 1'!Q120:Q120),"&lt;=",SUM('Раздел 1'!Q101:Q101))</f>
        <v>0&lt;=0</v>
      </c>
    </row>
    <row r="893" spans="1:5" ht="12.75">
      <c r="A893" s="101">
        <f>IF((SUM('Раздел 1'!R120:R120)&lt;=SUM('Раздел 1'!R101:R101)),"","Неверно!")</f>
      </c>
      <c r="B893" s="102" t="s">
        <v>1502</v>
      </c>
      <c r="C893" s="100" t="s">
        <v>1509</v>
      </c>
      <c r="D893" s="100" t="s">
        <v>1972</v>
      </c>
      <c r="E893" s="99" t="str">
        <f>CONCATENATE(SUM('Раздел 1'!R120:R120),"&lt;=",SUM('Раздел 1'!R101:R101))</f>
        <v>0&lt;=0</v>
      </c>
    </row>
    <row r="894" spans="1:5" ht="12.75">
      <c r="A894" s="101">
        <f>IF((SUM('Раздел 1'!S120:S120)&lt;=SUM('Раздел 1'!S101:S101)),"","Неверно!")</f>
      </c>
      <c r="B894" s="102" t="s">
        <v>1502</v>
      </c>
      <c r="C894" s="100" t="s">
        <v>1510</v>
      </c>
      <c r="D894" s="100" t="s">
        <v>1972</v>
      </c>
      <c r="E894" s="99" t="str">
        <f>CONCATENATE(SUM('Раздел 1'!S120:S120),"&lt;=",SUM('Раздел 1'!S101:S101))</f>
        <v>0&lt;=0</v>
      </c>
    </row>
    <row r="895" spans="1:5" ht="12.75">
      <c r="A895" s="101">
        <f>IF((SUM('Раздел 1'!T120:T120)&lt;=SUM('Раздел 1'!T101:T101)),"","Неверно!")</f>
      </c>
      <c r="B895" s="102" t="s">
        <v>1502</v>
      </c>
      <c r="C895" s="100" t="s">
        <v>1511</v>
      </c>
      <c r="D895" s="100" t="s">
        <v>1972</v>
      </c>
      <c r="E895" s="99" t="str">
        <f>CONCATENATE(SUM('Раздел 1'!T120:T120),"&lt;=",SUM('Раздел 1'!T101:T101))</f>
        <v>0&lt;=0</v>
      </c>
    </row>
    <row r="896" spans="1:5" ht="12.75">
      <c r="A896" s="101">
        <f>IF((SUM('Раздел 1'!U120:U120)&lt;=SUM('Раздел 1'!U101:U101)),"","Неверно!")</f>
      </c>
      <c r="B896" s="102" t="s">
        <v>1502</v>
      </c>
      <c r="C896" s="100" t="s">
        <v>1512</v>
      </c>
      <c r="D896" s="100" t="s">
        <v>1972</v>
      </c>
      <c r="E896" s="99" t="str">
        <f>CONCATENATE(SUM('Раздел 1'!U120:U120),"&lt;=",SUM('Раздел 1'!U101:U101))</f>
        <v>0&lt;=0</v>
      </c>
    </row>
    <row r="897" spans="1:5" ht="12.75">
      <c r="A897" s="101">
        <f>IF((SUM('Раздел 1'!V120:V120)&lt;=SUM('Раздел 1'!V101:V101)),"","Неверно!")</f>
      </c>
      <c r="B897" s="102" t="s">
        <v>1502</v>
      </c>
      <c r="C897" s="100" t="s">
        <v>1513</v>
      </c>
      <c r="D897" s="100" t="s">
        <v>1972</v>
      </c>
      <c r="E897" s="99" t="str">
        <f>CONCATENATE(SUM('Раздел 1'!V120:V120),"&lt;=",SUM('Раздел 1'!V101:V101))</f>
        <v>0&lt;=0</v>
      </c>
    </row>
    <row r="898" spans="1:5" ht="12.75">
      <c r="A898" s="101">
        <f>IF((SUM('Раздел 1'!E120:E120)&lt;=SUM('Раздел 1'!E101:E101)),"","Неверно!")</f>
      </c>
      <c r="B898" s="102" t="s">
        <v>1502</v>
      </c>
      <c r="C898" s="100" t="s">
        <v>1514</v>
      </c>
      <c r="D898" s="100" t="s">
        <v>1972</v>
      </c>
      <c r="E898" s="99" t="str">
        <f>CONCATENATE(SUM('Раздел 1'!E120:E120),"&lt;=",SUM('Раздел 1'!E101:E101))</f>
        <v>1&lt;=15</v>
      </c>
    </row>
    <row r="899" spans="1:5" ht="12.75">
      <c r="A899" s="101">
        <f>IF((SUM('Раздел 1'!W120:W120)&lt;=SUM('Раздел 1'!W101:W101)),"","Неверно!")</f>
      </c>
      <c r="B899" s="102" t="s">
        <v>1502</v>
      </c>
      <c r="C899" s="100" t="s">
        <v>1515</v>
      </c>
      <c r="D899" s="100" t="s">
        <v>1972</v>
      </c>
      <c r="E899" s="99" t="str">
        <f>CONCATENATE(SUM('Раздел 1'!W120:W120),"&lt;=",SUM('Раздел 1'!W101:W101))</f>
        <v>0&lt;=0</v>
      </c>
    </row>
    <row r="900" spans="1:5" ht="12.75">
      <c r="A900" s="101">
        <f>IF((SUM('Раздел 1'!X120:X120)&lt;=SUM('Раздел 1'!X101:X101)),"","Неверно!")</f>
      </c>
      <c r="B900" s="102" t="s">
        <v>1502</v>
      </c>
      <c r="C900" s="100" t="s">
        <v>1516</v>
      </c>
      <c r="D900" s="100" t="s">
        <v>1972</v>
      </c>
      <c r="E900" s="99" t="str">
        <f>CONCATENATE(SUM('Раздел 1'!X120:X120),"&lt;=",SUM('Раздел 1'!X101:X101))</f>
        <v>0&lt;=0</v>
      </c>
    </row>
    <row r="901" spans="1:5" ht="12.75">
      <c r="A901" s="101">
        <f>IF((SUM('Раздел 1'!Y120:Y120)&lt;=SUM('Раздел 1'!Y101:Y101)),"","Неверно!")</f>
      </c>
      <c r="B901" s="102" t="s">
        <v>1502</v>
      </c>
      <c r="C901" s="100" t="s">
        <v>1517</v>
      </c>
      <c r="D901" s="100" t="s">
        <v>1972</v>
      </c>
      <c r="E901" s="99" t="str">
        <f>CONCATENATE(SUM('Раздел 1'!Y120:Y120),"&lt;=",SUM('Раздел 1'!Y101:Y101))</f>
        <v>0&lt;=0</v>
      </c>
    </row>
    <row r="902" spans="1:5" ht="12.75">
      <c r="A902" s="101">
        <f>IF((SUM('Раздел 1'!Z120:Z120)&lt;=SUM('Раздел 1'!Z101:Z101)),"","Неверно!")</f>
      </c>
      <c r="B902" s="102" t="s">
        <v>1502</v>
      </c>
      <c r="C902" s="100" t="s">
        <v>1518</v>
      </c>
      <c r="D902" s="100" t="s">
        <v>1972</v>
      </c>
      <c r="E902" s="99" t="str">
        <f>CONCATENATE(SUM('Раздел 1'!Z120:Z120),"&lt;=",SUM('Раздел 1'!Z101:Z101))</f>
        <v>0&lt;=0</v>
      </c>
    </row>
    <row r="903" spans="1:5" ht="12.75">
      <c r="A903" s="101">
        <f>IF((SUM('Раздел 1'!AA120:AA120)&lt;=SUM('Раздел 1'!AA101:AA101)),"","Неверно!")</f>
      </c>
      <c r="B903" s="102" t="s">
        <v>1502</v>
      </c>
      <c r="C903" s="100" t="s">
        <v>1519</v>
      </c>
      <c r="D903" s="100" t="s">
        <v>1972</v>
      </c>
      <c r="E903" s="99" t="str">
        <f>CONCATENATE(SUM('Раздел 1'!AA120:AA120),"&lt;=",SUM('Раздел 1'!AA101:AA101))</f>
        <v>0&lt;=0</v>
      </c>
    </row>
    <row r="904" spans="1:5" ht="12.75">
      <c r="A904" s="101">
        <f>IF((SUM('Раздел 1'!AB120:AB120)&lt;=SUM('Раздел 1'!AB101:AB101)),"","Неверно!")</f>
      </c>
      <c r="B904" s="102" t="s">
        <v>1502</v>
      </c>
      <c r="C904" s="100" t="s">
        <v>1520</v>
      </c>
      <c r="D904" s="100" t="s">
        <v>1972</v>
      </c>
      <c r="E904" s="99" t="str">
        <f>CONCATENATE(SUM('Раздел 1'!AB120:AB120),"&lt;=",SUM('Раздел 1'!AB101:AB101))</f>
        <v>0&lt;=0</v>
      </c>
    </row>
    <row r="905" spans="1:5" ht="12.75">
      <c r="A905" s="101">
        <f>IF((SUM('Раздел 1'!AC120:AC120)&lt;=SUM('Раздел 1'!AC101:AC101)),"","Неверно!")</f>
      </c>
      <c r="B905" s="102" t="s">
        <v>1502</v>
      </c>
      <c r="C905" s="100" t="s">
        <v>1521</v>
      </c>
      <c r="D905" s="100" t="s">
        <v>1972</v>
      </c>
      <c r="E905" s="99" t="str">
        <f>CONCATENATE(SUM('Раздел 1'!AC120:AC120),"&lt;=",SUM('Раздел 1'!AC101:AC101))</f>
        <v>0&lt;=0</v>
      </c>
    </row>
    <row r="906" spans="1:5" ht="12.75">
      <c r="A906" s="101">
        <f>IF((SUM('Раздел 1'!AD120:AD120)&lt;=SUM('Раздел 1'!AD101:AD101)),"","Неверно!")</f>
      </c>
      <c r="B906" s="102" t="s">
        <v>1502</v>
      </c>
      <c r="C906" s="100" t="s">
        <v>1522</v>
      </c>
      <c r="D906" s="100" t="s">
        <v>1972</v>
      </c>
      <c r="E906" s="99" t="str">
        <f>CONCATENATE(SUM('Раздел 1'!AD120:AD120),"&lt;=",SUM('Раздел 1'!AD101:AD101))</f>
        <v>0&lt;=0</v>
      </c>
    </row>
    <row r="907" spans="1:5" ht="12.75">
      <c r="A907" s="101">
        <f>IF((SUM('Раздел 1'!AE120:AE120)&lt;=SUM('Раздел 1'!AE101:AE101)),"","Неверно!")</f>
      </c>
      <c r="B907" s="102" t="s">
        <v>1502</v>
      </c>
      <c r="C907" s="100" t="s">
        <v>1523</v>
      </c>
      <c r="D907" s="100" t="s">
        <v>1972</v>
      </c>
      <c r="E907" s="99" t="str">
        <f>CONCATENATE(SUM('Раздел 1'!AE120:AE120),"&lt;=",SUM('Раздел 1'!AE101:AE101))</f>
        <v>0&lt;=0</v>
      </c>
    </row>
    <row r="908" spans="1:5" ht="12.75">
      <c r="A908" s="101">
        <f>IF((SUM('Раздел 1'!AF120:AF120)&lt;=SUM('Раздел 1'!AF101:AF101)),"","Неверно!")</f>
      </c>
      <c r="B908" s="102" t="s">
        <v>1502</v>
      </c>
      <c r="C908" s="100" t="s">
        <v>1524</v>
      </c>
      <c r="D908" s="100" t="s">
        <v>1972</v>
      </c>
      <c r="E908" s="99" t="str">
        <f>CONCATENATE(SUM('Раздел 1'!AF120:AF120),"&lt;=",SUM('Раздел 1'!AF101:AF101))</f>
        <v>0&lt;=0</v>
      </c>
    </row>
    <row r="909" spans="1:5" ht="12.75">
      <c r="A909" s="101">
        <f>IF((SUM('Раздел 1'!F120:F120)&lt;=SUM('Раздел 1'!F101:F101)),"","Неверно!")</f>
      </c>
      <c r="B909" s="102" t="s">
        <v>1502</v>
      </c>
      <c r="C909" s="100" t="s">
        <v>1525</v>
      </c>
      <c r="D909" s="100" t="s">
        <v>1972</v>
      </c>
      <c r="E909" s="99" t="str">
        <f>CONCATENATE(SUM('Раздел 1'!F120:F120),"&lt;=",SUM('Раздел 1'!F101:F101))</f>
        <v>0&lt;=0</v>
      </c>
    </row>
    <row r="910" spans="1:5" ht="12.75">
      <c r="A910" s="101">
        <f>IF((SUM('Раздел 1'!AG120:AG120)&lt;=SUM('Раздел 1'!AG101:AG101)),"","Неверно!")</f>
      </c>
      <c r="B910" s="102" t="s">
        <v>1502</v>
      </c>
      <c r="C910" s="100" t="s">
        <v>1526</v>
      </c>
      <c r="D910" s="100" t="s">
        <v>1972</v>
      </c>
      <c r="E910" s="99" t="str">
        <f>CONCATENATE(SUM('Раздел 1'!AG120:AG120),"&lt;=",SUM('Раздел 1'!AG101:AG101))</f>
        <v>0&lt;=0</v>
      </c>
    </row>
    <row r="911" spans="1:5" ht="12.75">
      <c r="A911" s="101">
        <f>IF((SUM('Раздел 1'!AH120:AH120)&lt;=SUM('Раздел 1'!AH101:AH101)),"","Неверно!")</f>
      </c>
      <c r="B911" s="102" t="s">
        <v>1502</v>
      </c>
      <c r="C911" s="100" t="s">
        <v>1527</v>
      </c>
      <c r="D911" s="100" t="s">
        <v>1972</v>
      </c>
      <c r="E911" s="99" t="str">
        <f>CONCATENATE(SUM('Раздел 1'!AH120:AH120),"&lt;=",SUM('Раздел 1'!AH101:AH101))</f>
        <v>0&lt;=0</v>
      </c>
    </row>
    <row r="912" spans="1:5" ht="12.75">
      <c r="A912" s="101">
        <f>IF((SUM('Раздел 1'!AI120:AI120)&lt;=SUM('Раздел 1'!AI101:AI101)),"","Неверно!")</f>
      </c>
      <c r="B912" s="102" t="s">
        <v>1502</v>
      </c>
      <c r="C912" s="100" t="s">
        <v>1528</v>
      </c>
      <c r="D912" s="100" t="s">
        <v>1972</v>
      </c>
      <c r="E912" s="99" t="str">
        <f>CONCATENATE(SUM('Раздел 1'!AI120:AI120),"&lt;=",SUM('Раздел 1'!AI101:AI101))</f>
        <v>0&lt;=0</v>
      </c>
    </row>
    <row r="913" spans="1:5" ht="12.75">
      <c r="A913" s="101">
        <f>IF((SUM('Раздел 1'!AJ120:AJ120)&lt;=SUM('Раздел 1'!AJ101:AJ101)),"","Неверно!")</f>
      </c>
      <c r="B913" s="102" t="s">
        <v>1502</v>
      </c>
      <c r="C913" s="100" t="s">
        <v>1529</v>
      </c>
      <c r="D913" s="100" t="s">
        <v>1972</v>
      </c>
      <c r="E913" s="99" t="str">
        <f>CONCATENATE(SUM('Раздел 1'!AJ120:AJ120),"&lt;=",SUM('Раздел 1'!AJ101:AJ101))</f>
        <v>0&lt;=0</v>
      </c>
    </row>
    <row r="914" spans="1:5" ht="12.75">
      <c r="A914" s="101">
        <f>IF((SUM('Раздел 1'!AK120:AK120)&lt;=SUM('Раздел 1'!AK101:AK101)),"","Неверно!")</f>
      </c>
      <c r="B914" s="102" t="s">
        <v>1502</v>
      </c>
      <c r="C914" s="100" t="s">
        <v>1530</v>
      </c>
      <c r="D914" s="100" t="s">
        <v>1972</v>
      </c>
      <c r="E914" s="99" t="str">
        <f>CONCATENATE(SUM('Раздел 1'!AK120:AK120),"&lt;=",SUM('Раздел 1'!AK101:AK101))</f>
        <v>0&lt;=0</v>
      </c>
    </row>
    <row r="915" spans="1:5" ht="12.75">
      <c r="A915" s="101">
        <f>IF((SUM('Раздел 1'!AL120:AL120)&lt;=SUM('Раздел 1'!AL101:AL101)),"","Неверно!")</f>
      </c>
      <c r="B915" s="102" t="s">
        <v>1502</v>
      </c>
      <c r="C915" s="100" t="s">
        <v>1531</v>
      </c>
      <c r="D915" s="100" t="s">
        <v>1972</v>
      </c>
      <c r="E915" s="99" t="str">
        <f>CONCATENATE(SUM('Раздел 1'!AL120:AL120),"&lt;=",SUM('Раздел 1'!AL101:AL101))</f>
        <v>0&lt;=0</v>
      </c>
    </row>
    <row r="916" spans="1:5" ht="12.75">
      <c r="A916" s="101">
        <f>IF((SUM('Раздел 1'!AM120:AM120)&lt;=SUM('Раздел 1'!AM101:AM101)),"","Неверно!")</f>
      </c>
      <c r="B916" s="102" t="s">
        <v>1502</v>
      </c>
      <c r="C916" s="100" t="s">
        <v>1532</v>
      </c>
      <c r="D916" s="100" t="s">
        <v>1972</v>
      </c>
      <c r="E916" s="99" t="str">
        <f>CONCATENATE(SUM('Раздел 1'!AM120:AM120),"&lt;=",SUM('Раздел 1'!AM101:AM101))</f>
        <v>0&lt;=0</v>
      </c>
    </row>
    <row r="917" spans="1:5" ht="12.75">
      <c r="A917" s="101">
        <f>IF((SUM('Раздел 1'!AN120:AN120)&lt;=SUM('Раздел 1'!AN101:AN101)),"","Неверно!")</f>
      </c>
      <c r="B917" s="102" t="s">
        <v>1502</v>
      </c>
      <c r="C917" s="100" t="s">
        <v>1533</v>
      </c>
      <c r="D917" s="100" t="s">
        <v>1972</v>
      </c>
      <c r="E917" s="99" t="str">
        <f>CONCATENATE(SUM('Раздел 1'!AN120:AN120),"&lt;=",SUM('Раздел 1'!AN101:AN101))</f>
        <v>0&lt;=0</v>
      </c>
    </row>
    <row r="918" spans="1:5" ht="12.75">
      <c r="A918" s="101">
        <f>IF((SUM('Раздел 1'!AO120:AO120)&lt;=SUM('Раздел 1'!AO101:AO101)),"","Неверно!")</f>
      </c>
      <c r="B918" s="102" t="s">
        <v>1502</v>
      </c>
      <c r="C918" s="100" t="s">
        <v>1534</v>
      </c>
      <c r="D918" s="100" t="s">
        <v>1972</v>
      </c>
      <c r="E918" s="99" t="str">
        <f>CONCATENATE(SUM('Раздел 1'!AO120:AO120),"&lt;=",SUM('Раздел 1'!AO101:AO101))</f>
        <v>0&lt;=0</v>
      </c>
    </row>
    <row r="919" spans="1:5" ht="12.75">
      <c r="A919" s="101">
        <f>IF((SUM('Раздел 1'!AP120:AP120)&lt;=SUM('Раздел 1'!AP101:AP101)),"","Неверно!")</f>
      </c>
      <c r="B919" s="102" t="s">
        <v>1502</v>
      </c>
      <c r="C919" s="100" t="s">
        <v>1535</v>
      </c>
      <c r="D919" s="100" t="s">
        <v>1972</v>
      </c>
      <c r="E919" s="99" t="str">
        <f>CONCATENATE(SUM('Раздел 1'!AP120:AP120),"&lt;=",SUM('Раздел 1'!AP101:AP101))</f>
        <v>0&lt;=0</v>
      </c>
    </row>
    <row r="920" spans="1:5" ht="12.75">
      <c r="A920" s="101">
        <f>IF((SUM('Раздел 1'!G120:G120)&lt;=SUM('Раздел 1'!G101:G101)),"","Неверно!")</f>
      </c>
      <c r="B920" s="102" t="s">
        <v>1502</v>
      </c>
      <c r="C920" s="100" t="s">
        <v>1536</v>
      </c>
      <c r="D920" s="100" t="s">
        <v>1972</v>
      </c>
      <c r="E920" s="99" t="str">
        <f>CONCATENATE(SUM('Раздел 1'!G120:G120),"&lt;=",SUM('Раздел 1'!G101:G101))</f>
        <v>0&lt;=0</v>
      </c>
    </row>
    <row r="921" spans="1:5" ht="12.75">
      <c r="A921" s="101">
        <f>IF((SUM('Раздел 1'!AQ120:AQ120)&lt;=SUM('Раздел 1'!AQ101:AQ101)),"","Неверно!")</f>
      </c>
      <c r="B921" s="102" t="s">
        <v>1502</v>
      </c>
      <c r="C921" s="100" t="s">
        <v>1537</v>
      </c>
      <c r="D921" s="100" t="s">
        <v>1972</v>
      </c>
      <c r="E921" s="99" t="str">
        <f>CONCATENATE(SUM('Раздел 1'!AQ120:AQ120),"&lt;=",SUM('Раздел 1'!AQ101:AQ101))</f>
        <v>0&lt;=1</v>
      </c>
    </row>
    <row r="922" spans="1:5" ht="12.75">
      <c r="A922" s="101">
        <f>IF((SUM('Раздел 1'!AR120:AR120)&lt;=SUM('Раздел 1'!AR101:AR101)),"","Неверно!")</f>
      </c>
      <c r="B922" s="102" t="s">
        <v>1502</v>
      </c>
      <c r="C922" s="100" t="s">
        <v>1538</v>
      </c>
      <c r="D922" s="100" t="s">
        <v>1972</v>
      </c>
      <c r="E922" s="99" t="str">
        <f>CONCATENATE(SUM('Раздел 1'!AR120:AR120),"&lt;=",SUM('Раздел 1'!AR101:AR101))</f>
        <v>0&lt;=0</v>
      </c>
    </row>
    <row r="923" spans="1:5" ht="12.75">
      <c r="A923" s="101">
        <f>IF((SUM('Раздел 1'!AS120:AS120)&lt;=SUM('Раздел 1'!AS101:AS101)),"","Неверно!")</f>
      </c>
      <c r="B923" s="102" t="s">
        <v>1502</v>
      </c>
      <c r="C923" s="100" t="s">
        <v>1539</v>
      </c>
      <c r="D923" s="100" t="s">
        <v>1972</v>
      </c>
      <c r="E923" s="99" t="str">
        <f>CONCATENATE(SUM('Раздел 1'!AS120:AS120),"&lt;=",SUM('Раздел 1'!AS101:AS101))</f>
        <v>1&lt;=6</v>
      </c>
    </row>
    <row r="924" spans="1:5" ht="12.75">
      <c r="A924" s="101">
        <f>IF((SUM('Раздел 1'!AT120:AT120)&lt;=SUM('Раздел 1'!AT101:AT101)),"","Неверно!")</f>
      </c>
      <c r="B924" s="102" t="s">
        <v>1502</v>
      </c>
      <c r="C924" s="100" t="s">
        <v>1540</v>
      </c>
      <c r="D924" s="100" t="s">
        <v>1972</v>
      </c>
      <c r="E924" s="99" t="str">
        <f>CONCATENATE(SUM('Раздел 1'!AT120:AT120),"&lt;=",SUM('Раздел 1'!AT101:AT101))</f>
        <v>0&lt;=0</v>
      </c>
    </row>
    <row r="925" spans="1:5" ht="12.75">
      <c r="A925" s="101">
        <f>IF((SUM('Раздел 1'!AU120:AU120)&lt;=SUM('Раздел 1'!AU101:AU101)),"","Неверно!")</f>
      </c>
      <c r="B925" s="102" t="s">
        <v>1502</v>
      </c>
      <c r="C925" s="100" t="s">
        <v>1541</v>
      </c>
      <c r="D925" s="100" t="s">
        <v>1972</v>
      </c>
      <c r="E925" s="99" t="str">
        <f>CONCATENATE(SUM('Раздел 1'!AU120:AU120),"&lt;=",SUM('Раздел 1'!AU101:AU101))</f>
        <v>0&lt;=0</v>
      </c>
    </row>
    <row r="926" spans="1:5" ht="12.75">
      <c r="A926" s="101">
        <f>IF((SUM('Раздел 1'!H120:H120)&lt;=SUM('Раздел 1'!H101:H101)),"","Неверно!")</f>
      </c>
      <c r="B926" s="102" t="s">
        <v>1502</v>
      </c>
      <c r="C926" s="100" t="s">
        <v>1542</v>
      </c>
      <c r="D926" s="100" t="s">
        <v>1972</v>
      </c>
      <c r="E926" s="99" t="str">
        <f>CONCATENATE(SUM('Раздел 1'!H120:H120),"&lt;=",SUM('Раздел 1'!H101:H101))</f>
        <v>0&lt;=1</v>
      </c>
    </row>
    <row r="927" spans="1:5" ht="12.75">
      <c r="A927" s="101">
        <f>IF((SUM('Раздел 1'!I120:I120)&lt;=SUM('Раздел 1'!I101:I101)),"","Неверно!")</f>
      </c>
      <c r="B927" s="102" t="s">
        <v>1502</v>
      </c>
      <c r="C927" s="100" t="s">
        <v>1543</v>
      </c>
      <c r="D927" s="100" t="s">
        <v>1972</v>
      </c>
      <c r="E927" s="99" t="str">
        <f>CONCATENATE(SUM('Раздел 1'!I120:I120),"&lt;=",SUM('Раздел 1'!I101:I101))</f>
        <v>0&lt;=0</v>
      </c>
    </row>
    <row r="928" spans="1:5" ht="12.75">
      <c r="A928" s="101">
        <f>IF((SUM('Раздел 1'!J120:J120)&lt;=SUM('Раздел 1'!J101:J101)),"","Неверно!")</f>
      </c>
      <c r="B928" s="102" t="s">
        <v>1502</v>
      </c>
      <c r="C928" s="100" t="s">
        <v>1544</v>
      </c>
      <c r="D928" s="100" t="s">
        <v>1972</v>
      </c>
      <c r="E928" s="99" t="str">
        <f>CONCATENATE(SUM('Раздел 1'!J120:J120),"&lt;=",SUM('Раздел 1'!J101:J101))</f>
        <v>0&lt;=1</v>
      </c>
    </row>
    <row r="929" spans="1:5" ht="12.75">
      <c r="A929" s="101">
        <f>IF((SUM('Раздел 1'!K120:K120)&lt;=SUM('Раздел 1'!K101:K101)),"","Неверно!")</f>
      </c>
      <c r="B929" s="102" t="s">
        <v>1502</v>
      </c>
      <c r="C929" s="100" t="s">
        <v>1545</v>
      </c>
      <c r="D929" s="100" t="s">
        <v>1972</v>
      </c>
      <c r="E929" s="99" t="str">
        <f>CONCATENATE(SUM('Раздел 1'!K120:K120),"&lt;=",SUM('Раздел 1'!K101:K101))</f>
        <v>0&lt;=0</v>
      </c>
    </row>
    <row r="930" spans="1:5" ht="12.75">
      <c r="A930" s="101">
        <f>IF((SUM('Раздел 1'!L120:L120)&lt;=SUM('Раздел 1'!L101:L101)),"","Неверно!")</f>
      </c>
      <c r="B930" s="102" t="s">
        <v>1502</v>
      </c>
      <c r="C930" s="100" t="s">
        <v>1546</v>
      </c>
      <c r="D930" s="100" t="s">
        <v>1972</v>
      </c>
      <c r="E930" s="99" t="str">
        <f>CONCATENATE(SUM('Раздел 1'!L120:L120),"&lt;=",SUM('Раздел 1'!L101:L101))</f>
        <v>0&lt;=0</v>
      </c>
    </row>
    <row r="931" spans="1:5" ht="12.75">
      <c r="A931" s="101">
        <f>IF((SUM('Раздел 1'!AT10:AT10)&lt;=SUM('Раздел 1'!AS10:AS10)),"","Неверно!")</f>
      </c>
      <c r="B931" s="102" t="s">
        <v>1547</v>
      </c>
      <c r="C931" s="100" t="s">
        <v>1548</v>
      </c>
      <c r="D931" s="100" t="s">
        <v>1986</v>
      </c>
      <c r="E931" s="99" t="str">
        <f>CONCATENATE(SUM('Раздел 1'!AT10:AT10),"&lt;=",SUM('Раздел 1'!AS10:AS10))</f>
        <v>0&lt;=6</v>
      </c>
    </row>
    <row r="932" spans="1:5" ht="12.75">
      <c r="A932" s="101">
        <f>IF((SUM('Раздел 1'!AT19:AT19)&lt;=SUM('Раздел 1'!AS19:AS19)),"","Неверно!")</f>
      </c>
      <c r="B932" s="102" t="s">
        <v>1547</v>
      </c>
      <c r="C932" s="100" t="s">
        <v>1549</v>
      </c>
      <c r="D932" s="100" t="s">
        <v>1986</v>
      </c>
      <c r="E932" s="99" t="str">
        <f>CONCATENATE(SUM('Раздел 1'!AT19:AT19),"&lt;=",SUM('Раздел 1'!AS19:AS19))</f>
        <v>0&lt;=0</v>
      </c>
    </row>
    <row r="933" spans="1:5" ht="12.75">
      <c r="A933" s="101">
        <f>IF((SUM('Раздел 1'!AT109:AT109)&lt;=SUM('Раздел 1'!AS109:AS109)),"","Неверно!")</f>
      </c>
      <c r="B933" s="102" t="s">
        <v>1547</v>
      </c>
      <c r="C933" s="100" t="s">
        <v>1550</v>
      </c>
      <c r="D933" s="100" t="s">
        <v>1986</v>
      </c>
      <c r="E933" s="99" t="str">
        <f>CONCATENATE(SUM('Раздел 1'!AT109:AT109),"&lt;=",SUM('Раздел 1'!AS109:AS109))</f>
        <v>0&lt;=0</v>
      </c>
    </row>
    <row r="934" spans="1:5" ht="12.75">
      <c r="A934" s="101">
        <f>IF((SUM('Раздел 1'!AT110:AT110)&lt;=SUM('Раздел 1'!AS110:AS110)),"","Неверно!")</f>
      </c>
      <c r="B934" s="102" t="s">
        <v>1547</v>
      </c>
      <c r="C934" s="100" t="s">
        <v>1551</v>
      </c>
      <c r="D934" s="100" t="s">
        <v>1986</v>
      </c>
      <c r="E934" s="99" t="str">
        <f>CONCATENATE(SUM('Раздел 1'!AT110:AT110),"&lt;=",SUM('Раздел 1'!AS110:AS110))</f>
        <v>0&lt;=1</v>
      </c>
    </row>
    <row r="935" spans="1:5" ht="12.75">
      <c r="A935" s="101">
        <f>IF((SUM('Раздел 1'!AT111:AT111)&lt;=SUM('Раздел 1'!AS111:AS111)),"","Неверно!")</f>
      </c>
      <c r="B935" s="102" t="s">
        <v>1547</v>
      </c>
      <c r="C935" s="100" t="s">
        <v>1552</v>
      </c>
      <c r="D935" s="100" t="s">
        <v>1986</v>
      </c>
      <c r="E935" s="99" t="str">
        <f>CONCATENATE(SUM('Раздел 1'!AT111:AT111),"&lt;=",SUM('Раздел 1'!AS111:AS111))</f>
        <v>0&lt;=0</v>
      </c>
    </row>
    <row r="936" spans="1:5" ht="12.75">
      <c r="A936" s="101">
        <f>IF((SUM('Раздел 1'!AT112:AT112)&lt;=SUM('Раздел 1'!AS112:AS112)),"","Неверно!")</f>
      </c>
      <c r="B936" s="102" t="s">
        <v>1547</v>
      </c>
      <c r="C936" s="100" t="s">
        <v>1553</v>
      </c>
      <c r="D936" s="100" t="s">
        <v>1986</v>
      </c>
      <c r="E936" s="99" t="str">
        <f>CONCATENATE(SUM('Раздел 1'!AT112:AT112),"&lt;=",SUM('Раздел 1'!AS112:AS112))</f>
        <v>0&lt;=2</v>
      </c>
    </row>
    <row r="937" spans="1:5" ht="12.75">
      <c r="A937" s="101">
        <f>IF((SUM('Раздел 1'!AT113:AT113)&lt;=SUM('Раздел 1'!AS113:AS113)),"","Неверно!")</f>
      </c>
      <c r="B937" s="102" t="s">
        <v>1547</v>
      </c>
      <c r="C937" s="100" t="s">
        <v>1554</v>
      </c>
      <c r="D937" s="100" t="s">
        <v>1986</v>
      </c>
      <c r="E937" s="99" t="str">
        <f>CONCATENATE(SUM('Раздел 1'!AT113:AT113),"&lt;=",SUM('Раздел 1'!AS113:AS113))</f>
        <v>0&lt;=6</v>
      </c>
    </row>
    <row r="938" spans="1:5" ht="12.75">
      <c r="A938" s="101">
        <f>IF((SUM('Раздел 1'!AT114:AT114)&lt;=SUM('Раздел 1'!AS114:AS114)),"","Неверно!")</f>
      </c>
      <c r="B938" s="102" t="s">
        <v>1547</v>
      </c>
      <c r="C938" s="100" t="s">
        <v>1555</v>
      </c>
      <c r="D938" s="100" t="s">
        <v>1986</v>
      </c>
      <c r="E938" s="99" t="str">
        <f>CONCATENATE(SUM('Раздел 1'!AT114:AT114),"&lt;=",SUM('Раздел 1'!AS114:AS114))</f>
        <v>0&lt;=0</v>
      </c>
    </row>
    <row r="939" spans="1:5" ht="12.75">
      <c r="A939" s="101">
        <f>IF((SUM('Раздел 1'!AT115:AT115)&lt;=SUM('Раздел 1'!AS115:AS115)),"","Неверно!")</f>
      </c>
      <c r="B939" s="102" t="s">
        <v>1547</v>
      </c>
      <c r="C939" s="100" t="s">
        <v>1556</v>
      </c>
      <c r="D939" s="100" t="s">
        <v>1986</v>
      </c>
      <c r="E939" s="99" t="str">
        <f>CONCATENATE(SUM('Раздел 1'!AT115:AT115),"&lt;=",SUM('Раздел 1'!AS115:AS115))</f>
        <v>0&lt;=0</v>
      </c>
    </row>
    <row r="940" spans="1:5" ht="12.75">
      <c r="A940" s="101">
        <f>IF((SUM('Раздел 1'!AT116:AT116)&lt;=SUM('Раздел 1'!AS116:AS116)),"","Неверно!")</f>
      </c>
      <c r="B940" s="102" t="s">
        <v>1547</v>
      </c>
      <c r="C940" s="100" t="s">
        <v>1557</v>
      </c>
      <c r="D940" s="100" t="s">
        <v>1986</v>
      </c>
      <c r="E940" s="99" t="str">
        <f>CONCATENATE(SUM('Раздел 1'!AT116:AT116),"&lt;=",SUM('Раздел 1'!AS116:AS116))</f>
        <v>0&lt;=0</v>
      </c>
    </row>
    <row r="941" spans="1:5" ht="12.75">
      <c r="A941" s="101">
        <f>IF((SUM('Раздел 1'!AT117:AT117)&lt;=SUM('Раздел 1'!AS117:AS117)),"","Неверно!")</f>
      </c>
      <c r="B941" s="102" t="s">
        <v>1547</v>
      </c>
      <c r="C941" s="100" t="s">
        <v>1558</v>
      </c>
      <c r="D941" s="100" t="s">
        <v>1986</v>
      </c>
      <c r="E941" s="99" t="str">
        <f>CONCATENATE(SUM('Раздел 1'!AT117:AT117),"&lt;=",SUM('Раздел 1'!AS117:AS117))</f>
        <v>0&lt;=0</v>
      </c>
    </row>
    <row r="942" spans="1:5" ht="12.75">
      <c r="A942" s="101">
        <f>IF((SUM('Раздел 1'!AT118:AT118)&lt;=SUM('Раздел 1'!AS118:AS118)),"","Неверно!")</f>
      </c>
      <c r="B942" s="102" t="s">
        <v>1547</v>
      </c>
      <c r="C942" s="100" t="s">
        <v>1559</v>
      </c>
      <c r="D942" s="100" t="s">
        <v>1986</v>
      </c>
      <c r="E942" s="99" t="str">
        <f>CONCATENATE(SUM('Раздел 1'!AT118:AT118),"&lt;=",SUM('Раздел 1'!AS118:AS118))</f>
        <v>0&lt;=0</v>
      </c>
    </row>
    <row r="943" spans="1:5" ht="12.75">
      <c r="A943" s="101">
        <f>IF((SUM('Раздел 1'!AT20:AT20)&lt;=SUM('Раздел 1'!AS20:AS20)),"","Неверно!")</f>
      </c>
      <c r="B943" s="102" t="s">
        <v>1547</v>
      </c>
      <c r="C943" s="100" t="s">
        <v>1560</v>
      </c>
      <c r="D943" s="100" t="s">
        <v>1986</v>
      </c>
      <c r="E943" s="99" t="str">
        <f>CONCATENATE(SUM('Раздел 1'!AT20:AT20),"&lt;=",SUM('Раздел 1'!AS20:AS20))</f>
        <v>0&lt;=0</v>
      </c>
    </row>
    <row r="944" spans="1:5" ht="12.75">
      <c r="A944" s="101">
        <f>IF((SUM('Раздел 1'!AT119:AT119)&lt;=SUM('Раздел 1'!AS119:AS119)),"","Неверно!")</f>
      </c>
      <c r="B944" s="102" t="s">
        <v>1547</v>
      </c>
      <c r="C944" s="100" t="s">
        <v>1561</v>
      </c>
      <c r="D944" s="100" t="s">
        <v>1986</v>
      </c>
      <c r="E944" s="99" t="str">
        <f>CONCATENATE(SUM('Раздел 1'!AT119:AT119),"&lt;=",SUM('Раздел 1'!AS119:AS119))</f>
        <v>0&lt;=0</v>
      </c>
    </row>
    <row r="945" spans="1:5" ht="12.75">
      <c r="A945" s="101">
        <f>IF((SUM('Раздел 1'!AT120:AT120)&lt;=SUM('Раздел 1'!AS120:AS120)),"","Неверно!")</f>
      </c>
      <c r="B945" s="102" t="s">
        <v>1547</v>
      </c>
      <c r="C945" s="100" t="s">
        <v>1562</v>
      </c>
      <c r="D945" s="100" t="s">
        <v>1986</v>
      </c>
      <c r="E945" s="99" t="str">
        <f>CONCATENATE(SUM('Раздел 1'!AT120:AT120),"&lt;=",SUM('Раздел 1'!AS120:AS120))</f>
        <v>0&lt;=1</v>
      </c>
    </row>
    <row r="946" spans="1:5" ht="12.75">
      <c r="A946" s="101">
        <f>IF((SUM('Раздел 1'!AT121:AT121)&lt;=SUM('Раздел 1'!AS121:AS121)),"","Неверно!")</f>
      </c>
      <c r="B946" s="102" t="s">
        <v>1547</v>
      </c>
      <c r="C946" s="100" t="s">
        <v>1563</v>
      </c>
      <c r="D946" s="100" t="s">
        <v>1986</v>
      </c>
      <c r="E946" s="99" t="str">
        <f>CONCATENATE(SUM('Раздел 1'!AT121:AT121),"&lt;=",SUM('Раздел 1'!AS121:AS121))</f>
        <v>0&lt;=0</v>
      </c>
    </row>
    <row r="947" spans="1:5" ht="12.75">
      <c r="A947" s="101">
        <f>IF((SUM('Раздел 1'!AT122:AT122)&lt;=SUM('Раздел 1'!AS122:AS122)),"","Неверно!")</f>
      </c>
      <c r="B947" s="102" t="s">
        <v>1547</v>
      </c>
      <c r="C947" s="100" t="s">
        <v>1564</v>
      </c>
      <c r="D947" s="100" t="s">
        <v>1986</v>
      </c>
      <c r="E947" s="99" t="str">
        <f>CONCATENATE(SUM('Раздел 1'!AT122:AT122),"&lt;=",SUM('Раздел 1'!AS122:AS122))</f>
        <v>0&lt;=0</v>
      </c>
    </row>
    <row r="948" spans="1:5" ht="12.75">
      <c r="A948" s="101">
        <f>IF((SUM('Раздел 1'!AT123:AT123)&lt;=SUM('Раздел 1'!AS123:AS123)),"","Неверно!")</f>
      </c>
      <c r="B948" s="102" t="s">
        <v>1547</v>
      </c>
      <c r="C948" s="100" t="s">
        <v>1565</v>
      </c>
      <c r="D948" s="100" t="s">
        <v>1986</v>
      </c>
      <c r="E948" s="99" t="str">
        <f>CONCATENATE(SUM('Раздел 1'!AT123:AT123),"&lt;=",SUM('Раздел 1'!AS123:AS123))</f>
        <v>0&lt;=0</v>
      </c>
    </row>
    <row r="949" spans="1:5" ht="12.75">
      <c r="A949" s="101">
        <f>IF((SUM('Раздел 1'!AT21:AT21)&lt;=SUM('Раздел 1'!AS21:AS21)),"","Неверно!")</f>
      </c>
      <c r="B949" s="102" t="s">
        <v>1547</v>
      </c>
      <c r="C949" s="100" t="s">
        <v>1566</v>
      </c>
      <c r="D949" s="100" t="s">
        <v>1986</v>
      </c>
      <c r="E949" s="99" t="str">
        <f>CONCATENATE(SUM('Раздел 1'!AT21:AT21),"&lt;=",SUM('Раздел 1'!AS21:AS21))</f>
        <v>0&lt;=0</v>
      </c>
    </row>
    <row r="950" spans="1:5" ht="12.75">
      <c r="A950" s="101">
        <f>IF((SUM('Раздел 1'!AT22:AT22)&lt;=SUM('Раздел 1'!AS22:AS22)),"","Неверно!")</f>
      </c>
      <c r="B950" s="102" t="s">
        <v>1547</v>
      </c>
      <c r="C950" s="100" t="s">
        <v>1567</v>
      </c>
      <c r="D950" s="100" t="s">
        <v>1986</v>
      </c>
      <c r="E950" s="99" t="str">
        <f>CONCATENATE(SUM('Раздел 1'!AT22:AT22),"&lt;=",SUM('Раздел 1'!AS22:AS22))</f>
        <v>0&lt;=0</v>
      </c>
    </row>
    <row r="951" spans="1:5" ht="12.75">
      <c r="A951" s="101">
        <f>IF((SUM('Раздел 1'!AT23:AT23)&lt;=SUM('Раздел 1'!AS23:AS23)),"","Неверно!")</f>
      </c>
      <c r="B951" s="102" t="s">
        <v>1547</v>
      </c>
      <c r="C951" s="100" t="s">
        <v>1568</v>
      </c>
      <c r="D951" s="100" t="s">
        <v>1986</v>
      </c>
      <c r="E951" s="99" t="str">
        <f>CONCATENATE(SUM('Раздел 1'!AT23:AT23),"&lt;=",SUM('Раздел 1'!AS23:AS23))</f>
        <v>0&lt;=0</v>
      </c>
    </row>
    <row r="952" spans="1:5" ht="12.75">
      <c r="A952" s="101">
        <f>IF((SUM('Раздел 1'!AT24:AT24)&lt;=SUM('Раздел 1'!AS24:AS24)),"","Неверно!")</f>
      </c>
      <c r="B952" s="102" t="s">
        <v>1547</v>
      </c>
      <c r="C952" s="100" t="s">
        <v>1569</v>
      </c>
      <c r="D952" s="100" t="s">
        <v>1986</v>
      </c>
      <c r="E952" s="99" t="str">
        <f>CONCATENATE(SUM('Раздел 1'!AT24:AT24),"&lt;=",SUM('Раздел 1'!AS24:AS24))</f>
        <v>0&lt;=0</v>
      </c>
    </row>
    <row r="953" spans="1:5" ht="12.75">
      <c r="A953" s="101">
        <f>IF((SUM('Раздел 1'!AT25:AT25)&lt;=SUM('Раздел 1'!AS25:AS25)),"","Неверно!")</f>
      </c>
      <c r="B953" s="102" t="s">
        <v>1547</v>
      </c>
      <c r="C953" s="100" t="s">
        <v>1570</v>
      </c>
      <c r="D953" s="100" t="s">
        <v>1986</v>
      </c>
      <c r="E953" s="99" t="str">
        <f>CONCATENATE(SUM('Раздел 1'!AT25:AT25),"&lt;=",SUM('Раздел 1'!AS25:AS25))</f>
        <v>0&lt;=0</v>
      </c>
    </row>
    <row r="954" spans="1:5" ht="12.75">
      <c r="A954" s="101">
        <f>IF((SUM('Раздел 1'!AT26:AT26)&lt;=SUM('Раздел 1'!AS26:AS26)),"","Неверно!")</f>
      </c>
      <c r="B954" s="102" t="s">
        <v>1547</v>
      </c>
      <c r="C954" s="100" t="s">
        <v>1571</v>
      </c>
      <c r="D954" s="100" t="s">
        <v>1986</v>
      </c>
      <c r="E954" s="99" t="str">
        <f>CONCATENATE(SUM('Раздел 1'!AT26:AT26),"&lt;=",SUM('Раздел 1'!AS26:AS26))</f>
        <v>0&lt;=0</v>
      </c>
    </row>
    <row r="955" spans="1:5" ht="12.75">
      <c r="A955" s="101">
        <f>IF((SUM('Раздел 1'!AT27:AT27)&lt;=SUM('Раздел 1'!AS27:AS27)),"","Неверно!")</f>
      </c>
      <c r="B955" s="102" t="s">
        <v>1547</v>
      </c>
      <c r="C955" s="100" t="s">
        <v>1572</v>
      </c>
      <c r="D955" s="100" t="s">
        <v>1986</v>
      </c>
      <c r="E955" s="99" t="str">
        <f>CONCATENATE(SUM('Раздел 1'!AT27:AT27),"&lt;=",SUM('Раздел 1'!AS27:AS27))</f>
        <v>0&lt;=0</v>
      </c>
    </row>
    <row r="956" spans="1:5" ht="12.75">
      <c r="A956" s="101">
        <f>IF((SUM('Раздел 1'!AT28:AT28)&lt;=SUM('Раздел 1'!AS28:AS28)),"","Неверно!")</f>
      </c>
      <c r="B956" s="102" t="s">
        <v>1547</v>
      </c>
      <c r="C956" s="100" t="s">
        <v>1573</v>
      </c>
      <c r="D956" s="100" t="s">
        <v>1986</v>
      </c>
      <c r="E956" s="99" t="str">
        <f>CONCATENATE(SUM('Раздел 1'!AT28:AT28),"&lt;=",SUM('Раздел 1'!AS28:AS28))</f>
        <v>0&lt;=0</v>
      </c>
    </row>
    <row r="957" spans="1:5" ht="12.75">
      <c r="A957" s="101">
        <f>IF((SUM('Раздел 1'!AT11:AT11)&lt;=SUM('Раздел 1'!AS11:AS11)),"","Неверно!")</f>
      </c>
      <c r="B957" s="102" t="s">
        <v>1547</v>
      </c>
      <c r="C957" s="100" t="s">
        <v>1574</v>
      </c>
      <c r="D957" s="100" t="s">
        <v>1986</v>
      </c>
      <c r="E957" s="99" t="str">
        <f>CONCATENATE(SUM('Раздел 1'!AT11:AT11),"&lt;=",SUM('Раздел 1'!AS11:AS11))</f>
        <v>0&lt;=0</v>
      </c>
    </row>
    <row r="958" spans="1:5" ht="12.75">
      <c r="A958" s="101">
        <f>IF((SUM('Раздел 1'!AT29:AT29)&lt;=SUM('Раздел 1'!AS29:AS29)),"","Неверно!")</f>
      </c>
      <c r="B958" s="102" t="s">
        <v>1547</v>
      </c>
      <c r="C958" s="100" t="s">
        <v>1575</v>
      </c>
      <c r="D958" s="100" t="s">
        <v>1986</v>
      </c>
      <c r="E958" s="99" t="str">
        <f>CONCATENATE(SUM('Раздел 1'!AT29:AT29),"&lt;=",SUM('Раздел 1'!AS29:AS29))</f>
        <v>0&lt;=0</v>
      </c>
    </row>
    <row r="959" spans="1:5" ht="12.75">
      <c r="A959" s="101">
        <f>IF((SUM('Раздел 1'!AT30:AT30)&lt;=SUM('Раздел 1'!AS30:AS30)),"","Неверно!")</f>
      </c>
      <c r="B959" s="102" t="s">
        <v>1547</v>
      </c>
      <c r="C959" s="100" t="s">
        <v>1576</v>
      </c>
      <c r="D959" s="100" t="s">
        <v>1986</v>
      </c>
      <c r="E959" s="99" t="str">
        <f>CONCATENATE(SUM('Раздел 1'!AT30:AT30),"&lt;=",SUM('Раздел 1'!AS30:AS30))</f>
        <v>0&lt;=0</v>
      </c>
    </row>
    <row r="960" spans="1:5" ht="12.75">
      <c r="A960" s="101">
        <f>IF((SUM('Раздел 1'!AT31:AT31)&lt;=SUM('Раздел 1'!AS31:AS31)),"","Неверно!")</f>
      </c>
      <c r="B960" s="102" t="s">
        <v>1547</v>
      </c>
      <c r="C960" s="100" t="s">
        <v>1577</v>
      </c>
      <c r="D960" s="100" t="s">
        <v>1986</v>
      </c>
      <c r="E960" s="99" t="str">
        <f>CONCATENATE(SUM('Раздел 1'!AT31:AT31),"&lt;=",SUM('Раздел 1'!AS31:AS31))</f>
        <v>0&lt;=0</v>
      </c>
    </row>
    <row r="961" spans="1:5" ht="12.75">
      <c r="A961" s="101">
        <f>IF((SUM('Раздел 1'!AT32:AT32)&lt;=SUM('Раздел 1'!AS32:AS32)),"","Неверно!")</f>
      </c>
      <c r="B961" s="102" t="s">
        <v>1547</v>
      </c>
      <c r="C961" s="100" t="s">
        <v>1578</v>
      </c>
      <c r="D961" s="100" t="s">
        <v>1986</v>
      </c>
      <c r="E961" s="99" t="str">
        <f>CONCATENATE(SUM('Раздел 1'!AT32:AT32),"&lt;=",SUM('Раздел 1'!AS32:AS32))</f>
        <v>0&lt;=0</v>
      </c>
    </row>
    <row r="962" spans="1:5" ht="12.75">
      <c r="A962" s="101">
        <f>IF((SUM('Раздел 1'!AT33:AT33)&lt;=SUM('Раздел 1'!AS33:AS33)),"","Неверно!")</f>
      </c>
      <c r="B962" s="102" t="s">
        <v>1547</v>
      </c>
      <c r="C962" s="100" t="s">
        <v>1579</v>
      </c>
      <c r="D962" s="100" t="s">
        <v>1986</v>
      </c>
      <c r="E962" s="99" t="str">
        <f>CONCATENATE(SUM('Раздел 1'!AT33:AT33),"&lt;=",SUM('Раздел 1'!AS33:AS33))</f>
        <v>0&lt;=0</v>
      </c>
    </row>
    <row r="963" spans="1:5" ht="12.75">
      <c r="A963" s="101">
        <f>IF((SUM('Раздел 1'!AT34:AT34)&lt;=SUM('Раздел 1'!AS34:AS34)),"","Неверно!")</f>
      </c>
      <c r="B963" s="102" t="s">
        <v>1547</v>
      </c>
      <c r="C963" s="100" t="s">
        <v>1580</v>
      </c>
      <c r="D963" s="100" t="s">
        <v>1986</v>
      </c>
      <c r="E963" s="99" t="str">
        <f>CONCATENATE(SUM('Раздел 1'!AT34:AT34),"&lt;=",SUM('Раздел 1'!AS34:AS34))</f>
        <v>0&lt;=0</v>
      </c>
    </row>
    <row r="964" spans="1:5" ht="12.75">
      <c r="A964" s="101">
        <f>IF((SUM('Раздел 1'!AT35:AT35)&lt;=SUM('Раздел 1'!AS35:AS35)),"","Неверно!")</f>
      </c>
      <c r="B964" s="102" t="s">
        <v>1547</v>
      </c>
      <c r="C964" s="100" t="s">
        <v>1581</v>
      </c>
      <c r="D964" s="100" t="s">
        <v>1986</v>
      </c>
      <c r="E964" s="99" t="str">
        <f>CONCATENATE(SUM('Раздел 1'!AT35:AT35),"&lt;=",SUM('Раздел 1'!AS35:AS35))</f>
        <v>0&lt;=0</v>
      </c>
    </row>
    <row r="965" spans="1:5" ht="12.75">
      <c r="A965" s="101">
        <f>IF((SUM('Раздел 1'!AT36:AT36)&lt;=SUM('Раздел 1'!AS36:AS36)),"","Неверно!")</f>
      </c>
      <c r="B965" s="102" t="s">
        <v>1547</v>
      </c>
      <c r="C965" s="100" t="s">
        <v>1582</v>
      </c>
      <c r="D965" s="100" t="s">
        <v>1986</v>
      </c>
      <c r="E965" s="99" t="str">
        <f>CONCATENATE(SUM('Раздел 1'!AT36:AT36),"&lt;=",SUM('Раздел 1'!AS36:AS36))</f>
        <v>0&lt;=0</v>
      </c>
    </row>
    <row r="966" spans="1:5" ht="12.75">
      <c r="A966" s="101">
        <f>IF((SUM('Раздел 1'!AT37:AT37)&lt;=SUM('Раздел 1'!AS37:AS37)),"","Неверно!")</f>
      </c>
      <c r="B966" s="102" t="s">
        <v>1547</v>
      </c>
      <c r="C966" s="100" t="s">
        <v>1583</v>
      </c>
      <c r="D966" s="100" t="s">
        <v>1986</v>
      </c>
      <c r="E966" s="99" t="str">
        <f>CONCATENATE(SUM('Раздел 1'!AT37:AT37),"&lt;=",SUM('Раздел 1'!AS37:AS37))</f>
        <v>0&lt;=0</v>
      </c>
    </row>
    <row r="967" spans="1:5" ht="12.75">
      <c r="A967" s="101">
        <f>IF((SUM('Раздел 1'!AT38:AT38)&lt;=SUM('Раздел 1'!AS38:AS38)),"","Неверно!")</f>
      </c>
      <c r="B967" s="102" t="s">
        <v>1547</v>
      </c>
      <c r="C967" s="100" t="s">
        <v>1584</v>
      </c>
      <c r="D967" s="100" t="s">
        <v>1986</v>
      </c>
      <c r="E967" s="99" t="str">
        <f>CONCATENATE(SUM('Раздел 1'!AT38:AT38),"&lt;=",SUM('Раздел 1'!AS38:AS38))</f>
        <v>0&lt;=0</v>
      </c>
    </row>
    <row r="968" spans="1:5" ht="12.75">
      <c r="A968" s="101">
        <f>IF((SUM('Раздел 1'!AT12:AT12)&lt;=SUM('Раздел 1'!AS12:AS12)),"","Неверно!")</f>
      </c>
      <c r="B968" s="102" t="s">
        <v>1547</v>
      </c>
      <c r="C968" s="100" t="s">
        <v>1585</v>
      </c>
      <c r="D968" s="100" t="s">
        <v>1986</v>
      </c>
      <c r="E968" s="99" t="str">
        <f>CONCATENATE(SUM('Раздел 1'!AT12:AT12),"&lt;=",SUM('Раздел 1'!AS12:AS12))</f>
        <v>0&lt;=6</v>
      </c>
    </row>
    <row r="969" spans="1:5" ht="12.75">
      <c r="A969" s="101">
        <f>IF((SUM('Раздел 1'!AT39:AT39)&lt;=SUM('Раздел 1'!AS39:AS39)),"","Неверно!")</f>
      </c>
      <c r="B969" s="102" t="s">
        <v>1547</v>
      </c>
      <c r="C969" s="100" t="s">
        <v>1586</v>
      </c>
      <c r="D969" s="100" t="s">
        <v>1986</v>
      </c>
      <c r="E969" s="99" t="str">
        <f>CONCATENATE(SUM('Раздел 1'!AT39:AT39),"&lt;=",SUM('Раздел 1'!AS39:AS39))</f>
        <v>0&lt;=0</v>
      </c>
    </row>
    <row r="970" spans="1:5" ht="12.75">
      <c r="A970" s="101">
        <f>IF((SUM('Раздел 1'!AT40:AT40)&lt;=SUM('Раздел 1'!AS40:AS40)),"","Неверно!")</f>
      </c>
      <c r="B970" s="102" t="s">
        <v>1547</v>
      </c>
      <c r="C970" s="100" t="s">
        <v>1587</v>
      </c>
      <c r="D970" s="100" t="s">
        <v>1986</v>
      </c>
      <c r="E970" s="99" t="str">
        <f>CONCATENATE(SUM('Раздел 1'!AT40:AT40),"&lt;=",SUM('Раздел 1'!AS40:AS40))</f>
        <v>0&lt;=0</v>
      </c>
    </row>
    <row r="971" spans="1:5" ht="12.75">
      <c r="A971" s="101">
        <f>IF((SUM('Раздел 1'!AT41:AT41)&lt;=SUM('Раздел 1'!AS41:AS41)),"","Неверно!")</f>
      </c>
      <c r="B971" s="102" t="s">
        <v>1547</v>
      </c>
      <c r="C971" s="100" t="s">
        <v>1588</v>
      </c>
      <c r="D971" s="100" t="s">
        <v>1986</v>
      </c>
      <c r="E971" s="99" t="str">
        <f>CONCATENATE(SUM('Раздел 1'!AT41:AT41),"&lt;=",SUM('Раздел 1'!AS41:AS41))</f>
        <v>0&lt;=0</v>
      </c>
    </row>
    <row r="972" spans="1:5" ht="12.75">
      <c r="A972" s="101">
        <f>IF((SUM('Раздел 1'!AT42:AT42)&lt;=SUM('Раздел 1'!AS42:AS42)),"","Неверно!")</f>
      </c>
      <c r="B972" s="102" t="s">
        <v>1547</v>
      </c>
      <c r="C972" s="100" t="s">
        <v>1589</v>
      </c>
      <c r="D972" s="100" t="s">
        <v>1986</v>
      </c>
      <c r="E972" s="99" t="str">
        <f>CONCATENATE(SUM('Раздел 1'!AT42:AT42),"&lt;=",SUM('Раздел 1'!AS42:AS42))</f>
        <v>0&lt;=0</v>
      </c>
    </row>
    <row r="973" spans="1:5" ht="12.75">
      <c r="A973" s="101">
        <f>IF((SUM('Раздел 1'!AT43:AT43)&lt;=SUM('Раздел 1'!AS43:AS43)),"","Неверно!")</f>
      </c>
      <c r="B973" s="102" t="s">
        <v>1547</v>
      </c>
      <c r="C973" s="100" t="s">
        <v>1590</v>
      </c>
      <c r="D973" s="100" t="s">
        <v>1986</v>
      </c>
      <c r="E973" s="99" t="str">
        <f>CONCATENATE(SUM('Раздел 1'!AT43:AT43),"&lt;=",SUM('Раздел 1'!AS43:AS43))</f>
        <v>0&lt;=0</v>
      </c>
    </row>
    <row r="974" spans="1:5" ht="12.75">
      <c r="A974" s="101">
        <f>IF((SUM('Раздел 1'!AT44:AT44)&lt;=SUM('Раздел 1'!AS44:AS44)),"","Неверно!")</f>
      </c>
      <c r="B974" s="102" t="s">
        <v>1547</v>
      </c>
      <c r="C974" s="100" t="s">
        <v>1591</v>
      </c>
      <c r="D974" s="100" t="s">
        <v>1986</v>
      </c>
      <c r="E974" s="99" t="str">
        <f>CONCATENATE(SUM('Раздел 1'!AT44:AT44),"&lt;=",SUM('Раздел 1'!AS44:AS44))</f>
        <v>0&lt;=0</v>
      </c>
    </row>
    <row r="975" spans="1:5" ht="12.75">
      <c r="A975" s="101">
        <f>IF((SUM('Раздел 1'!AT45:AT45)&lt;=SUM('Раздел 1'!AS45:AS45)),"","Неверно!")</f>
      </c>
      <c r="B975" s="102" t="s">
        <v>1547</v>
      </c>
      <c r="C975" s="100" t="s">
        <v>1592</v>
      </c>
      <c r="D975" s="100" t="s">
        <v>1986</v>
      </c>
      <c r="E975" s="99" t="str">
        <f>CONCATENATE(SUM('Раздел 1'!AT45:AT45),"&lt;=",SUM('Раздел 1'!AS45:AS45))</f>
        <v>0&lt;=0</v>
      </c>
    </row>
    <row r="976" spans="1:5" ht="12.75">
      <c r="A976" s="101">
        <f>IF((SUM('Раздел 1'!AT46:AT46)&lt;=SUM('Раздел 1'!AS46:AS46)),"","Неверно!")</f>
      </c>
      <c r="B976" s="102" t="s">
        <v>1547</v>
      </c>
      <c r="C976" s="100" t="s">
        <v>1593</v>
      </c>
      <c r="D976" s="100" t="s">
        <v>1986</v>
      </c>
      <c r="E976" s="99" t="str">
        <f>CONCATENATE(SUM('Раздел 1'!AT46:AT46),"&lt;=",SUM('Раздел 1'!AS46:AS46))</f>
        <v>0&lt;=0</v>
      </c>
    </row>
    <row r="977" spans="1:5" ht="12.75">
      <c r="A977" s="101">
        <f>IF((SUM('Раздел 1'!AT47:AT47)&lt;=SUM('Раздел 1'!AS47:AS47)),"","Неверно!")</f>
      </c>
      <c r="B977" s="102" t="s">
        <v>1547</v>
      </c>
      <c r="C977" s="100" t="s">
        <v>1594</v>
      </c>
      <c r="D977" s="100" t="s">
        <v>1986</v>
      </c>
      <c r="E977" s="99" t="str">
        <f>CONCATENATE(SUM('Раздел 1'!AT47:AT47),"&lt;=",SUM('Раздел 1'!AS47:AS47))</f>
        <v>0&lt;=0</v>
      </c>
    </row>
    <row r="978" spans="1:5" ht="12.75">
      <c r="A978" s="101">
        <f>IF((SUM('Раздел 1'!AT48:AT48)&lt;=SUM('Раздел 1'!AS48:AS48)),"","Неверно!")</f>
      </c>
      <c r="B978" s="102" t="s">
        <v>1547</v>
      </c>
      <c r="C978" s="100" t="s">
        <v>1595</v>
      </c>
      <c r="D978" s="100" t="s">
        <v>1986</v>
      </c>
      <c r="E978" s="99" t="str">
        <f>CONCATENATE(SUM('Раздел 1'!AT48:AT48),"&lt;=",SUM('Раздел 1'!AS48:AS48))</f>
        <v>0&lt;=0</v>
      </c>
    </row>
    <row r="979" spans="1:5" ht="12.75">
      <c r="A979" s="101">
        <f>IF((SUM('Раздел 1'!AT13:AT13)&lt;=SUM('Раздел 1'!AS13:AS13)),"","Неверно!")</f>
      </c>
      <c r="B979" s="102" t="s">
        <v>1547</v>
      </c>
      <c r="C979" s="100" t="s">
        <v>1596</v>
      </c>
      <c r="D979" s="100" t="s">
        <v>1986</v>
      </c>
      <c r="E979" s="99" t="str">
        <f>CONCATENATE(SUM('Раздел 1'!AT13:AT13),"&lt;=",SUM('Раздел 1'!AS13:AS13))</f>
        <v>0&lt;=0</v>
      </c>
    </row>
    <row r="980" spans="1:5" ht="12.75">
      <c r="A980" s="101">
        <f>IF((SUM('Раздел 1'!AT49:AT49)&lt;=SUM('Раздел 1'!AS49:AS49)),"","Неверно!")</f>
      </c>
      <c r="B980" s="102" t="s">
        <v>1547</v>
      </c>
      <c r="C980" s="100" t="s">
        <v>1597</v>
      </c>
      <c r="D980" s="100" t="s">
        <v>1986</v>
      </c>
      <c r="E980" s="99" t="str">
        <f>CONCATENATE(SUM('Раздел 1'!AT49:AT49),"&lt;=",SUM('Раздел 1'!AS49:AS49))</f>
        <v>0&lt;=0</v>
      </c>
    </row>
    <row r="981" spans="1:5" ht="12.75">
      <c r="A981" s="101">
        <f>IF((SUM('Раздел 1'!AT50:AT50)&lt;=SUM('Раздел 1'!AS50:AS50)),"","Неверно!")</f>
      </c>
      <c r="B981" s="102" t="s">
        <v>1547</v>
      </c>
      <c r="C981" s="100" t="s">
        <v>1598</v>
      </c>
      <c r="D981" s="100" t="s">
        <v>1986</v>
      </c>
      <c r="E981" s="99" t="str">
        <f>CONCATENATE(SUM('Раздел 1'!AT50:AT50),"&lt;=",SUM('Раздел 1'!AS50:AS50))</f>
        <v>0&lt;=0</v>
      </c>
    </row>
    <row r="982" spans="1:5" ht="12.75">
      <c r="A982" s="101">
        <f>IF((SUM('Раздел 1'!AT51:AT51)&lt;=SUM('Раздел 1'!AS51:AS51)),"","Неверно!")</f>
      </c>
      <c r="B982" s="102" t="s">
        <v>1547</v>
      </c>
      <c r="C982" s="100" t="s">
        <v>1599</v>
      </c>
      <c r="D982" s="100" t="s">
        <v>1986</v>
      </c>
      <c r="E982" s="99" t="str">
        <f>CONCATENATE(SUM('Раздел 1'!AT51:AT51),"&lt;=",SUM('Раздел 1'!AS51:AS51))</f>
        <v>0&lt;=0</v>
      </c>
    </row>
    <row r="983" spans="1:5" ht="12.75">
      <c r="A983" s="101">
        <f>IF((SUM('Раздел 1'!AT52:AT52)&lt;=SUM('Раздел 1'!AS52:AS52)),"","Неверно!")</f>
      </c>
      <c r="B983" s="102" t="s">
        <v>1547</v>
      </c>
      <c r="C983" s="100" t="s">
        <v>1600</v>
      </c>
      <c r="D983" s="100" t="s">
        <v>1986</v>
      </c>
      <c r="E983" s="99" t="str">
        <f>CONCATENATE(SUM('Раздел 1'!AT52:AT52),"&lt;=",SUM('Раздел 1'!AS52:AS52))</f>
        <v>0&lt;=0</v>
      </c>
    </row>
    <row r="984" spans="1:5" ht="12.75">
      <c r="A984" s="101">
        <f>IF((SUM('Раздел 1'!AT53:AT53)&lt;=SUM('Раздел 1'!AS53:AS53)),"","Неверно!")</f>
      </c>
      <c r="B984" s="102" t="s">
        <v>1547</v>
      </c>
      <c r="C984" s="100" t="s">
        <v>1601</v>
      </c>
      <c r="D984" s="100" t="s">
        <v>1986</v>
      </c>
      <c r="E984" s="99" t="str">
        <f>CONCATENATE(SUM('Раздел 1'!AT53:AT53),"&lt;=",SUM('Раздел 1'!AS53:AS53))</f>
        <v>0&lt;=0</v>
      </c>
    </row>
    <row r="985" spans="1:5" ht="12.75">
      <c r="A985" s="101">
        <f>IF((SUM('Раздел 1'!AT54:AT54)&lt;=SUM('Раздел 1'!AS54:AS54)),"","Неверно!")</f>
      </c>
      <c r="B985" s="102" t="s">
        <v>1547</v>
      </c>
      <c r="C985" s="100" t="s">
        <v>1602</v>
      </c>
      <c r="D985" s="100" t="s">
        <v>1986</v>
      </c>
      <c r="E985" s="99" t="str">
        <f>CONCATENATE(SUM('Раздел 1'!AT54:AT54),"&lt;=",SUM('Раздел 1'!AS54:AS54))</f>
        <v>0&lt;=0</v>
      </c>
    </row>
    <row r="986" spans="1:5" ht="12.75">
      <c r="A986" s="101">
        <f>IF((SUM('Раздел 1'!AT55:AT55)&lt;=SUM('Раздел 1'!AS55:AS55)),"","Неверно!")</f>
      </c>
      <c r="B986" s="102" t="s">
        <v>1547</v>
      </c>
      <c r="C986" s="100" t="s">
        <v>1603</v>
      </c>
      <c r="D986" s="100" t="s">
        <v>1986</v>
      </c>
      <c r="E986" s="99" t="str">
        <f>CONCATENATE(SUM('Раздел 1'!AT55:AT55),"&lt;=",SUM('Раздел 1'!AS55:AS55))</f>
        <v>0&lt;=0</v>
      </c>
    </row>
    <row r="987" spans="1:5" ht="12.75">
      <c r="A987" s="101">
        <f>IF((SUM('Раздел 1'!AT56:AT56)&lt;=SUM('Раздел 1'!AS56:AS56)),"","Неверно!")</f>
      </c>
      <c r="B987" s="102" t="s">
        <v>1547</v>
      </c>
      <c r="C987" s="100" t="s">
        <v>1604</v>
      </c>
      <c r="D987" s="100" t="s">
        <v>1986</v>
      </c>
      <c r="E987" s="99" t="str">
        <f>CONCATENATE(SUM('Раздел 1'!AT56:AT56),"&lt;=",SUM('Раздел 1'!AS56:AS56))</f>
        <v>0&lt;=0</v>
      </c>
    </row>
    <row r="988" spans="1:5" ht="12.75">
      <c r="A988" s="101">
        <f>IF((SUM('Раздел 1'!AT57:AT57)&lt;=SUM('Раздел 1'!AS57:AS57)),"","Неверно!")</f>
      </c>
      <c r="B988" s="102" t="s">
        <v>1547</v>
      </c>
      <c r="C988" s="100" t="s">
        <v>1605</v>
      </c>
      <c r="D988" s="100" t="s">
        <v>1986</v>
      </c>
      <c r="E988" s="99" t="str">
        <f>CONCATENATE(SUM('Раздел 1'!AT57:AT57),"&lt;=",SUM('Раздел 1'!AS57:AS57))</f>
        <v>0&lt;=0</v>
      </c>
    </row>
    <row r="989" spans="1:5" ht="12.75">
      <c r="A989" s="101">
        <f>IF((SUM('Раздел 1'!AT58:AT58)&lt;=SUM('Раздел 1'!AS58:AS58)),"","Неверно!")</f>
      </c>
      <c r="B989" s="102" t="s">
        <v>1547</v>
      </c>
      <c r="C989" s="100" t="s">
        <v>1606</v>
      </c>
      <c r="D989" s="100" t="s">
        <v>1986</v>
      </c>
      <c r="E989" s="99" t="str">
        <f>CONCATENATE(SUM('Раздел 1'!AT58:AT58),"&lt;=",SUM('Раздел 1'!AS58:AS58))</f>
        <v>0&lt;=0</v>
      </c>
    </row>
    <row r="990" spans="1:5" ht="12.75">
      <c r="A990" s="101">
        <f>IF((SUM('Раздел 1'!AT14:AT14)&lt;=SUM('Раздел 1'!AS14:AS14)),"","Неверно!")</f>
      </c>
      <c r="B990" s="102" t="s">
        <v>1547</v>
      </c>
      <c r="C990" s="100" t="s">
        <v>1607</v>
      </c>
      <c r="D990" s="100" t="s">
        <v>1986</v>
      </c>
      <c r="E990" s="99" t="str">
        <f>CONCATENATE(SUM('Раздел 1'!AT14:AT14),"&lt;=",SUM('Раздел 1'!AS14:AS14))</f>
        <v>0&lt;=0</v>
      </c>
    </row>
    <row r="991" spans="1:5" ht="12.75">
      <c r="A991" s="101">
        <f>IF((SUM('Раздел 1'!AT59:AT59)&lt;=SUM('Раздел 1'!AS59:AS59)),"","Неверно!")</f>
      </c>
      <c r="B991" s="102" t="s">
        <v>1547</v>
      </c>
      <c r="C991" s="100" t="s">
        <v>1608</v>
      </c>
      <c r="D991" s="100" t="s">
        <v>1986</v>
      </c>
      <c r="E991" s="99" t="str">
        <f>CONCATENATE(SUM('Раздел 1'!AT59:AT59),"&lt;=",SUM('Раздел 1'!AS59:AS59))</f>
        <v>0&lt;=0</v>
      </c>
    </row>
    <row r="992" spans="1:5" ht="12.75">
      <c r="A992" s="101">
        <f>IF((SUM('Раздел 1'!AT60:AT60)&lt;=SUM('Раздел 1'!AS60:AS60)),"","Неверно!")</f>
      </c>
      <c r="B992" s="102" t="s">
        <v>1547</v>
      </c>
      <c r="C992" s="100" t="s">
        <v>1609</v>
      </c>
      <c r="D992" s="100" t="s">
        <v>1986</v>
      </c>
      <c r="E992" s="99" t="str">
        <f>CONCATENATE(SUM('Раздел 1'!AT60:AT60),"&lt;=",SUM('Раздел 1'!AS60:AS60))</f>
        <v>0&lt;=0</v>
      </c>
    </row>
    <row r="993" spans="1:5" ht="12.75">
      <c r="A993" s="101">
        <f>IF((SUM('Раздел 1'!AT61:AT61)&lt;=SUM('Раздел 1'!AS61:AS61)),"","Неверно!")</f>
      </c>
      <c r="B993" s="102" t="s">
        <v>1547</v>
      </c>
      <c r="C993" s="100" t="s">
        <v>1610</v>
      </c>
      <c r="D993" s="100" t="s">
        <v>1986</v>
      </c>
      <c r="E993" s="99" t="str">
        <f>CONCATENATE(SUM('Раздел 1'!AT61:AT61),"&lt;=",SUM('Раздел 1'!AS61:AS61))</f>
        <v>0&lt;=0</v>
      </c>
    </row>
    <row r="994" spans="1:5" ht="12.75">
      <c r="A994" s="101">
        <f>IF((SUM('Раздел 1'!AT62:AT62)&lt;=SUM('Раздел 1'!AS62:AS62)),"","Неверно!")</f>
      </c>
      <c r="B994" s="102" t="s">
        <v>1547</v>
      </c>
      <c r="C994" s="100" t="s">
        <v>1611</v>
      </c>
      <c r="D994" s="100" t="s">
        <v>1986</v>
      </c>
      <c r="E994" s="99" t="str">
        <f>CONCATENATE(SUM('Раздел 1'!AT62:AT62),"&lt;=",SUM('Раздел 1'!AS62:AS62))</f>
        <v>0&lt;=0</v>
      </c>
    </row>
    <row r="995" spans="1:5" ht="12.75">
      <c r="A995" s="101">
        <f>IF((SUM('Раздел 1'!AT63:AT63)&lt;=SUM('Раздел 1'!AS63:AS63)),"","Неверно!")</f>
      </c>
      <c r="B995" s="102" t="s">
        <v>1547</v>
      </c>
      <c r="C995" s="100" t="s">
        <v>1612</v>
      </c>
      <c r="D995" s="100" t="s">
        <v>1986</v>
      </c>
      <c r="E995" s="99" t="str">
        <f>CONCATENATE(SUM('Раздел 1'!AT63:AT63),"&lt;=",SUM('Раздел 1'!AS63:AS63))</f>
        <v>0&lt;=0</v>
      </c>
    </row>
    <row r="996" spans="1:5" ht="12.75">
      <c r="A996" s="101">
        <f>IF((SUM('Раздел 1'!AT64:AT64)&lt;=SUM('Раздел 1'!AS64:AS64)),"","Неверно!")</f>
      </c>
      <c r="B996" s="102" t="s">
        <v>1547</v>
      </c>
      <c r="C996" s="100" t="s">
        <v>1613</v>
      </c>
      <c r="D996" s="100" t="s">
        <v>1986</v>
      </c>
      <c r="E996" s="99" t="str">
        <f>CONCATENATE(SUM('Раздел 1'!AT64:AT64),"&lt;=",SUM('Раздел 1'!AS64:AS64))</f>
        <v>0&lt;=0</v>
      </c>
    </row>
    <row r="997" spans="1:5" ht="12.75">
      <c r="A997" s="101">
        <f>IF((SUM('Раздел 1'!AT65:AT65)&lt;=SUM('Раздел 1'!AS65:AS65)),"","Неверно!")</f>
      </c>
      <c r="B997" s="102" t="s">
        <v>1547</v>
      </c>
      <c r="C997" s="100" t="s">
        <v>1614</v>
      </c>
      <c r="D997" s="100" t="s">
        <v>1986</v>
      </c>
      <c r="E997" s="99" t="str">
        <f>CONCATENATE(SUM('Раздел 1'!AT65:AT65),"&lt;=",SUM('Раздел 1'!AS65:AS65))</f>
        <v>0&lt;=0</v>
      </c>
    </row>
    <row r="998" spans="1:5" ht="12.75">
      <c r="A998" s="101">
        <f>IF((SUM('Раздел 1'!AT66:AT66)&lt;=SUM('Раздел 1'!AS66:AS66)),"","Неверно!")</f>
      </c>
      <c r="B998" s="102" t="s">
        <v>1547</v>
      </c>
      <c r="C998" s="100" t="s">
        <v>1615</v>
      </c>
      <c r="D998" s="100" t="s">
        <v>1986</v>
      </c>
      <c r="E998" s="99" t="str">
        <f>CONCATENATE(SUM('Раздел 1'!AT66:AT66),"&lt;=",SUM('Раздел 1'!AS66:AS66))</f>
        <v>0&lt;=0</v>
      </c>
    </row>
    <row r="999" spans="1:5" ht="12.75">
      <c r="A999" s="101">
        <f>IF((SUM('Раздел 1'!AT67:AT67)&lt;=SUM('Раздел 1'!AS67:AS67)),"","Неверно!")</f>
      </c>
      <c r="B999" s="102" t="s">
        <v>1547</v>
      </c>
      <c r="C999" s="100" t="s">
        <v>1616</v>
      </c>
      <c r="D999" s="100" t="s">
        <v>1986</v>
      </c>
      <c r="E999" s="99" t="str">
        <f>CONCATENATE(SUM('Раздел 1'!AT67:AT67),"&lt;=",SUM('Раздел 1'!AS67:AS67))</f>
        <v>0&lt;=0</v>
      </c>
    </row>
    <row r="1000" spans="1:5" ht="12.75">
      <c r="A1000" s="101">
        <f>IF((SUM('Раздел 1'!AT68:AT68)&lt;=SUM('Раздел 1'!AS68:AS68)),"","Неверно!")</f>
      </c>
      <c r="B1000" s="102" t="s">
        <v>1547</v>
      </c>
      <c r="C1000" s="100" t="s">
        <v>1617</v>
      </c>
      <c r="D1000" s="100" t="s">
        <v>1986</v>
      </c>
      <c r="E1000" s="99" t="str">
        <f>CONCATENATE(SUM('Раздел 1'!AT68:AT68),"&lt;=",SUM('Раздел 1'!AS68:AS68))</f>
        <v>0&lt;=0</v>
      </c>
    </row>
    <row r="1001" spans="1:5" ht="12.75">
      <c r="A1001" s="101">
        <f>IF((SUM('Раздел 1'!AT15:AT15)&lt;=SUM('Раздел 1'!AS15:AS15)),"","Неверно!")</f>
      </c>
      <c r="B1001" s="102" t="s">
        <v>1547</v>
      </c>
      <c r="C1001" s="100" t="s">
        <v>1618</v>
      </c>
      <c r="D1001" s="100" t="s">
        <v>1986</v>
      </c>
      <c r="E1001" s="99" t="str">
        <f>CONCATENATE(SUM('Раздел 1'!AT15:AT15),"&lt;=",SUM('Раздел 1'!AS15:AS15))</f>
        <v>0&lt;=0</v>
      </c>
    </row>
    <row r="1002" spans="1:5" ht="12.75">
      <c r="A1002" s="101">
        <f>IF((SUM('Раздел 1'!AT69:AT69)&lt;=SUM('Раздел 1'!AS69:AS69)),"","Неверно!")</f>
      </c>
      <c r="B1002" s="102" t="s">
        <v>1547</v>
      </c>
      <c r="C1002" s="100" t="s">
        <v>1619</v>
      </c>
      <c r="D1002" s="100" t="s">
        <v>1986</v>
      </c>
      <c r="E1002" s="99" t="str">
        <f>CONCATENATE(SUM('Раздел 1'!AT69:AT69),"&lt;=",SUM('Раздел 1'!AS69:AS69))</f>
        <v>0&lt;=0</v>
      </c>
    </row>
    <row r="1003" spans="1:5" ht="12.75">
      <c r="A1003" s="101">
        <f>IF((SUM('Раздел 1'!AT70:AT70)&lt;=SUM('Раздел 1'!AS70:AS70)),"","Неверно!")</f>
      </c>
      <c r="B1003" s="102" t="s">
        <v>1547</v>
      </c>
      <c r="C1003" s="100" t="s">
        <v>1620</v>
      </c>
      <c r="D1003" s="100" t="s">
        <v>1986</v>
      </c>
      <c r="E1003" s="99" t="str">
        <f>CONCATENATE(SUM('Раздел 1'!AT70:AT70),"&lt;=",SUM('Раздел 1'!AS70:AS70))</f>
        <v>0&lt;=0</v>
      </c>
    </row>
    <row r="1004" spans="1:5" ht="12.75">
      <c r="A1004" s="101">
        <f>IF((SUM('Раздел 1'!AT71:AT71)&lt;=SUM('Раздел 1'!AS71:AS71)),"","Неверно!")</f>
      </c>
      <c r="B1004" s="102" t="s">
        <v>1547</v>
      </c>
      <c r="C1004" s="100" t="s">
        <v>1621</v>
      </c>
      <c r="D1004" s="100" t="s">
        <v>1986</v>
      </c>
      <c r="E1004" s="99" t="str">
        <f>CONCATENATE(SUM('Раздел 1'!AT71:AT71),"&lt;=",SUM('Раздел 1'!AS71:AS71))</f>
        <v>0&lt;=0</v>
      </c>
    </row>
    <row r="1005" spans="1:5" ht="12.75">
      <c r="A1005" s="101">
        <f>IF((SUM('Раздел 1'!AT72:AT72)&lt;=SUM('Раздел 1'!AS72:AS72)),"","Неверно!")</f>
      </c>
      <c r="B1005" s="102" t="s">
        <v>1547</v>
      </c>
      <c r="C1005" s="100" t="s">
        <v>1622</v>
      </c>
      <c r="D1005" s="100" t="s">
        <v>1986</v>
      </c>
      <c r="E1005" s="99" t="str">
        <f>CONCATENATE(SUM('Раздел 1'!AT72:AT72),"&lt;=",SUM('Раздел 1'!AS72:AS72))</f>
        <v>0&lt;=0</v>
      </c>
    </row>
    <row r="1006" spans="1:5" ht="12.75">
      <c r="A1006" s="101">
        <f>IF((SUM('Раздел 1'!AT73:AT73)&lt;=SUM('Раздел 1'!AS73:AS73)),"","Неверно!")</f>
      </c>
      <c r="B1006" s="102" t="s">
        <v>1547</v>
      </c>
      <c r="C1006" s="100" t="s">
        <v>1623</v>
      </c>
      <c r="D1006" s="100" t="s">
        <v>1986</v>
      </c>
      <c r="E1006" s="99" t="str">
        <f>CONCATENATE(SUM('Раздел 1'!AT73:AT73),"&lt;=",SUM('Раздел 1'!AS73:AS73))</f>
        <v>0&lt;=0</v>
      </c>
    </row>
    <row r="1007" spans="1:5" ht="12.75">
      <c r="A1007" s="101">
        <f>IF((SUM('Раздел 1'!AT74:AT74)&lt;=SUM('Раздел 1'!AS74:AS74)),"","Неверно!")</f>
      </c>
      <c r="B1007" s="102" t="s">
        <v>1547</v>
      </c>
      <c r="C1007" s="100" t="s">
        <v>1624</v>
      </c>
      <c r="D1007" s="100" t="s">
        <v>1986</v>
      </c>
      <c r="E1007" s="99" t="str">
        <f>CONCATENATE(SUM('Раздел 1'!AT74:AT74),"&lt;=",SUM('Раздел 1'!AS74:AS74))</f>
        <v>0&lt;=0</v>
      </c>
    </row>
    <row r="1008" spans="1:5" ht="12.75">
      <c r="A1008" s="101">
        <f>IF((SUM('Раздел 1'!AT75:AT75)&lt;=SUM('Раздел 1'!AS75:AS75)),"","Неверно!")</f>
      </c>
      <c r="B1008" s="102" t="s">
        <v>1547</v>
      </c>
      <c r="C1008" s="100" t="s">
        <v>1625</v>
      </c>
      <c r="D1008" s="100" t="s">
        <v>1986</v>
      </c>
      <c r="E1008" s="99" t="str">
        <f>CONCATENATE(SUM('Раздел 1'!AT75:AT75),"&lt;=",SUM('Раздел 1'!AS75:AS75))</f>
        <v>0&lt;=0</v>
      </c>
    </row>
    <row r="1009" spans="1:5" ht="12.75">
      <c r="A1009" s="101">
        <f>IF((SUM('Раздел 1'!AT76:AT76)&lt;=SUM('Раздел 1'!AS76:AS76)),"","Неверно!")</f>
      </c>
      <c r="B1009" s="102" t="s">
        <v>1547</v>
      </c>
      <c r="C1009" s="100" t="s">
        <v>1626</v>
      </c>
      <c r="D1009" s="100" t="s">
        <v>1986</v>
      </c>
      <c r="E1009" s="99" t="str">
        <f>CONCATENATE(SUM('Раздел 1'!AT76:AT76),"&lt;=",SUM('Раздел 1'!AS76:AS76))</f>
        <v>0&lt;=0</v>
      </c>
    </row>
    <row r="1010" spans="1:5" ht="12.75">
      <c r="A1010" s="101">
        <f>IF((SUM('Раздел 1'!AT77:AT77)&lt;=SUM('Раздел 1'!AS77:AS77)),"","Неверно!")</f>
      </c>
      <c r="B1010" s="102" t="s">
        <v>1547</v>
      </c>
      <c r="C1010" s="100" t="s">
        <v>1627</v>
      </c>
      <c r="D1010" s="100" t="s">
        <v>1986</v>
      </c>
      <c r="E1010" s="99" t="str">
        <f>CONCATENATE(SUM('Раздел 1'!AT77:AT77),"&lt;=",SUM('Раздел 1'!AS77:AS77))</f>
        <v>0&lt;=0</v>
      </c>
    </row>
    <row r="1011" spans="1:5" ht="12.75">
      <c r="A1011" s="101">
        <f>IF((SUM('Раздел 1'!AT78:AT78)&lt;=SUM('Раздел 1'!AS78:AS78)),"","Неверно!")</f>
      </c>
      <c r="B1011" s="102" t="s">
        <v>1547</v>
      </c>
      <c r="C1011" s="100" t="s">
        <v>1628</v>
      </c>
      <c r="D1011" s="100" t="s">
        <v>1986</v>
      </c>
      <c r="E1011" s="99" t="str">
        <f>CONCATENATE(SUM('Раздел 1'!AT78:AT78),"&lt;=",SUM('Раздел 1'!AS78:AS78))</f>
        <v>0&lt;=0</v>
      </c>
    </row>
    <row r="1012" spans="1:5" ht="12.75">
      <c r="A1012" s="101">
        <f>IF((SUM('Раздел 1'!AT16:AT16)&lt;=SUM('Раздел 1'!AS16:AS16)),"","Неверно!")</f>
      </c>
      <c r="B1012" s="102" t="s">
        <v>1547</v>
      </c>
      <c r="C1012" s="100" t="s">
        <v>1629</v>
      </c>
      <c r="D1012" s="100" t="s">
        <v>1986</v>
      </c>
      <c r="E1012" s="99" t="str">
        <f>CONCATENATE(SUM('Раздел 1'!AT16:AT16),"&lt;=",SUM('Раздел 1'!AS16:AS16))</f>
        <v>0&lt;=0</v>
      </c>
    </row>
    <row r="1013" spans="1:5" ht="12.75">
      <c r="A1013" s="101">
        <f>IF((SUM('Раздел 1'!AT79:AT79)&lt;=SUM('Раздел 1'!AS79:AS79)),"","Неверно!")</f>
      </c>
      <c r="B1013" s="102" t="s">
        <v>1547</v>
      </c>
      <c r="C1013" s="100" t="s">
        <v>1630</v>
      </c>
      <c r="D1013" s="100" t="s">
        <v>1986</v>
      </c>
      <c r="E1013" s="99" t="str">
        <f>CONCATENATE(SUM('Раздел 1'!AT79:AT79),"&lt;=",SUM('Раздел 1'!AS79:AS79))</f>
        <v>0&lt;=0</v>
      </c>
    </row>
    <row r="1014" spans="1:5" ht="12.75">
      <c r="A1014" s="101">
        <f>IF((SUM('Раздел 1'!AT80:AT80)&lt;=SUM('Раздел 1'!AS80:AS80)),"","Неверно!")</f>
      </c>
      <c r="B1014" s="102" t="s">
        <v>1547</v>
      </c>
      <c r="C1014" s="100" t="s">
        <v>1631</v>
      </c>
      <c r="D1014" s="100" t="s">
        <v>1986</v>
      </c>
      <c r="E1014" s="99" t="str">
        <f>CONCATENATE(SUM('Раздел 1'!AT80:AT80),"&lt;=",SUM('Раздел 1'!AS80:AS80))</f>
        <v>0&lt;=0</v>
      </c>
    </row>
    <row r="1015" spans="1:5" ht="12.75">
      <c r="A1015" s="101">
        <f>IF((SUM('Раздел 1'!AT81:AT81)&lt;=SUM('Раздел 1'!AS81:AS81)),"","Неверно!")</f>
      </c>
      <c r="B1015" s="102" t="s">
        <v>1547</v>
      </c>
      <c r="C1015" s="100" t="s">
        <v>1632</v>
      </c>
      <c r="D1015" s="100" t="s">
        <v>1986</v>
      </c>
      <c r="E1015" s="99" t="str">
        <f>CONCATENATE(SUM('Раздел 1'!AT81:AT81),"&lt;=",SUM('Раздел 1'!AS81:AS81))</f>
        <v>0&lt;=0</v>
      </c>
    </row>
    <row r="1016" spans="1:5" ht="12.75">
      <c r="A1016" s="101">
        <f>IF((SUM('Раздел 1'!AT82:AT82)&lt;=SUM('Раздел 1'!AS82:AS82)),"","Неверно!")</f>
      </c>
      <c r="B1016" s="102" t="s">
        <v>1547</v>
      </c>
      <c r="C1016" s="100" t="s">
        <v>1633</v>
      </c>
      <c r="D1016" s="100" t="s">
        <v>1986</v>
      </c>
      <c r="E1016" s="99" t="str">
        <f>CONCATENATE(SUM('Раздел 1'!AT82:AT82),"&lt;=",SUM('Раздел 1'!AS82:AS82))</f>
        <v>0&lt;=0</v>
      </c>
    </row>
    <row r="1017" spans="1:5" ht="12.75">
      <c r="A1017" s="101">
        <f>IF((SUM('Раздел 1'!AT83:AT83)&lt;=SUM('Раздел 1'!AS83:AS83)),"","Неверно!")</f>
      </c>
      <c r="B1017" s="102" t="s">
        <v>1547</v>
      </c>
      <c r="C1017" s="100" t="s">
        <v>1634</v>
      </c>
      <c r="D1017" s="100" t="s">
        <v>1986</v>
      </c>
      <c r="E1017" s="99" t="str">
        <f>CONCATENATE(SUM('Раздел 1'!AT83:AT83),"&lt;=",SUM('Раздел 1'!AS83:AS83))</f>
        <v>0&lt;=0</v>
      </c>
    </row>
    <row r="1018" spans="1:5" ht="12.75">
      <c r="A1018" s="101">
        <f>IF((SUM('Раздел 1'!AT84:AT84)&lt;=SUM('Раздел 1'!AS84:AS84)),"","Неверно!")</f>
      </c>
      <c r="B1018" s="102" t="s">
        <v>1547</v>
      </c>
      <c r="C1018" s="100" t="s">
        <v>1635</v>
      </c>
      <c r="D1018" s="100" t="s">
        <v>1986</v>
      </c>
      <c r="E1018" s="99" t="str">
        <f>CONCATENATE(SUM('Раздел 1'!AT84:AT84),"&lt;=",SUM('Раздел 1'!AS84:AS84))</f>
        <v>0&lt;=0</v>
      </c>
    </row>
    <row r="1019" spans="1:5" ht="12.75">
      <c r="A1019" s="101">
        <f>IF((SUM('Раздел 1'!AT85:AT85)&lt;=SUM('Раздел 1'!AS85:AS85)),"","Неверно!")</f>
      </c>
      <c r="B1019" s="102" t="s">
        <v>1547</v>
      </c>
      <c r="C1019" s="100" t="s">
        <v>1636</v>
      </c>
      <c r="D1019" s="100" t="s">
        <v>1986</v>
      </c>
      <c r="E1019" s="99" t="str">
        <f>CONCATENATE(SUM('Раздел 1'!AT85:AT85),"&lt;=",SUM('Раздел 1'!AS85:AS85))</f>
        <v>0&lt;=0</v>
      </c>
    </row>
    <row r="1020" spans="1:5" ht="12.75">
      <c r="A1020" s="101">
        <f>IF((SUM('Раздел 1'!AT86:AT86)&lt;=SUM('Раздел 1'!AS86:AS86)),"","Неверно!")</f>
      </c>
      <c r="B1020" s="102" t="s">
        <v>1547</v>
      </c>
      <c r="C1020" s="100" t="s">
        <v>1637</v>
      </c>
      <c r="D1020" s="100" t="s">
        <v>1986</v>
      </c>
      <c r="E1020" s="99" t="str">
        <f>CONCATENATE(SUM('Раздел 1'!AT86:AT86),"&lt;=",SUM('Раздел 1'!AS86:AS86))</f>
        <v>0&lt;=0</v>
      </c>
    </row>
    <row r="1021" spans="1:5" ht="12.75">
      <c r="A1021" s="101">
        <f>IF((SUM('Раздел 1'!AT87:AT87)&lt;=SUM('Раздел 1'!AS87:AS87)),"","Неверно!")</f>
      </c>
      <c r="B1021" s="102" t="s">
        <v>1547</v>
      </c>
      <c r="C1021" s="100" t="s">
        <v>1638</v>
      </c>
      <c r="D1021" s="100" t="s">
        <v>1986</v>
      </c>
      <c r="E1021" s="99" t="str">
        <f>CONCATENATE(SUM('Раздел 1'!AT87:AT87),"&lt;=",SUM('Раздел 1'!AS87:AS87))</f>
        <v>0&lt;=0</v>
      </c>
    </row>
    <row r="1022" spans="1:5" ht="12.75">
      <c r="A1022" s="101">
        <f>IF((SUM('Раздел 1'!AT88:AT88)&lt;=SUM('Раздел 1'!AS88:AS88)),"","Неверно!")</f>
      </c>
      <c r="B1022" s="102" t="s">
        <v>1547</v>
      </c>
      <c r="C1022" s="100" t="s">
        <v>1639</v>
      </c>
      <c r="D1022" s="100" t="s">
        <v>1986</v>
      </c>
      <c r="E1022" s="99" t="str">
        <f>CONCATENATE(SUM('Раздел 1'!AT88:AT88),"&lt;=",SUM('Раздел 1'!AS88:AS88))</f>
        <v>0&lt;=0</v>
      </c>
    </row>
    <row r="1023" spans="1:5" ht="12.75">
      <c r="A1023" s="101">
        <f>IF((SUM('Раздел 1'!AT17:AT17)&lt;=SUM('Раздел 1'!AS17:AS17)),"","Неверно!")</f>
      </c>
      <c r="B1023" s="102" t="s">
        <v>1547</v>
      </c>
      <c r="C1023" s="100" t="s">
        <v>1640</v>
      </c>
      <c r="D1023" s="100" t="s">
        <v>1986</v>
      </c>
      <c r="E1023" s="99" t="str">
        <f>CONCATENATE(SUM('Раздел 1'!AT17:AT17),"&lt;=",SUM('Раздел 1'!AS17:AS17))</f>
        <v>0&lt;=0</v>
      </c>
    </row>
    <row r="1024" spans="1:5" ht="12.75">
      <c r="A1024" s="101">
        <f>IF((SUM('Раздел 1'!AT89:AT89)&lt;=SUM('Раздел 1'!AS89:AS89)),"","Неверно!")</f>
      </c>
      <c r="B1024" s="102" t="s">
        <v>1547</v>
      </c>
      <c r="C1024" s="100" t="s">
        <v>1641</v>
      </c>
      <c r="D1024" s="100" t="s">
        <v>1986</v>
      </c>
      <c r="E1024" s="99" t="str">
        <f>CONCATENATE(SUM('Раздел 1'!AT89:AT89),"&lt;=",SUM('Раздел 1'!AS89:AS89))</f>
        <v>0&lt;=0</v>
      </c>
    </row>
    <row r="1025" spans="1:5" ht="12.75">
      <c r="A1025" s="101">
        <f>IF((SUM('Раздел 1'!AT90:AT90)&lt;=SUM('Раздел 1'!AS90:AS90)),"","Неверно!")</f>
      </c>
      <c r="B1025" s="102" t="s">
        <v>1547</v>
      </c>
      <c r="C1025" s="100" t="s">
        <v>1642</v>
      </c>
      <c r="D1025" s="100" t="s">
        <v>1986</v>
      </c>
      <c r="E1025" s="99" t="str">
        <f>CONCATENATE(SUM('Раздел 1'!AT90:AT90),"&lt;=",SUM('Раздел 1'!AS90:AS90))</f>
        <v>0&lt;=0</v>
      </c>
    </row>
    <row r="1026" spans="1:5" ht="12.75">
      <c r="A1026" s="101">
        <f>IF((SUM('Раздел 1'!AT91:AT91)&lt;=SUM('Раздел 1'!AS91:AS91)),"","Неверно!")</f>
      </c>
      <c r="B1026" s="102" t="s">
        <v>1547</v>
      </c>
      <c r="C1026" s="100" t="s">
        <v>1643</v>
      </c>
      <c r="D1026" s="100" t="s">
        <v>1986</v>
      </c>
      <c r="E1026" s="99" t="str">
        <f>CONCATENATE(SUM('Раздел 1'!AT91:AT91),"&lt;=",SUM('Раздел 1'!AS91:AS91))</f>
        <v>0&lt;=0</v>
      </c>
    </row>
    <row r="1027" spans="1:5" ht="12.75">
      <c r="A1027" s="101">
        <f>IF((SUM('Раздел 1'!AT92:AT92)&lt;=SUM('Раздел 1'!AS92:AS92)),"","Неверно!")</f>
      </c>
      <c r="B1027" s="102" t="s">
        <v>1547</v>
      </c>
      <c r="C1027" s="100" t="s">
        <v>1644</v>
      </c>
      <c r="D1027" s="100" t="s">
        <v>1986</v>
      </c>
      <c r="E1027" s="99" t="str">
        <f>CONCATENATE(SUM('Раздел 1'!AT92:AT92),"&lt;=",SUM('Раздел 1'!AS92:AS92))</f>
        <v>0&lt;=0</v>
      </c>
    </row>
    <row r="1028" spans="1:5" ht="12.75">
      <c r="A1028" s="101">
        <f>IF((SUM('Раздел 1'!AT93:AT93)&lt;=SUM('Раздел 1'!AS93:AS93)),"","Неверно!")</f>
      </c>
      <c r="B1028" s="102" t="s">
        <v>1547</v>
      </c>
      <c r="C1028" s="100" t="s">
        <v>1645</v>
      </c>
      <c r="D1028" s="100" t="s">
        <v>1986</v>
      </c>
      <c r="E1028" s="99" t="str">
        <f>CONCATENATE(SUM('Раздел 1'!AT93:AT93),"&lt;=",SUM('Раздел 1'!AS93:AS93))</f>
        <v>0&lt;=0</v>
      </c>
    </row>
    <row r="1029" spans="1:5" ht="12.75">
      <c r="A1029" s="101">
        <f>IF((SUM('Раздел 1'!AT94:AT94)&lt;=SUM('Раздел 1'!AS94:AS94)),"","Неверно!")</f>
      </c>
      <c r="B1029" s="102" t="s">
        <v>1547</v>
      </c>
      <c r="C1029" s="100" t="s">
        <v>1646</v>
      </c>
      <c r="D1029" s="100" t="s">
        <v>1986</v>
      </c>
      <c r="E1029" s="99" t="str">
        <f>CONCATENATE(SUM('Раздел 1'!AT94:AT94),"&lt;=",SUM('Раздел 1'!AS94:AS94))</f>
        <v>0&lt;=0</v>
      </c>
    </row>
    <row r="1030" spans="1:5" ht="12.75">
      <c r="A1030" s="101">
        <f>IF((SUM('Раздел 1'!AT95:AT95)&lt;=SUM('Раздел 1'!AS95:AS95)),"","Неверно!")</f>
      </c>
      <c r="B1030" s="102" t="s">
        <v>1547</v>
      </c>
      <c r="C1030" s="100" t="s">
        <v>1647</v>
      </c>
      <c r="D1030" s="100" t="s">
        <v>1986</v>
      </c>
      <c r="E1030" s="99" t="str">
        <f>CONCATENATE(SUM('Раздел 1'!AT95:AT95),"&lt;=",SUM('Раздел 1'!AS95:AS95))</f>
        <v>0&lt;=0</v>
      </c>
    </row>
    <row r="1031" spans="1:5" ht="12.75">
      <c r="A1031" s="101">
        <f>IF((SUM('Раздел 1'!AT96:AT96)&lt;=SUM('Раздел 1'!AS96:AS96)),"","Неверно!")</f>
      </c>
      <c r="B1031" s="102" t="s">
        <v>1547</v>
      </c>
      <c r="C1031" s="100" t="s">
        <v>1648</v>
      </c>
      <c r="D1031" s="100" t="s">
        <v>1986</v>
      </c>
      <c r="E1031" s="99" t="str">
        <f>CONCATENATE(SUM('Раздел 1'!AT96:AT96),"&lt;=",SUM('Раздел 1'!AS96:AS96))</f>
        <v>0&lt;=0</v>
      </c>
    </row>
    <row r="1032" spans="1:5" ht="12.75">
      <c r="A1032" s="101">
        <f>IF((SUM('Раздел 1'!AT97:AT97)&lt;=SUM('Раздел 1'!AS97:AS97)),"","Неверно!")</f>
      </c>
      <c r="B1032" s="102" t="s">
        <v>1547</v>
      </c>
      <c r="C1032" s="100" t="s">
        <v>1649</v>
      </c>
      <c r="D1032" s="100" t="s">
        <v>1986</v>
      </c>
      <c r="E1032" s="99" t="str">
        <f>CONCATENATE(SUM('Раздел 1'!AT97:AT97),"&lt;=",SUM('Раздел 1'!AS97:AS97))</f>
        <v>0&lt;=0</v>
      </c>
    </row>
    <row r="1033" spans="1:5" ht="12.75">
      <c r="A1033" s="101">
        <f>IF((SUM('Раздел 1'!AT98:AT98)&lt;=SUM('Раздел 1'!AS98:AS98)),"","Неверно!")</f>
      </c>
      <c r="B1033" s="102" t="s">
        <v>1547</v>
      </c>
      <c r="C1033" s="100" t="s">
        <v>1650</v>
      </c>
      <c r="D1033" s="100" t="s">
        <v>1986</v>
      </c>
      <c r="E1033" s="99" t="str">
        <f>CONCATENATE(SUM('Раздел 1'!AT98:AT98),"&lt;=",SUM('Раздел 1'!AS98:AS98))</f>
        <v>0&lt;=0</v>
      </c>
    </row>
    <row r="1034" spans="1:5" ht="12.75">
      <c r="A1034" s="101">
        <f>IF((SUM('Раздел 1'!AT18:AT18)&lt;=SUM('Раздел 1'!AS18:AS18)),"","Неверно!")</f>
      </c>
      <c r="B1034" s="102" t="s">
        <v>1547</v>
      </c>
      <c r="C1034" s="100" t="s">
        <v>1651</v>
      </c>
      <c r="D1034" s="100" t="s">
        <v>1986</v>
      </c>
      <c r="E1034" s="99" t="str">
        <f>CONCATENATE(SUM('Раздел 1'!AT18:AT18),"&lt;=",SUM('Раздел 1'!AS18:AS18))</f>
        <v>0&lt;=0</v>
      </c>
    </row>
    <row r="1035" spans="1:5" ht="12.75">
      <c r="A1035" s="101">
        <f>IF((SUM('Раздел 1'!AT99:AT99)&lt;=SUM('Раздел 1'!AS99:AS99)),"","Неверно!")</f>
      </c>
      <c r="B1035" s="102" t="s">
        <v>1547</v>
      </c>
      <c r="C1035" s="100" t="s">
        <v>1652</v>
      </c>
      <c r="D1035" s="100" t="s">
        <v>1986</v>
      </c>
      <c r="E1035" s="99" t="str">
        <f>CONCATENATE(SUM('Раздел 1'!AT99:AT99),"&lt;=",SUM('Раздел 1'!AS99:AS99))</f>
        <v>0&lt;=0</v>
      </c>
    </row>
    <row r="1036" spans="1:5" ht="12.75">
      <c r="A1036" s="101">
        <f>IF((SUM('Раздел 1'!AT100:AT100)&lt;=SUM('Раздел 1'!AS100:AS100)),"","Неверно!")</f>
      </c>
      <c r="B1036" s="102" t="s">
        <v>1547</v>
      </c>
      <c r="C1036" s="100" t="s">
        <v>1653</v>
      </c>
      <c r="D1036" s="100" t="s">
        <v>1986</v>
      </c>
      <c r="E1036" s="99" t="str">
        <f>CONCATENATE(SUM('Раздел 1'!AT100:AT100),"&lt;=",SUM('Раздел 1'!AS100:AS100))</f>
        <v>0&lt;=0</v>
      </c>
    </row>
    <row r="1037" spans="1:5" ht="12.75">
      <c r="A1037" s="101">
        <f>IF((SUM('Раздел 1'!AT101:AT101)&lt;=SUM('Раздел 1'!AS101:AS101)),"","Неверно!")</f>
      </c>
      <c r="B1037" s="102" t="s">
        <v>1547</v>
      </c>
      <c r="C1037" s="100" t="s">
        <v>285</v>
      </c>
      <c r="D1037" s="100" t="s">
        <v>1986</v>
      </c>
      <c r="E1037" s="99" t="str">
        <f>CONCATENATE(SUM('Раздел 1'!AT101:AT101),"&lt;=",SUM('Раздел 1'!AS101:AS101))</f>
        <v>0&lt;=6</v>
      </c>
    </row>
    <row r="1038" spans="1:5" ht="12.75">
      <c r="A1038" s="101">
        <f>IF((SUM('Раздел 1'!AT102:AT102)&lt;=SUM('Раздел 1'!AS102:AS102)),"","Неверно!")</f>
      </c>
      <c r="B1038" s="102" t="s">
        <v>1547</v>
      </c>
      <c r="C1038" s="100" t="s">
        <v>286</v>
      </c>
      <c r="D1038" s="100" t="s">
        <v>1986</v>
      </c>
      <c r="E1038" s="99" t="str">
        <f>CONCATENATE(SUM('Раздел 1'!AT102:AT102),"&lt;=",SUM('Раздел 1'!AS102:AS102))</f>
        <v>0&lt;=0</v>
      </c>
    </row>
    <row r="1039" spans="1:5" ht="12.75">
      <c r="A1039" s="101">
        <f>IF((SUM('Раздел 1'!AT103:AT103)&lt;=SUM('Раздел 1'!AS103:AS103)),"","Неверно!")</f>
      </c>
      <c r="B1039" s="102" t="s">
        <v>1547</v>
      </c>
      <c r="C1039" s="100" t="s">
        <v>287</v>
      </c>
      <c r="D1039" s="100" t="s">
        <v>1986</v>
      </c>
      <c r="E1039" s="99" t="str">
        <f>CONCATENATE(SUM('Раздел 1'!AT103:AT103),"&lt;=",SUM('Раздел 1'!AS103:AS103))</f>
        <v>0&lt;=0</v>
      </c>
    </row>
    <row r="1040" spans="1:5" ht="12.75">
      <c r="A1040" s="101">
        <f>IF((SUM('Раздел 1'!AT104:AT104)&lt;=SUM('Раздел 1'!AS104:AS104)),"","Неверно!")</f>
      </c>
      <c r="B1040" s="102" t="s">
        <v>1547</v>
      </c>
      <c r="C1040" s="100" t="s">
        <v>288</v>
      </c>
      <c r="D1040" s="100" t="s">
        <v>1986</v>
      </c>
      <c r="E1040" s="99" t="str">
        <f>CONCATENATE(SUM('Раздел 1'!AT104:AT104),"&lt;=",SUM('Раздел 1'!AS104:AS104))</f>
        <v>0&lt;=0</v>
      </c>
    </row>
    <row r="1041" spans="1:5" ht="12.75">
      <c r="A1041" s="101">
        <f>IF((SUM('Раздел 1'!AT105:AT105)&lt;=SUM('Раздел 1'!AS105:AS105)),"","Неверно!")</f>
      </c>
      <c r="B1041" s="102" t="s">
        <v>1547</v>
      </c>
      <c r="C1041" s="100" t="s">
        <v>289</v>
      </c>
      <c r="D1041" s="100" t="s">
        <v>1986</v>
      </c>
      <c r="E1041" s="99" t="str">
        <f>CONCATENATE(SUM('Раздел 1'!AT105:AT105),"&lt;=",SUM('Раздел 1'!AS105:AS105))</f>
        <v>0&lt;=0</v>
      </c>
    </row>
    <row r="1042" spans="1:5" ht="12.75">
      <c r="A1042" s="101">
        <f>IF((SUM('Раздел 1'!AT106:AT106)&lt;=SUM('Раздел 1'!AS106:AS106)),"","Неверно!")</f>
      </c>
      <c r="B1042" s="102" t="s">
        <v>1547</v>
      </c>
      <c r="C1042" s="100" t="s">
        <v>290</v>
      </c>
      <c r="D1042" s="100" t="s">
        <v>1986</v>
      </c>
      <c r="E1042" s="99" t="str">
        <f>CONCATENATE(SUM('Раздел 1'!AT106:AT106),"&lt;=",SUM('Раздел 1'!AS106:AS106))</f>
        <v>0&lt;=0</v>
      </c>
    </row>
    <row r="1043" spans="1:5" ht="12.75">
      <c r="A1043" s="101">
        <f>IF((SUM('Раздел 1'!AT107:AT107)&lt;=SUM('Раздел 1'!AS107:AS107)),"","Неверно!")</f>
      </c>
      <c r="B1043" s="102" t="s">
        <v>1547</v>
      </c>
      <c r="C1043" s="100" t="s">
        <v>291</v>
      </c>
      <c r="D1043" s="100" t="s">
        <v>1986</v>
      </c>
      <c r="E1043" s="99" t="str">
        <f>CONCATENATE(SUM('Раздел 1'!AT107:AT107),"&lt;=",SUM('Раздел 1'!AS107:AS107))</f>
        <v>0&lt;=6</v>
      </c>
    </row>
    <row r="1044" spans="1:5" ht="12.75">
      <c r="A1044" s="101">
        <f>IF((SUM('Раздел 1'!AT108:AT108)&lt;=SUM('Раздел 1'!AS108:AS108)),"","Неверно!")</f>
      </c>
      <c r="B1044" s="102" t="s">
        <v>1547</v>
      </c>
      <c r="C1044" s="100" t="s">
        <v>292</v>
      </c>
      <c r="D1044" s="100" t="s">
        <v>1986</v>
      </c>
      <c r="E1044" s="99" t="str">
        <f>CONCATENATE(SUM('Раздел 1'!AT108:AT108),"&lt;=",SUM('Раздел 1'!AS108:AS108))</f>
        <v>0&lt;=0</v>
      </c>
    </row>
    <row r="1045" spans="1:5" ht="12.75">
      <c r="A1045" s="101">
        <f>IF((SUM('Раздел 1'!AQ67:AQ67)=0),"","Неверно!")</f>
      </c>
      <c r="B1045" s="102" t="s">
        <v>293</v>
      </c>
      <c r="C1045" s="100" t="s">
        <v>294</v>
      </c>
      <c r="D1045" s="100" t="s">
        <v>1865</v>
      </c>
      <c r="E1045" s="99" t="str">
        <f>CONCATENATE(SUM('Раздел 1'!AQ67:AQ67),"=",0)</f>
        <v>0=0</v>
      </c>
    </row>
    <row r="1046" spans="1:5" ht="12.75">
      <c r="A1046" s="101">
        <f>IF((SUM('Раздел 1'!AR67:AR67)=0),"","Неверно!")</f>
      </c>
      <c r="B1046" s="102" t="s">
        <v>293</v>
      </c>
      <c r="C1046" s="100" t="s">
        <v>295</v>
      </c>
      <c r="D1046" s="100" t="s">
        <v>1865</v>
      </c>
      <c r="E1046" s="99" t="str">
        <f>CONCATENATE(SUM('Раздел 1'!AR67:AR67),"=",0)</f>
        <v>0=0</v>
      </c>
    </row>
    <row r="1047" spans="1:5" ht="12.75">
      <c r="A1047" s="101">
        <f>IF((SUM('Раздел 1'!AS67:AS67)=0),"","Неверно!")</f>
      </c>
      <c r="B1047" s="102" t="s">
        <v>293</v>
      </c>
      <c r="C1047" s="100" t="s">
        <v>296</v>
      </c>
      <c r="D1047" s="100" t="s">
        <v>1865</v>
      </c>
      <c r="E1047" s="99" t="str">
        <f>CONCATENATE(SUM('Раздел 1'!AS67:AS67),"=",0)</f>
        <v>0=0</v>
      </c>
    </row>
    <row r="1048" spans="1:5" ht="12.75">
      <c r="A1048" s="101">
        <f>IF((SUM('Раздел 1'!AT67:AT67)=0),"","Неверно!")</f>
      </c>
      <c r="B1048" s="102" t="s">
        <v>293</v>
      </c>
      <c r="C1048" s="100" t="s">
        <v>297</v>
      </c>
      <c r="D1048" s="100" t="s">
        <v>1865</v>
      </c>
      <c r="E1048" s="99" t="str">
        <f>CONCATENATE(SUM('Раздел 1'!AT67:AT67),"=",0)</f>
        <v>0=0</v>
      </c>
    </row>
    <row r="1049" spans="1:5" ht="12.75">
      <c r="A1049" s="101">
        <f>IF((SUM('Раздел 1'!AQ68:AQ68)=0),"","Неверно!")</f>
      </c>
      <c r="B1049" s="102" t="s">
        <v>293</v>
      </c>
      <c r="C1049" s="100" t="s">
        <v>298</v>
      </c>
      <c r="D1049" s="100" t="s">
        <v>1865</v>
      </c>
      <c r="E1049" s="99" t="str">
        <f>CONCATENATE(SUM('Раздел 1'!AQ68:AQ68),"=",0)</f>
        <v>0=0</v>
      </c>
    </row>
    <row r="1050" spans="1:5" ht="12.75">
      <c r="A1050" s="101">
        <f>IF((SUM('Раздел 1'!AR68:AR68)=0),"","Неверно!")</f>
      </c>
      <c r="B1050" s="102" t="s">
        <v>293</v>
      </c>
      <c r="C1050" s="100" t="s">
        <v>299</v>
      </c>
      <c r="D1050" s="100" t="s">
        <v>1865</v>
      </c>
      <c r="E1050" s="99" t="str">
        <f>CONCATENATE(SUM('Раздел 1'!AR68:AR68),"=",0)</f>
        <v>0=0</v>
      </c>
    </row>
    <row r="1051" spans="1:5" ht="12.75">
      <c r="A1051" s="101">
        <f>IF((SUM('Раздел 1'!AS68:AS68)=0),"","Неверно!")</f>
      </c>
      <c r="B1051" s="102" t="s">
        <v>293</v>
      </c>
      <c r="C1051" s="100" t="s">
        <v>300</v>
      </c>
      <c r="D1051" s="100" t="s">
        <v>1865</v>
      </c>
      <c r="E1051" s="99" t="str">
        <f>CONCATENATE(SUM('Раздел 1'!AS68:AS68),"=",0)</f>
        <v>0=0</v>
      </c>
    </row>
    <row r="1052" spans="1:5" ht="12.75">
      <c r="A1052" s="101">
        <f>IF((SUM('Раздел 1'!AT68:AT68)=0),"","Неверно!")</f>
      </c>
      <c r="B1052" s="102" t="s">
        <v>293</v>
      </c>
      <c r="C1052" s="100" t="s">
        <v>301</v>
      </c>
      <c r="D1052" s="100" t="s">
        <v>1865</v>
      </c>
      <c r="E1052" s="99" t="str">
        <f>CONCATENATE(SUM('Раздел 1'!AT68:AT68),"=",0)</f>
        <v>0=0</v>
      </c>
    </row>
    <row r="1053" spans="1:5" ht="12.75">
      <c r="A1053" s="101">
        <f>IF((SUM('Раздел 1'!D117:D117)&lt;=SUM('Раздел 1'!D101:D101)),"","Неверно!")</f>
      </c>
      <c r="B1053" s="102" t="s">
        <v>302</v>
      </c>
      <c r="C1053" s="100" t="s">
        <v>303</v>
      </c>
      <c r="D1053" s="100" t="s">
        <v>1963</v>
      </c>
      <c r="E1053" s="99" t="str">
        <f>CONCATENATE(SUM('Раздел 1'!D117:D117),"&lt;=",SUM('Раздел 1'!D101:D101))</f>
        <v>0&lt;=15</v>
      </c>
    </row>
    <row r="1054" spans="1:5" ht="12.75">
      <c r="A1054" s="101">
        <f>IF((SUM('Раздел 1'!M117:M117)&lt;=SUM('Раздел 1'!M101:M101)),"","Неверно!")</f>
      </c>
      <c r="B1054" s="102" t="s">
        <v>302</v>
      </c>
      <c r="C1054" s="100" t="s">
        <v>304</v>
      </c>
      <c r="D1054" s="100" t="s">
        <v>1963</v>
      </c>
      <c r="E1054" s="99" t="str">
        <f>CONCATENATE(SUM('Раздел 1'!M117:M117),"&lt;=",SUM('Раздел 1'!M101:M101))</f>
        <v>0&lt;=0</v>
      </c>
    </row>
    <row r="1055" spans="1:5" ht="12.75">
      <c r="A1055" s="101">
        <f>IF((SUM('Раздел 1'!N117:N117)&lt;=SUM('Раздел 1'!N101:N101)),"","Неверно!")</f>
      </c>
      <c r="B1055" s="102" t="s">
        <v>302</v>
      </c>
      <c r="C1055" s="100" t="s">
        <v>305</v>
      </c>
      <c r="D1055" s="100" t="s">
        <v>1963</v>
      </c>
      <c r="E1055" s="99" t="str">
        <f>CONCATENATE(SUM('Раздел 1'!N117:N117),"&lt;=",SUM('Раздел 1'!N101:N101))</f>
        <v>0&lt;=0</v>
      </c>
    </row>
    <row r="1056" spans="1:5" ht="12.75">
      <c r="A1056" s="101">
        <f>IF((SUM('Раздел 1'!O117:O117)&lt;=SUM('Раздел 1'!O101:O101)),"","Неверно!")</f>
      </c>
      <c r="B1056" s="102" t="s">
        <v>302</v>
      </c>
      <c r="C1056" s="100" t="s">
        <v>306</v>
      </c>
      <c r="D1056" s="100" t="s">
        <v>1963</v>
      </c>
      <c r="E1056" s="99" t="str">
        <f>CONCATENATE(SUM('Раздел 1'!O117:O117),"&lt;=",SUM('Раздел 1'!O101:O101))</f>
        <v>0&lt;=1</v>
      </c>
    </row>
    <row r="1057" spans="1:5" ht="12.75">
      <c r="A1057" s="101">
        <f>IF((SUM('Раздел 1'!P117:P117)&lt;=SUM('Раздел 1'!P101:P101)),"","Неверно!")</f>
      </c>
      <c r="B1057" s="102" t="s">
        <v>302</v>
      </c>
      <c r="C1057" s="100" t="s">
        <v>307</v>
      </c>
      <c r="D1057" s="100" t="s">
        <v>1963</v>
      </c>
      <c r="E1057" s="99" t="str">
        <f>CONCATENATE(SUM('Раздел 1'!P117:P117),"&lt;=",SUM('Раздел 1'!P101:P101))</f>
        <v>0&lt;=13</v>
      </c>
    </row>
    <row r="1058" spans="1:5" ht="12.75">
      <c r="A1058" s="101">
        <f>IF((SUM('Раздел 1'!Q117:Q117)&lt;=SUM('Раздел 1'!Q101:Q101)),"","Неверно!")</f>
      </c>
      <c r="B1058" s="102" t="s">
        <v>302</v>
      </c>
      <c r="C1058" s="100" t="s">
        <v>308</v>
      </c>
      <c r="D1058" s="100" t="s">
        <v>1963</v>
      </c>
      <c r="E1058" s="99" t="str">
        <f>CONCATENATE(SUM('Раздел 1'!Q117:Q117),"&lt;=",SUM('Раздел 1'!Q101:Q101))</f>
        <v>0&lt;=0</v>
      </c>
    </row>
    <row r="1059" spans="1:5" ht="12.75">
      <c r="A1059" s="101">
        <f>IF((SUM('Раздел 1'!R117:R117)&lt;=SUM('Раздел 1'!R101:R101)),"","Неверно!")</f>
      </c>
      <c r="B1059" s="102" t="s">
        <v>302</v>
      </c>
      <c r="C1059" s="100" t="s">
        <v>309</v>
      </c>
      <c r="D1059" s="100" t="s">
        <v>1963</v>
      </c>
      <c r="E1059" s="99" t="str">
        <f>CONCATENATE(SUM('Раздел 1'!R117:R117),"&lt;=",SUM('Раздел 1'!R101:R101))</f>
        <v>0&lt;=0</v>
      </c>
    </row>
    <row r="1060" spans="1:5" ht="12.75">
      <c r="A1060" s="101">
        <f>IF((SUM('Раздел 1'!S117:S117)&lt;=SUM('Раздел 1'!S101:S101)),"","Неверно!")</f>
      </c>
      <c r="B1060" s="102" t="s">
        <v>302</v>
      </c>
      <c r="C1060" s="100" t="s">
        <v>310</v>
      </c>
      <c r="D1060" s="100" t="s">
        <v>1963</v>
      </c>
      <c r="E1060" s="99" t="str">
        <f>CONCATENATE(SUM('Раздел 1'!S117:S117),"&lt;=",SUM('Раздел 1'!S101:S101))</f>
        <v>0&lt;=0</v>
      </c>
    </row>
    <row r="1061" spans="1:5" ht="12.75">
      <c r="A1061" s="101">
        <f>IF((SUM('Раздел 1'!T117:T117)&lt;=SUM('Раздел 1'!T101:T101)),"","Неверно!")</f>
      </c>
      <c r="B1061" s="102" t="s">
        <v>302</v>
      </c>
      <c r="C1061" s="100" t="s">
        <v>311</v>
      </c>
      <c r="D1061" s="100" t="s">
        <v>1963</v>
      </c>
      <c r="E1061" s="99" t="str">
        <f>CONCATENATE(SUM('Раздел 1'!T117:T117),"&lt;=",SUM('Раздел 1'!T101:T101))</f>
        <v>0&lt;=0</v>
      </c>
    </row>
    <row r="1062" spans="1:5" ht="12.75">
      <c r="A1062" s="101">
        <f>IF((SUM('Раздел 1'!U117:U117)&lt;=SUM('Раздел 1'!U101:U101)),"","Неверно!")</f>
      </c>
      <c r="B1062" s="102" t="s">
        <v>302</v>
      </c>
      <c r="C1062" s="100" t="s">
        <v>312</v>
      </c>
      <c r="D1062" s="100" t="s">
        <v>1963</v>
      </c>
      <c r="E1062" s="99" t="str">
        <f>CONCATENATE(SUM('Раздел 1'!U117:U117),"&lt;=",SUM('Раздел 1'!U101:U101))</f>
        <v>0&lt;=0</v>
      </c>
    </row>
    <row r="1063" spans="1:5" ht="12.75">
      <c r="A1063" s="101">
        <f>IF((SUM('Раздел 1'!V117:V117)&lt;=SUM('Раздел 1'!V101:V101)),"","Неверно!")</f>
      </c>
      <c r="B1063" s="102" t="s">
        <v>302</v>
      </c>
      <c r="C1063" s="100" t="s">
        <v>313</v>
      </c>
      <c r="D1063" s="100" t="s">
        <v>1963</v>
      </c>
      <c r="E1063" s="99" t="str">
        <f>CONCATENATE(SUM('Раздел 1'!V117:V117),"&lt;=",SUM('Раздел 1'!V101:V101))</f>
        <v>0&lt;=0</v>
      </c>
    </row>
    <row r="1064" spans="1:5" ht="12.75">
      <c r="A1064" s="101">
        <f>IF((SUM('Раздел 1'!E117:E117)&lt;=SUM('Раздел 1'!E101:E101)),"","Неверно!")</f>
      </c>
      <c r="B1064" s="102" t="s">
        <v>302</v>
      </c>
      <c r="C1064" s="100" t="s">
        <v>314</v>
      </c>
      <c r="D1064" s="100" t="s">
        <v>1963</v>
      </c>
      <c r="E1064" s="99" t="str">
        <f>CONCATENATE(SUM('Раздел 1'!E117:E117),"&lt;=",SUM('Раздел 1'!E101:E101))</f>
        <v>0&lt;=15</v>
      </c>
    </row>
    <row r="1065" spans="1:5" ht="12.75">
      <c r="A1065" s="101">
        <f>IF((SUM('Раздел 1'!W117:W117)&lt;=SUM('Раздел 1'!W101:W101)),"","Неверно!")</f>
      </c>
      <c r="B1065" s="102" t="s">
        <v>302</v>
      </c>
      <c r="C1065" s="100" t="s">
        <v>315</v>
      </c>
      <c r="D1065" s="100" t="s">
        <v>1963</v>
      </c>
      <c r="E1065" s="99" t="str">
        <f>CONCATENATE(SUM('Раздел 1'!W117:W117),"&lt;=",SUM('Раздел 1'!W101:W101))</f>
        <v>0&lt;=0</v>
      </c>
    </row>
    <row r="1066" spans="1:5" ht="12.75">
      <c r="A1066" s="101">
        <f>IF((SUM('Раздел 1'!X117:X117)&lt;=SUM('Раздел 1'!X101:X101)),"","Неверно!")</f>
      </c>
      <c r="B1066" s="102" t="s">
        <v>302</v>
      </c>
      <c r="C1066" s="100" t="s">
        <v>316</v>
      </c>
      <c r="D1066" s="100" t="s">
        <v>1963</v>
      </c>
      <c r="E1066" s="99" t="str">
        <f>CONCATENATE(SUM('Раздел 1'!X117:X117),"&lt;=",SUM('Раздел 1'!X101:X101))</f>
        <v>0&lt;=0</v>
      </c>
    </row>
    <row r="1067" spans="1:5" ht="12.75">
      <c r="A1067" s="101">
        <f>IF((SUM('Раздел 1'!Y117:Y117)&lt;=SUM('Раздел 1'!Y101:Y101)),"","Неверно!")</f>
      </c>
      <c r="B1067" s="102" t="s">
        <v>302</v>
      </c>
      <c r="C1067" s="100" t="s">
        <v>317</v>
      </c>
      <c r="D1067" s="100" t="s">
        <v>1963</v>
      </c>
      <c r="E1067" s="99" t="str">
        <f>CONCATENATE(SUM('Раздел 1'!Y117:Y117),"&lt;=",SUM('Раздел 1'!Y101:Y101))</f>
        <v>0&lt;=0</v>
      </c>
    </row>
    <row r="1068" spans="1:5" ht="12.75">
      <c r="A1068" s="101">
        <f>IF((SUM('Раздел 1'!Z117:Z117)&lt;=SUM('Раздел 1'!Z101:Z101)),"","Неверно!")</f>
      </c>
      <c r="B1068" s="102" t="s">
        <v>302</v>
      </c>
      <c r="C1068" s="100" t="s">
        <v>318</v>
      </c>
      <c r="D1068" s="100" t="s">
        <v>1963</v>
      </c>
      <c r="E1068" s="99" t="str">
        <f>CONCATENATE(SUM('Раздел 1'!Z117:Z117),"&lt;=",SUM('Раздел 1'!Z101:Z101))</f>
        <v>0&lt;=0</v>
      </c>
    </row>
    <row r="1069" spans="1:5" ht="12.75">
      <c r="A1069" s="101">
        <f>IF((SUM('Раздел 1'!AA117:AA117)&lt;=SUM('Раздел 1'!AA101:AA101)),"","Неверно!")</f>
      </c>
      <c r="B1069" s="102" t="s">
        <v>302</v>
      </c>
      <c r="C1069" s="100" t="s">
        <v>319</v>
      </c>
      <c r="D1069" s="100" t="s">
        <v>1963</v>
      </c>
      <c r="E1069" s="99" t="str">
        <f>CONCATENATE(SUM('Раздел 1'!AA117:AA117),"&lt;=",SUM('Раздел 1'!AA101:AA101))</f>
        <v>0&lt;=0</v>
      </c>
    </row>
    <row r="1070" spans="1:5" ht="12.75">
      <c r="A1070" s="101">
        <f>IF((SUM('Раздел 1'!AB117:AB117)&lt;=SUM('Раздел 1'!AB101:AB101)),"","Неверно!")</f>
      </c>
      <c r="B1070" s="102" t="s">
        <v>302</v>
      </c>
      <c r="C1070" s="100" t="s">
        <v>320</v>
      </c>
      <c r="D1070" s="100" t="s">
        <v>1963</v>
      </c>
      <c r="E1070" s="99" t="str">
        <f>CONCATENATE(SUM('Раздел 1'!AB117:AB117),"&lt;=",SUM('Раздел 1'!AB101:AB101))</f>
        <v>0&lt;=0</v>
      </c>
    </row>
    <row r="1071" spans="1:5" ht="12.75">
      <c r="A1071" s="101">
        <f>IF((SUM('Раздел 1'!AC117:AC117)&lt;=SUM('Раздел 1'!AC101:AC101)),"","Неверно!")</f>
      </c>
      <c r="B1071" s="102" t="s">
        <v>302</v>
      </c>
      <c r="C1071" s="100" t="s">
        <v>321</v>
      </c>
      <c r="D1071" s="100" t="s">
        <v>1963</v>
      </c>
      <c r="E1071" s="99" t="str">
        <f>CONCATENATE(SUM('Раздел 1'!AC117:AC117),"&lt;=",SUM('Раздел 1'!AC101:AC101))</f>
        <v>0&lt;=0</v>
      </c>
    </row>
    <row r="1072" spans="1:5" ht="12.75">
      <c r="A1072" s="101">
        <f>IF((SUM('Раздел 1'!AD117:AD117)&lt;=SUM('Раздел 1'!AD101:AD101)),"","Неверно!")</f>
      </c>
      <c r="B1072" s="102" t="s">
        <v>302</v>
      </c>
      <c r="C1072" s="100" t="s">
        <v>322</v>
      </c>
      <c r="D1072" s="100" t="s">
        <v>1963</v>
      </c>
      <c r="E1072" s="99" t="str">
        <f>CONCATENATE(SUM('Раздел 1'!AD117:AD117),"&lt;=",SUM('Раздел 1'!AD101:AD101))</f>
        <v>0&lt;=0</v>
      </c>
    </row>
    <row r="1073" spans="1:5" ht="12.75">
      <c r="A1073" s="101">
        <f>IF((SUM('Раздел 1'!AE117:AE117)&lt;=SUM('Раздел 1'!AE101:AE101)),"","Неверно!")</f>
      </c>
      <c r="B1073" s="102" t="s">
        <v>302</v>
      </c>
      <c r="C1073" s="100" t="s">
        <v>323</v>
      </c>
      <c r="D1073" s="100" t="s">
        <v>1963</v>
      </c>
      <c r="E1073" s="99" t="str">
        <f>CONCATENATE(SUM('Раздел 1'!AE117:AE117),"&lt;=",SUM('Раздел 1'!AE101:AE101))</f>
        <v>0&lt;=0</v>
      </c>
    </row>
    <row r="1074" spans="1:5" ht="12.75">
      <c r="A1074" s="101">
        <f>IF((SUM('Раздел 1'!AF117:AF117)&lt;=SUM('Раздел 1'!AF101:AF101)),"","Неверно!")</f>
      </c>
      <c r="B1074" s="102" t="s">
        <v>302</v>
      </c>
      <c r="C1074" s="100" t="s">
        <v>324</v>
      </c>
      <c r="D1074" s="100" t="s">
        <v>1963</v>
      </c>
      <c r="E1074" s="99" t="str">
        <f>CONCATENATE(SUM('Раздел 1'!AF117:AF117),"&lt;=",SUM('Раздел 1'!AF101:AF101))</f>
        <v>0&lt;=0</v>
      </c>
    </row>
    <row r="1075" spans="1:5" ht="12.75">
      <c r="A1075" s="101">
        <f>IF((SUM('Раздел 1'!F117:F117)&lt;=SUM('Раздел 1'!F101:F101)),"","Неверно!")</f>
      </c>
      <c r="B1075" s="102" t="s">
        <v>302</v>
      </c>
      <c r="C1075" s="100" t="s">
        <v>325</v>
      </c>
      <c r="D1075" s="100" t="s">
        <v>1963</v>
      </c>
      <c r="E1075" s="99" t="str">
        <f>CONCATENATE(SUM('Раздел 1'!F117:F117),"&lt;=",SUM('Раздел 1'!F101:F101))</f>
        <v>0&lt;=0</v>
      </c>
    </row>
    <row r="1076" spans="1:5" ht="12.75">
      <c r="A1076" s="101">
        <f>IF((SUM('Раздел 1'!AG117:AG117)&lt;=SUM('Раздел 1'!AG101:AG101)),"","Неверно!")</f>
      </c>
      <c r="B1076" s="102" t="s">
        <v>302</v>
      </c>
      <c r="C1076" s="100" t="s">
        <v>326</v>
      </c>
      <c r="D1076" s="100" t="s">
        <v>1963</v>
      </c>
      <c r="E1076" s="99" t="str">
        <f>CONCATENATE(SUM('Раздел 1'!AG117:AG117),"&lt;=",SUM('Раздел 1'!AG101:AG101))</f>
        <v>0&lt;=0</v>
      </c>
    </row>
    <row r="1077" spans="1:5" ht="12.75">
      <c r="A1077" s="101">
        <f>IF((SUM('Раздел 1'!AH117:AH117)&lt;=SUM('Раздел 1'!AH101:AH101)),"","Неверно!")</f>
      </c>
      <c r="B1077" s="102" t="s">
        <v>302</v>
      </c>
      <c r="C1077" s="100" t="s">
        <v>327</v>
      </c>
      <c r="D1077" s="100" t="s">
        <v>1963</v>
      </c>
      <c r="E1077" s="99" t="str">
        <f>CONCATENATE(SUM('Раздел 1'!AH117:AH117),"&lt;=",SUM('Раздел 1'!AH101:AH101))</f>
        <v>0&lt;=0</v>
      </c>
    </row>
    <row r="1078" spans="1:5" ht="12.75">
      <c r="A1078" s="101">
        <f>IF((SUM('Раздел 1'!AI117:AI117)&lt;=SUM('Раздел 1'!AI101:AI101)),"","Неверно!")</f>
      </c>
      <c r="B1078" s="102" t="s">
        <v>302</v>
      </c>
      <c r="C1078" s="100" t="s">
        <v>328</v>
      </c>
      <c r="D1078" s="100" t="s">
        <v>1963</v>
      </c>
      <c r="E1078" s="99" t="str">
        <f>CONCATENATE(SUM('Раздел 1'!AI117:AI117),"&lt;=",SUM('Раздел 1'!AI101:AI101))</f>
        <v>0&lt;=0</v>
      </c>
    </row>
    <row r="1079" spans="1:5" ht="12.75">
      <c r="A1079" s="101">
        <f>IF((SUM('Раздел 1'!AJ117:AJ117)&lt;=SUM('Раздел 1'!AJ101:AJ101)),"","Неверно!")</f>
      </c>
      <c r="B1079" s="102" t="s">
        <v>302</v>
      </c>
      <c r="C1079" s="100" t="s">
        <v>329</v>
      </c>
      <c r="D1079" s="100" t="s">
        <v>1963</v>
      </c>
      <c r="E1079" s="99" t="str">
        <f>CONCATENATE(SUM('Раздел 1'!AJ117:AJ117),"&lt;=",SUM('Раздел 1'!AJ101:AJ101))</f>
        <v>0&lt;=0</v>
      </c>
    </row>
    <row r="1080" spans="1:5" ht="12.75">
      <c r="A1080" s="101">
        <f>IF((SUM('Раздел 1'!AK117:AK117)&lt;=SUM('Раздел 1'!AK101:AK101)),"","Неверно!")</f>
      </c>
      <c r="B1080" s="102" t="s">
        <v>302</v>
      </c>
      <c r="C1080" s="100" t="s">
        <v>330</v>
      </c>
      <c r="D1080" s="100" t="s">
        <v>1963</v>
      </c>
      <c r="E1080" s="99" t="str">
        <f>CONCATENATE(SUM('Раздел 1'!AK117:AK117),"&lt;=",SUM('Раздел 1'!AK101:AK101))</f>
        <v>0&lt;=0</v>
      </c>
    </row>
    <row r="1081" spans="1:5" ht="12.75">
      <c r="A1081" s="101">
        <f>IF((SUM('Раздел 1'!AL117:AL117)&lt;=SUM('Раздел 1'!AL101:AL101)),"","Неверно!")</f>
      </c>
      <c r="B1081" s="102" t="s">
        <v>302</v>
      </c>
      <c r="C1081" s="100" t="s">
        <v>331</v>
      </c>
      <c r="D1081" s="100" t="s">
        <v>1963</v>
      </c>
      <c r="E1081" s="99" t="str">
        <f>CONCATENATE(SUM('Раздел 1'!AL117:AL117),"&lt;=",SUM('Раздел 1'!AL101:AL101))</f>
        <v>0&lt;=0</v>
      </c>
    </row>
    <row r="1082" spans="1:5" ht="12.75">
      <c r="A1082" s="101">
        <f>IF((SUM('Раздел 1'!AM117:AM117)&lt;=SUM('Раздел 1'!AM101:AM101)),"","Неверно!")</f>
      </c>
      <c r="B1082" s="102" t="s">
        <v>302</v>
      </c>
      <c r="C1082" s="100" t="s">
        <v>332</v>
      </c>
      <c r="D1082" s="100" t="s">
        <v>1963</v>
      </c>
      <c r="E1082" s="99" t="str">
        <f>CONCATENATE(SUM('Раздел 1'!AM117:AM117),"&lt;=",SUM('Раздел 1'!AM101:AM101))</f>
        <v>0&lt;=0</v>
      </c>
    </row>
    <row r="1083" spans="1:5" ht="12.75">
      <c r="A1083" s="101">
        <f>IF((SUM('Раздел 1'!AN117:AN117)&lt;=SUM('Раздел 1'!AN101:AN101)),"","Неверно!")</f>
      </c>
      <c r="B1083" s="102" t="s">
        <v>302</v>
      </c>
      <c r="C1083" s="100" t="s">
        <v>333</v>
      </c>
      <c r="D1083" s="100" t="s">
        <v>1963</v>
      </c>
      <c r="E1083" s="99" t="str">
        <f>CONCATENATE(SUM('Раздел 1'!AN117:AN117),"&lt;=",SUM('Раздел 1'!AN101:AN101))</f>
        <v>0&lt;=0</v>
      </c>
    </row>
    <row r="1084" spans="1:5" ht="12.75">
      <c r="A1084" s="101">
        <f>IF((SUM('Раздел 1'!AO117:AO117)&lt;=SUM('Раздел 1'!AO101:AO101)),"","Неверно!")</f>
      </c>
      <c r="B1084" s="102" t="s">
        <v>302</v>
      </c>
      <c r="C1084" s="100" t="s">
        <v>334</v>
      </c>
      <c r="D1084" s="100" t="s">
        <v>1963</v>
      </c>
      <c r="E1084" s="99" t="str">
        <f>CONCATENATE(SUM('Раздел 1'!AO117:AO117),"&lt;=",SUM('Раздел 1'!AO101:AO101))</f>
        <v>0&lt;=0</v>
      </c>
    </row>
    <row r="1085" spans="1:5" ht="12.75">
      <c r="A1085" s="101">
        <f>IF((SUM('Раздел 1'!AP117:AP117)&lt;=SUM('Раздел 1'!AP101:AP101)),"","Неверно!")</f>
      </c>
      <c r="B1085" s="102" t="s">
        <v>302</v>
      </c>
      <c r="C1085" s="100" t="s">
        <v>335</v>
      </c>
      <c r="D1085" s="100" t="s">
        <v>1963</v>
      </c>
      <c r="E1085" s="99" t="str">
        <f>CONCATENATE(SUM('Раздел 1'!AP117:AP117),"&lt;=",SUM('Раздел 1'!AP101:AP101))</f>
        <v>0&lt;=0</v>
      </c>
    </row>
    <row r="1086" spans="1:5" ht="12.75">
      <c r="A1086" s="101">
        <f>IF((SUM('Раздел 1'!G117:G117)&lt;=SUM('Раздел 1'!G101:G101)),"","Неверно!")</f>
      </c>
      <c r="B1086" s="102" t="s">
        <v>302</v>
      </c>
      <c r="C1086" s="100" t="s">
        <v>336</v>
      </c>
      <c r="D1086" s="100" t="s">
        <v>1963</v>
      </c>
      <c r="E1086" s="99" t="str">
        <f>CONCATENATE(SUM('Раздел 1'!G117:G117),"&lt;=",SUM('Раздел 1'!G101:G101))</f>
        <v>0&lt;=0</v>
      </c>
    </row>
    <row r="1087" spans="1:5" ht="12.75">
      <c r="A1087" s="101">
        <f>IF((SUM('Раздел 1'!AQ117:AQ117)&lt;=SUM('Раздел 1'!AQ101:AQ101)),"","Неверно!")</f>
      </c>
      <c r="B1087" s="102" t="s">
        <v>302</v>
      </c>
      <c r="C1087" s="100" t="s">
        <v>337</v>
      </c>
      <c r="D1087" s="100" t="s">
        <v>1963</v>
      </c>
      <c r="E1087" s="99" t="str">
        <f>CONCATENATE(SUM('Раздел 1'!AQ117:AQ117),"&lt;=",SUM('Раздел 1'!AQ101:AQ101))</f>
        <v>0&lt;=1</v>
      </c>
    </row>
    <row r="1088" spans="1:5" ht="12.75">
      <c r="A1088" s="101">
        <f>IF((SUM('Раздел 1'!AR117:AR117)&lt;=SUM('Раздел 1'!AR101:AR101)),"","Неверно!")</f>
      </c>
      <c r="B1088" s="102" t="s">
        <v>302</v>
      </c>
      <c r="C1088" s="100" t="s">
        <v>338</v>
      </c>
      <c r="D1088" s="100" t="s">
        <v>1963</v>
      </c>
      <c r="E1088" s="99" t="str">
        <f>CONCATENATE(SUM('Раздел 1'!AR117:AR117),"&lt;=",SUM('Раздел 1'!AR101:AR101))</f>
        <v>0&lt;=0</v>
      </c>
    </row>
    <row r="1089" spans="1:5" ht="12.75">
      <c r="A1089" s="101">
        <f>IF((SUM('Раздел 1'!AS117:AS117)&lt;=SUM('Раздел 1'!AS101:AS101)),"","Неверно!")</f>
      </c>
      <c r="B1089" s="102" t="s">
        <v>302</v>
      </c>
      <c r="C1089" s="100" t="s">
        <v>339</v>
      </c>
      <c r="D1089" s="100" t="s">
        <v>1963</v>
      </c>
      <c r="E1089" s="99" t="str">
        <f>CONCATENATE(SUM('Раздел 1'!AS117:AS117),"&lt;=",SUM('Раздел 1'!AS101:AS101))</f>
        <v>0&lt;=6</v>
      </c>
    </row>
    <row r="1090" spans="1:5" ht="12.75">
      <c r="A1090" s="101">
        <f>IF((SUM('Раздел 1'!AT117:AT117)&lt;=SUM('Раздел 1'!AT101:AT101)),"","Неверно!")</f>
      </c>
      <c r="B1090" s="102" t="s">
        <v>302</v>
      </c>
      <c r="C1090" s="100" t="s">
        <v>340</v>
      </c>
      <c r="D1090" s="100" t="s">
        <v>1963</v>
      </c>
      <c r="E1090" s="99" t="str">
        <f>CONCATENATE(SUM('Раздел 1'!AT117:AT117),"&lt;=",SUM('Раздел 1'!AT101:AT101))</f>
        <v>0&lt;=0</v>
      </c>
    </row>
    <row r="1091" spans="1:5" ht="12.75">
      <c r="A1091" s="101">
        <f>IF((SUM('Раздел 1'!AU117:AU117)&lt;=SUM('Раздел 1'!AU101:AU101)),"","Неверно!")</f>
      </c>
      <c r="B1091" s="102" t="s">
        <v>302</v>
      </c>
      <c r="C1091" s="100" t="s">
        <v>341</v>
      </c>
      <c r="D1091" s="100" t="s">
        <v>1963</v>
      </c>
      <c r="E1091" s="99" t="str">
        <f>CONCATENATE(SUM('Раздел 1'!AU117:AU117),"&lt;=",SUM('Раздел 1'!AU101:AU101))</f>
        <v>0&lt;=0</v>
      </c>
    </row>
    <row r="1092" spans="1:5" ht="12.75">
      <c r="A1092" s="101">
        <f>IF((SUM('Раздел 1'!H117:H117)&lt;=SUM('Раздел 1'!H101:H101)),"","Неверно!")</f>
      </c>
      <c r="B1092" s="102" t="s">
        <v>302</v>
      </c>
      <c r="C1092" s="100" t="s">
        <v>342</v>
      </c>
      <c r="D1092" s="100" t="s">
        <v>1963</v>
      </c>
      <c r="E1092" s="99" t="str">
        <f>CONCATENATE(SUM('Раздел 1'!H117:H117),"&lt;=",SUM('Раздел 1'!H101:H101))</f>
        <v>0&lt;=1</v>
      </c>
    </row>
    <row r="1093" spans="1:5" ht="12.75">
      <c r="A1093" s="101">
        <f>IF((SUM('Раздел 1'!I117:I117)&lt;=SUM('Раздел 1'!I101:I101)),"","Неверно!")</f>
      </c>
      <c r="B1093" s="102" t="s">
        <v>302</v>
      </c>
      <c r="C1093" s="100" t="s">
        <v>343</v>
      </c>
      <c r="D1093" s="100" t="s">
        <v>1963</v>
      </c>
      <c r="E1093" s="99" t="str">
        <f>CONCATENATE(SUM('Раздел 1'!I117:I117),"&lt;=",SUM('Раздел 1'!I101:I101))</f>
        <v>0&lt;=0</v>
      </c>
    </row>
    <row r="1094" spans="1:5" ht="12.75">
      <c r="A1094" s="101">
        <f>IF((SUM('Раздел 1'!J117:J117)&lt;=SUM('Раздел 1'!J101:J101)),"","Неверно!")</f>
      </c>
      <c r="B1094" s="102" t="s">
        <v>302</v>
      </c>
      <c r="C1094" s="100" t="s">
        <v>344</v>
      </c>
      <c r="D1094" s="100" t="s">
        <v>1963</v>
      </c>
      <c r="E1094" s="99" t="str">
        <f>CONCATENATE(SUM('Раздел 1'!J117:J117),"&lt;=",SUM('Раздел 1'!J101:J101))</f>
        <v>0&lt;=1</v>
      </c>
    </row>
    <row r="1095" spans="1:5" ht="12.75">
      <c r="A1095" s="101">
        <f>IF((SUM('Раздел 1'!K117:K117)&lt;=SUM('Раздел 1'!K101:K101)),"","Неверно!")</f>
      </c>
      <c r="B1095" s="102" t="s">
        <v>302</v>
      </c>
      <c r="C1095" s="100" t="s">
        <v>345</v>
      </c>
      <c r="D1095" s="100" t="s">
        <v>1963</v>
      </c>
      <c r="E1095" s="99" t="str">
        <f>CONCATENATE(SUM('Раздел 1'!K117:K117),"&lt;=",SUM('Раздел 1'!K101:K101))</f>
        <v>0&lt;=0</v>
      </c>
    </row>
    <row r="1096" spans="1:5" ht="12.75">
      <c r="A1096" s="101">
        <f>IF((SUM('Раздел 1'!L117:L117)&lt;=SUM('Раздел 1'!L101:L101)),"","Неверно!")</f>
      </c>
      <c r="B1096" s="102" t="s">
        <v>302</v>
      </c>
      <c r="C1096" s="100" t="s">
        <v>346</v>
      </c>
      <c r="D1096" s="100" t="s">
        <v>1963</v>
      </c>
      <c r="E1096" s="99" t="str">
        <f>CONCATENATE(SUM('Раздел 1'!L117:L117),"&lt;=",SUM('Раздел 1'!L101:L101))</f>
        <v>0&lt;=0</v>
      </c>
    </row>
    <row r="1097" spans="1:5" ht="12.75">
      <c r="A1097" s="101">
        <f>IF((SUM('Раздел 1'!AL19:AL19)=0),"","Неверно!")</f>
      </c>
      <c r="B1097" s="102" t="s">
        <v>347</v>
      </c>
      <c r="C1097" s="100" t="s">
        <v>348</v>
      </c>
      <c r="D1097" s="100" t="s">
        <v>1820</v>
      </c>
      <c r="E1097" s="99" t="str">
        <f>CONCATENATE(SUM('Раздел 1'!AL19:AL19),"=",0)</f>
        <v>0=0</v>
      </c>
    </row>
    <row r="1098" spans="1:5" ht="12.75">
      <c r="A1098" s="101">
        <f>IF((SUM('Раздел 1'!AL11:AL11)=0),"","Неверно!")</f>
      </c>
      <c r="B1098" s="102" t="s">
        <v>347</v>
      </c>
      <c r="C1098" s="100" t="s">
        <v>349</v>
      </c>
      <c r="D1098" s="100" t="s">
        <v>1820</v>
      </c>
      <c r="E1098" s="99" t="str">
        <f>CONCATENATE(SUM('Раздел 1'!AL11:AL11),"=",0)</f>
        <v>0=0</v>
      </c>
    </row>
    <row r="1099" spans="1:5" ht="12.75">
      <c r="A1099" s="101">
        <f>IF((SUM('Раздел 1'!AL12:AL12)=0),"","Неверно!")</f>
      </c>
      <c r="B1099" s="102" t="s">
        <v>347</v>
      </c>
      <c r="C1099" s="100" t="s">
        <v>350</v>
      </c>
      <c r="D1099" s="100" t="s">
        <v>1820</v>
      </c>
      <c r="E1099" s="99" t="str">
        <f>CONCATENATE(SUM('Раздел 1'!AL12:AL12),"=",0)</f>
        <v>0=0</v>
      </c>
    </row>
    <row r="1100" spans="1:5" ht="12.75">
      <c r="A1100" s="101">
        <f>IF((SUM('Раздел 1'!AL13:AL13)=0),"","Неверно!")</f>
      </c>
      <c r="B1100" s="102" t="s">
        <v>347</v>
      </c>
      <c r="C1100" s="100" t="s">
        <v>351</v>
      </c>
      <c r="D1100" s="100" t="s">
        <v>1820</v>
      </c>
      <c r="E1100" s="99" t="str">
        <f>CONCATENATE(SUM('Раздел 1'!AL13:AL13),"=",0)</f>
        <v>0=0</v>
      </c>
    </row>
    <row r="1101" spans="1:5" ht="12.75">
      <c r="A1101" s="101">
        <f>IF((SUM('Раздел 1'!AL14:AL14)=0),"","Неверно!")</f>
      </c>
      <c r="B1101" s="102" t="s">
        <v>347</v>
      </c>
      <c r="C1101" s="100" t="s">
        <v>352</v>
      </c>
      <c r="D1101" s="100" t="s">
        <v>1820</v>
      </c>
      <c r="E1101" s="99" t="str">
        <f>CONCATENATE(SUM('Раздел 1'!AL14:AL14),"=",0)</f>
        <v>0=0</v>
      </c>
    </row>
    <row r="1102" spans="1:5" ht="12.75">
      <c r="A1102" s="101">
        <f>IF((SUM('Раздел 1'!AL15:AL15)=0),"","Неверно!")</f>
      </c>
      <c r="B1102" s="102" t="s">
        <v>347</v>
      </c>
      <c r="C1102" s="100" t="s">
        <v>353</v>
      </c>
      <c r="D1102" s="100" t="s">
        <v>1820</v>
      </c>
      <c r="E1102" s="99" t="str">
        <f>CONCATENATE(SUM('Раздел 1'!AL15:AL15),"=",0)</f>
        <v>0=0</v>
      </c>
    </row>
    <row r="1103" spans="1:5" ht="12.75">
      <c r="A1103" s="101">
        <f>IF((SUM('Раздел 1'!AL16:AL16)=0),"","Неверно!")</f>
      </c>
      <c r="B1103" s="102" t="s">
        <v>347</v>
      </c>
      <c r="C1103" s="100" t="s">
        <v>354</v>
      </c>
      <c r="D1103" s="100" t="s">
        <v>1820</v>
      </c>
      <c r="E1103" s="99" t="str">
        <f>CONCATENATE(SUM('Раздел 1'!AL16:AL16),"=",0)</f>
        <v>0=0</v>
      </c>
    </row>
    <row r="1104" spans="1:5" ht="12.75">
      <c r="A1104" s="101">
        <f>IF((SUM('Раздел 1'!AL17:AL17)=0),"","Неверно!")</f>
      </c>
      <c r="B1104" s="102" t="s">
        <v>347</v>
      </c>
      <c r="C1104" s="100" t="s">
        <v>355</v>
      </c>
      <c r="D1104" s="100" t="s">
        <v>1820</v>
      </c>
      <c r="E1104" s="99" t="str">
        <f>CONCATENATE(SUM('Раздел 1'!AL17:AL17),"=",0)</f>
        <v>0=0</v>
      </c>
    </row>
    <row r="1105" spans="1:5" ht="12.75">
      <c r="A1105" s="101">
        <f>IF((SUM('Раздел 1'!AL18:AL18)=0),"","Неверно!")</f>
      </c>
      <c r="B1105" s="102" t="s">
        <v>347</v>
      </c>
      <c r="C1105" s="100" t="s">
        <v>356</v>
      </c>
      <c r="D1105" s="100" t="s">
        <v>1820</v>
      </c>
      <c r="E1105" s="99" t="str">
        <f>CONCATENATE(SUM('Раздел 1'!AL18:AL18),"=",0)</f>
        <v>0=0</v>
      </c>
    </row>
    <row r="1106" spans="1:5" ht="12.75">
      <c r="A1106" s="101">
        <f>IF((SUM('Раздел 1'!D108:D108)&lt;=SUM('Раздел 1'!D101:D101)),"","Неверно!")</f>
      </c>
      <c r="B1106" s="102" t="s">
        <v>357</v>
      </c>
      <c r="C1106" s="100" t="s">
        <v>358</v>
      </c>
      <c r="D1106" s="100" t="s">
        <v>1979</v>
      </c>
      <c r="E1106" s="99" t="str">
        <f>CONCATENATE(SUM('Раздел 1'!D108:D108),"&lt;=",SUM('Раздел 1'!D101:D101))</f>
        <v>0&lt;=15</v>
      </c>
    </row>
    <row r="1107" spans="1:5" ht="12.75">
      <c r="A1107" s="101">
        <f>IF((SUM('Раздел 1'!M108:M108)&lt;=SUM('Раздел 1'!M101:M101)),"","Неверно!")</f>
      </c>
      <c r="B1107" s="102" t="s">
        <v>357</v>
      </c>
      <c r="C1107" s="100" t="s">
        <v>359</v>
      </c>
      <c r="D1107" s="100" t="s">
        <v>1979</v>
      </c>
      <c r="E1107" s="99" t="str">
        <f>CONCATENATE(SUM('Раздел 1'!M108:M108),"&lt;=",SUM('Раздел 1'!M101:M101))</f>
        <v>0&lt;=0</v>
      </c>
    </row>
    <row r="1108" spans="1:5" ht="12.75">
      <c r="A1108" s="101">
        <f>IF((SUM('Раздел 1'!N108:N108)&lt;=SUM('Раздел 1'!N101:N101)),"","Неверно!")</f>
      </c>
      <c r="B1108" s="102" t="s">
        <v>357</v>
      </c>
      <c r="C1108" s="100" t="s">
        <v>360</v>
      </c>
      <c r="D1108" s="100" t="s">
        <v>1979</v>
      </c>
      <c r="E1108" s="99" t="str">
        <f>CONCATENATE(SUM('Раздел 1'!N108:N108),"&lt;=",SUM('Раздел 1'!N101:N101))</f>
        <v>0&lt;=0</v>
      </c>
    </row>
    <row r="1109" spans="1:5" ht="12.75">
      <c r="A1109" s="101">
        <f>IF((SUM('Раздел 1'!O108:O108)&lt;=SUM('Раздел 1'!O101:O101)),"","Неверно!")</f>
      </c>
      <c r="B1109" s="102" t="s">
        <v>357</v>
      </c>
      <c r="C1109" s="100" t="s">
        <v>361</v>
      </c>
      <c r="D1109" s="100" t="s">
        <v>1979</v>
      </c>
      <c r="E1109" s="99" t="str">
        <f>CONCATENATE(SUM('Раздел 1'!O108:O108),"&lt;=",SUM('Раздел 1'!O101:O101))</f>
        <v>0&lt;=1</v>
      </c>
    </row>
    <row r="1110" spans="1:5" ht="12.75">
      <c r="A1110" s="101">
        <f>IF((SUM('Раздел 1'!P108:P108)&lt;=SUM('Раздел 1'!P101:P101)),"","Неверно!")</f>
      </c>
      <c r="B1110" s="102" t="s">
        <v>357</v>
      </c>
      <c r="C1110" s="100" t="s">
        <v>362</v>
      </c>
      <c r="D1110" s="100" t="s">
        <v>1979</v>
      </c>
      <c r="E1110" s="99" t="str">
        <f>CONCATENATE(SUM('Раздел 1'!P108:P108),"&lt;=",SUM('Раздел 1'!P101:P101))</f>
        <v>0&lt;=13</v>
      </c>
    </row>
    <row r="1111" spans="1:5" ht="12.75">
      <c r="A1111" s="101">
        <f>IF((SUM('Раздел 1'!Q108:Q108)&lt;=SUM('Раздел 1'!Q101:Q101)),"","Неверно!")</f>
      </c>
      <c r="B1111" s="102" t="s">
        <v>357</v>
      </c>
      <c r="C1111" s="100" t="s">
        <v>363</v>
      </c>
      <c r="D1111" s="100" t="s">
        <v>1979</v>
      </c>
      <c r="E1111" s="99" t="str">
        <f>CONCATENATE(SUM('Раздел 1'!Q108:Q108),"&lt;=",SUM('Раздел 1'!Q101:Q101))</f>
        <v>0&lt;=0</v>
      </c>
    </row>
    <row r="1112" spans="1:5" ht="12.75">
      <c r="A1112" s="101">
        <f>IF((SUM('Раздел 1'!R108:R108)&lt;=SUM('Раздел 1'!R101:R101)),"","Неверно!")</f>
      </c>
      <c r="B1112" s="102" t="s">
        <v>357</v>
      </c>
      <c r="C1112" s="100" t="s">
        <v>364</v>
      </c>
      <c r="D1112" s="100" t="s">
        <v>1979</v>
      </c>
      <c r="E1112" s="99" t="str">
        <f>CONCATENATE(SUM('Раздел 1'!R108:R108),"&lt;=",SUM('Раздел 1'!R101:R101))</f>
        <v>0&lt;=0</v>
      </c>
    </row>
    <row r="1113" spans="1:5" ht="12.75">
      <c r="A1113" s="101">
        <f>IF((SUM('Раздел 1'!S108:S108)&lt;=SUM('Раздел 1'!S101:S101)),"","Неверно!")</f>
      </c>
      <c r="B1113" s="102" t="s">
        <v>357</v>
      </c>
      <c r="C1113" s="100" t="s">
        <v>365</v>
      </c>
      <c r="D1113" s="100" t="s">
        <v>1979</v>
      </c>
      <c r="E1113" s="99" t="str">
        <f>CONCATENATE(SUM('Раздел 1'!S108:S108),"&lt;=",SUM('Раздел 1'!S101:S101))</f>
        <v>0&lt;=0</v>
      </c>
    </row>
    <row r="1114" spans="1:5" ht="12.75">
      <c r="A1114" s="101">
        <f>IF((SUM('Раздел 1'!T108:T108)&lt;=SUM('Раздел 1'!T101:T101)),"","Неверно!")</f>
      </c>
      <c r="B1114" s="102" t="s">
        <v>357</v>
      </c>
      <c r="C1114" s="100" t="s">
        <v>366</v>
      </c>
      <c r="D1114" s="100" t="s">
        <v>1979</v>
      </c>
      <c r="E1114" s="99" t="str">
        <f>CONCATENATE(SUM('Раздел 1'!T108:T108),"&lt;=",SUM('Раздел 1'!T101:T101))</f>
        <v>0&lt;=0</v>
      </c>
    </row>
    <row r="1115" spans="1:5" ht="12.75">
      <c r="A1115" s="101">
        <f>IF((SUM('Раздел 1'!U108:U108)&lt;=SUM('Раздел 1'!U101:U101)),"","Неверно!")</f>
      </c>
      <c r="B1115" s="102" t="s">
        <v>357</v>
      </c>
      <c r="C1115" s="100" t="s">
        <v>367</v>
      </c>
      <c r="D1115" s="100" t="s">
        <v>1979</v>
      </c>
      <c r="E1115" s="99" t="str">
        <f>CONCATENATE(SUM('Раздел 1'!U108:U108),"&lt;=",SUM('Раздел 1'!U101:U101))</f>
        <v>0&lt;=0</v>
      </c>
    </row>
    <row r="1116" spans="1:5" ht="12.75">
      <c r="A1116" s="101">
        <f>IF((SUM('Раздел 1'!V108:V108)&lt;=SUM('Раздел 1'!V101:V101)),"","Неверно!")</f>
      </c>
      <c r="B1116" s="102" t="s">
        <v>357</v>
      </c>
      <c r="C1116" s="100" t="s">
        <v>368</v>
      </c>
      <c r="D1116" s="100" t="s">
        <v>1979</v>
      </c>
      <c r="E1116" s="99" t="str">
        <f>CONCATENATE(SUM('Раздел 1'!V108:V108),"&lt;=",SUM('Раздел 1'!V101:V101))</f>
        <v>0&lt;=0</v>
      </c>
    </row>
    <row r="1117" spans="1:5" ht="12.75">
      <c r="A1117" s="101">
        <f>IF((SUM('Раздел 1'!E108:E108)&lt;=SUM('Раздел 1'!E101:E101)),"","Неверно!")</f>
      </c>
      <c r="B1117" s="102" t="s">
        <v>357</v>
      </c>
      <c r="C1117" s="100" t="s">
        <v>369</v>
      </c>
      <c r="D1117" s="100" t="s">
        <v>1979</v>
      </c>
      <c r="E1117" s="99" t="str">
        <f>CONCATENATE(SUM('Раздел 1'!E108:E108),"&lt;=",SUM('Раздел 1'!E101:E101))</f>
        <v>0&lt;=15</v>
      </c>
    </row>
    <row r="1118" spans="1:5" ht="12.75">
      <c r="A1118" s="101">
        <f>IF((SUM('Раздел 1'!W108:W108)&lt;=SUM('Раздел 1'!W101:W101)),"","Неверно!")</f>
      </c>
      <c r="B1118" s="102" t="s">
        <v>357</v>
      </c>
      <c r="C1118" s="100" t="s">
        <v>370</v>
      </c>
      <c r="D1118" s="100" t="s">
        <v>1979</v>
      </c>
      <c r="E1118" s="99" t="str">
        <f>CONCATENATE(SUM('Раздел 1'!W108:W108),"&lt;=",SUM('Раздел 1'!W101:W101))</f>
        <v>0&lt;=0</v>
      </c>
    </row>
    <row r="1119" spans="1:5" ht="12.75">
      <c r="A1119" s="101">
        <f>IF((SUM('Раздел 1'!X108:X108)&lt;=SUM('Раздел 1'!X101:X101)),"","Неверно!")</f>
      </c>
      <c r="B1119" s="102" t="s">
        <v>357</v>
      </c>
      <c r="C1119" s="100" t="s">
        <v>371</v>
      </c>
      <c r="D1119" s="100" t="s">
        <v>1979</v>
      </c>
      <c r="E1119" s="99" t="str">
        <f>CONCATENATE(SUM('Раздел 1'!X108:X108),"&lt;=",SUM('Раздел 1'!X101:X101))</f>
        <v>0&lt;=0</v>
      </c>
    </row>
    <row r="1120" spans="1:5" ht="12.75">
      <c r="A1120" s="101">
        <f>IF((SUM('Раздел 1'!Y108:Y108)&lt;=SUM('Раздел 1'!Y101:Y101)),"","Неверно!")</f>
      </c>
      <c r="B1120" s="102" t="s">
        <v>357</v>
      </c>
      <c r="C1120" s="100" t="s">
        <v>372</v>
      </c>
      <c r="D1120" s="100" t="s">
        <v>1979</v>
      </c>
      <c r="E1120" s="99" t="str">
        <f>CONCATENATE(SUM('Раздел 1'!Y108:Y108),"&lt;=",SUM('Раздел 1'!Y101:Y101))</f>
        <v>0&lt;=0</v>
      </c>
    </row>
    <row r="1121" spans="1:5" ht="12.75">
      <c r="A1121" s="101">
        <f>IF((SUM('Раздел 1'!Z108:Z108)&lt;=SUM('Раздел 1'!Z101:Z101)),"","Неверно!")</f>
      </c>
      <c r="B1121" s="102" t="s">
        <v>357</v>
      </c>
      <c r="C1121" s="100" t="s">
        <v>373</v>
      </c>
      <c r="D1121" s="100" t="s">
        <v>1979</v>
      </c>
      <c r="E1121" s="99" t="str">
        <f>CONCATENATE(SUM('Раздел 1'!Z108:Z108),"&lt;=",SUM('Раздел 1'!Z101:Z101))</f>
        <v>0&lt;=0</v>
      </c>
    </row>
    <row r="1122" spans="1:5" ht="12.75">
      <c r="A1122" s="101">
        <f>IF((SUM('Раздел 1'!AA108:AA108)&lt;=SUM('Раздел 1'!AA101:AA101)),"","Неверно!")</f>
      </c>
      <c r="B1122" s="102" t="s">
        <v>357</v>
      </c>
      <c r="C1122" s="100" t="s">
        <v>374</v>
      </c>
      <c r="D1122" s="100" t="s">
        <v>1979</v>
      </c>
      <c r="E1122" s="99" t="str">
        <f>CONCATENATE(SUM('Раздел 1'!AA108:AA108),"&lt;=",SUM('Раздел 1'!AA101:AA101))</f>
        <v>0&lt;=0</v>
      </c>
    </row>
    <row r="1123" spans="1:5" ht="12.75">
      <c r="A1123" s="101">
        <f>IF((SUM('Раздел 1'!AB108:AB108)&lt;=SUM('Раздел 1'!AB101:AB101)),"","Неверно!")</f>
      </c>
      <c r="B1123" s="102" t="s">
        <v>357</v>
      </c>
      <c r="C1123" s="100" t="s">
        <v>375</v>
      </c>
      <c r="D1123" s="100" t="s">
        <v>1979</v>
      </c>
      <c r="E1123" s="99" t="str">
        <f>CONCATENATE(SUM('Раздел 1'!AB108:AB108),"&lt;=",SUM('Раздел 1'!AB101:AB101))</f>
        <v>0&lt;=0</v>
      </c>
    </row>
    <row r="1124" spans="1:5" ht="12.75">
      <c r="A1124" s="101">
        <f>IF((SUM('Раздел 1'!AC108:AC108)&lt;=SUM('Раздел 1'!AC101:AC101)),"","Неверно!")</f>
      </c>
      <c r="B1124" s="102" t="s">
        <v>357</v>
      </c>
      <c r="C1124" s="100" t="s">
        <v>376</v>
      </c>
      <c r="D1124" s="100" t="s">
        <v>1979</v>
      </c>
      <c r="E1124" s="99" t="str">
        <f>CONCATENATE(SUM('Раздел 1'!AC108:AC108),"&lt;=",SUM('Раздел 1'!AC101:AC101))</f>
        <v>0&lt;=0</v>
      </c>
    </row>
    <row r="1125" spans="1:5" ht="12.75">
      <c r="A1125" s="101">
        <f>IF((SUM('Раздел 1'!AD108:AD108)&lt;=SUM('Раздел 1'!AD101:AD101)),"","Неверно!")</f>
      </c>
      <c r="B1125" s="102" t="s">
        <v>357</v>
      </c>
      <c r="C1125" s="100" t="s">
        <v>377</v>
      </c>
      <c r="D1125" s="100" t="s">
        <v>1979</v>
      </c>
      <c r="E1125" s="99" t="str">
        <f>CONCATENATE(SUM('Раздел 1'!AD108:AD108),"&lt;=",SUM('Раздел 1'!AD101:AD101))</f>
        <v>0&lt;=0</v>
      </c>
    </row>
    <row r="1126" spans="1:5" ht="12.75">
      <c r="A1126" s="101">
        <f>IF((SUM('Раздел 1'!AE108:AE108)&lt;=SUM('Раздел 1'!AE101:AE101)),"","Неверно!")</f>
      </c>
      <c r="B1126" s="102" t="s">
        <v>357</v>
      </c>
      <c r="C1126" s="100" t="s">
        <v>378</v>
      </c>
      <c r="D1126" s="100" t="s">
        <v>1979</v>
      </c>
      <c r="E1126" s="99" t="str">
        <f>CONCATENATE(SUM('Раздел 1'!AE108:AE108),"&lt;=",SUM('Раздел 1'!AE101:AE101))</f>
        <v>0&lt;=0</v>
      </c>
    </row>
    <row r="1127" spans="1:5" ht="12.75">
      <c r="A1127" s="101">
        <f>IF((SUM('Раздел 1'!AF108:AF108)&lt;=SUM('Раздел 1'!AF101:AF101)),"","Неверно!")</f>
      </c>
      <c r="B1127" s="102" t="s">
        <v>357</v>
      </c>
      <c r="C1127" s="100" t="s">
        <v>379</v>
      </c>
      <c r="D1127" s="100" t="s">
        <v>1979</v>
      </c>
      <c r="E1127" s="99" t="str">
        <f>CONCATENATE(SUM('Раздел 1'!AF108:AF108),"&lt;=",SUM('Раздел 1'!AF101:AF101))</f>
        <v>0&lt;=0</v>
      </c>
    </row>
    <row r="1128" spans="1:5" ht="12.75">
      <c r="A1128" s="101">
        <f>IF((SUM('Раздел 1'!F108:F108)&lt;=SUM('Раздел 1'!F101:F101)),"","Неверно!")</f>
      </c>
      <c r="B1128" s="102" t="s">
        <v>357</v>
      </c>
      <c r="C1128" s="100" t="s">
        <v>380</v>
      </c>
      <c r="D1128" s="100" t="s">
        <v>1979</v>
      </c>
      <c r="E1128" s="99" t="str">
        <f>CONCATENATE(SUM('Раздел 1'!F108:F108),"&lt;=",SUM('Раздел 1'!F101:F101))</f>
        <v>0&lt;=0</v>
      </c>
    </row>
    <row r="1129" spans="1:5" ht="12.75">
      <c r="A1129" s="101">
        <f>IF((SUM('Раздел 1'!AG108:AG108)&lt;=SUM('Раздел 1'!AG101:AG101)),"","Неверно!")</f>
      </c>
      <c r="B1129" s="102" t="s">
        <v>357</v>
      </c>
      <c r="C1129" s="100" t="s">
        <v>381</v>
      </c>
      <c r="D1129" s="100" t="s">
        <v>1979</v>
      </c>
      <c r="E1129" s="99" t="str">
        <f>CONCATENATE(SUM('Раздел 1'!AG108:AG108),"&lt;=",SUM('Раздел 1'!AG101:AG101))</f>
        <v>0&lt;=0</v>
      </c>
    </row>
    <row r="1130" spans="1:5" ht="12.75">
      <c r="A1130" s="101">
        <f>IF((SUM('Раздел 1'!AH108:AH108)&lt;=SUM('Раздел 1'!AH101:AH101)),"","Неверно!")</f>
      </c>
      <c r="B1130" s="102" t="s">
        <v>357</v>
      </c>
      <c r="C1130" s="100" t="s">
        <v>382</v>
      </c>
      <c r="D1130" s="100" t="s">
        <v>1979</v>
      </c>
      <c r="E1130" s="99" t="str">
        <f>CONCATENATE(SUM('Раздел 1'!AH108:AH108),"&lt;=",SUM('Раздел 1'!AH101:AH101))</f>
        <v>0&lt;=0</v>
      </c>
    </row>
    <row r="1131" spans="1:5" ht="12.75">
      <c r="A1131" s="101">
        <f>IF((SUM('Раздел 1'!AI108:AI108)&lt;=SUM('Раздел 1'!AI101:AI101)),"","Неверно!")</f>
      </c>
      <c r="B1131" s="102" t="s">
        <v>357</v>
      </c>
      <c r="C1131" s="100" t="s">
        <v>383</v>
      </c>
      <c r="D1131" s="100" t="s">
        <v>1979</v>
      </c>
      <c r="E1131" s="99" t="str">
        <f>CONCATENATE(SUM('Раздел 1'!AI108:AI108),"&lt;=",SUM('Раздел 1'!AI101:AI101))</f>
        <v>0&lt;=0</v>
      </c>
    </row>
    <row r="1132" spans="1:5" ht="12.75">
      <c r="A1132" s="101">
        <f>IF((SUM('Раздел 1'!AJ108:AJ108)&lt;=SUM('Раздел 1'!AJ101:AJ101)),"","Неверно!")</f>
      </c>
      <c r="B1132" s="102" t="s">
        <v>357</v>
      </c>
      <c r="C1132" s="100" t="s">
        <v>384</v>
      </c>
      <c r="D1132" s="100" t="s">
        <v>1979</v>
      </c>
      <c r="E1132" s="99" t="str">
        <f>CONCATENATE(SUM('Раздел 1'!AJ108:AJ108),"&lt;=",SUM('Раздел 1'!AJ101:AJ101))</f>
        <v>0&lt;=0</v>
      </c>
    </row>
    <row r="1133" spans="1:5" ht="12.75">
      <c r="A1133" s="101">
        <f>IF((SUM('Раздел 1'!AK108:AK108)&lt;=SUM('Раздел 1'!AK101:AK101)),"","Неверно!")</f>
      </c>
      <c r="B1133" s="102" t="s">
        <v>357</v>
      </c>
      <c r="C1133" s="100" t="s">
        <v>385</v>
      </c>
      <c r="D1133" s="100" t="s">
        <v>1979</v>
      </c>
      <c r="E1133" s="99" t="str">
        <f>CONCATENATE(SUM('Раздел 1'!AK108:AK108),"&lt;=",SUM('Раздел 1'!AK101:AK101))</f>
        <v>0&lt;=0</v>
      </c>
    </row>
    <row r="1134" spans="1:5" ht="12.75">
      <c r="A1134" s="101">
        <f>IF((SUM('Раздел 1'!AL108:AL108)&lt;=SUM('Раздел 1'!AL101:AL101)),"","Неверно!")</f>
      </c>
      <c r="B1134" s="102" t="s">
        <v>357</v>
      </c>
      <c r="C1134" s="100" t="s">
        <v>386</v>
      </c>
      <c r="D1134" s="100" t="s">
        <v>1979</v>
      </c>
      <c r="E1134" s="99" t="str">
        <f>CONCATENATE(SUM('Раздел 1'!AL108:AL108),"&lt;=",SUM('Раздел 1'!AL101:AL101))</f>
        <v>0&lt;=0</v>
      </c>
    </row>
    <row r="1135" spans="1:5" ht="12.75">
      <c r="A1135" s="101">
        <f>IF((SUM('Раздел 1'!AM108:AM108)&lt;=SUM('Раздел 1'!AM101:AM101)),"","Неверно!")</f>
      </c>
      <c r="B1135" s="102" t="s">
        <v>357</v>
      </c>
      <c r="C1135" s="100" t="s">
        <v>387</v>
      </c>
      <c r="D1135" s="100" t="s">
        <v>1979</v>
      </c>
      <c r="E1135" s="99" t="str">
        <f>CONCATENATE(SUM('Раздел 1'!AM108:AM108),"&lt;=",SUM('Раздел 1'!AM101:AM101))</f>
        <v>0&lt;=0</v>
      </c>
    </row>
    <row r="1136" spans="1:5" ht="12.75">
      <c r="A1136" s="101">
        <f>IF((SUM('Раздел 1'!AN108:AN108)&lt;=SUM('Раздел 1'!AN101:AN101)),"","Неверно!")</f>
      </c>
      <c r="B1136" s="102" t="s">
        <v>357</v>
      </c>
      <c r="C1136" s="100" t="s">
        <v>388</v>
      </c>
      <c r="D1136" s="100" t="s">
        <v>1979</v>
      </c>
      <c r="E1136" s="99" t="str">
        <f>CONCATENATE(SUM('Раздел 1'!AN108:AN108),"&lt;=",SUM('Раздел 1'!AN101:AN101))</f>
        <v>0&lt;=0</v>
      </c>
    </row>
    <row r="1137" spans="1:5" ht="12.75">
      <c r="A1137" s="101">
        <f>IF((SUM('Раздел 1'!AO108:AO108)&lt;=SUM('Раздел 1'!AO101:AO101)),"","Неверно!")</f>
      </c>
      <c r="B1137" s="102" t="s">
        <v>357</v>
      </c>
      <c r="C1137" s="100" t="s">
        <v>389</v>
      </c>
      <c r="D1137" s="100" t="s">
        <v>1979</v>
      </c>
      <c r="E1137" s="99" t="str">
        <f>CONCATENATE(SUM('Раздел 1'!AO108:AO108),"&lt;=",SUM('Раздел 1'!AO101:AO101))</f>
        <v>0&lt;=0</v>
      </c>
    </row>
    <row r="1138" spans="1:5" ht="12.75">
      <c r="A1138" s="101">
        <f>IF((SUM('Раздел 1'!AP108:AP108)&lt;=SUM('Раздел 1'!AP101:AP101)),"","Неверно!")</f>
      </c>
      <c r="B1138" s="102" t="s">
        <v>357</v>
      </c>
      <c r="C1138" s="100" t="s">
        <v>390</v>
      </c>
      <c r="D1138" s="100" t="s">
        <v>1979</v>
      </c>
      <c r="E1138" s="99" t="str">
        <f>CONCATENATE(SUM('Раздел 1'!AP108:AP108),"&lt;=",SUM('Раздел 1'!AP101:AP101))</f>
        <v>0&lt;=0</v>
      </c>
    </row>
    <row r="1139" spans="1:5" ht="12.75">
      <c r="A1139" s="101">
        <f>IF((SUM('Раздел 1'!G108:G108)&lt;=SUM('Раздел 1'!G101:G101)),"","Неверно!")</f>
      </c>
      <c r="B1139" s="102" t="s">
        <v>357</v>
      </c>
      <c r="C1139" s="100" t="s">
        <v>391</v>
      </c>
      <c r="D1139" s="100" t="s">
        <v>1979</v>
      </c>
      <c r="E1139" s="99" t="str">
        <f>CONCATENATE(SUM('Раздел 1'!G108:G108),"&lt;=",SUM('Раздел 1'!G101:G101))</f>
        <v>0&lt;=0</v>
      </c>
    </row>
    <row r="1140" spans="1:5" ht="12.75">
      <c r="A1140" s="101">
        <f>IF((SUM('Раздел 1'!AQ108:AQ108)&lt;=SUM('Раздел 1'!AQ101:AQ101)),"","Неверно!")</f>
      </c>
      <c r="B1140" s="102" t="s">
        <v>357</v>
      </c>
      <c r="C1140" s="100" t="s">
        <v>392</v>
      </c>
      <c r="D1140" s="100" t="s">
        <v>1979</v>
      </c>
      <c r="E1140" s="99" t="str">
        <f>CONCATENATE(SUM('Раздел 1'!AQ108:AQ108),"&lt;=",SUM('Раздел 1'!AQ101:AQ101))</f>
        <v>0&lt;=1</v>
      </c>
    </row>
    <row r="1141" spans="1:5" ht="12.75">
      <c r="A1141" s="101">
        <f>IF((SUM('Раздел 1'!AR108:AR108)&lt;=SUM('Раздел 1'!AR101:AR101)),"","Неверно!")</f>
      </c>
      <c r="B1141" s="102" t="s">
        <v>357</v>
      </c>
      <c r="C1141" s="100" t="s">
        <v>393</v>
      </c>
      <c r="D1141" s="100" t="s">
        <v>1979</v>
      </c>
      <c r="E1141" s="99" t="str">
        <f>CONCATENATE(SUM('Раздел 1'!AR108:AR108),"&lt;=",SUM('Раздел 1'!AR101:AR101))</f>
        <v>0&lt;=0</v>
      </c>
    </row>
    <row r="1142" spans="1:5" ht="12.75">
      <c r="A1142" s="101">
        <f>IF((SUM('Раздел 1'!AS108:AS108)&lt;=SUM('Раздел 1'!AS101:AS101)),"","Неверно!")</f>
      </c>
      <c r="B1142" s="102" t="s">
        <v>357</v>
      </c>
      <c r="C1142" s="100" t="s">
        <v>394</v>
      </c>
      <c r="D1142" s="100" t="s">
        <v>1979</v>
      </c>
      <c r="E1142" s="99" t="str">
        <f>CONCATENATE(SUM('Раздел 1'!AS108:AS108),"&lt;=",SUM('Раздел 1'!AS101:AS101))</f>
        <v>0&lt;=6</v>
      </c>
    </row>
    <row r="1143" spans="1:5" ht="12.75">
      <c r="A1143" s="101">
        <f>IF((SUM('Раздел 1'!AT108:AT108)&lt;=SUM('Раздел 1'!AT101:AT101)),"","Неверно!")</f>
      </c>
      <c r="B1143" s="102" t="s">
        <v>357</v>
      </c>
      <c r="C1143" s="100" t="s">
        <v>395</v>
      </c>
      <c r="D1143" s="100" t="s">
        <v>1979</v>
      </c>
      <c r="E1143" s="99" t="str">
        <f>CONCATENATE(SUM('Раздел 1'!AT108:AT108),"&lt;=",SUM('Раздел 1'!AT101:AT101))</f>
        <v>0&lt;=0</v>
      </c>
    </row>
    <row r="1144" spans="1:5" ht="12.75">
      <c r="A1144" s="101">
        <f>IF((SUM('Раздел 1'!AU108:AU108)&lt;=SUM('Раздел 1'!AU101:AU101)),"","Неверно!")</f>
      </c>
      <c r="B1144" s="102" t="s">
        <v>357</v>
      </c>
      <c r="C1144" s="100" t="s">
        <v>396</v>
      </c>
      <c r="D1144" s="100" t="s">
        <v>1979</v>
      </c>
      <c r="E1144" s="99" t="str">
        <f>CONCATENATE(SUM('Раздел 1'!AU108:AU108),"&lt;=",SUM('Раздел 1'!AU101:AU101))</f>
        <v>0&lt;=0</v>
      </c>
    </row>
    <row r="1145" spans="1:5" ht="12.75">
      <c r="A1145" s="101">
        <f>IF((SUM('Раздел 1'!H108:H108)&lt;=SUM('Раздел 1'!H101:H101)),"","Неверно!")</f>
      </c>
      <c r="B1145" s="102" t="s">
        <v>357</v>
      </c>
      <c r="C1145" s="100" t="s">
        <v>397</v>
      </c>
      <c r="D1145" s="100" t="s">
        <v>1979</v>
      </c>
      <c r="E1145" s="99" t="str">
        <f>CONCATENATE(SUM('Раздел 1'!H108:H108),"&lt;=",SUM('Раздел 1'!H101:H101))</f>
        <v>0&lt;=1</v>
      </c>
    </row>
    <row r="1146" spans="1:5" ht="12.75">
      <c r="A1146" s="101">
        <f>IF((SUM('Раздел 1'!I108:I108)&lt;=SUM('Раздел 1'!I101:I101)),"","Неверно!")</f>
      </c>
      <c r="B1146" s="102" t="s">
        <v>357</v>
      </c>
      <c r="C1146" s="100" t="s">
        <v>398</v>
      </c>
      <c r="D1146" s="100" t="s">
        <v>1979</v>
      </c>
      <c r="E1146" s="99" t="str">
        <f>CONCATENATE(SUM('Раздел 1'!I108:I108),"&lt;=",SUM('Раздел 1'!I101:I101))</f>
        <v>0&lt;=0</v>
      </c>
    </row>
    <row r="1147" spans="1:5" ht="12.75">
      <c r="A1147" s="101">
        <f>IF((SUM('Раздел 1'!J108:J108)&lt;=SUM('Раздел 1'!J101:J101)),"","Неверно!")</f>
      </c>
      <c r="B1147" s="102" t="s">
        <v>357</v>
      </c>
      <c r="C1147" s="100" t="s">
        <v>399</v>
      </c>
      <c r="D1147" s="100" t="s">
        <v>1979</v>
      </c>
      <c r="E1147" s="99" t="str">
        <f>CONCATENATE(SUM('Раздел 1'!J108:J108),"&lt;=",SUM('Раздел 1'!J101:J101))</f>
        <v>0&lt;=1</v>
      </c>
    </row>
    <row r="1148" spans="1:5" ht="12.75">
      <c r="A1148" s="101">
        <f>IF((SUM('Раздел 1'!K108:K108)&lt;=SUM('Раздел 1'!K101:K101)),"","Неверно!")</f>
      </c>
      <c r="B1148" s="102" t="s">
        <v>357</v>
      </c>
      <c r="C1148" s="100" t="s">
        <v>400</v>
      </c>
      <c r="D1148" s="100" t="s">
        <v>1979</v>
      </c>
      <c r="E1148" s="99" t="str">
        <f>CONCATENATE(SUM('Раздел 1'!K108:K108),"&lt;=",SUM('Раздел 1'!K101:K101))</f>
        <v>0&lt;=0</v>
      </c>
    </row>
    <row r="1149" spans="1:5" ht="12.75">
      <c r="A1149" s="101">
        <f>IF((SUM('Раздел 1'!L108:L108)&lt;=SUM('Раздел 1'!L101:L101)),"","Неверно!")</f>
      </c>
      <c r="B1149" s="102" t="s">
        <v>357</v>
      </c>
      <c r="C1149" s="100" t="s">
        <v>401</v>
      </c>
      <c r="D1149" s="100" t="s">
        <v>1979</v>
      </c>
      <c r="E1149" s="99" t="str">
        <f>CONCATENATE(SUM('Раздел 1'!L108:L108),"&lt;=",SUM('Раздел 1'!L101:L101))</f>
        <v>0&lt;=0</v>
      </c>
    </row>
    <row r="1150" spans="1:5" ht="12.75">
      <c r="A1150" s="101">
        <f>IF((SUM('Раздел 1'!D69:D69)&gt;=SUM('Раздел 1'!D70:D74)),"","Неверно!")</f>
      </c>
      <c r="B1150" s="102" t="s">
        <v>402</v>
      </c>
      <c r="C1150" s="100" t="s">
        <v>403</v>
      </c>
      <c r="D1150" s="100" t="s">
        <v>1824</v>
      </c>
      <c r="E1150" s="99" t="str">
        <f>CONCATENATE(SUM('Раздел 1'!D69:D69),"&gt;=",SUM('Раздел 1'!D70:D74))</f>
        <v>0&gt;=0</v>
      </c>
    </row>
    <row r="1151" spans="1:5" ht="12.75">
      <c r="A1151" s="101">
        <f>IF((SUM('Раздел 1'!M69:M69)&gt;=SUM('Раздел 1'!M70:M74)),"","Неверно!")</f>
      </c>
      <c r="B1151" s="102" t="s">
        <v>402</v>
      </c>
      <c r="C1151" s="100" t="s">
        <v>404</v>
      </c>
      <c r="D1151" s="100" t="s">
        <v>1824</v>
      </c>
      <c r="E1151" s="99" t="str">
        <f>CONCATENATE(SUM('Раздел 1'!M69:M69),"&gt;=",SUM('Раздел 1'!M70:M74))</f>
        <v>0&gt;=0</v>
      </c>
    </row>
    <row r="1152" spans="1:5" ht="12.75">
      <c r="A1152" s="101">
        <f>IF((SUM('Раздел 1'!N69:N69)&gt;=SUM('Раздел 1'!N70:N74)),"","Неверно!")</f>
      </c>
      <c r="B1152" s="102" t="s">
        <v>402</v>
      </c>
      <c r="C1152" s="100" t="s">
        <v>405</v>
      </c>
      <c r="D1152" s="100" t="s">
        <v>1824</v>
      </c>
      <c r="E1152" s="99" t="str">
        <f>CONCATENATE(SUM('Раздел 1'!N69:N69),"&gt;=",SUM('Раздел 1'!N70:N74))</f>
        <v>0&gt;=0</v>
      </c>
    </row>
    <row r="1153" spans="1:5" ht="12.75">
      <c r="A1153" s="101">
        <f>IF((SUM('Раздел 1'!O69:O69)&gt;=SUM('Раздел 1'!O70:O74)),"","Неверно!")</f>
      </c>
      <c r="B1153" s="102" t="s">
        <v>402</v>
      </c>
      <c r="C1153" s="100" t="s">
        <v>406</v>
      </c>
      <c r="D1153" s="100" t="s">
        <v>1824</v>
      </c>
      <c r="E1153" s="99" t="str">
        <f>CONCATENATE(SUM('Раздел 1'!O69:O69),"&gt;=",SUM('Раздел 1'!O70:O74))</f>
        <v>0&gt;=0</v>
      </c>
    </row>
    <row r="1154" spans="1:5" ht="12.75">
      <c r="A1154" s="101">
        <f>IF((SUM('Раздел 1'!P69:P69)&gt;=SUM('Раздел 1'!P70:P74)),"","Неверно!")</f>
      </c>
      <c r="B1154" s="102" t="s">
        <v>402</v>
      </c>
      <c r="C1154" s="100" t="s">
        <v>407</v>
      </c>
      <c r="D1154" s="100" t="s">
        <v>1824</v>
      </c>
      <c r="E1154" s="99" t="str">
        <f>CONCATENATE(SUM('Раздел 1'!P69:P69),"&gt;=",SUM('Раздел 1'!P70:P74))</f>
        <v>0&gt;=0</v>
      </c>
    </row>
    <row r="1155" spans="1:5" ht="12.75">
      <c r="A1155" s="101">
        <f>IF((SUM('Раздел 1'!Q69:Q69)&gt;=SUM('Раздел 1'!Q70:Q74)),"","Неверно!")</f>
      </c>
      <c r="B1155" s="102" t="s">
        <v>402</v>
      </c>
      <c r="C1155" s="100" t="s">
        <v>408</v>
      </c>
      <c r="D1155" s="100" t="s">
        <v>1824</v>
      </c>
      <c r="E1155" s="99" t="str">
        <f>CONCATENATE(SUM('Раздел 1'!Q69:Q69),"&gt;=",SUM('Раздел 1'!Q70:Q74))</f>
        <v>0&gt;=0</v>
      </c>
    </row>
    <row r="1156" spans="1:5" ht="12.75">
      <c r="A1156" s="101">
        <f>IF((SUM('Раздел 1'!R69:R69)&gt;=SUM('Раздел 1'!R70:R74)),"","Неверно!")</f>
      </c>
      <c r="B1156" s="102" t="s">
        <v>402</v>
      </c>
      <c r="C1156" s="100" t="s">
        <v>409</v>
      </c>
      <c r="D1156" s="100" t="s">
        <v>1824</v>
      </c>
      <c r="E1156" s="99" t="str">
        <f>CONCATENATE(SUM('Раздел 1'!R69:R69),"&gt;=",SUM('Раздел 1'!R70:R74))</f>
        <v>0&gt;=0</v>
      </c>
    </row>
    <row r="1157" spans="1:5" ht="12.75">
      <c r="A1157" s="101">
        <f>IF((SUM('Раздел 1'!S69:S69)&gt;=SUM('Раздел 1'!S70:S74)),"","Неверно!")</f>
      </c>
      <c r="B1157" s="102" t="s">
        <v>402</v>
      </c>
      <c r="C1157" s="100" t="s">
        <v>410</v>
      </c>
      <c r="D1157" s="100" t="s">
        <v>1824</v>
      </c>
      <c r="E1157" s="99" t="str">
        <f>CONCATENATE(SUM('Раздел 1'!S69:S69),"&gt;=",SUM('Раздел 1'!S70:S74))</f>
        <v>0&gt;=0</v>
      </c>
    </row>
    <row r="1158" spans="1:5" ht="12.75">
      <c r="A1158" s="101">
        <f>IF((SUM('Раздел 1'!T69:T69)&gt;=SUM('Раздел 1'!T70:T74)),"","Неверно!")</f>
      </c>
      <c r="B1158" s="102" t="s">
        <v>402</v>
      </c>
      <c r="C1158" s="100" t="s">
        <v>411</v>
      </c>
      <c r="D1158" s="100" t="s">
        <v>1824</v>
      </c>
      <c r="E1158" s="99" t="str">
        <f>CONCATENATE(SUM('Раздел 1'!T69:T69),"&gt;=",SUM('Раздел 1'!T70:T74))</f>
        <v>0&gt;=0</v>
      </c>
    </row>
    <row r="1159" spans="1:5" ht="12.75">
      <c r="A1159" s="101">
        <f>IF((SUM('Раздел 1'!U69:U69)&gt;=SUM('Раздел 1'!U70:U74)),"","Неверно!")</f>
      </c>
      <c r="B1159" s="102" t="s">
        <v>402</v>
      </c>
      <c r="C1159" s="100" t="s">
        <v>412</v>
      </c>
      <c r="D1159" s="100" t="s">
        <v>1824</v>
      </c>
      <c r="E1159" s="99" t="str">
        <f>CONCATENATE(SUM('Раздел 1'!U69:U69),"&gt;=",SUM('Раздел 1'!U70:U74))</f>
        <v>0&gt;=0</v>
      </c>
    </row>
    <row r="1160" spans="1:5" ht="12.75">
      <c r="A1160" s="101">
        <f>IF((SUM('Раздел 1'!V69:V69)&gt;=SUM('Раздел 1'!V70:V74)),"","Неверно!")</f>
      </c>
      <c r="B1160" s="102" t="s">
        <v>402</v>
      </c>
      <c r="C1160" s="100" t="s">
        <v>413</v>
      </c>
      <c r="D1160" s="100" t="s">
        <v>1824</v>
      </c>
      <c r="E1160" s="99" t="str">
        <f>CONCATENATE(SUM('Раздел 1'!V69:V69),"&gt;=",SUM('Раздел 1'!V70:V74))</f>
        <v>0&gt;=0</v>
      </c>
    </row>
    <row r="1161" spans="1:5" ht="12.75">
      <c r="A1161" s="101">
        <f>IF((SUM('Раздел 1'!E69:E69)&gt;=SUM('Раздел 1'!E70:E74)),"","Неверно!")</f>
      </c>
      <c r="B1161" s="102" t="s">
        <v>402</v>
      </c>
      <c r="C1161" s="100" t="s">
        <v>414</v>
      </c>
      <c r="D1161" s="100" t="s">
        <v>1824</v>
      </c>
      <c r="E1161" s="99" t="str">
        <f>CONCATENATE(SUM('Раздел 1'!E69:E69),"&gt;=",SUM('Раздел 1'!E70:E74))</f>
        <v>0&gt;=0</v>
      </c>
    </row>
    <row r="1162" spans="1:5" ht="12.75">
      <c r="A1162" s="101">
        <f>IF((SUM('Раздел 1'!W69:W69)&gt;=SUM('Раздел 1'!W70:W74)),"","Неверно!")</f>
      </c>
      <c r="B1162" s="102" t="s">
        <v>402</v>
      </c>
      <c r="C1162" s="100" t="s">
        <v>415</v>
      </c>
      <c r="D1162" s="100" t="s">
        <v>1824</v>
      </c>
      <c r="E1162" s="99" t="str">
        <f>CONCATENATE(SUM('Раздел 1'!W69:W69),"&gt;=",SUM('Раздел 1'!W70:W74))</f>
        <v>0&gt;=0</v>
      </c>
    </row>
    <row r="1163" spans="1:5" ht="12.75">
      <c r="A1163" s="101">
        <f>IF((SUM('Раздел 1'!X69:X69)&gt;=SUM('Раздел 1'!X70:X74)),"","Неверно!")</f>
      </c>
      <c r="B1163" s="102" t="s">
        <v>402</v>
      </c>
      <c r="C1163" s="100" t="s">
        <v>416</v>
      </c>
      <c r="D1163" s="100" t="s">
        <v>1824</v>
      </c>
      <c r="E1163" s="99" t="str">
        <f>CONCATENATE(SUM('Раздел 1'!X69:X69),"&gt;=",SUM('Раздел 1'!X70:X74))</f>
        <v>0&gt;=0</v>
      </c>
    </row>
    <row r="1164" spans="1:5" ht="12.75">
      <c r="A1164" s="101">
        <f>IF((SUM('Раздел 1'!Y69:Y69)&gt;=SUM('Раздел 1'!Y70:Y74)),"","Неверно!")</f>
      </c>
      <c r="B1164" s="102" t="s">
        <v>402</v>
      </c>
      <c r="C1164" s="100" t="s">
        <v>417</v>
      </c>
      <c r="D1164" s="100" t="s">
        <v>1824</v>
      </c>
      <c r="E1164" s="99" t="str">
        <f>CONCATENATE(SUM('Раздел 1'!Y69:Y69),"&gt;=",SUM('Раздел 1'!Y70:Y74))</f>
        <v>0&gt;=0</v>
      </c>
    </row>
    <row r="1165" spans="1:5" ht="12.75">
      <c r="A1165" s="101">
        <f>IF((SUM('Раздел 1'!Z69:Z69)&gt;=SUM('Раздел 1'!Z70:Z74)),"","Неверно!")</f>
      </c>
      <c r="B1165" s="102" t="s">
        <v>402</v>
      </c>
      <c r="C1165" s="100" t="s">
        <v>418</v>
      </c>
      <c r="D1165" s="100" t="s">
        <v>1824</v>
      </c>
      <c r="E1165" s="99" t="str">
        <f>CONCATENATE(SUM('Раздел 1'!Z69:Z69),"&gt;=",SUM('Раздел 1'!Z70:Z74))</f>
        <v>0&gt;=0</v>
      </c>
    </row>
    <row r="1166" spans="1:5" ht="12.75">
      <c r="A1166" s="101">
        <f>IF((SUM('Раздел 1'!AA69:AA69)&gt;=SUM('Раздел 1'!AA70:AA74)),"","Неверно!")</f>
      </c>
      <c r="B1166" s="102" t="s">
        <v>402</v>
      </c>
      <c r="C1166" s="100" t="s">
        <v>419</v>
      </c>
      <c r="D1166" s="100" t="s">
        <v>1824</v>
      </c>
      <c r="E1166" s="99" t="str">
        <f>CONCATENATE(SUM('Раздел 1'!AA69:AA69),"&gt;=",SUM('Раздел 1'!AA70:AA74))</f>
        <v>0&gt;=0</v>
      </c>
    </row>
    <row r="1167" spans="1:5" ht="12.75">
      <c r="A1167" s="101">
        <f>IF((SUM('Раздел 1'!AB69:AB69)&gt;=SUM('Раздел 1'!AB70:AB74)),"","Неверно!")</f>
      </c>
      <c r="B1167" s="102" t="s">
        <v>402</v>
      </c>
      <c r="C1167" s="100" t="s">
        <v>420</v>
      </c>
      <c r="D1167" s="100" t="s">
        <v>1824</v>
      </c>
      <c r="E1167" s="99" t="str">
        <f>CONCATENATE(SUM('Раздел 1'!AB69:AB69),"&gt;=",SUM('Раздел 1'!AB70:AB74))</f>
        <v>0&gt;=0</v>
      </c>
    </row>
    <row r="1168" spans="1:5" ht="12.75">
      <c r="A1168" s="101">
        <f>IF((SUM('Раздел 1'!AC69:AC69)&gt;=SUM('Раздел 1'!AC70:AC74)),"","Неверно!")</f>
      </c>
      <c r="B1168" s="102" t="s">
        <v>402</v>
      </c>
      <c r="C1168" s="100" t="s">
        <v>421</v>
      </c>
      <c r="D1168" s="100" t="s">
        <v>1824</v>
      </c>
      <c r="E1168" s="99" t="str">
        <f>CONCATENATE(SUM('Раздел 1'!AC69:AC69),"&gt;=",SUM('Раздел 1'!AC70:AC74))</f>
        <v>0&gt;=0</v>
      </c>
    </row>
    <row r="1169" spans="1:5" ht="12.75">
      <c r="A1169" s="101">
        <f>IF((SUM('Раздел 1'!AD69:AD69)&gt;=SUM('Раздел 1'!AD70:AD74)),"","Неверно!")</f>
      </c>
      <c r="B1169" s="102" t="s">
        <v>402</v>
      </c>
      <c r="C1169" s="100" t="s">
        <v>422</v>
      </c>
      <c r="D1169" s="100" t="s">
        <v>1824</v>
      </c>
      <c r="E1169" s="99" t="str">
        <f>CONCATENATE(SUM('Раздел 1'!AD69:AD69),"&gt;=",SUM('Раздел 1'!AD70:AD74))</f>
        <v>0&gt;=0</v>
      </c>
    </row>
    <row r="1170" spans="1:5" ht="12.75">
      <c r="A1170" s="101">
        <f>IF((SUM('Раздел 1'!AE69:AE69)&gt;=SUM('Раздел 1'!AE70:AE74)),"","Неверно!")</f>
      </c>
      <c r="B1170" s="102" t="s">
        <v>402</v>
      </c>
      <c r="C1170" s="100" t="s">
        <v>423</v>
      </c>
      <c r="D1170" s="100" t="s">
        <v>1824</v>
      </c>
      <c r="E1170" s="99" t="str">
        <f>CONCATENATE(SUM('Раздел 1'!AE69:AE69),"&gt;=",SUM('Раздел 1'!AE70:AE74))</f>
        <v>0&gt;=0</v>
      </c>
    </row>
    <row r="1171" spans="1:5" ht="12.75">
      <c r="A1171" s="101">
        <f>IF((SUM('Раздел 1'!AF69:AF69)&gt;=SUM('Раздел 1'!AF70:AF74)),"","Неверно!")</f>
      </c>
      <c r="B1171" s="102" t="s">
        <v>402</v>
      </c>
      <c r="C1171" s="100" t="s">
        <v>424</v>
      </c>
      <c r="D1171" s="100" t="s">
        <v>1824</v>
      </c>
      <c r="E1171" s="99" t="str">
        <f>CONCATENATE(SUM('Раздел 1'!AF69:AF69),"&gt;=",SUM('Раздел 1'!AF70:AF74))</f>
        <v>0&gt;=0</v>
      </c>
    </row>
    <row r="1172" spans="1:5" ht="12.75">
      <c r="A1172" s="101">
        <f>IF((SUM('Раздел 1'!F69:F69)&gt;=SUM('Раздел 1'!F70:F74)),"","Неверно!")</f>
      </c>
      <c r="B1172" s="102" t="s">
        <v>402</v>
      </c>
      <c r="C1172" s="100" t="s">
        <v>425</v>
      </c>
      <c r="D1172" s="100" t="s">
        <v>1824</v>
      </c>
      <c r="E1172" s="99" t="str">
        <f>CONCATENATE(SUM('Раздел 1'!F69:F69),"&gt;=",SUM('Раздел 1'!F70:F74))</f>
        <v>0&gt;=0</v>
      </c>
    </row>
    <row r="1173" spans="1:5" ht="12.75">
      <c r="A1173" s="101">
        <f>IF((SUM('Раздел 1'!AG69:AG69)&gt;=SUM('Раздел 1'!AG70:AG74)),"","Неверно!")</f>
      </c>
      <c r="B1173" s="102" t="s">
        <v>402</v>
      </c>
      <c r="C1173" s="100" t="s">
        <v>426</v>
      </c>
      <c r="D1173" s="100" t="s">
        <v>1824</v>
      </c>
      <c r="E1173" s="99" t="str">
        <f>CONCATENATE(SUM('Раздел 1'!AG69:AG69),"&gt;=",SUM('Раздел 1'!AG70:AG74))</f>
        <v>0&gt;=0</v>
      </c>
    </row>
    <row r="1174" spans="1:5" ht="12.75">
      <c r="A1174" s="101">
        <f>IF((SUM('Раздел 1'!AH69:AH69)&gt;=SUM('Раздел 1'!AH70:AH74)),"","Неверно!")</f>
      </c>
      <c r="B1174" s="102" t="s">
        <v>402</v>
      </c>
      <c r="C1174" s="100" t="s">
        <v>427</v>
      </c>
      <c r="D1174" s="100" t="s">
        <v>1824</v>
      </c>
      <c r="E1174" s="99" t="str">
        <f>CONCATENATE(SUM('Раздел 1'!AH69:AH69),"&gt;=",SUM('Раздел 1'!AH70:AH74))</f>
        <v>0&gt;=0</v>
      </c>
    </row>
    <row r="1175" spans="1:5" ht="12.75">
      <c r="A1175" s="101">
        <f>IF((SUM('Раздел 1'!AI69:AI69)&gt;=SUM('Раздел 1'!AI70:AI74)),"","Неверно!")</f>
      </c>
      <c r="B1175" s="102" t="s">
        <v>402</v>
      </c>
      <c r="C1175" s="100" t="s">
        <v>428</v>
      </c>
      <c r="D1175" s="100" t="s">
        <v>1824</v>
      </c>
      <c r="E1175" s="99" t="str">
        <f>CONCATENATE(SUM('Раздел 1'!AI69:AI69),"&gt;=",SUM('Раздел 1'!AI70:AI74))</f>
        <v>0&gt;=0</v>
      </c>
    </row>
    <row r="1176" spans="1:5" ht="12.75">
      <c r="A1176" s="101">
        <f>IF((SUM('Раздел 1'!AJ69:AJ69)&gt;=SUM('Раздел 1'!AJ70:AJ74)),"","Неверно!")</f>
      </c>
      <c r="B1176" s="102" t="s">
        <v>402</v>
      </c>
      <c r="C1176" s="100" t="s">
        <v>429</v>
      </c>
      <c r="D1176" s="100" t="s">
        <v>1824</v>
      </c>
      <c r="E1176" s="99" t="str">
        <f>CONCATENATE(SUM('Раздел 1'!AJ69:AJ69),"&gt;=",SUM('Раздел 1'!AJ70:AJ74))</f>
        <v>0&gt;=0</v>
      </c>
    </row>
    <row r="1177" spans="1:5" ht="12.75">
      <c r="A1177" s="101">
        <f>IF((SUM('Раздел 1'!AK69:AK69)&gt;=SUM('Раздел 1'!AK70:AK74)),"","Неверно!")</f>
      </c>
      <c r="B1177" s="102" t="s">
        <v>402</v>
      </c>
      <c r="C1177" s="100" t="s">
        <v>430</v>
      </c>
      <c r="D1177" s="100" t="s">
        <v>1824</v>
      </c>
      <c r="E1177" s="99" t="str">
        <f>CONCATENATE(SUM('Раздел 1'!AK69:AK69),"&gt;=",SUM('Раздел 1'!AK70:AK74))</f>
        <v>0&gt;=0</v>
      </c>
    </row>
    <row r="1178" spans="1:5" ht="12.75">
      <c r="A1178" s="101">
        <f>IF((SUM('Раздел 1'!AL69:AL69)&gt;=SUM('Раздел 1'!AL70:AL74)),"","Неверно!")</f>
      </c>
      <c r="B1178" s="102" t="s">
        <v>402</v>
      </c>
      <c r="C1178" s="100" t="s">
        <v>431</v>
      </c>
      <c r="D1178" s="100" t="s">
        <v>1824</v>
      </c>
      <c r="E1178" s="99" t="str">
        <f>CONCATENATE(SUM('Раздел 1'!AL69:AL69),"&gt;=",SUM('Раздел 1'!AL70:AL74))</f>
        <v>0&gt;=0</v>
      </c>
    </row>
    <row r="1179" spans="1:5" ht="12.75">
      <c r="A1179" s="101">
        <f>IF((SUM('Раздел 1'!AM69:AM69)&gt;=SUM('Раздел 1'!AM70:AM74)),"","Неверно!")</f>
      </c>
      <c r="B1179" s="102" t="s">
        <v>402</v>
      </c>
      <c r="C1179" s="100" t="s">
        <v>432</v>
      </c>
      <c r="D1179" s="100" t="s">
        <v>1824</v>
      </c>
      <c r="E1179" s="99" t="str">
        <f>CONCATENATE(SUM('Раздел 1'!AM69:AM69),"&gt;=",SUM('Раздел 1'!AM70:AM74))</f>
        <v>0&gt;=0</v>
      </c>
    </row>
    <row r="1180" spans="1:5" ht="12.75">
      <c r="A1180" s="101">
        <f>IF((SUM('Раздел 1'!AN69:AN69)&gt;=SUM('Раздел 1'!AN70:AN74)),"","Неверно!")</f>
      </c>
      <c r="B1180" s="102" t="s">
        <v>402</v>
      </c>
      <c r="C1180" s="100" t="s">
        <v>433</v>
      </c>
      <c r="D1180" s="100" t="s">
        <v>1824</v>
      </c>
      <c r="E1180" s="99" t="str">
        <f>CONCATENATE(SUM('Раздел 1'!AN69:AN69),"&gt;=",SUM('Раздел 1'!AN70:AN74))</f>
        <v>0&gt;=0</v>
      </c>
    </row>
    <row r="1181" spans="1:5" ht="12.75">
      <c r="A1181" s="101">
        <f>IF((SUM('Раздел 1'!AO69:AO69)&gt;=SUM('Раздел 1'!AO70:AO74)),"","Неверно!")</f>
      </c>
      <c r="B1181" s="102" t="s">
        <v>402</v>
      </c>
      <c r="C1181" s="100" t="s">
        <v>434</v>
      </c>
      <c r="D1181" s="100" t="s">
        <v>1824</v>
      </c>
      <c r="E1181" s="99" t="str">
        <f>CONCATENATE(SUM('Раздел 1'!AO69:AO69),"&gt;=",SUM('Раздел 1'!AO70:AO74))</f>
        <v>0&gt;=0</v>
      </c>
    </row>
    <row r="1182" spans="1:5" ht="12.75">
      <c r="A1182" s="101">
        <f>IF((SUM('Раздел 1'!AP69:AP69)&gt;=SUM('Раздел 1'!AP70:AP74)),"","Неверно!")</f>
      </c>
      <c r="B1182" s="102" t="s">
        <v>402</v>
      </c>
      <c r="C1182" s="100" t="s">
        <v>435</v>
      </c>
      <c r="D1182" s="100" t="s">
        <v>1824</v>
      </c>
      <c r="E1182" s="99" t="str">
        <f>CONCATENATE(SUM('Раздел 1'!AP69:AP69),"&gt;=",SUM('Раздел 1'!AP70:AP74))</f>
        <v>0&gt;=0</v>
      </c>
    </row>
    <row r="1183" spans="1:5" ht="12.75">
      <c r="A1183" s="101">
        <f>IF((SUM('Раздел 1'!G69:G69)&gt;=SUM('Раздел 1'!G70:G74)),"","Неверно!")</f>
      </c>
      <c r="B1183" s="102" t="s">
        <v>402</v>
      </c>
      <c r="C1183" s="100" t="s">
        <v>436</v>
      </c>
      <c r="D1183" s="100" t="s">
        <v>1824</v>
      </c>
      <c r="E1183" s="99" t="str">
        <f>CONCATENATE(SUM('Раздел 1'!G69:G69),"&gt;=",SUM('Раздел 1'!G70:G74))</f>
        <v>0&gt;=0</v>
      </c>
    </row>
    <row r="1184" spans="1:5" ht="12.75">
      <c r="A1184" s="101">
        <f>IF((SUM('Раздел 1'!AQ69:AQ69)&gt;=SUM('Раздел 1'!AQ70:AQ74)),"","Неверно!")</f>
      </c>
      <c r="B1184" s="102" t="s">
        <v>402</v>
      </c>
      <c r="C1184" s="100" t="s">
        <v>437</v>
      </c>
      <c r="D1184" s="100" t="s">
        <v>1824</v>
      </c>
      <c r="E1184" s="99" t="str">
        <f>CONCATENATE(SUM('Раздел 1'!AQ69:AQ69),"&gt;=",SUM('Раздел 1'!AQ70:AQ74))</f>
        <v>0&gt;=0</v>
      </c>
    </row>
    <row r="1185" spans="1:5" ht="12.75">
      <c r="A1185" s="101">
        <f>IF((SUM('Раздел 1'!AR69:AR69)&gt;=SUM('Раздел 1'!AR70:AR74)),"","Неверно!")</f>
      </c>
      <c r="B1185" s="102" t="s">
        <v>402</v>
      </c>
      <c r="C1185" s="100" t="s">
        <v>438</v>
      </c>
      <c r="D1185" s="100" t="s">
        <v>1824</v>
      </c>
      <c r="E1185" s="99" t="str">
        <f>CONCATENATE(SUM('Раздел 1'!AR69:AR69),"&gt;=",SUM('Раздел 1'!AR70:AR74))</f>
        <v>0&gt;=0</v>
      </c>
    </row>
    <row r="1186" spans="1:5" ht="12.75">
      <c r="A1186" s="101">
        <f>IF((SUM('Раздел 1'!AS69:AS69)&gt;=SUM('Раздел 1'!AS70:AS74)),"","Неверно!")</f>
      </c>
      <c r="B1186" s="102" t="s">
        <v>402</v>
      </c>
      <c r="C1186" s="100" t="s">
        <v>439</v>
      </c>
      <c r="D1186" s="100" t="s">
        <v>1824</v>
      </c>
      <c r="E1186" s="99" t="str">
        <f>CONCATENATE(SUM('Раздел 1'!AS69:AS69),"&gt;=",SUM('Раздел 1'!AS70:AS74))</f>
        <v>0&gt;=0</v>
      </c>
    </row>
    <row r="1187" spans="1:5" ht="12.75">
      <c r="A1187" s="101">
        <f>IF((SUM('Раздел 1'!AT69:AT69)&gt;=SUM('Раздел 1'!AT70:AT74)),"","Неверно!")</f>
      </c>
      <c r="B1187" s="102" t="s">
        <v>402</v>
      </c>
      <c r="C1187" s="100" t="s">
        <v>440</v>
      </c>
      <c r="D1187" s="100" t="s">
        <v>1824</v>
      </c>
      <c r="E1187" s="99" t="str">
        <f>CONCATENATE(SUM('Раздел 1'!AT69:AT69),"&gt;=",SUM('Раздел 1'!AT70:AT74))</f>
        <v>0&gt;=0</v>
      </c>
    </row>
    <row r="1188" spans="1:5" ht="12.75">
      <c r="A1188" s="101">
        <f>IF((SUM('Раздел 1'!AU69:AU69)&gt;=SUM('Раздел 1'!AU70:AU74)),"","Неверно!")</f>
      </c>
      <c r="B1188" s="102" t="s">
        <v>402</v>
      </c>
      <c r="C1188" s="100" t="s">
        <v>441</v>
      </c>
      <c r="D1188" s="100" t="s">
        <v>1824</v>
      </c>
      <c r="E1188" s="99" t="str">
        <f>CONCATENATE(SUM('Раздел 1'!AU69:AU69),"&gt;=",SUM('Раздел 1'!AU70:AU74))</f>
        <v>0&gt;=0</v>
      </c>
    </row>
    <row r="1189" spans="1:5" ht="12.75">
      <c r="A1189" s="101">
        <f>IF((SUM('Раздел 1'!H69:H69)&gt;=SUM('Раздел 1'!H70:H74)),"","Неверно!")</f>
      </c>
      <c r="B1189" s="102" t="s">
        <v>402</v>
      </c>
      <c r="C1189" s="100" t="s">
        <v>442</v>
      </c>
      <c r="D1189" s="100" t="s">
        <v>1824</v>
      </c>
      <c r="E1189" s="99" t="str">
        <f>CONCATENATE(SUM('Раздел 1'!H69:H69),"&gt;=",SUM('Раздел 1'!H70:H74))</f>
        <v>0&gt;=0</v>
      </c>
    </row>
    <row r="1190" spans="1:5" ht="12.75">
      <c r="A1190" s="101">
        <f>IF((SUM('Раздел 1'!I69:I69)&gt;=SUM('Раздел 1'!I70:I74)),"","Неверно!")</f>
      </c>
      <c r="B1190" s="102" t="s">
        <v>402</v>
      </c>
      <c r="C1190" s="100" t="s">
        <v>443</v>
      </c>
      <c r="D1190" s="100" t="s">
        <v>1824</v>
      </c>
      <c r="E1190" s="99" t="str">
        <f>CONCATENATE(SUM('Раздел 1'!I69:I69),"&gt;=",SUM('Раздел 1'!I70:I74))</f>
        <v>0&gt;=0</v>
      </c>
    </row>
    <row r="1191" spans="1:5" ht="12.75">
      <c r="A1191" s="101">
        <f>IF((SUM('Раздел 1'!J69:J69)&gt;=SUM('Раздел 1'!J70:J74)),"","Неверно!")</f>
      </c>
      <c r="B1191" s="102" t="s">
        <v>402</v>
      </c>
      <c r="C1191" s="100" t="s">
        <v>444</v>
      </c>
      <c r="D1191" s="100" t="s">
        <v>1824</v>
      </c>
      <c r="E1191" s="99" t="str">
        <f>CONCATENATE(SUM('Раздел 1'!J69:J69),"&gt;=",SUM('Раздел 1'!J70:J74))</f>
        <v>0&gt;=0</v>
      </c>
    </row>
    <row r="1192" spans="1:5" ht="12.75">
      <c r="A1192" s="101">
        <f>IF((SUM('Раздел 1'!K69:K69)&gt;=SUM('Раздел 1'!K70:K74)),"","Неверно!")</f>
      </c>
      <c r="B1192" s="102" t="s">
        <v>402</v>
      </c>
      <c r="C1192" s="100" t="s">
        <v>445</v>
      </c>
      <c r="D1192" s="100" t="s">
        <v>1824</v>
      </c>
      <c r="E1192" s="99" t="str">
        <f>CONCATENATE(SUM('Раздел 1'!K69:K69),"&gt;=",SUM('Раздел 1'!K70:K74))</f>
        <v>0&gt;=0</v>
      </c>
    </row>
    <row r="1193" spans="1:5" ht="12.75">
      <c r="A1193" s="101">
        <f>IF((SUM('Раздел 1'!L69:L69)&gt;=SUM('Раздел 1'!L70:L74)),"","Неверно!")</f>
      </c>
      <c r="B1193" s="102" t="s">
        <v>402</v>
      </c>
      <c r="C1193" s="100" t="s">
        <v>446</v>
      </c>
      <c r="D1193" s="100" t="s">
        <v>1824</v>
      </c>
      <c r="E1193" s="99" t="str">
        <f>CONCATENATE(SUM('Раздел 1'!L69:L69),"&gt;=",SUM('Раздел 1'!L70:L74))</f>
        <v>0&gt;=0</v>
      </c>
    </row>
    <row r="1194" spans="1:5" ht="25.5">
      <c r="A1194" s="101">
        <f>IF((SUM('Раздел 1'!AM109:AM109)=0),"","Неверно!")</f>
      </c>
      <c r="B1194" s="102" t="s">
        <v>447</v>
      </c>
      <c r="C1194" s="100" t="s">
        <v>448</v>
      </c>
      <c r="D1194" s="100" t="s">
        <v>1831</v>
      </c>
      <c r="E1194" s="99" t="str">
        <f>CONCATENATE(SUM('Раздел 1'!AM109:AM109),"=",0)</f>
        <v>0=0</v>
      </c>
    </row>
    <row r="1195" spans="1:5" ht="25.5">
      <c r="A1195" s="101">
        <f>IF((SUM('Раздел 1'!AM103:AM103)=0),"","Неверно!")</f>
      </c>
      <c r="B1195" s="102" t="s">
        <v>449</v>
      </c>
      <c r="C1195" s="100" t="s">
        <v>450</v>
      </c>
      <c r="D1195" s="100" t="s">
        <v>1831</v>
      </c>
      <c r="E1195" s="99" t="str">
        <f>CONCATENATE(SUM('Раздел 1'!AM103:AM103),"=",0)</f>
        <v>0=0</v>
      </c>
    </row>
    <row r="1196" spans="1:5" ht="25.5">
      <c r="A1196" s="101">
        <f>IF((SUM('Раздел 1'!AM104:AM104)=0),"","Неверно!")</f>
      </c>
      <c r="B1196" s="102" t="s">
        <v>449</v>
      </c>
      <c r="C1196" s="100" t="s">
        <v>451</v>
      </c>
      <c r="D1196" s="100" t="s">
        <v>1831</v>
      </c>
      <c r="E1196" s="99" t="str">
        <f>CONCATENATE(SUM('Раздел 1'!AM104:AM104),"=",0)</f>
        <v>0=0</v>
      </c>
    </row>
    <row r="1197" spans="1:5" ht="12.75">
      <c r="A1197" s="101">
        <f>IF((SUM('Раздел 1'!D109:D109)&lt;=SUM('Раздел 1'!D108:D108)),"","Неверно!")</f>
      </c>
      <c r="B1197" s="102" t="s">
        <v>452</v>
      </c>
      <c r="C1197" s="100" t="s">
        <v>453</v>
      </c>
      <c r="D1197" s="100" t="s">
        <v>1970</v>
      </c>
      <c r="E1197" s="99" t="str">
        <f>CONCATENATE(SUM('Раздел 1'!D109:D109),"&lt;=",SUM('Раздел 1'!D108:D108))</f>
        <v>0&lt;=0</v>
      </c>
    </row>
    <row r="1198" spans="1:5" ht="12.75">
      <c r="A1198" s="101">
        <f>IF((SUM('Раздел 1'!M109:M109)&lt;=SUM('Раздел 1'!M108:M108)),"","Неверно!")</f>
      </c>
      <c r="B1198" s="102" t="s">
        <v>452</v>
      </c>
      <c r="C1198" s="100" t="s">
        <v>454</v>
      </c>
      <c r="D1198" s="100" t="s">
        <v>1970</v>
      </c>
      <c r="E1198" s="99" t="str">
        <f>CONCATENATE(SUM('Раздел 1'!M109:M109),"&lt;=",SUM('Раздел 1'!M108:M108))</f>
        <v>0&lt;=0</v>
      </c>
    </row>
    <row r="1199" spans="1:5" ht="12.75">
      <c r="A1199" s="101">
        <f>IF((SUM('Раздел 1'!N109:N109)&lt;=SUM('Раздел 1'!N108:N108)),"","Неверно!")</f>
      </c>
      <c r="B1199" s="102" t="s">
        <v>452</v>
      </c>
      <c r="C1199" s="100" t="s">
        <v>455</v>
      </c>
      <c r="D1199" s="100" t="s">
        <v>1970</v>
      </c>
      <c r="E1199" s="99" t="str">
        <f>CONCATENATE(SUM('Раздел 1'!N109:N109),"&lt;=",SUM('Раздел 1'!N108:N108))</f>
        <v>0&lt;=0</v>
      </c>
    </row>
    <row r="1200" spans="1:5" ht="12.75">
      <c r="A1200" s="101">
        <f>IF((SUM('Раздел 1'!O109:O109)&lt;=SUM('Раздел 1'!O108:O108)),"","Неверно!")</f>
      </c>
      <c r="B1200" s="102" t="s">
        <v>452</v>
      </c>
      <c r="C1200" s="100" t="s">
        <v>456</v>
      </c>
      <c r="D1200" s="100" t="s">
        <v>1970</v>
      </c>
      <c r="E1200" s="99" t="str">
        <f>CONCATENATE(SUM('Раздел 1'!O109:O109),"&lt;=",SUM('Раздел 1'!O108:O108))</f>
        <v>0&lt;=0</v>
      </c>
    </row>
    <row r="1201" spans="1:5" ht="12.75">
      <c r="A1201" s="101">
        <f>IF((SUM('Раздел 1'!P109:P109)&lt;=SUM('Раздел 1'!P108:P108)),"","Неверно!")</f>
      </c>
      <c r="B1201" s="102" t="s">
        <v>452</v>
      </c>
      <c r="C1201" s="100" t="s">
        <v>457</v>
      </c>
      <c r="D1201" s="100" t="s">
        <v>1970</v>
      </c>
      <c r="E1201" s="99" t="str">
        <f>CONCATENATE(SUM('Раздел 1'!P109:P109),"&lt;=",SUM('Раздел 1'!P108:P108))</f>
        <v>0&lt;=0</v>
      </c>
    </row>
    <row r="1202" spans="1:5" ht="12.75">
      <c r="A1202" s="101">
        <f>IF((SUM('Раздел 1'!Q109:Q109)&lt;=SUM('Раздел 1'!Q108:Q108)),"","Неверно!")</f>
      </c>
      <c r="B1202" s="102" t="s">
        <v>452</v>
      </c>
      <c r="C1202" s="100" t="s">
        <v>458</v>
      </c>
      <c r="D1202" s="100" t="s">
        <v>1970</v>
      </c>
      <c r="E1202" s="99" t="str">
        <f>CONCATENATE(SUM('Раздел 1'!Q109:Q109),"&lt;=",SUM('Раздел 1'!Q108:Q108))</f>
        <v>0&lt;=0</v>
      </c>
    </row>
    <row r="1203" spans="1:5" ht="12.75">
      <c r="A1203" s="101">
        <f>IF((SUM('Раздел 1'!R109:R109)&lt;=SUM('Раздел 1'!R108:R108)),"","Неверно!")</f>
      </c>
      <c r="B1203" s="102" t="s">
        <v>452</v>
      </c>
      <c r="C1203" s="100" t="s">
        <v>459</v>
      </c>
      <c r="D1203" s="100" t="s">
        <v>1970</v>
      </c>
      <c r="E1203" s="99" t="str">
        <f>CONCATENATE(SUM('Раздел 1'!R109:R109),"&lt;=",SUM('Раздел 1'!R108:R108))</f>
        <v>0&lt;=0</v>
      </c>
    </row>
    <row r="1204" spans="1:5" ht="12.75">
      <c r="A1204" s="101">
        <f>IF((SUM('Раздел 1'!S109:S109)&lt;=SUM('Раздел 1'!S108:S108)),"","Неверно!")</f>
      </c>
      <c r="B1204" s="102" t="s">
        <v>452</v>
      </c>
      <c r="C1204" s="100" t="s">
        <v>460</v>
      </c>
      <c r="D1204" s="100" t="s">
        <v>1970</v>
      </c>
      <c r="E1204" s="99" t="str">
        <f>CONCATENATE(SUM('Раздел 1'!S109:S109),"&lt;=",SUM('Раздел 1'!S108:S108))</f>
        <v>0&lt;=0</v>
      </c>
    </row>
    <row r="1205" spans="1:5" ht="12.75">
      <c r="A1205" s="101">
        <f>IF((SUM('Раздел 1'!T109:T109)&lt;=SUM('Раздел 1'!T108:T108)),"","Неверно!")</f>
      </c>
      <c r="B1205" s="102" t="s">
        <v>452</v>
      </c>
      <c r="C1205" s="100" t="s">
        <v>461</v>
      </c>
      <c r="D1205" s="100" t="s">
        <v>1970</v>
      </c>
      <c r="E1205" s="99" t="str">
        <f>CONCATENATE(SUM('Раздел 1'!T109:T109),"&lt;=",SUM('Раздел 1'!T108:T108))</f>
        <v>0&lt;=0</v>
      </c>
    </row>
    <row r="1206" spans="1:5" ht="12.75">
      <c r="A1206" s="101">
        <f>IF((SUM('Раздел 1'!U109:U109)&lt;=SUM('Раздел 1'!U108:U108)),"","Неверно!")</f>
      </c>
      <c r="B1206" s="102" t="s">
        <v>452</v>
      </c>
      <c r="C1206" s="100" t="s">
        <v>462</v>
      </c>
      <c r="D1206" s="100" t="s">
        <v>1970</v>
      </c>
      <c r="E1206" s="99" t="str">
        <f>CONCATENATE(SUM('Раздел 1'!U109:U109),"&lt;=",SUM('Раздел 1'!U108:U108))</f>
        <v>0&lt;=0</v>
      </c>
    </row>
    <row r="1207" spans="1:5" ht="12.75">
      <c r="A1207" s="101">
        <f>IF((SUM('Раздел 1'!V109:V109)&lt;=SUM('Раздел 1'!V108:V108)),"","Неверно!")</f>
      </c>
      <c r="B1207" s="102" t="s">
        <v>452</v>
      </c>
      <c r="C1207" s="100" t="s">
        <v>463</v>
      </c>
      <c r="D1207" s="100" t="s">
        <v>1970</v>
      </c>
      <c r="E1207" s="99" t="str">
        <f>CONCATENATE(SUM('Раздел 1'!V109:V109),"&lt;=",SUM('Раздел 1'!V108:V108))</f>
        <v>0&lt;=0</v>
      </c>
    </row>
    <row r="1208" spans="1:5" ht="12.75">
      <c r="A1208" s="101">
        <f>IF((SUM('Раздел 1'!E109:E109)&lt;=SUM('Раздел 1'!E108:E108)),"","Неверно!")</f>
      </c>
      <c r="B1208" s="102" t="s">
        <v>452</v>
      </c>
      <c r="C1208" s="100" t="s">
        <v>464</v>
      </c>
      <c r="D1208" s="100" t="s">
        <v>1970</v>
      </c>
      <c r="E1208" s="99" t="str">
        <f>CONCATENATE(SUM('Раздел 1'!E109:E109),"&lt;=",SUM('Раздел 1'!E108:E108))</f>
        <v>0&lt;=0</v>
      </c>
    </row>
    <row r="1209" spans="1:5" ht="12.75">
      <c r="A1209" s="101">
        <f>IF((SUM('Раздел 1'!W109:W109)&lt;=SUM('Раздел 1'!W108:W108)),"","Неверно!")</f>
      </c>
      <c r="B1209" s="102" t="s">
        <v>452</v>
      </c>
      <c r="C1209" s="100" t="s">
        <v>465</v>
      </c>
      <c r="D1209" s="100" t="s">
        <v>1970</v>
      </c>
      <c r="E1209" s="99" t="str">
        <f>CONCATENATE(SUM('Раздел 1'!W109:W109),"&lt;=",SUM('Раздел 1'!W108:W108))</f>
        <v>0&lt;=0</v>
      </c>
    </row>
    <row r="1210" spans="1:5" ht="12.75">
      <c r="A1210" s="101">
        <f>IF((SUM('Раздел 1'!X109:X109)&lt;=SUM('Раздел 1'!X108:X108)),"","Неверно!")</f>
      </c>
      <c r="B1210" s="102" t="s">
        <v>452</v>
      </c>
      <c r="C1210" s="100" t="s">
        <v>466</v>
      </c>
      <c r="D1210" s="100" t="s">
        <v>1970</v>
      </c>
      <c r="E1210" s="99" t="str">
        <f>CONCATENATE(SUM('Раздел 1'!X109:X109),"&lt;=",SUM('Раздел 1'!X108:X108))</f>
        <v>0&lt;=0</v>
      </c>
    </row>
    <row r="1211" spans="1:5" ht="12.75">
      <c r="A1211" s="101">
        <f>IF((SUM('Раздел 1'!Y109:Y109)&lt;=SUM('Раздел 1'!Y108:Y108)),"","Неверно!")</f>
      </c>
      <c r="B1211" s="102" t="s">
        <v>452</v>
      </c>
      <c r="C1211" s="100" t="s">
        <v>467</v>
      </c>
      <c r="D1211" s="100" t="s">
        <v>1970</v>
      </c>
      <c r="E1211" s="99" t="str">
        <f>CONCATENATE(SUM('Раздел 1'!Y109:Y109),"&lt;=",SUM('Раздел 1'!Y108:Y108))</f>
        <v>0&lt;=0</v>
      </c>
    </row>
    <row r="1212" spans="1:5" ht="12.75">
      <c r="A1212" s="101">
        <f>IF((SUM('Раздел 1'!Z109:Z109)&lt;=SUM('Раздел 1'!Z108:Z108)),"","Неверно!")</f>
      </c>
      <c r="B1212" s="102" t="s">
        <v>452</v>
      </c>
      <c r="C1212" s="100" t="s">
        <v>468</v>
      </c>
      <c r="D1212" s="100" t="s">
        <v>1970</v>
      </c>
      <c r="E1212" s="99" t="str">
        <f>CONCATENATE(SUM('Раздел 1'!Z109:Z109),"&lt;=",SUM('Раздел 1'!Z108:Z108))</f>
        <v>0&lt;=0</v>
      </c>
    </row>
    <row r="1213" spans="1:5" ht="12.75">
      <c r="A1213" s="101">
        <f>IF((SUM('Раздел 1'!AA109:AA109)&lt;=SUM('Раздел 1'!AA108:AA108)),"","Неверно!")</f>
      </c>
      <c r="B1213" s="102" t="s">
        <v>452</v>
      </c>
      <c r="C1213" s="100" t="s">
        <v>469</v>
      </c>
      <c r="D1213" s="100" t="s">
        <v>1970</v>
      </c>
      <c r="E1213" s="99" t="str">
        <f>CONCATENATE(SUM('Раздел 1'!AA109:AA109),"&lt;=",SUM('Раздел 1'!AA108:AA108))</f>
        <v>0&lt;=0</v>
      </c>
    </row>
    <row r="1214" spans="1:5" ht="12.75">
      <c r="A1214" s="101">
        <f>IF((SUM('Раздел 1'!AB109:AB109)&lt;=SUM('Раздел 1'!AB108:AB108)),"","Неверно!")</f>
      </c>
      <c r="B1214" s="102" t="s">
        <v>452</v>
      </c>
      <c r="C1214" s="100" t="s">
        <v>470</v>
      </c>
      <c r="D1214" s="100" t="s">
        <v>1970</v>
      </c>
      <c r="E1214" s="99" t="str">
        <f>CONCATENATE(SUM('Раздел 1'!AB109:AB109),"&lt;=",SUM('Раздел 1'!AB108:AB108))</f>
        <v>0&lt;=0</v>
      </c>
    </row>
    <row r="1215" spans="1:5" ht="12.75">
      <c r="A1215" s="101">
        <f>IF((SUM('Раздел 1'!AC109:AC109)&lt;=SUM('Раздел 1'!AC108:AC108)),"","Неверно!")</f>
      </c>
      <c r="B1215" s="102" t="s">
        <v>452</v>
      </c>
      <c r="C1215" s="100" t="s">
        <v>471</v>
      </c>
      <c r="D1215" s="100" t="s">
        <v>1970</v>
      </c>
      <c r="E1215" s="99" t="str">
        <f>CONCATENATE(SUM('Раздел 1'!AC109:AC109),"&lt;=",SUM('Раздел 1'!AC108:AC108))</f>
        <v>0&lt;=0</v>
      </c>
    </row>
    <row r="1216" spans="1:5" ht="12.75">
      <c r="A1216" s="101">
        <f>IF((SUM('Раздел 1'!AD109:AD109)&lt;=SUM('Раздел 1'!AD108:AD108)),"","Неверно!")</f>
      </c>
      <c r="B1216" s="102" t="s">
        <v>452</v>
      </c>
      <c r="C1216" s="100" t="s">
        <v>472</v>
      </c>
      <c r="D1216" s="100" t="s">
        <v>1970</v>
      </c>
      <c r="E1216" s="99" t="str">
        <f>CONCATENATE(SUM('Раздел 1'!AD109:AD109),"&lt;=",SUM('Раздел 1'!AD108:AD108))</f>
        <v>0&lt;=0</v>
      </c>
    </row>
    <row r="1217" spans="1:5" ht="12.75">
      <c r="A1217" s="101">
        <f>IF((SUM('Раздел 1'!AE109:AE109)&lt;=SUM('Раздел 1'!AE108:AE108)),"","Неверно!")</f>
      </c>
      <c r="B1217" s="102" t="s">
        <v>452</v>
      </c>
      <c r="C1217" s="100" t="s">
        <v>473</v>
      </c>
      <c r="D1217" s="100" t="s">
        <v>1970</v>
      </c>
      <c r="E1217" s="99" t="str">
        <f>CONCATENATE(SUM('Раздел 1'!AE109:AE109),"&lt;=",SUM('Раздел 1'!AE108:AE108))</f>
        <v>0&lt;=0</v>
      </c>
    </row>
    <row r="1218" spans="1:5" ht="12.75">
      <c r="A1218" s="101">
        <f>IF((SUM('Раздел 1'!AF109:AF109)&lt;=SUM('Раздел 1'!AF108:AF108)),"","Неверно!")</f>
      </c>
      <c r="B1218" s="102" t="s">
        <v>452</v>
      </c>
      <c r="C1218" s="100" t="s">
        <v>474</v>
      </c>
      <c r="D1218" s="100" t="s">
        <v>1970</v>
      </c>
      <c r="E1218" s="99" t="str">
        <f>CONCATENATE(SUM('Раздел 1'!AF109:AF109),"&lt;=",SUM('Раздел 1'!AF108:AF108))</f>
        <v>0&lt;=0</v>
      </c>
    </row>
    <row r="1219" spans="1:5" ht="12.75">
      <c r="A1219" s="101">
        <f>IF((SUM('Раздел 1'!F109:F109)&lt;=SUM('Раздел 1'!F108:F108)),"","Неверно!")</f>
      </c>
      <c r="B1219" s="102" t="s">
        <v>452</v>
      </c>
      <c r="C1219" s="100" t="s">
        <v>475</v>
      </c>
      <c r="D1219" s="100" t="s">
        <v>1970</v>
      </c>
      <c r="E1219" s="99" t="str">
        <f>CONCATENATE(SUM('Раздел 1'!F109:F109),"&lt;=",SUM('Раздел 1'!F108:F108))</f>
        <v>0&lt;=0</v>
      </c>
    </row>
    <row r="1220" spans="1:5" ht="12.75">
      <c r="A1220" s="101">
        <f>IF((SUM('Раздел 1'!AG109:AG109)&lt;=SUM('Раздел 1'!AG108:AG108)),"","Неверно!")</f>
      </c>
      <c r="B1220" s="102" t="s">
        <v>452</v>
      </c>
      <c r="C1220" s="100" t="s">
        <v>476</v>
      </c>
      <c r="D1220" s="100" t="s">
        <v>1970</v>
      </c>
      <c r="E1220" s="99" t="str">
        <f>CONCATENATE(SUM('Раздел 1'!AG109:AG109),"&lt;=",SUM('Раздел 1'!AG108:AG108))</f>
        <v>0&lt;=0</v>
      </c>
    </row>
    <row r="1221" spans="1:5" ht="12.75">
      <c r="A1221" s="101">
        <f>IF((SUM('Раздел 1'!AH109:AH109)&lt;=SUM('Раздел 1'!AH108:AH108)),"","Неверно!")</f>
      </c>
      <c r="B1221" s="102" t="s">
        <v>452</v>
      </c>
      <c r="C1221" s="100" t="s">
        <v>477</v>
      </c>
      <c r="D1221" s="100" t="s">
        <v>1970</v>
      </c>
      <c r="E1221" s="99" t="str">
        <f>CONCATENATE(SUM('Раздел 1'!AH109:AH109),"&lt;=",SUM('Раздел 1'!AH108:AH108))</f>
        <v>0&lt;=0</v>
      </c>
    </row>
    <row r="1222" spans="1:5" ht="12.75">
      <c r="A1222" s="101">
        <f>IF((SUM('Раздел 1'!AI109:AI109)&lt;=SUM('Раздел 1'!AI108:AI108)),"","Неверно!")</f>
      </c>
      <c r="B1222" s="102" t="s">
        <v>452</v>
      </c>
      <c r="C1222" s="100" t="s">
        <v>478</v>
      </c>
      <c r="D1222" s="100" t="s">
        <v>1970</v>
      </c>
      <c r="E1222" s="99" t="str">
        <f>CONCATENATE(SUM('Раздел 1'!AI109:AI109),"&lt;=",SUM('Раздел 1'!AI108:AI108))</f>
        <v>0&lt;=0</v>
      </c>
    </row>
    <row r="1223" spans="1:5" ht="12.75">
      <c r="A1223" s="101">
        <f>IF((SUM('Раздел 1'!AJ109:AJ109)&lt;=SUM('Раздел 1'!AJ108:AJ108)),"","Неверно!")</f>
      </c>
      <c r="B1223" s="102" t="s">
        <v>452</v>
      </c>
      <c r="C1223" s="100" t="s">
        <v>479</v>
      </c>
      <c r="D1223" s="100" t="s">
        <v>1970</v>
      </c>
      <c r="E1223" s="99" t="str">
        <f>CONCATENATE(SUM('Раздел 1'!AJ109:AJ109),"&lt;=",SUM('Раздел 1'!AJ108:AJ108))</f>
        <v>0&lt;=0</v>
      </c>
    </row>
    <row r="1224" spans="1:5" ht="12.75">
      <c r="A1224" s="101">
        <f>IF((SUM('Раздел 1'!AK109:AK109)&lt;=SUM('Раздел 1'!AK108:AK108)),"","Неверно!")</f>
      </c>
      <c r="B1224" s="102" t="s">
        <v>452</v>
      </c>
      <c r="C1224" s="100" t="s">
        <v>480</v>
      </c>
      <c r="D1224" s="100" t="s">
        <v>1970</v>
      </c>
      <c r="E1224" s="99" t="str">
        <f>CONCATENATE(SUM('Раздел 1'!AK109:AK109),"&lt;=",SUM('Раздел 1'!AK108:AK108))</f>
        <v>0&lt;=0</v>
      </c>
    </row>
    <row r="1225" spans="1:5" ht="12.75">
      <c r="A1225" s="101">
        <f>IF((SUM('Раздел 1'!AL109:AL109)&lt;=SUM('Раздел 1'!AL108:AL108)),"","Неверно!")</f>
      </c>
      <c r="B1225" s="102" t="s">
        <v>452</v>
      </c>
      <c r="C1225" s="100" t="s">
        <v>481</v>
      </c>
      <c r="D1225" s="100" t="s">
        <v>1970</v>
      </c>
      <c r="E1225" s="99" t="str">
        <f>CONCATENATE(SUM('Раздел 1'!AL109:AL109),"&lt;=",SUM('Раздел 1'!AL108:AL108))</f>
        <v>0&lt;=0</v>
      </c>
    </row>
    <row r="1226" spans="1:5" ht="12.75">
      <c r="A1226" s="101">
        <f>IF((SUM('Раздел 1'!AM109:AM109)&lt;=SUM('Раздел 1'!AM108:AM108)),"","Неверно!")</f>
      </c>
      <c r="B1226" s="102" t="s">
        <v>452</v>
      </c>
      <c r="C1226" s="100" t="s">
        <v>482</v>
      </c>
      <c r="D1226" s="100" t="s">
        <v>1970</v>
      </c>
      <c r="E1226" s="99" t="str">
        <f>CONCATENATE(SUM('Раздел 1'!AM109:AM109),"&lt;=",SUM('Раздел 1'!AM108:AM108))</f>
        <v>0&lt;=0</v>
      </c>
    </row>
    <row r="1227" spans="1:5" ht="12.75">
      <c r="A1227" s="101">
        <f>IF((SUM('Раздел 1'!AN109:AN109)&lt;=SUM('Раздел 1'!AN108:AN108)),"","Неверно!")</f>
      </c>
      <c r="B1227" s="102" t="s">
        <v>452</v>
      </c>
      <c r="C1227" s="100" t="s">
        <v>483</v>
      </c>
      <c r="D1227" s="100" t="s">
        <v>1970</v>
      </c>
      <c r="E1227" s="99" t="str">
        <f>CONCATENATE(SUM('Раздел 1'!AN109:AN109),"&lt;=",SUM('Раздел 1'!AN108:AN108))</f>
        <v>0&lt;=0</v>
      </c>
    </row>
    <row r="1228" spans="1:5" ht="12.75">
      <c r="A1228" s="101">
        <f>IF((SUM('Раздел 1'!AO109:AO109)&lt;=SUM('Раздел 1'!AO108:AO108)),"","Неверно!")</f>
      </c>
      <c r="B1228" s="102" t="s">
        <v>452</v>
      </c>
      <c r="C1228" s="100" t="s">
        <v>484</v>
      </c>
      <c r="D1228" s="100" t="s">
        <v>1970</v>
      </c>
      <c r="E1228" s="99" t="str">
        <f>CONCATENATE(SUM('Раздел 1'!AO109:AO109),"&lt;=",SUM('Раздел 1'!AO108:AO108))</f>
        <v>0&lt;=0</v>
      </c>
    </row>
    <row r="1229" spans="1:5" ht="12.75">
      <c r="A1229" s="101">
        <f>IF((SUM('Раздел 1'!AP109:AP109)&lt;=SUM('Раздел 1'!AP108:AP108)),"","Неверно!")</f>
      </c>
      <c r="B1229" s="102" t="s">
        <v>452</v>
      </c>
      <c r="C1229" s="100" t="s">
        <v>485</v>
      </c>
      <c r="D1229" s="100" t="s">
        <v>1970</v>
      </c>
      <c r="E1229" s="99" t="str">
        <f>CONCATENATE(SUM('Раздел 1'!AP109:AP109),"&lt;=",SUM('Раздел 1'!AP108:AP108))</f>
        <v>0&lt;=0</v>
      </c>
    </row>
    <row r="1230" spans="1:5" ht="12.75">
      <c r="A1230" s="101">
        <f>IF((SUM('Раздел 1'!G109:G109)&lt;=SUM('Раздел 1'!G108:G108)),"","Неверно!")</f>
      </c>
      <c r="B1230" s="102" t="s">
        <v>452</v>
      </c>
      <c r="C1230" s="100" t="s">
        <v>486</v>
      </c>
      <c r="D1230" s="100" t="s">
        <v>1970</v>
      </c>
      <c r="E1230" s="99" t="str">
        <f>CONCATENATE(SUM('Раздел 1'!G109:G109),"&lt;=",SUM('Раздел 1'!G108:G108))</f>
        <v>0&lt;=0</v>
      </c>
    </row>
    <row r="1231" spans="1:5" ht="12.75">
      <c r="A1231" s="101">
        <f>IF((SUM('Раздел 1'!AQ109:AQ109)&lt;=SUM('Раздел 1'!AQ108:AQ108)),"","Неверно!")</f>
      </c>
      <c r="B1231" s="102" t="s">
        <v>452</v>
      </c>
      <c r="C1231" s="100" t="s">
        <v>487</v>
      </c>
      <c r="D1231" s="100" t="s">
        <v>1970</v>
      </c>
      <c r="E1231" s="99" t="str">
        <f>CONCATENATE(SUM('Раздел 1'!AQ109:AQ109),"&lt;=",SUM('Раздел 1'!AQ108:AQ108))</f>
        <v>0&lt;=0</v>
      </c>
    </row>
    <row r="1232" spans="1:5" ht="12.75">
      <c r="A1232" s="101">
        <f>IF((SUM('Раздел 1'!AR109:AR109)&lt;=SUM('Раздел 1'!AR108:AR108)),"","Неверно!")</f>
      </c>
      <c r="B1232" s="102" t="s">
        <v>452</v>
      </c>
      <c r="C1232" s="100" t="s">
        <v>488</v>
      </c>
      <c r="D1232" s="100" t="s">
        <v>1970</v>
      </c>
      <c r="E1232" s="99" t="str">
        <f>CONCATENATE(SUM('Раздел 1'!AR109:AR109),"&lt;=",SUM('Раздел 1'!AR108:AR108))</f>
        <v>0&lt;=0</v>
      </c>
    </row>
    <row r="1233" spans="1:5" ht="12.75">
      <c r="A1233" s="101">
        <f>IF((SUM('Раздел 1'!AS109:AS109)&lt;=SUM('Раздел 1'!AS108:AS108)),"","Неверно!")</f>
      </c>
      <c r="B1233" s="102" t="s">
        <v>452</v>
      </c>
      <c r="C1233" s="100" t="s">
        <v>489</v>
      </c>
      <c r="D1233" s="100" t="s">
        <v>1970</v>
      </c>
      <c r="E1233" s="99" t="str">
        <f>CONCATENATE(SUM('Раздел 1'!AS109:AS109),"&lt;=",SUM('Раздел 1'!AS108:AS108))</f>
        <v>0&lt;=0</v>
      </c>
    </row>
    <row r="1234" spans="1:5" ht="12.75">
      <c r="A1234" s="101">
        <f>IF((SUM('Раздел 1'!AT109:AT109)&lt;=SUM('Раздел 1'!AT108:AT108)),"","Неверно!")</f>
      </c>
      <c r="B1234" s="102" t="s">
        <v>452</v>
      </c>
      <c r="C1234" s="100" t="s">
        <v>490</v>
      </c>
      <c r="D1234" s="100" t="s">
        <v>1970</v>
      </c>
      <c r="E1234" s="99" t="str">
        <f>CONCATENATE(SUM('Раздел 1'!AT109:AT109),"&lt;=",SUM('Раздел 1'!AT108:AT108))</f>
        <v>0&lt;=0</v>
      </c>
    </row>
    <row r="1235" spans="1:5" ht="12.75">
      <c r="A1235" s="101">
        <f>IF((SUM('Раздел 1'!AU109:AU109)&lt;=SUM('Раздел 1'!AU108:AU108)),"","Неверно!")</f>
      </c>
      <c r="B1235" s="102" t="s">
        <v>452</v>
      </c>
      <c r="C1235" s="100" t="s">
        <v>491</v>
      </c>
      <c r="D1235" s="100" t="s">
        <v>1970</v>
      </c>
      <c r="E1235" s="99" t="str">
        <f>CONCATENATE(SUM('Раздел 1'!AU109:AU109),"&lt;=",SUM('Раздел 1'!AU108:AU108))</f>
        <v>0&lt;=0</v>
      </c>
    </row>
    <row r="1236" spans="1:5" ht="12.75">
      <c r="A1236" s="101">
        <f>IF((SUM('Раздел 1'!H109:H109)&lt;=SUM('Раздел 1'!H108:H108)),"","Неверно!")</f>
      </c>
      <c r="B1236" s="102" t="s">
        <v>452</v>
      </c>
      <c r="C1236" s="100" t="s">
        <v>492</v>
      </c>
      <c r="D1236" s="100" t="s">
        <v>1970</v>
      </c>
      <c r="E1236" s="99" t="str">
        <f>CONCATENATE(SUM('Раздел 1'!H109:H109),"&lt;=",SUM('Раздел 1'!H108:H108))</f>
        <v>0&lt;=0</v>
      </c>
    </row>
    <row r="1237" spans="1:5" ht="12.75">
      <c r="A1237" s="101">
        <f>IF((SUM('Раздел 1'!I109:I109)&lt;=SUM('Раздел 1'!I108:I108)),"","Неверно!")</f>
      </c>
      <c r="B1237" s="102" t="s">
        <v>452</v>
      </c>
      <c r="C1237" s="100" t="s">
        <v>493</v>
      </c>
      <c r="D1237" s="100" t="s">
        <v>1970</v>
      </c>
      <c r="E1237" s="99" t="str">
        <f>CONCATENATE(SUM('Раздел 1'!I109:I109),"&lt;=",SUM('Раздел 1'!I108:I108))</f>
        <v>0&lt;=0</v>
      </c>
    </row>
    <row r="1238" spans="1:5" ht="12.75">
      <c r="A1238" s="101">
        <f>IF((SUM('Раздел 1'!J109:J109)&lt;=SUM('Раздел 1'!J108:J108)),"","Неверно!")</f>
      </c>
      <c r="B1238" s="102" t="s">
        <v>452</v>
      </c>
      <c r="C1238" s="100" t="s">
        <v>494</v>
      </c>
      <c r="D1238" s="100" t="s">
        <v>1970</v>
      </c>
      <c r="E1238" s="99" t="str">
        <f>CONCATENATE(SUM('Раздел 1'!J109:J109),"&lt;=",SUM('Раздел 1'!J108:J108))</f>
        <v>0&lt;=0</v>
      </c>
    </row>
    <row r="1239" spans="1:5" ht="12.75">
      <c r="A1239" s="101">
        <f>IF((SUM('Раздел 1'!K109:K109)&lt;=SUM('Раздел 1'!K108:K108)),"","Неверно!")</f>
      </c>
      <c r="B1239" s="102" t="s">
        <v>452</v>
      </c>
      <c r="C1239" s="100" t="s">
        <v>495</v>
      </c>
      <c r="D1239" s="100" t="s">
        <v>1970</v>
      </c>
      <c r="E1239" s="99" t="str">
        <f>CONCATENATE(SUM('Раздел 1'!K109:K109),"&lt;=",SUM('Раздел 1'!K108:K108))</f>
        <v>0&lt;=0</v>
      </c>
    </row>
    <row r="1240" spans="1:5" ht="12.75">
      <c r="A1240" s="101">
        <f>IF((SUM('Раздел 1'!L109:L109)&lt;=SUM('Раздел 1'!L108:L108)),"","Неверно!")</f>
      </c>
      <c r="B1240" s="102" t="s">
        <v>452</v>
      </c>
      <c r="C1240" s="100" t="s">
        <v>496</v>
      </c>
      <c r="D1240" s="100" t="s">
        <v>1970</v>
      </c>
      <c r="E1240" s="99" t="str">
        <f>CONCATENATE(SUM('Раздел 1'!L109:L109),"&lt;=",SUM('Раздел 1'!L108:L108))</f>
        <v>0&lt;=0</v>
      </c>
    </row>
    <row r="1241" spans="1:5" ht="12.75">
      <c r="A1241" s="101">
        <f>IF((SUM('Раздел 1'!D79:D79)&gt;=SUM('Раздел 1'!D80:D81)),"","Неверно!")</f>
      </c>
      <c r="B1241" s="102" t="s">
        <v>497</v>
      </c>
      <c r="C1241" s="100" t="s">
        <v>498</v>
      </c>
      <c r="D1241" s="100" t="s">
        <v>1822</v>
      </c>
      <c r="E1241" s="99" t="str">
        <f>CONCATENATE(SUM('Раздел 1'!D79:D79),"&gt;=",SUM('Раздел 1'!D80:D81))</f>
        <v>0&gt;=0</v>
      </c>
    </row>
    <row r="1242" spans="1:5" ht="12.75">
      <c r="A1242" s="101">
        <f>IF((SUM('Раздел 1'!M79:M79)&gt;=SUM('Раздел 1'!M80:M81)),"","Неверно!")</f>
      </c>
      <c r="B1242" s="102" t="s">
        <v>497</v>
      </c>
      <c r="C1242" s="100" t="s">
        <v>499</v>
      </c>
      <c r="D1242" s="100" t="s">
        <v>1822</v>
      </c>
      <c r="E1242" s="99" t="str">
        <f>CONCATENATE(SUM('Раздел 1'!M79:M79),"&gt;=",SUM('Раздел 1'!M80:M81))</f>
        <v>0&gt;=0</v>
      </c>
    </row>
    <row r="1243" spans="1:5" ht="12.75">
      <c r="A1243" s="101">
        <f>IF((SUM('Раздел 1'!N79:N79)&gt;=SUM('Раздел 1'!N80:N81)),"","Неверно!")</f>
      </c>
      <c r="B1243" s="102" t="s">
        <v>497</v>
      </c>
      <c r="C1243" s="100" t="s">
        <v>500</v>
      </c>
      <c r="D1243" s="100" t="s">
        <v>1822</v>
      </c>
      <c r="E1243" s="99" t="str">
        <f>CONCATENATE(SUM('Раздел 1'!N79:N79),"&gt;=",SUM('Раздел 1'!N80:N81))</f>
        <v>0&gt;=0</v>
      </c>
    </row>
    <row r="1244" spans="1:5" ht="12.75">
      <c r="A1244" s="101">
        <f>IF((SUM('Раздел 1'!O79:O79)&gt;=SUM('Раздел 1'!O80:O81)),"","Неверно!")</f>
      </c>
      <c r="B1244" s="102" t="s">
        <v>497</v>
      </c>
      <c r="C1244" s="100" t="s">
        <v>501</v>
      </c>
      <c r="D1244" s="100" t="s">
        <v>1822</v>
      </c>
      <c r="E1244" s="99" t="str">
        <f>CONCATENATE(SUM('Раздел 1'!O79:O79),"&gt;=",SUM('Раздел 1'!O80:O81))</f>
        <v>0&gt;=0</v>
      </c>
    </row>
    <row r="1245" spans="1:5" ht="12.75">
      <c r="A1245" s="101">
        <f>IF((SUM('Раздел 1'!P79:P79)&gt;=SUM('Раздел 1'!P80:P81)),"","Неверно!")</f>
      </c>
      <c r="B1245" s="102" t="s">
        <v>497</v>
      </c>
      <c r="C1245" s="100" t="s">
        <v>502</v>
      </c>
      <c r="D1245" s="100" t="s">
        <v>1822</v>
      </c>
      <c r="E1245" s="99" t="str">
        <f>CONCATENATE(SUM('Раздел 1'!P79:P79),"&gt;=",SUM('Раздел 1'!P80:P81))</f>
        <v>0&gt;=0</v>
      </c>
    </row>
    <row r="1246" spans="1:5" ht="12.75">
      <c r="A1246" s="101">
        <f>IF((SUM('Раздел 1'!Q79:Q79)&gt;=SUM('Раздел 1'!Q80:Q81)),"","Неверно!")</f>
      </c>
      <c r="B1246" s="102" t="s">
        <v>497</v>
      </c>
      <c r="C1246" s="100" t="s">
        <v>503</v>
      </c>
      <c r="D1246" s="100" t="s">
        <v>1822</v>
      </c>
      <c r="E1246" s="99" t="str">
        <f>CONCATENATE(SUM('Раздел 1'!Q79:Q79),"&gt;=",SUM('Раздел 1'!Q80:Q81))</f>
        <v>0&gt;=0</v>
      </c>
    </row>
    <row r="1247" spans="1:5" ht="12.75">
      <c r="A1247" s="101">
        <f>IF((SUM('Раздел 1'!R79:R79)&gt;=SUM('Раздел 1'!R80:R81)),"","Неверно!")</f>
      </c>
      <c r="B1247" s="102" t="s">
        <v>497</v>
      </c>
      <c r="C1247" s="100" t="s">
        <v>504</v>
      </c>
      <c r="D1247" s="100" t="s">
        <v>1822</v>
      </c>
      <c r="E1247" s="99" t="str">
        <f>CONCATENATE(SUM('Раздел 1'!R79:R79),"&gt;=",SUM('Раздел 1'!R80:R81))</f>
        <v>0&gt;=0</v>
      </c>
    </row>
    <row r="1248" spans="1:5" ht="12.75">
      <c r="A1248" s="101">
        <f>IF((SUM('Раздел 1'!S79:S79)&gt;=SUM('Раздел 1'!S80:S81)),"","Неверно!")</f>
      </c>
      <c r="B1248" s="102" t="s">
        <v>497</v>
      </c>
      <c r="C1248" s="100" t="s">
        <v>505</v>
      </c>
      <c r="D1248" s="100" t="s">
        <v>1822</v>
      </c>
      <c r="E1248" s="99" t="str">
        <f>CONCATENATE(SUM('Раздел 1'!S79:S79),"&gt;=",SUM('Раздел 1'!S80:S81))</f>
        <v>0&gt;=0</v>
      </c>
    </row>
    <row r="1249" spans="1:5" ht="12.75">
      <c r="A1249" s="101">
        <f>IF((SUM('Раздел 1'!T79:T79)&gt;=SUM('Раздел 1'!T80:T81)),"","Неверно!")</f>
      </c>
      <c r="B1249" s="102" t="s">
        <v>497</v>
      </c>
      <c r="C1249" s="100" t="s">
        <v>506</v>
      </c>
      <c r="D1249" s="100" t="s">
        <v>1822</v>
      </c>
      <c r="E1249" s="99" t="str">
        <f>CONCATENATE(SUM('Раздел 1'!T79:T79),"&gt;=",SUM('Раздел 1'!T80:T81))</f>
        <v>0&gt;=0</v>
      </c>
    </row>
    <row r="1250" spans="1:5" ht="12.75">
      <c r="A1250" s="101">
        <f>IF((SUM('Раздел 1'!U79:U79)&gt;=SUM('Раздел 1'!U80:U81)),"","Неверно!")</f>
      </c>
      <c r="B1250" s="102" t="s">
        <v>497</v>
      </c>
      <c r="C1250" s="100" t="s">
        <v>507</v>
      </c>
      <c r="D1250" s="100" t="s">
        <v>1822</v>
      </c>
      <c r="E1250" s="99" t="str">
        <f>CONCATENATE(SUM('Раздел 1'!U79:U79),"&gt;=",SUM('Раздел 1'!U80:U81))</f>
        <v>0&gt;=0</v>
      </c>
    </row>
    <row r="1251" spans="1:5" ht="12.75">
      <c r="A1251" s="101">
        <f>IF((SUM('Раздел 1'!V79:V79)&gt;=SUM('Раздел 1'!V80:V81)),"","Неверно!")</f>
      </c>
      <c r="B1251" s="102" t="s">
        <v>497</v>
      </c>
      <c r="C1251" s="100" t="s">
        <v>508</v>
      </c>
      <c r="D1251" s="100" t="s">
        <v>1822</v>
      </c>
      <c r="E1251" s="99" t="str">
        <f>CONCATENATE(SUM('Раздел 1'!V79:V79),"&gt;=",SUM('Раздел 1'!V80:V81))</f>
        <v>0&gt;=0</v>
      </c>
    </row>
    <row r="1252" spans="1:5" ht="12.75">
      <c r="A1252" s="101">
        <f>IF((SUM('Раздел 1'!E79:E79)&gt;=SUM('Раздел 1'!E80:E81)),"","Неверно!")</f>
      </c>
      <c r="B1252" s="102" t="s">
        <v>497</v>
      </c>
      <c r="C1252" s="100" t="s">
        <v>509</v>
      </c>
      <c r="D1252" s="100" t="s">
        <v>1822</v>
      </c>
      <c r="E1252" s="99" t="str">
        <f>CONCATENATE(SUM('Раздел 1'!E79:E79),"&gt;=",SUM('Раздел 1'!E80:E81))</f>
        <v>0&gt;=0</v>
      </c>
    </row>
    <row r="1253" spans="1:5" ht="12.75">
      <c r="A1253" s="101">
        <f>IF((SUM('Раздел 1'!W79:W79)&gt;=SUM('Раздел 1'!W80:W81)),"","Неверно!")</f>
      </c>
      <c r="B1253" s="102" t="s">
        <v>497</v>
      </c>
      <c r="C1253" s="100" t="s">
        <v>510</v>
      </c>
      <c r="D1253" s="100" t="s">
        <v>1822</v>
      </c>
      <c r="E1253" s="99" t="str">
        <f>CONCATENATE(SUM('Раздел 1'!W79:W79),"&gt;=",SUM('Раздел 1'!W80:W81))</f>
        <v>0&gt;=0</v>
      </c>
    </row>
    <row r="1254" spans="1:5" ht="12.75">
      <c r="A1254" s="101">
        <f>IF((SUM('Раздел 1'!X79:X79)&gt;=SUM('Раздел 1'!X80:X81)),"","Неверно!")</f>
      </c>
      <c r="B1254" s="102" t="s">
        <v>497</v>
      </c>
      <c r="C1254" s="100" t="s">
        <v>511</v>
      </c>
      <c r="D1254" s="100" t="s">
        <v>1822</v>
      </c>
      <c r="E1254" s="99" t="str">
        <f>CONCATENATE(SUM('Раздел 1'!X79:X79),"&gt;=",SUM('Раздел 1'!X80:X81))</f>
        <v>0&gt;=0</v>
      </c>
    </row>
    <row r="1255" spans="1:5" ht="12.75">
      <c r="A1255" s="101">
        <f>IF((SUM('Раздел 1'!Y79:Y79)&gt;=SUM('Раздел 1'!Y80:Y81)),"","Неверно!")</f>
      </c>
      <c r="B1255" s="102" t="s">
        <v>497</v>
      </c>
      <c r="C1255" s="100" t="s">
        <v>512</v>
      </c>
      <c r="D1255" s="100" t="s">
        <v>1822</v>
      </c>
      <c r="E1255" s="99" t="str">
        <f>CONCATENATE(SUM('Раздел 1'!Y79:Y79),"&gt;=",SUM('Раздел 1'!Y80:Y81))</f>
        <v>0&gt;=0</v>
      </c>
    </row>
    <row r="1256" spans="1:5" ht="12.75">
      <c r="A1256" s="101">
        <f>IF((SUM('Раздел 1'!Z79:Z79)&gt;=SUM('Раздел 1'!Z80:Z81)),"","Неверно!")</f>
      </c>
      <c r="B1256" s="102" t="s">
        <v>497</v>
      </c>
      <c r="C1256" s="100" t="s">
        <v>513</v>
      </c>
      <c r="D1256" s="100" t="s">
        <v>1822</v>
      </c>
      <c r="E1256" s="99" t="str">
        <f>CONCATENATE(SUM('Раздел 1'!Z79:Z79),"&gt;=",SUM('Раздел 1'!Z80:Z81))</f>
        <v>0&gt;=0</v>
      </c>
    </row>
    <row r="1257" spans="1:5" ht="12.75">
      <c r="A1257" s="101">
        <f>IF((SUM('Раздел 1'!AA79:AA79)&gt;=SUM('Раздел 1'!AA80:AA81)),"","Неверно!")</f>
      </c>
      <c r="B1257" s="102" t="s">
        <v>497</v>
      </c>
      <c r="C1257" s="100" t="s">
        <v>514</v>
      </c>
      <c r="D1257" s="100" t="s">
        <v>1822</v>
      </c>
      <c r="E1257" s="99" t="str">
        <f>CONCATENATE(SUM('Раздел 1'!AA79:AA79),"&gt;=",SUM('Раздел 1'!AA80:AA81))</f>
        <v>0&gt;=0</v>
      </c>
    </row>
    <row r="1258" spans="1:5" ht="12.75">
      <c r="A1258" s="101">
        <f>IF((SUM('Раздел 1'!AB79:AB79)&gt;=SUM('Раздел 1'!AB80:AB81)),"","Неверно!")</f>
      </c>
      <c r="B1258" s="102" t="s">
        <v>497</v>
      </c>
      <c r="C1258" s="100" t="s">
        <v>515</v>
      </c>
      <c r="D1258" s="100" t="s">
        <v>1822</v>
      </c>
      <c r="E1258" s="99" t="str">
        <f>CONCATENATE(SUM('Раздел 1'!AB79:AB79),"&gt;=",SUM('Раздел 1'!AB80:AB81))</f>
        <v>0&gt;=0</v>
      </c>
    </row>
    <row r="1259" spans="1:5" ht="12.75">
      <c r="A1259" s="101">
        <f>IF((SUM('Раздел 1'!AC79:AC79)&gt;=SUM('Раздел 1'!AC80:AC81)),"","Неверно!")</f>
      </c>
      <c r="B1259" s="102" t="s">
        <v>497</v>
      </c>
      <c r="C1259" s="100" t="s">
        <v>516</v>
      </c>
      <c r="D1259" s="100" t="s">
        <v>1822</v>
      </c>
      <c r="E1259" s="99" t="str">
        <f>CONCATENATE(SUM('Раздел 1'!AC79:AC79),"&gt;=",SUM('Раздел 1'!AC80:AC81))</f>
        <v>0&gt;=0</v>
      </c>
    </row>
    <row r="1260" spans="1:5" ht="12.75">
      <c r="A1260" s="101">
        <f>IF((SUM('Раздел 1'!AD79:AD79)&gt;=SUM('Раздел 1'!AD80:AD81)),"","Неверно!")</f>
      </c>
      <c r="B1260" s="102" t="s">
        <v>497</v>
      </c>
      <c r="C1260" s="100" t="s">
        <v>517</v>
      </c>
      <c r="D1260" s="100" t="s">
        <v>1822</v>
      </c>
      <c r="E1260" s="99" t="str">
        <f>CONCATENATE(SUM('Раздел 1'!AD79:AD79),"&gt;=",SUM('Раздел 1'!AD80:AD81))</f>
        <v>0&gt;=0</v>
      </c>
    </row>
    <row r="1261" spans="1:5" ht="12.75">
      <c r="A1261" s="101">
        <f>IF((SUM('Раздел 1'!AE79:AE79)&gt;=SUM('Раздел 1'!AE80:AE81)),"","Неверно!")</f>
      </c>
      <c r="B1261" s="102" t="s">
        <v>497</v>
      </c>
      <c r="C1261" s="100" t="s">
        <v>518</v>
      </c>
      <c r="D1261" s="100" t="s">
        <v>1822</v>
      </c>
      <c r="E1261" s="99" t="str">
        <f>CONCATENATE(SUM('Раздел 1'!AE79:AE79),"&gt;=",SUM('Раздел 1'!AE80:AE81))</f>
        <v>0&gt;=0</v>
      </c>
    </row>
    <row r="1262" spans="1:5" ht="12.75">
      <c r="A1262" s="101">
        <f>IF((SUM('Раздел 1'!AF79:AF79)&gt;=SUM('Раздел 1'!AF80:AF81)),"","Неверно!")</f>
      </c>
      <c r="B1262" s="102" t="s">
        <v>497</v>
      </c>
      <c r="C1262" s="100" t="s">
        <v>519</v>
      </c>
      <c r="D1262" s="100" t="s">
        <v>1822</v>
      </c>
      <c r="E1262" s="99" t="str">
        <f>CONCATENATE(SUM('Раздел 1'!AF79:AF79),"&gt;=",SUM('Раздел 1'!AF80:AF81))</f>
        <v>0&gt;=0</v>
      </c>
    </row>
    <row r="1263" spans="1:5" ht="12.75">
      <c r="A1263" s="101">
        <f>IF((SUM('Раздел 1'!F79:F79)&gt;=SUM('Раздел 1'!F80:F81)),"","Неверно!")</f>
      </c>
      <c r="B1263" s="102" t="s">
        <v>497</v>
      </c>
      <c r="C1263" s="100" t="s">
        <v>520</v>
      </c>
      <c r="D1263" s="100" t="s">
        <v>1822</v>
      </c>
      <c r="E1263" s="99" t="str">
        <f>CONCATENATE(SUM('Раздел 1'!F79:F79),"&gt;=",SUM('Раздел 1'!F80:F81))</f>
        <v>0&gt;=0</v>
      </c>
    </row>
    <row r="1264" spans="1:5" ht="12.75">
      <c r="A1264" s="101">
        <f>IF((SUM('Раздел 1'!AG79:AG79)&gt;=SUM('Раздел 1'!AG80:AG81)),"","Неверно!")</f>
      </c>
      <c r="B1264" s="102" t="s">
        <v>497</v>
      </c>
      <c r="C1264" s="100" t="s">
        <v>521</v>
      </c>
      <c r="D1264" s="100" t="s">
        <v>1822</v>
      </c>
      <c r="E1264" s="99" t="str">
        <f>CONCATENATE(SUM('Раздел 1'!AG79:AG79),"&gt;=",SUM('Раздел 1'!AG80:AG81))</f>
        <v>0&gt;=0</v>
      </c>
    </row>
    <row r="1265" spans="1:5" ht="12.75">
      <c r="A1265" s="101">
        <f>IF((SUM('Раздел 1'!AH79:AH79)&gt;=SUM('Раздел 1'!AH80:AH81)),"","Неверно!")</f>
      </c>
      <c r="B1265" s="102" t="s">
        <v>497</v>
      </c>
      <c r="C1265" s="100" t="s">
        <v>522</v>
      </c>
      <c r="D1265" s="100" t="s">
        <v>1822</v>
      </c>
      <c r="E1265" s="99" t="str">
        <f>CONCATENATE(SUM('Раздел 1'!AH79:AH79),"&gt;=",SUM('Раздел 1'!AH80:AH81))</f>
        <v>0&gt;=0</v>
      </c>
    </row>
    <row r="1266" spans="1:5" ht="12.75">
      <c r="A1266" s="101">
        <f>IF((SUM('Раздел 1'!AI79:AI79)&gt;=SUM('Раздел 1'!AI80:AI81)),"","Неверно!")</f>
      </c>
      <c r="B1266" s="102" t="s">
        <v>497</v>
      </c>
      <c r="C1266" s="100" t="s">
        <v>523</v>
      </c>
      <c r="D1266" s="100" t="s">
        <v>1822</v>
      </c>
      <c r="E1266" s="99" t="str">
        <f>CONCATENATE(SUM('Раздел 1'!AI79:AI79),"&gt;=",SUM('Раздел 1'!AI80:AI81))</f>
        <v>0&gt;=0</v>
      </c>
    </row>
    <row r="1267" spans="1:5" ht="12.75">
      <c r="A1267" s="101">
        <f>IF((SUM('Раздел 1'!AJ79:AJ79)&gt;=SUM('Раздел 1'!AJ80:AJ81)),"","Неверно!")</f>
      </c>
      <c r="B1267" s="102" t="s">
        <v>497</v>
      </c>
      <c r="C1267" s="100" t="s">
        <v>524</v>
      </c>
      <c r="D1267" s="100" t="s">
        <v>1822</v>
      </c>
      <c r="E1267" s="99" t="str">
        <f>CONCATENATE(SUM('Раздел 1'!AJ79:AJ79),"&gt;=",SUM('Раздел 1'!AJ80:AJ81))</f>
        <v>0&gt;=0</v>
      </c>
    </row>
    <row r="1268" spans="1:5" ht="12.75">
      <c r="A1268" s="101">
        <f>IF((SUM('Раздел 1'!AK79:AK79)&gt;=SUM('Раздел 1'!AK80:AK81)),"","Неверно!")</f>
      </c>
      <c r="B1268" s="102" t="s">
        <v>497</v>
      </c>
      <c r="C1268" s="100" t="s">
        <v>525</v>
      </c>
      <c r="D1268" s="100" t="s">
        <v>1822</v>
      </c>
      <c r="E1268" s="99" t="str">
        <f>CONCATENATE(SUM('Раздел 1'!AK79:AK79),"&gt;=",SUM('Раздел 1'!AK80:AK81))</f>
        <v>0&gt;=0</v>
      </c>
    </row>
    <row r="1269" spans="1:5" ht="12.75">
      <c r="A1269" s="101">
        <f>IF((SUM('Раздел 1'!AL79:AL79)&gt;=SUM('Раздел 1'!AL80:AL81)),"","Неверно!")</f>
      </c>
      <c r="B1269" s="102" t="s">
        <v>497</v>
      </c>
      <c r="C1269" s="100" t="s">
        <v>526</v>
      </c>
      <c r="D1269" s="100" t="s">
        <v>1822</v>
      </c>
      <c r="E1269" s="99" t="str">
        <f>CONCATENATE(SUM('Раздел 1'!AL79:AL79),"&gt;=",SUM('Раздел 1'!AL80:AL81))</f>
        <v>0&gt;=0</v>
      </c>
    </row>
    <row r="1270" spans="1:5" ht="12.75">
      <c r="A1270" s="101">
        <f>IF((SUM('Раздел 1'!AM79:AM79)&gt;=SUM('Раздел 1'!AM80:AM81)),"","Неверно!")</f>
      </c>
      <c r="B1270" s="102" t="s">
        <v>497</v>
      </c>
      <c r="C1270" s="100" t="s">
        <v>527</v>
      </c>
      <c r="D1270" s="100" t="s">
        <v>1822</v>
      </c>
      <c r="E1270" s="99" t="str">
        <f>CONCATENATE(SUM('Раздел 1'!AM79:AM79),"&gt;=",SUM('Раздел 1'!AM80:AM81))</f>
        <v>0&gt;=0</v>
      </c>
    </row>
    <row r="1271" spans="1:5" ht="12.75">
      <c r="A1271" s="101">
        <f>IF((SUM('Раздел 1'!AN79:AN79)&gt;=SUM('Раздел 1'!AN80:AN81)),"","Неверно!")</f>
      </c>
      <c r="B1271" s="102" t="s">
        <v>497</v>
      </c>
      <c r="C1271" s="100" t="s">
        <v>528</v>
      </c>
      <c r="D1271" s="100" t="s">
        <v>1822</v>
      </c>
      <c r="E1271" s="99" t="str">
        <f>CONCATENATE(SUM('Раздел 1'!AN79:AN79),"&gt;=",SUM('Раздел 1'!AN80:AN81))</f>
        <v>0&gt;=0</v>
      </c>
    </row>
    <row r="1272" spans="1:5" ht="12.75">
      <c r="A1272" s="101">
        <f>IF((SUM('Раздел 1'!AO79:AO79)&gt;=SUM('Раздел 1'!AO80:AO81)),"","Неверно!")</f>
      </c>
      <c r="B1272" s="102" t="s">
        <v>497</v>
      </c>
      <c r="C1272" s="100" t="s">
        <v>529</v>
      </c>
      <c r="D1272" s="100" t="s">
        <v>1822</v>
      </c>
      <c r="E1272" s="99" t="str">
        <f>CONCATENATE(SUM('Раздел 1'!AO79:AO79),"&gt;=",SUM('Раздел 1'!AO80:AO81))</f>
        <v>0&gt;=0</v>
      </c>
    </row>
    <row r="1273" spans="1:5" ht="12.75">
      <c r="A1273" s="101">
        <f>IF((SUM('Раздел 1'!AP79:AP79)&gt;=SUM('Раздел 1'!AP80:AP81)),"","Неверно!")</f>
      </c>
      <c r="B1273" s="102" t="s">
        <v>497</v>
      </c>
      <c r="C1273" s="100" t="s">
        <v>530</v>
      </c>
      <c r="D1273" s="100" t="s">
        <v>1822</v>
      </c>
      <c r="E1273" s="99" t="str">
        <f>CONCATENATE(SUM('Раздел 1'!AP79:AP79),"&gt;=",SUM('Раздел 1'!AP80:AP81))</f>
        <v>0&gt;=0</v>
      </c>
    </row>
    <row r="1274" spans="1:5" ht="12.75">
      <c r="A1274" s="101">
        <f>IF((SUM('Раздел 1'!G79:G79)&gt;=SUM('Раздел 1'!G80:G81)),"","Неверно!")</f>
      </c>
      <c r="B1274" s="102" t="s">
        <v>497</v>
      </c>
      <c r="C1274" s="100" t="s">
        <v>531</v>
      </c>
      <c r="D1274" s="100" t="s">
        <v>1822</v>
      </c>
      <c r="E1274" s="99" t="str">
        <f>CONCATENATE(SUM('Раздел 1'!G79:G79),"&gt;=",SUM('Раздел 1'!G80:G81))</f>
        <v>0&gt;=0</v>
      </c>
    </row>
    <row r="1275" spans="1:5" ht="12.75">
      <c r="A1275" s="101">
        <f>IF((SUM('Раздел 1'!AQ79:AQ79)&gt;=SUM('Раздел 1'!AQ80:AQ81)),"","Неверно!")</f>
      </c>
      <c r="B1275" s="102" t="s">
        <v>497</v>
      </c>
      <c r="C1275" s="100" t="s">
        <v>532</v>
      </c>
      <c r="D1275" s="100" t="s">
        <v>1822</v>
      </c>
      <c r="E1275" s="99" t="str">
        <f>CONCATENATE(SUM('Раздел 1'!AQ79:AQ79),"&gt;=",SUM('Раздел 1'!AQ80:AQ81))</f>
        <v>0&gt;=0</v>
      </c>
    </row>
    <row r="1276" spans="1:5" ht="12.75">
      <c r="A1276" s="101">
        <f>IF((SUM('Раздел 1'!AR79:AR79)&gt;=SUM('Раздел 1'!AR80:AR81)),"","Неверно!")</f>
      </c>
      <c r="B1276" s="102" t="s">
        <v>497</v>
      </c>
      <c r="C1276" s="100" t="s">
        <v>533</v>
      </c>
      <c r="D1276" s="100" t="s">
        <v>1822</v>
      </c>
      <c r="E1276" s="99" t="str">
        <f>CONCATENATE(SUM('Раздел 1'!AR79:AR79),"&gt;=",SUM('Раздел 1'!AR80:AR81))</f>
        <v>0&gt;=0</v>
      </c>
    </row>
    <row r="1277" spans="1:5" ht="12.75">
      <c r="A1277" s="101">
        <f>IF((SUM('Раздел 1'!AS79:AS79)&gt;=SUM('Раздел 1'!AS80:AS81)),"","Неверно!")</f>
      </c>
      <c r="B1277" s="102" t="s">
        <v>497</v>
      </c>
      <c r="C1277" s="100" t="s">
        <v>534</v>
      </c>
      <c r="D1277" s="100" t="s">
        <v>1822</v>
      </c>
      <c r="E1277" s="99" t="str">
        <f>CONCATENATE(SUM('Раздел 1'!AS79:AS79),"&gt;=",SUM('Раздел 1'!AS80:AS81))</f>
        <v>0&gt;=0</v>
      </c>
    </row>
    <row r="1278" spans="1:5" ht="12.75">
      <c r="A1278" s="101">
        <f>IF((SUM('Раздел 1'!AT79:AT79)&gt;=SUM('Раздел 1'!AT80:AT81)),"","Неверно!")</f>
      </c>
      <c r="B1278" s="102" t="s">
        <v>497</v>
      </c>
      <c r="C1278" s="100" t="s">
        <v>535</v>
      </c>
      <c r="D1278" s="100" t="s">
        <v>1822</v>
      </c>
      <c r="E1278" s="99" t="str">
        <f>CONCATENATE(SUM('Раздел 1'!AT79:AT79),"&gt;=",SUM('Раздел 1'!AT80:AT81))</f>
        <v>0&gt;=0</v>
      </c>
    </row>
    <row r="1279" spans="1:5" ht="12.75">
      <c r="A1279" s="101">
        <f>IF((SUM('Раздел 1'!AU79:AU79)&gt;=SUM('Раздел 1'!AU80:AU81)),"","Неверно!")</f>
      </c>
      <c r="B1279" s="102" t="s">
        <v>497</v>
      </c>
      <c r="C1279" s="100" t="s">
        <v>536</v>
      </c>
      <c r="D1279" s="100" t="s">
        <v>1822</v>
      </c>
      <c r="E1279" s="99" t="str">
        <f>CONCATENATE(SUM('Раздел 1'!AU79:AU79),"&gt;=",SUM('Раздел 1'!AU80:AU81))</f>
        <v>0&gt;=0</v>
      </c>
    </row>
    <row r="1280" spans="1:5" ht="12.75">
      <c r="A1280" s="101">
        <f>IF((SUM('Раздел 1'!H79:H79)&gt;=SUM('Раздел 1'!H80:H81)),"","Неверно!")</f>
      </c>
      <c r="B1280" s="102" t="s">
        <v>497</v>
      </c>
      <c r="C1280" s="100" t="s">
        <v>537</v>
      </c>
      <c r="D1280" s="100" t="s">
        <v>1822</v>
      </c>
      <c r="E1280" s="99" t="str">
        <f>CONCATENATE(SUM('Раздел 1'!H79:H79),"&gt;=",SUM('Раздел 1'!H80:H81))</f>
        <v>0&gt;=0</v>
      </c>
    </row>
    <row r="1281" spans="1:5" ht="12.75">
      <c r="A1281" s="101">
        <f>IF((SUM('Раздел 1'!I79:I79)&gt;=SUM('Раздел 1'!I80:I81)),"","Неверно!")</f>
      </c>
      <c r="B1281" s="102" t="s">
        <v>497</v>
      </c>
      <c r="C1281" s="100" t="s">
        <v>538</v>
      </c>
      <c r="D1281" s="100" t="s">
        <v>1822</v>
      </c>
      <c r="E1281" s="99" t="str">
        <f>CONCATENATE(SUM('Раздел 1'!I79:I79),"&gt;=",SUM('Раздел 1'!I80:I81))</f>
        <v>0&gt;=0</v>
      </c>
    </row>
    <row r="1282" spans="1:5" ht="12.75">
      <c r="A1282" s="101">
        <f>IF((SUM('Раздел 1'!J79:J79)&gt;=SUM('Раздел 1'!J80:J81)),"","Неверно!")</f>
      </c>
      <c r="B1282" s="102" t="s">
        <v>497</v>
      </c>
      <c r="C1282" s="100" t="s">
        <v>539</v>
      </c>
      <c r="D1282" s="100" t="s">
        <v>1822</v>
      </c>
      <c r="E1282" s="99" t="str">
        <f>CONCATENATE(SUM('Раздел 1'!J79:J79),"&gt;=",SUM('Раздел 1'!J80:J81))</f>
        <v>0&gt;=0</v>
      </c>
    </row>
    <row r="1283" spans="1:5" ht="12.75">
      <c r="A1283" s="101">
        <f>IF((SUM('Раздел 1'!K79:K79)&gt;=SUM('Раздел 1'!K80:K81)),"","Неверно!")</f>
      </c>
      <c r="B1283" s="102" t="s">
        <v>497</v>
      </c>
      <c r="C1283" s="100" t="s">
        <v>540</v>
      </c>
      <c r="D1283" s="100" t="s">
        <v>1822</v>
      </c>
      <c r="E1283" s="99" t="str">
        <f>CONCATENATE(SUM('Раздел 1'!K79:K79),"&gt;=",SUM('Раздел 1'!K80:K81))</f>
        <v>0&gt;=0</v>
      </c>
    </row>
    <row r="1284" spans="1:5" ht="12.75">
      <c r="A1284" s="101">
        <f>IF((SUM('Раздел 1'!L79:L79)&gt;=SUM('Раздел 1'!L80:L81)),"","Неверно!")</f>
      </c>
      <c r="B1284" s="102" t="s">
        <v>497</v>
      </c>
      <c r="C1284" s="100" t="s">
        <v>541</v>
      </c>
      <c r="D1284" s="100" t="s">
        <v>1822</v>
      </c>
      <c r="E1284" s="99" t="str">
        <f>CONCATENATE(SUM('Раздел 1'!L79:L79),"&gt;=",SUM('Раздел 1'!L80:L81))</f>
        <v>0&gt;=0</v>
      </c>
    </row>
    <row r="1285" spans="1:5" ht="12.75">
      <c r="A1285" s="101">
        <f>IF((SUM('Раздел 1'!D21:D21)&gt;=SUM('Раздел 1'!D22:D22)),"","Неверно!")</f>
      </c>
      <c r="B1285" s="102" t="s">
        <v>542</v>
      </c>
      <c r="C1285" s="100" t="s">
        <v>543</v>
      </c>
      <c r="D1285" s="100" t="s">
        <v>1829</v>
      </c>
      <c r="E1285" s="99" t="str">
        <f>CONCATENATE(SUM('Раздел 1'!D21:D21),"&gt;=",SUM('Раздел 1'!D22:D22))</f>
        <v>0&gt;=0</v>
      </c>
    </row>
    <row r="1286" spans="1:5" ht="12.75">
      <c r="A1286" s="101">
        <f>IF((SUM('Раздел 1'!M21:M21)&gt;=SUM('Раздел 1'!M22:M22)),"","Неверно!")</f>
      </c>
      <c r="B1286" s="102" t="s">
        <v>542</v>
      </c>
      <c r="C1286" s="100" t="s">
        <v>544</v>
      </c>
      <c r="D1286" s="100" t="s">
        <v>1829</v>
      </c>
      <c r="E1286" s="99" t="str">
        <f>CONCATENATE(SUM('Раздел 1'!M21:M21),"&gt;=",SUM('Раздел 1'!M22:M22))</f>
        <v>0&gt;=0</v>
      </c>
    </row>
    <row r="1287" spans="1:5" ht="12.75">
      <c r="A1287" s="101">
        <f>IF((SUM('Раздел 1'!N21:N21)&gt;=SUM('Раздел 1'!N22:N22)),"","Неверно!")</f>
      </c>
      <c r="B1287" s="102" t="s">
        <v>542</v>
      </c>
      <c r="C1287" s="100" t="s">
        <v>545</v>
      </c>
      <c r="D1287" s="100" t="s">
        <v>1829</v>
      </c>
      <c r="E1287" s="99" t="str">
        <f>CONCATENATE(SUM('Раздел 1'!N21:N21),"&gt;=",SUM('Раздел 1'!N22:N22))</f>
        <v>0&gt;=0</v>
      </c>
    </row>
    <row r="1288" spans="1:5" ht="12.75">
      <c r="A1288" s="101">
        <f>IF((SUM('Раздел 1'!O21:O21)&gt;=SUM('Раздел 1'!O22:O22)),"","Неверно!")</f>
      </c>
      <c r="B1288" s="102" t="s">
        <v>542</v>
      </c>
      <c r="C1288" s="100" t="s">
        <v>546</v>
      </c>
      <c r="D1288" s="100" t="s">
        <v>1829</v>
      </c>
      <c r="E1288" s="99" t="str">
        <f>CONCATENATE(SUM('Раздел 1'!O21:O21),"&gt;=",SUM('Раздел 1'!O22:O22))</f>
        <v>0&gt;=0</v>
      </c>
    </row>
    <row r="1289" spans="1:5" ht="12.75">
      <c r="A1289" s="101">
        <f>IF((SUM('Раздел 1'!P21:P21)&gt;=SUM('Раздел 1'!P22:P22)),"","Неверно!")</f>
      </c>
      <c r="B1289" s="102" t="s">
        <v>542</v>
      </c>
      <c r="C1289" s="100" t="s">
        <v>547</v>
      </c>
      <c r="D1289" s="100" t="s">
        <v>1829</v>
      </c>
      <c r="E1289" s="99" t="str">
        <f>CONCATENATE(SUM('Раздел 1'!P21:P21),"&gt;=",SUM('Раздел 1'!P22:P22))</f>
        <v>0&gt;=0</v>
      </c>
    </row>
    <row r="1290" spans="1:5" ht="12.75">
      <c r="A1290" s="101">
        <f>IF((SUM('Раздел 1'!Q21:Q21)&gt;=SUM('Раздел 1'!Q22:Q22)),"","Неверно!")</f>
      </c>
      <c r="B1290" s="102" t="s">
        <v>542</v>
      </c>
      <c r="C1290" s="100" t="s">
        <v>548</v>
      </c>
      <c r="D1290" s="100" t="s">
        <v>1829</v>
      </c>
      <c r="E1290" s="99" t="str">
        <f>CONCATENATE(SUM('Раздел 1'!Q21:Q21),"&gt;=",SUM('Раздел 1'!Q22:Q22))</f>
        <v>0&gt;=0</v>
      </c>
    </row>
    <row r="1291" spans="1:5" ht="12.75">
      <c r="A1291" s="101">
        <f>IF((SUM('Раздел 1'!R21:R21)&gt;=SUM('Раздел 1'!R22:R22)),"","Неверно!")</f>
      </c>
      <c r="B1291" s="102" t="s">
        <v>542</v>
      </c>
      <c r="C1291" s="100" t="s">
        <v>549</v>
      </c>
      <c r="D1291" s="100" t="s">
        <v>1829</v>
      </c>
      <c r="E1291" s="99" t="str">
        <f>CONCATENATE(SUM('Раздел 1'!R21:R21),"&gt;=",SUM('Раздел 1'!R22:R22))</f>
        <v>0&gt;=0</v>
      </c>
    </row>
    <row r="1292" spans="1:5" ht="12.75">
      <c r="A1292" s="101">
        <f>IF((SUM('Раздел 1'!S21:S21)&gt;=SUM('Раздел 1'!S22:S22)),"","Неверно!")</f>
      </c>
      <c r="B1292" s="102" t="s">
        <v>542</v>
      </c>
      <c r="C1292" s="100" t="s">
        <v>550</v>
      </c>
      <c r="D1292" s="100" t="s">
        <v>1829</v>
      </c>
      <c r="E1292" s="99" t="str">
        <f>CONCATENATE(SUM('Раздел 1'!S21:S21),"&gt;=",SUM('Раздел 1'!S22:S22))</f>
        <v>0&gt;=0</v>
      </c>
    </row>
    <row r="1293" spans="1:5" ht="12.75">
      <c r="A1293" s="101">
        <f>IF((SUM('Раздел 1'!T21:T21)&gt;=SUM('Раздел 1'!T22:T22)),"","Неверно!")</f>
      </c>
      <c r="B1293" s="102" t="s">
        <v>542</v>
      </c>
      <c r="C1293" s="100" t="s">
        <v>551</v>
      </c>
      <c r="D1293" s="100" t="s">
        <v>1829</v>
      </c>
      <c r="E1293" s="99" t="str">
        <f>CONCATENATE(SUM('Раздел 1'!T21:T21),"&gt;=",SUM('Раздел 1'!T22:T22))</f>
        <v>0&gt;=0</v>
      </c>
    </row>
    <row r="1294" spans="1:5" ht="12.75">
      <c r="A1294" s="101">
        <f>IF((SUM('Раздел 1'!U21:U21)&gt;=SUM('Раздел 1'!U22:U22)),"","Неверно!")</f>
      </c>
      <c r="B1294" s="102" t="s">
        <v>542</v>
      </c>
      <c r="C1294" s="100" t="s">
        <v>552</v>
      </c>
      <c r="D1294" s="100" t="s">
        <v>1829</v>
      </c>
      <c r="E1294" s="99" t="str">
        <f>CONCATENATE(SUM('Раздел 1'!U21:U21),"&gt;=",SUM('Раздел 1'!U22:U22))</f>
        <v>0&gt;=0</v>
      </c>
    </row>
    <row r="1295" spans="1:5" ht="12.75">
      <c r="A1295" s="101">
        <f>IF((SUM('Раздел 1'!V21:V21)&gt;=SUM('Раздел 1'!V22:V22)),"","Неверно!")</f>
      </c>
      <c r="B1295" s="102" t="s">
        <v>542</v>
      </c>
      <c r="C1295" s="100" t="s">
        <v>553</v>
      </c>
      <c r="D1295" s="100" t="s">
        <v>1829</v>
      </c>
      <c r="E1295" s="99" t="str">
        <f>CONCATENATE(SUM('Раздел 1'!V21:V21),"&gt;=",SUM('Раздел 1'!V22:V22))</f>
        <v>0&gt;=0</v>
      </c>
    </row>
    <row r="1296" spans="1:5" ht="12.75">
      <c r="A1296" s="101">
        <f>IF((SUM('Раздел 1'!E21:E21)&gt;=SUM('Раздел 1'!E22:E22)),"","Неверно!")</f>
      </c>
      <c r="B1296" s="102" t="s">
        <v>542</v>
      </c>
      <c r="C1296" s="100" t="s">
        <v>554</v>
      </c>
      <c r="D1296" s="100" t="s">
        <v>1829</v>
      </c>
      <c r="E1296" s="99" t="str">
        <f>CONCATENATE(SUM('Раздел 1'!E21:E21),"&gt;=",SUM('Раздел 1'!E22:E22))</f>
        <v>0&gt;=0</v>
      </c>
    </row>
    <row r="1297" spans="1:5" ht="12.75">
      <c r="A1297" s="101">
        <f>IF((SUM('Раздел 1'!W21:W21)&gt;=SUM('Раздел 1'!W22:W22)),"","Неверно!")</f>
      </c>
      <c r="B1297" s="102" t="s">
        <v>542</v>
      </c>
      <c r="C1297" s="100" t="s">
        <v>555</v>
      </c>
      <c r="D1297" s="100" t="s">
        <v>1829</v>
      </c>
      <c r="E1297" s="99" t="str">
        <f>CONCATENATE(SUM('Раздел 1'!W21:W21),"&gt;=",SUM('Раздел 1'!W22:W22))</f>
        <v>0&gt;=0</v>
      </c>
    </row>
    <row r="1298" spans="1:5" ht="12.75">
      <c r="A1298" s="101">
        <f>IF((SUM('Раздел 1'!X21:X21)&gt;=SUM('Раздел 1'!X22:X22)),"","Неверно!")</f>
      </c>
      <c r="B1298" s="102" t="s">
        <v>542</v>
      </c>
      <c r="C1298" s="100" t="s">
        <v>556</v>
      </c>
      <c r="D1298" s="100" t="s">
        <v>1829</v>
      </c>
      <c r="E1298" s="99" t="str">
        <f>CONCATENATE(SUM('Раздел 1'!X21:X21),"&gt;=",SUM('Раздел 1'!X22:X22))</f>
        <v>0&gt;=0</v>
      </c>
    </row>
    <row r="1299" spans="1:5" ht="12.75">
      <c r="A1299" s="101">
        <f>IF((SUM('Раздел 1'!Y21:Y21)&gt;=SUM('Раздел 1'!Y22:Y22)),"","Неверно!")</f>
      </c>
      <c r="B1299" s="102" t="s">
        <v>542</v>
      </c>
      <c r="C1299" s="100" t="s">
        <v>557</v>
      </c>
      <c r="D1299" s="100" t="s">
        <v>1829</v>
      </c>
      <c r="E1299" s="99" t="str">
        <f>CONCATENATE(SUM('Раздел 1'!Y21:Y21),"&gt;=",SUM('Раздел 1'!Y22:Y22))</f>
        <v>0&gt;=0</v>
      </c>
    </row>
    <row r="1300" spans="1:5" ht="12.75">
      <c r="A1300" s="101">
        <f>IF((SUM('Раздел 1'!Z21:Z21)&gt;=SUM('Раздел 1'!Z22:Z22)),"","Неверно!")</f>
      </c>
      <c r="B1300" s="102" t="s">
        <v>542</v>
      </c>
      <c r="C1300" s="100" t="s">
        <v>558</v>
      </c>
      <c r="D1300" s="100" t="s">
        <v>1829</v>
      </c>
      <c r="E1300" s="99" t="str">
        <f>CONCATENATE(SUM('Раздел 1'!Z21:Z21),"&gt;=",SUM('Раздел 1'!Z22:Z22))</f>
        <v>0&gt;=0</v>
      </c>
    </row>
    <row r="1301" spans="1:5" ht="12.75">
      <c r="A1301" s="101">
        <f>IF((SUM('Раздел 1'!AA21:AA21)&gt;=SUM('Раздел 1'!AA22:AA22)),"","Неверно!")</f>
      </c>
      <c r="B1301" s="102" t="s">
        <v>542</v>
      </c>
      <c r="C1301" s="100" t="s">
        <v>559</v>
      </c>
      <c r="D1301" s="100" t="s">
        <v>1829</v>
      </c>
      <c r="E1301" s="99" t="str">
        <f>CONCATENATE(SUM('Раздел 1'!AA21:AA21),"&gt;=",SUM('Раздел 1'!AA22:AA22))</f>
        <v>0&gt;=0</v>
      </c>
    </row>
    <row r="1302" spans="1:5" ht="12.75">
      <c r="A1302" s="101">
        <f>IF((SUM('Раздел 1'!AB21:AB21)&gt;=SUM('Раздел 1'!AB22:AB22)),"","Неверно!")</f>
      </c>
      <c r="B1302" s="102" t="s">
        <v>542</v>
      </c>
      <c r="C1302" s="100" t="s">
        <v>560</v>
      </c>
      <c r="D1302" s="100" t="s">
        <v>1829</v>
      </c>
      <c r="E1302" s="99" t="str">
        <f>CONCATENATE(SUM('Раздел 1'!AB21:AB21),"&gt;=",SUM('Раздел 1'!AB22:AB22))</f>
        <v>0&gt;=0</v>
      </c>
    </row>
    <row r="1303" spans="1:5" ht="12.75">
      <c r="A1303" s="101">
        <f>IF((SUM('Раздел 1'!AC21:AC21)&gt;=SUM('Раздел 1'!AC22:AC22)),"","Неверно!")</f>
      </c>
      <c r="B1303" s="102" t="s">
        <v>542</v>
      </c>
      <c r="C1303" s="100" t="s">
        <v>561</v>
      </c>
      <c r="D1303" s="100" t="s">
        <v>1829</v>
      </c>
      <c r="E1303" s="99" t="str">
        <f>CONCATENATE(SUM('Раздел 1'!AC21:AC21),"&gt;=",SUM('Раздел 1'!AC22:AC22))</f>
        <v>0&gt;=0</v>
      </c>
    </row>
    <row r="1304" spans="1:5" ht="12.75">
      <c r="A1304" s="101">
        <f>IF((SUM('Раздел 1'!AD21:AD21)&gt;=SUM('Раздел 1'!AD22:AD22)),"","Неверно!")</f>
      </c>
      <c r="B1304" s="102" t="s">
        <v>542</v>
      </c>
      <c r="C1304" s="100" t="s">
        <v>562</v>
      </c>
      <c r="D1304" s="100" t="s">
        <v>1829</v>
      </c>
      <c r="E1304" s="99" t="str">
        <f>CONCATENATE(SUM('Раздел 1'!AD21:AD21),"&gt;=",SUM('Раздел 1'!AD22:AD22))</f>
        <v>0&gt;=0</v>
      </c>
    </row>
    <row r="1305" spans="1:5" ht="12.75">
      <c r="A1305" s="101">
        <f>IF((SUM('Раздел 1'!AE21:AE21)&gt;=SUM('Раздел 1'!AE22:AE22)),"","Неверно!")</f>
      </c>
      <c r="B1305" s="102" t="s">
        <v>542</v>
      </c>
      <c r="C1305" s="100" t="s">
        <v>563</v>
      </c>
      <c r="D1305" s="100" t="s">
        <v>1829</v>
      </c>
      <c r="E1305" s="99" t="str">
        <f>CONCATENATE(SUM('Раздел 1'!AE21:AE21),"&gt;=",SUM('Раздел 1'!AE22:AE22))</f>
        <v>0&gt;=0</v>
      </c>
    </row>
    <row r="1306" spans="1:5" ht="12.75">
      <c r="A1306" s="101">
        <f>IF((SUM('Раздел 1'!AF21:AF21)&gt;=SUM('Раздел 1'!AF22:AF22)),"","Неверно!")</f>
      </c>
      <c r="B1306" s="102" t="s">
        <v>542</v>
      </c>
      <c r="C1306" s="100" t="s">
        <v>564</v>
      </c>
      <c r="D1306" s="100" t="s">
        <v>1829</v>
      </c>
      <c r="E1306" s="99" t="str">
        <f>CONCATENATE(SUM('Раздел 1'!AF21:AF21),"&gt;=",SUM('Раздел 1'!AF22:AF22))</f>
        <v>0&gt;=0</v>
      </c>
    </row>
    <row r="1307" spans="1:5" ht="12.75">
      <c r="A1307" s="101">
        <f>IF((SUM('Раздел 1'!F21:F21)&gt;=SUM('Раздел 1'!F22:F22)),"","Неверно!")</f>
      </c>
      <c r="B1307" s="102" t="s">
        <v>542</v>
      </c>
      <c r="C1307" s="100" t="s">
        <v>565</v>
      </c>
      <c r="D1307" s="100" t="s">
        <v>1829</v>
      </c>
      <c r="E1307" s="99" t="str">
        <f>CONCATENATE(SUM('Раздел 1'!F21:F21),"&gt;=",SUM('Раздел 1'!F22:F22))</f>
        <v>0&gt;=0</v>
      </c>
    </row>
    <row r="1308" spans="1:5" ht="12.75">
      <c r="A1308" s="101">
        <f>IF((SUM('Раздел 1'!AG21:AG21)&gt;=SUM('Раздел 1'!AG22:AG22)),"","Неверно!")</f>
      </c>
      <c r="B1308" s="102" t="s">
        <v>542</v>
      </c>
      <c r="C1308" s="100" t="s">
        <v>566</v>
      </c>
      <c r="D1308" s="100" t="s">
        <v>1829</v>
      </c>
      <c r="E1308" s="99" t="str">
        <f>CONCATENATE(SUM('Раздел 1'!AG21:AG21),"&gt;=",SUM('Раздел 1'!AG22:AG22))</f>
        <v>0&gt;=0</v>
      </c>
    </row>
    <row r="1309" spans="1:5" ht="12.75">
      <c r="A1309" s="101">
        <f>IF((SUM('Раздел 1'!AH21:AH21)&gt;=SUM('Раздел 1'!AH22:AH22)),"","Неверно!")</f>
      </c>
      <c r="B1309" s="102" t="s">
        <v>542</v>
      </c>
      <c r="C1309" s="100" t="s">
        <v>567</v>
      </c>
      <c r="D1309" s="100" t="s">
        <v>1829</v>
      </c>
      <c r="E1309" s="99" t="str">
        <f>CONCATENATE(SUM('Раздел 1'!AH21:AH21),"&gt;=",SUM('Раздел 1'!AH22:AH22))</f>
        <v>0&gt;=0</v>
      </c>
    </row>
    <row r="1310" spans="1:5" ht="12.75">
      <c r="A1310" s="101">
        <f>IF((SUM('Раздел 1'!AI21:AI21)&gt;=SUM('Раздел 1'!AI22:AI22)),"","Неверно!")</f>
      </c>
      <c r="B1310" s="102" t="s">
        <v>542</v>
      </c>
      <c r="C1310" s="100" t="s">
        <v>568</v>
      </c>
      <c r="D1310" s="100" t="s">
        <v>1829</v>
      </c>
      <c r="E1310" s="99" t="str">
        <f>CONCATENATE(SUM('Раздел 1'!AI21:AI21),"&gt;=",SUM('Раздел 1'!AI22:AI22))</f>
        <v>0&gt;=0</v>
      </c>
    </row>
    <row r="1311" spans="1:5" ht="12.75">
      <c r="A1311" s="101">
        <f>IF((SUM('Раздел 1'!AJ21:AJ21)&gt;=SUM('Раздел 1'!AJ22:AJ22)),"","Неверно!")</f>
      </c>
      <c r="B1311" s="102" t="s">
        <v>542</v>
      </c>
      <c r="C1311" s="100" t="s">
        <v>569</v>
      </c>
      <c r="D1311" s="100" t="s">
        <v>1829</v>
      </c>
      <c r="E1311" s="99" t="str">
        <f>CONCATENATE(SUM('Раздел 1'!AJ21:AJ21),"&gt;=",SUM('Раздел 1'!AJ22:AJ22))</f>
        <v>0&gt;=0</v>
      </c>
    </row>
    <row r="1312" spans="1:5" ht="12.75">
      <c r="A1312" s="101">
        <f>IF((SUM('Раздел 1'!AK21:AK21)&gt;=SUM('Раздел 1'!AK22:AK22)),"","Неверно!")</f>
      </c>
      <c r="B1312" s="102" t="s">
        <v>542</v>
      </c>
      <c r="C1312" s="100" t="s">
        <v>570</v>
      </c>
      <c r="D1312" s="100" t="s">
        <v>1829</v>
      </c>
      <c r="E1312" s="99" t="str">
        <f>CONCATENATE(SUM('Раздел 1'!AK21:AK21),"&gt;=",SUM('Раздел 1'!AK22:AK22))</f>
        <v>0&gt;=0</v>
      </c>
    </row>
    <row r="1313" spans="1:5" ht="12.75">
      <c r="A1313" s="101">
        <f>IF((SUM('Раздел 1'!AL21:AL21)&gt;=SUM('Раздел 1'!AL22:AL22)),"","Неверно!")</f>
      </c>
      <c r="B1313" s="102" t="s">
        <v>542</v>
      </c>
      <c r="C1313" s="100" t="s">
        <v>571</v>
      </c>
      <c r="D1313" s="100" t="s">
        <v>1829</v>
      </c>
      <c r="E1313" s="99" t="str">
        <f>CONCATENATE(SUM('Раздел 1'!AL21:AL21),"&gt;=",SUM('Раздел 1'!AL22:AL22))</f>
        <v>0&gt;=0</v>
      </c>
    </row>
    <row r="1314" spans="1:5" ht="12.75">
      <c r="A1314" s="101">
        <f>IF((SUM('Раздел 1'!AM21:AM21)&gt;=SUM('Раздел 1'!AM22:AM22)),"","Неверно!")</f>
      </c>
      <c r="B1314" s="102" t="s">
        <v>542</v>
      </c>
      <c r="C1314" s="100" t="s">
        <v>572</v>
      </c>
      <c r="D1314" s="100" t="s">
        <v>1829</v>
      </c>
      <c r="E1314" s="99" t="str">
        <f>CONCATENATE(SUM('Раздел 1'!AM21:AM21),"&gt;=",SUM('Раздел 1'!AM22:AM22))</f>
        <v>0&gt;=0</v>
      </c>
    </row>
    <row r="1315" spans="1:5" ht="12.75">
      <c r="A1315" s="101">
        <f>IF((SUM('Раздел 1'!AN21:AN21)&gt;=SUM('Раздел 1'!AN22:AN22)),"","Неверно!")</f>
      </c>
      <c r="B1315" s="102" t="s">
        <v>542</v>
      </c>
      <c r="C1315" s="100" t="s">
        <v>573</v>
      </c>
      <c r="D1315" s="100" t="s">
        <v>1829</v>
      </c>
      <c r="E1315" s="99" t="str">
        <f>CONCATENATE(SUM('Раздел 1'!AN21:AN21),"&gt;=",SUM('Раздел 1'!AN22:AN22))</f>
        <v>0&gt;=0</v>
      </c>
    </row>
    <row r="1316" spans="1:5" ht="12.75">
      <c r="A1316" s="101">
        <f>IF((SUM('Раздел 1'!AO21:AO21)&gt;=SUM('Раздел 1'!AO22:AO22)),"","Неверно!")</f>
      </c>
      <c r="B1316" s="102" t="s">
        <v>542</v>
      </c>
      <c r="C1316" s="100" t="s">
        <v>574</v>
      </c>
      <c r="D1316" s="100" t="s">
        <v>1829</v>
      </c>
      <c r="E1316" s="99" t="str">
        <f>CONCATENATE(SUM('Раздел 1'!AO21:AO21),"&gt;=",SUM('Раздел 1'!AO22:AO22))</f>
        <v>0&gt;=0</v>
      </c>
    </row>
    <row r="1317" spans="1:5" ht="12.75">
      <c r="A1317" s="101">
        <f>IF((SUM('Раздел 1'!AP21:AP21)&gt;=SUM('Раздел 1'!AP22:AP22)),"","Неверно!")</f>
      </c>
      <c r="B1317" s="102" t="s">
        <v>542</v>
      </c>
      <c r="C1317" s="100" t="s">
        <v>575</v>
      </c>
      <c r="D1317" s="100" t="s">
        <v>1829</v>
      </c>
      <c r="E1317" s="99" t="str">
        <f>CONCATENATE(SUM('Раздел 1'!AP21:AP21),"&gt;=",SUM('Раздел 1'!AP22:AP22))</f>
        <v>0&gt;=0</v>
      </c>
    </row>
    <row r="1318" spans="1:5" ht="12.75">
      <c r="A1318" s="101">
        <f>IF((SUM('Раздел 1'!G21:G21)&gt;=SUM('Раздел 1'!G22:G22)),"","Неверно!")</f>
      </c>
      <c r="B1318" s="102" t="s">
        <v>542</v>
      </c>
      <c r="C1318" s="100" t="s">
        <v>576</v>
      </c>
      <c r="D1318" s="100" t="s">
        <v>1829</v>
      </c>
      <c r="E1318" s="99" t="str">
        <f>CONCATENATE(SUM('Раздел 1'!G21:G21),"&gt;=",SUM('Раздел 1'!G22:G22))</f>
        <v>0&gt;=0</v>
      </c>
    </row>
    <row r="1319" spans="1:5" ht="12.75">
      <c r="A1319" s="101">
        <f>IF((SUM('Раздел 1'!AQ21:AQ21)&gt;=SUM('Раздел 1'!AQ22:AQ22)),"","Неверно!")</f>
      </c>
      <c r="B1319" s="102" t="s">
        <v>542</v>
      </c>
      <c r="C1319" s="100" t="s">
        <v>577</v>
      </c>
      <c r="D1319" s="100" t="s">
        <v>1829</v>
      </c>
      <c r="E1319" s="99" t="str">
        <f>CONCATENATE(SUM('Раздел 1'!AQ21:AQ21),"&gt;=",SUM('Раздел 1'!AQ22:AQ22))</f>
        <v>0&gt;=0</v>
      </c>
    </row>
    <row r="1320" spans="1:5" ht="12.75">
      <c r="A1320" s="101">
        <f>IF((SUM('Раздел 1'!AR21:AR21)&gt;=SUM('Раздел 1'!AR22:AR22)),"","Неверно!")</f>
      </c>
      <c r="B1320" s="102" t="s">
        <v>542</v>
      </c>
      <c r="C1320" s="100" t="s">
        <v>578</v>
      </c>
      <c r="D1320" s="100" t="s">
        <v>1829</v>
      </c>
      <c r="E1320" s="99" t="str">
        <f>CONCATENATE(SUM('Раздел 1'!AR21:AR21),"&gt;=",SUM('Раздел 1'!AR22:AR22))</f>
        <v>0&gt;=0</v>
      </c>
    </row>
    <row r="1321" spans="1:5" ht="12.75">
      <c r="A1321" s="101">
        <f>IF((SUM('Раздел 1'!AS21:AS21)&gt;=SUM('Раздел 1'!AS22:AS22)),"","Неверно!")</f>
      </c>
      <c r="B1321" s="102" t="s">
        <v>542</v>
      </c>
      <c r="C1321" s="100" t="s">
        <v>579</v>
      </c>
      <c r="D1321" s="100" t="s">
        <v>1829</v>
      </c>
      <c r="E1321" s="99" t="str">
        <f>CONCATENATE(SUM('Раздел 1'!AS21:AS21),"&gt;=",SUM('Раздел 1'!AS22:AS22))</f>
        <v>0&gt;=0</v>
      </c>
    </row>
    <row r="1322" spans="1:5" ht="12.75">
      <c r="A1322" s="101">
        <f>IF((SUM('Раздел 1'!AT21:AT21)&gt;=SUM('Раздел 1'!AT22:AT22)),"","Неверно!")</f>
      </c>
      <c r="B1322" s="102" t="s">
        <v>542</v>
      </c>
      <c r="C1322" s="100" t="s">
        <v>580</v>
      </c>
      <c r="D1322" s="100" t="s">
        <v>1829</v>
      </c>
      <c r="E1322" s="99" t="str">
        <f>CONCATENATE(SUM('Раздел 1'!AT21:AT21),"&gt;=",SUM('Раздел 1'!AT22:AT22))</f>
        <v>0&gt;=0</v>
      </c>
    </row>
    <row r="1323" spans="1:5" ht="12.75">
      <c r="A1323" s="101">
        <f>IF((SUM('Раздел 1'!AU21:AU21)&gt;=SUM('Раздел 1'!AU22:AU22)),"","Неверно!")</f>
      </c>
      <c r="B1323" s="102" t="s">
        <v>542</v>
      </c>
      <c r="C1323" s="100" t="s">
        <v>581</v>
      </c>
      <c r="D1323" s="100" t="s">
        <v>1829</v>
      </c>
      <c r="E1323" s="99" t="str">
        <f>CONCATENATE(SUM('Раздел 1'!AU21:AU21),"&gt;=",SUM('Раздел 1'!AU22:AU22))</f>
        <v>0&gt;=0</v>
      </c>
    </row>
    <row r="1324" spans="1:5" ht="12.75">
      <c r="A1324" s="101">
        <f>IF((SUM('Раздел 1'!H21:H21)&gt;=SUM('Раздел 1'!H22:H22)),"","Неверно!")</f>
      </c>
      <c r="B1324" s="102" t="s">
        <v>542</v>
      </c>
      <c r="C1324" s="100" t="s">
        <v>582</v>
      </c>
      <c r="D1324" s="100" t="s">
        <v>1829</v>
      </c>
      <c r="E1324" s="99" t="str">
        <f>CONCATENATE(SUM('Раздел 1'!H21:H21),"&gt;=",SUM('Раздел 1'!H22:H22))</f>
        <v>0&gt;=0</v>
      </c>
    </row>
    <row r="1325" spans="1:5" ht="12.75">
      <c r="A1325" s="101">
        <f>IF((SUM('Раздел 1'!I21:I21)&gt;=SUM('Раздел 1'!I22:I22)),"","Неверно!")</f>
      </c>
      <c r="B1325" s="102" t="s">
        <v>542</v>
      </c>
      <c r="C1325" s="100" t="s">
        <v>583</v>
      </c>
      <c r="D1325" s="100" t="s">
        <v>1829</v>
      </c>
      <c r="E1325" s="99" t="str">
        <f>CONCATENATE(SUM('Раздел 1'!I21:I21),"&gt;=",SUM('Раздел 1'!I22:I22))</f>
        <v>0&gt;=0</v>
      </c>
    </row>
    <row r="1326" spans="1:5" ht="12.75">
      <c r="A1326" s="101">
        <f>IF((SUM('Раздел 1'!J21:J21)&gt;=SUM('Раздел 1'!J22:J22)),"","Неверно!")</f>
      </c>
      <c r="B1326" s="102" t="s">
        <v>542</v>
      </c>
      <c r="C1326" s="100" t="s">
        <v>584</v>
      </c>
      <c r="D1326" s="100" t="s">
        <v>1829</v>
      </c>
      <c r="E1326" s="99" t="str">
        <f>CONCATENATE(SUM('Раздел 1'!J21:J21),"&gt;=",SUM('Раздел 1'!J22:J22))</f>
        <v>0&gt;=0</v>
      </c>
    </row>
    <row r="1327" spans="1:5" ht="12.75">
      <c r="A1327" s="101">
        <f>IF((SUM('Раздел 1'!K21:K21)&gt;=SUM('Раздел 1'!K22:K22)),"","Неверно!")</f>
      </c>
      <c r="B1327" s="102" t="s">
        <v>542</v>
      </c>
      <c r="C1327" s="100" t="s">
        <v>585</v>
      </c>
      <c r="D1327" s="100" t="s">
        <v>1829</v>
      </c>
      <c r="E1327" s="99" t="str">
        <f>CONCATENATE(SUM('Раздел 1'!K21:K21),"&gt;=",SUM('Раздел 1'!K22:K22))</f>
        <v>0&gt;=0</v>
      </c>
    </row>
    <row r="1328" spans="1:5" ht="12.75">
      <c r="A1328" s="101">
        <f>IF((SUM('Раздел 1'!L21:L21)&gt;=SUM('Раздел 1'!L22:L22)),"","Неверно!")</f>
      </c>
      <c r="B1328" s="102" t="s">
        <v>542</v>
      </c>
      <c r="C1328" s="100" t="s">
        <v>586</v>
      </c>
      <c r="D1328" s="100" t="s">
        <v>1829</v>
      </c>
      <c r="E1328" s="99" t="str">
        <f>CONCATENATE(SUM('Раздел 1'!L21:L21),"&gt;=",SUM('Раздел 1'!L22:L22))</f>
        <v>0&gt;=0</v>
      </c>
    </row>
    <row r="1329" spans="1:5" ht="12.75">
      <c r="A1329" s="101">
        <f>IF((SUM('Раздел 1'!AL96:AL96)=0),"","Неверно!")</f>
      </c>
      <c r="B1329" s="102" t="s">
        <v>587</v>
      </c>
      <c r="C1329" s="100" t="s">
        <v>588</v>
      </c>
      <c r="D1329" s="100" t="s">
        <v>1820</v>
      </c>
      <c r="E1329" s="99" t="str">
        <f>CONCATENATE(SUM('Раздел 1'!AL96:AL96),"=",0)</f>
        <v>0=0</v>
      </c>
    </row>
    <row r="1330" spans="1:5" ht="25.5">
      <c r="A1330" s="101">
        <f>IF((SUM('Раздел 1'!AM57:AM57)=0),"","Неверно!")</f>
      </c>
      <c r="B1330" s="102" t="s">
        <v>589</v>
      </c>
      <c r="C1330" s="100" t="s">
        <v>590</v>
      </c>
      <c r="D1330" s="100" t="s">
        <v>1831</v>
      </c>
      <c r="E1330" s="99" t="str">
        <f>CONCATENATE(SUM('Раздел 1'!AM57:AM57),"=",0)</f>
        <v>0=0</v>
      </c>
    </row>
    <row r="1331" spans="1:5" ht="25.5">
      <c r="A1331" s="101">
        <f>IF((SUM('Раздел 1'!AM58:AM58)=0),"","Неверно!")</f>
      </c>
      <c r="B1331" s="102" t="s">
        <v>589</v>
      </c>
      <c r="C1331" s="100" t="s">
        <v>591</v>
      </c>
      <c r="D1331" s="100" t="s">
        <v>1831</v>
      </c>
      <c r="E1331" s="99" t="str">
        <f>CONCATENATE(SUM('Раздел 1'!AM58:AM58),"=",0)</f>
        <v>0=0</v>
      </c>
    </row>
    <row r="1332" spans="1:5" ht="25.5">
      <c r="A1332" s="101">
        <f>IF((SUM('Раздел 1'!AM59:AM59)=0),"","Неверно!")</f>
      </c>
      <c r="B1332" s="102" t="s">
        <v>589</v>
      </c>
      <c r="C1332" s="100" t="s">
        <v>592</v>
      </c>
      <c r="D1332" s="100" t="s">
        <v>1831</v>
      </c>
      <c r="E1332" s="99" t="str">
        <f>CONCATENATE(SUM('Раздел 1'!AM59:AM59),"=",0)</f>
        <v>0=0</v>
      </c>
    </row>
    <row r="1333" spans="1:5" ht="12.75">
      <c r="A1333" s="101">
        <f>IF((SUM('Раздел 1'!D76:D76)&gt;=SUM('Раздел 1'!D77:D77)),"","Неверно!")</f>
      </c>
      <c r="B1333" s="102" t="s">
        <v>593</v>
      </c>
      <c r="C1333" s="100" t="s">
        <v>594</v>
      </c>
      <c r="D1333" s="100" t="s">
        <v>1823</v>
      </c>
      <c r="E1333" s="99" t="str">
        <f>CONCATENATE(SUM('Раздел 1'!D76:D76),"&gt;=",SUM('Раздел 1'!D77:D77))</f>
        <v>0&gt;=0</v>
      </c>
    </row>
    <row r="1334" spans="1:5" ht="12.75">
      <c r="A1334" s="101">
        <f>IF((SUM('Раздел 1'!M76:M76)&gt;=SUM('Раздел 1'!M77:M77)),"","Неверно!")</f>
      </c>
      <c r="B1334" s="102" t="s">
        <v>593</v>
      </c>
      <c r="C1334" s="100" t="s">
        <v>595</v>
      </c>
      <c r="D1334" s="100" t="s">
        <v>1823</v>
      </c>
      <c r="E1334" s="99" t="str">
        <f>CONCATENATE(SUM('Раздел 1'!M76:M76),"&gt;=",SUM('Раздел 1'!M77:M77))</f>
        <v>0&gt;=0</v>
      </c>
    </row>
    <row r="1335" spans="1:5" ht="12.75">
      <c r="A1335" s="101">
        <f>IF((SUM('Раздел 1'!N76:N76)&gt;=SUM('Раздел 1'!N77:N77)),"","Неверно!")</f>
      </c>
      <c r="B1335" s="102" t="s">
        <v>593</v>
      </c>
      <c r="C1335" s="100" t="s">
        <v>596</v>
      </c>
      <c r="D1335" s="100" t="s">
        <v>1823</v>
      </c>
      <c r="E1335" s="99" t="str">
        <f>CONCATENATE(SUM('Раздел 1'!N76:N76),"&gt;=",SUM('Раздел 1'!N77:N77))</f>
        <v>0&gt;=0</v>
      </c>
    </row>
    <row r="1336" spans="1:5" ht="12.75">
      <c r="A1336" s="101">
        <f>IF((SUM('Раздел 1'!O76:O76)&gt;=SUM('Раздел 1'!O77:O77)),"","Неверно!")</f>
      </c>
      <c r="B1336" s="102" t="s">
        <v>593</v>
      </c>
      <c r="C1336" s="100" t="s">
        <v>597</v>
      </c>
      <c r="D1336" s="100" t="s">
        <v>1823</v>
      </c>
      <c r="E1336" s="99" t="str">
        <f>CONCATENATE(SUM('Раздел 1'!O76:O76),"&gt;=",SUM('Раздел 1'!O77:O77))</f>
        <v>0&gt;=0</v>
      </c>
    </row>
    <row r="1337" spans="1:5" ht="12.75">
      <c r="A1337" s="101">
        <f>IF((SUM('Раздел 1'!P76:P76)&gt;=SUM('Раздел 1'!P77:P77)),"","Неверно!")</f>
      </c>
      <c r="B1337" s="102" t="s">
        <v>593</v>
      </c>
      <c r="C1337" s="100" t="s">
        <v>598</v>
      </c>
      <c r="D1337" s="100" t="s">
        <v>1823</v>
      </c>
      <c r="E1337" s="99" t="str">
        <f>CONCATENATE(SUM('Раздел 1'!P76:P76),"&gt;=",SUM('Раздел 1'!P77:P77))</f>
        <v>0&gt;=0</v>
      </c>
    </row>
    <row r="1338" spans="1:5" ht="12.75">
      <c r="A1338" s="101">
        <f>IF((SUM('Раздел 1'!Q76:Q76)&gt;=SUM('Раздел 1'!Q77:Q77)),"","Неверно!")</f>
      </c>
      <c r="B1338" s="102" t="s">
        <v>593</v>
      </c>
      <c r="C1338" s="100" t="s">
        <v>599</v>
      </c>
      <c r="D1338" s="100" t="s">
        <v>1823</v>
      </c>
      <c r="E1338" s="99" t="str">
        <f>CONCATENATE(SUM('Раздел 1'!Q76:Q76),"&gt;=",SUM('Раздел 1'!Q77:Q77))</f>
        <v>0&gt;=0</v>
      </c>
    </row>
    <row r="1339" spans="1:5" ht="12.75">
      <c r="A1339" s="101">
        <f>IF((SUM('Раздел 1'!R76:R76)&gt;=SUM('Раздел 1'!R77:R77)),"","Неверно!")</f>
      </c>
      <c r="B1339" s="102" t="s">
        <v>593</v>
      </c>
      <c r="C1339" s="100" t="s">
        <v>600</v>
      </c>
      <c r="D1339" s="100" t="s">
        <v>1823</v>
      </c>
      <c r="E1339" s="99" t="str">
        <f>CONCATENATE(SUM('Раздел 1'!R76:R76),"&gt;=",SUM('Раздел 1'!R77:R77))</f>
        <v>0&gt;=0</v>
      </c>
    </row>
    <row r="1340" spans="1:5" ht="12.75">
      <c r="A1340" s="101">
        <f>IF((SUM('Раздел 1'!S76:S76)&gt;=SUM('Раздел 1'!S77:S77)),"","Неверно!")</f>
      </c>
      <c r="B1340" s="102" t="s">
        <v>593</v>
      </c>
      <c r="C1340" s="100" t="s">
        <v>601</v>
      </c>
      <c r="D1340" s="100" t="s">
        <v>1823</v>
      </c>
      <c r="E1340" s="99" t="str">
        <f>CONCATENATE(SUM('Раздел 1'!S76:S76),"&gt;=",SUM('Раздел 1'!S77:S77))</f>
        <v>0&gt;=0</v>
      </c>
    </row>
    <row r="1341" spans="1:5" ht="12.75">
      <c r="A1341" s="101">
        <f>IF((SUM('Раздел 1'!T76:T76)&gt;=SUM('Раздел 1'!T77:T77)),"","Неверно!")</f>
      </c>
      <c r="B1341" s="102" t="s">
        <v>593</v>
      </c>
      <c r="C1341" s="100" t="s">
        <v>602</v>
      </c>
      <c r="D1341" s="100" t="s">
        <v>1823</v>
      </c>
      <c r="E1341" s="99" t="str">
        <f>CONCATENATE(SUM('Раздел 1'!T76:T76),"&gt;=",SUM('Раздел 1'!T77:T77))</f>
        <v>0&gt;=0</v>
      </c>
    </row>
    <row r="1342" spans="1:5" ht="12.75">
      <c r="A1342" s="101">
        <f>IF((SUM('Раздел 1'!U76:U76)&gt;=SUM('Раздел 1'!U77:U77)),"","Неверно!")</f>
      </c>
      <c r="B1342" s="102" t="s">
        <v>593</v>
      </c>
      <c r="C1342" s="100" t="s">
        <v>603</v>
      </c>
      <c r="D1342" s="100" t="s">
        <v>1823</v>
      </c>
      <c r="E1342" s="99" t="str">
        <f>CONCATENATE(SUM('Раздел 1'!U76:U76),"&gt;=",SUM('Раздел 1'!U77:U77))</f>
        <v>0&gt;=0</v>
      </c>
    </row>
    <row r="1343" spans="1:5" ht="12.75">
      <c r="A1343" s="101">
        <f>IF((SUM('Раздел 1'!V76:V76)&gt;=SUM('Раздел 1'!V77:V77)),"","Неверно!")</f>
      </c>
      <c r="B1343" s="102" t="s">
        <v>593</v>
      </c>
      <c r="C1343" s="100" t="s">
        <v>604</v>
      </c>
      <c r="D1343" s="100" t="s">
        <v>1823</v>
      </c>
      <c r="E1343" s="99" t="str">
        <f>CONCATENATE(SUM('Раздел 1'!V76:V76),"&gt;=",SUM('Раздел 1'!V77:V77))</f>
        <v>0&gt;=0</v>
      </c>
    </row>
    <row r="1344" spans="1:5" ht="12.75">
      <c r="A1344" s="101">
        <f>IF((SUM('Раздел 1'!E76:E76)&gt;=SUM('Раздел 1'!E77:E77)),"","Неверно!")</f>
      </c>
      <c r="B1344" s="102" t="s">
        <v>593</v>
      </c>
      <c r="C1344" s="100" t="s">
        <v>605</v>
      </c>
      <c r="D1344" s="100" t="s">
        <v>1823</v>
      </c>
      <c r="E1344" s="99" t="str">
        <f>CONCATENATE(SUM('Раздел 1'!E76:E76),"&gt;=",SUM('Раздел 1'!E77:E77))</f>
        <v>0&gt;=0</v>
      </c>
    </row>
    <row r="1345" spans="1:5" ht="12.75">
      <c r="A1345" s="101">
        <f>IF((SUM('Раздел 1'!W76:W76)&gt;=SUM('Раздел 1'!W77:W77)),"","Неверно!")</f>
      </c>
      <c r="B1345" s="102" t="s">
        <v>593</v>
      </c>
      <c r="C1345" s="100" t="s">
        <v>606</v>
      </c>
      <c r="D1345" s="100" t="s">
        <v>1823</v>
      </c>
      <c r="E1345" s="99" t="str">
        <f>CONCATENATE(SUM('Раздел 1'!W76:W76),"&gt;=",SUM('Раздел 1'!W77:W77))</f>
        <v>0&gt;=0</v>
      </c>
    </row>
    <row r="1346" spans="1:5" ht="12.75">
      <c r="A1346" s="101">
        <f>IF((SUM('Раздел 1'!X76:X76)&gt;=SUM('Раздел 1'!X77:X77)),"","Неверно!")</f>
      </c>
      <c r="B1346" s="102" t="s">
        <v>593</v>
      </c>
      <c r="C1346" s="100" t="s">
        <v>607</v>
      </c>
      <c r="D1346" s="100" t="s">
        <v>1823</v>
      </c>
      <c r="E1346" s="99" t="str">
        <f>CONCATENATE(SUM('Раздел 1'!X76:X76),"&gt;=",SUM('Раздел 1'!X77:X77))</f>
        <v>0&gt;=0</v>
      </c>
    </row>
    <row r="1347" spans="1:5" ht="12.75">
      <c r="A1347" s="101">
        <f>IF((SUM('Раздел 1'!Y76:Y76)&gt;=SUM('Раздел 1'!Y77:Y77)),"","Неверно!")</f>
      </c>
      <c r="B1347" s="102" t="s">
        <v>593</v>
      </c>
      <c r="C1347" s="100" t="s">
        <v>608</v>
      </c>
      <c r="D1347" s="100" t="s">
        <v>1823</v>
      </c>
      <c r="E1347" s="99" t="str">
        <f>CONCATENATE(SUM('Раздел 1'!Y76:Y76),"&gt;=",SUM('Раздел 1'!Y77:Y77))</f>
        <v>0&gt;=0</v>
      </c>
    </row>
    <row r="1348" spans="1:5" ht="12.75">
      <c r="A1348" s="101">
        <f>IF((SUM('Раздел 1'!Z76:Z76)&gt;=SUM('Раздел 1'!Z77:Z77)),"","Неверно!")</f>
      </c>
      <c r="B1348" s="102" t="s">
        <v>593</v>
      </c>
      <c r="C1348" s="100" t="s">
        <v>609</v>
      </c>
      <c r="D1348" s="100" t="s">
        <v>1823</v>
      </c>
      <c r="E1348" s="99" t="str">
        <f>CONCATENATE(SUM('Раздел 1'!Z76:Z76),"&gt;=",SUM('Раздел 1'!Z77:Z77))</f>
        <v>0&gt;=0</v>
      </c>
    </row>
    <row r="1349" spans="1:5" ht="12.75">
      <c r="A1349" s="101">
        <f>IF((SUM('Раздел 1'!AA76:AA76)&gt;=SUM('Раздел 1'!AA77:AA77)),"","Неверно!")</f>
      </c>
      <c r="B1349" s="102" t="s">
        <v>593</v>
      </c>
      <c r="C1349" s="100" t="s">
        <v>610</v>
      </c>
      <c r="D1349" s="100" t="s">
        <v>1823</v>
      </c>
      <c r="E1349" s="99" t="str">
        <f>CONCATENATE(SUM('Раздел 1'!AA76:AA76),"&gt;=",SUM('Раздел 1'!AA77:AA77))</f>
        <v>0&gt;=0</v>
      </c>
    </row>
    <row r="1350" spans="1:5" ht="12.75">
      <c r="A1350" s="101">
        <f>IF((SUM('Раздел 1'!AB76:AB76)&gt;=SUM('Раздел 1'!AB77:AB77)),"","Неверно!")</f>
      </c>
      <c r="B1350" s="102" t="s">
        <v>593</v>
      </c>
      <c r="C1350" s="100" t="s">
        <v>611</v>
      </c>
      <c r="D1350" s="100" t="s">
        <v>1823</v>
      </c>
      <c r="E1350" s="99" t="str">
        <f>CONCATENATE(SUM('Раздел 1'!AB76:AB76),"&gt;=",SUM('Раздел 1'!AB77:AB77))</f>
        <v>0&gt;=0</v>
      </c>
    </row>
    <row r="1351" spans="1:5" ht="12.75">
      <c r="A1351" s="101">
        <f>IF((SUM('Раздел 1'!AC76:AC76)&gt;=SUM('Раздел 1'!AC77:AC77)),"","Неверно!")</f>
      </c>
      <c r="B1351" s="102" t="s">
        <v>593</v>
      </c>
      <c r="C1351" s="100" t="s">
        <v>612</v>
      </c>
      <c r="D1351" s="100" t="s">
        <v>1823</v>
      </c>
      <c r="E1351" s="99" t="str">
        <f>CONCATENATE(SUM('Раздел 1'!AC76:AC76),"&gt;=",SUM('Раздел 1'!AC77:AC77))</f>
        <v>0&gt;=0</v>
      </c>
    </row>
    <row r="1352" spans="1:5" ht="12.75">
      <c r="A1352" s="101">
        <f>IF((SUM('Раздел 1'!AD76:AD76)&gt;=SUM('Раздел 1'!AD77:AD77)),"","Неверно!")</f>
      </c>
      <c r="B1352" s="102" t="s">
        <v>593</v>
      </c>
      <c r="C1352" s="100" t="s">
        <v>613</v>
      </c>
      <c r="D1352" s="100" t="s">
        <v>1823</v>
      </c>
      <c r="E1352" s="99" t="str">
        <f>CONCATENATE(SUM('Раздел 1'!AD76:AD76),"&gt;=",SUM('Раздел 1'!AD77:AD77))</f>
        <v>0&gt;=0</v>
      </c>
    </row>
    <row r="1353" spans="1:5" ht="12.75">
      <c r="A1353" s="101">
        <f>IF((SUM('Раздел 1'!AE76:AE76)&gt;=SUM('Раздел 1'!AE77:AE77)),"","Неверно!")</f>
      </c>
      <c r="B1353" s="102" t="s">
        <v>593</v>
      </c>
      <c r="C1353" s="100" t="s">
        <v>614</v>
      </c>
      <c r="D1353" s="100" t="s">
        <v>1823</v>
      </c>
      <c r="E1353" s="99" t="str">
        <f>CONCATENATE(SUM('Раздел 1'!AE76:AE76),"&gt;=",SUM('Раздел 1'!AE77:AE77))</f>
        <v>0&gt;=0</v>
      </c>
    </row>
    <row r="1354" spans="1:5" ht="12.75">
      <c r="A1354" s="101">
        <f>IF((SUM('Раздел 1'!AF76:AF76)&gt;=SUM('Раздел 1'!AF77:AF77)),"","Неверно!")</f>
      </c>
      <c r="B1354" s="102" t="s">
        <v>593</v>
      </c>
      <c r="C1354" s="100" t="s">
        <v>615</v>
      </c>
      <c r="D1354" s="100" t="s">
        <v>1823</v>
      </c>
      <c r="E1354" s="99" t="str">
        <f>CONCATENATE(SUM('Раздел 1'!AF76:AF76),"&gt;=",SUM('Раздел 1'!AF77:AF77))</f>
        <v>0&gt;=0</v>
      </c>
    </row>
    <row r="1355" spans="1:5" ht="12.75">
      <c r="A1355" s="101">
        <f>IF((SUM('Раздел 1'!F76:F76)&gt;=SUM('Раздел 1'!F77:F77)),"","Неверно!")</f>
      </c>
      <c r="B1355" s="102" t="s">
        <v>593</v>
      </c>
      <c r="C1355" s="100" t="s">
        <v>616</v>
      </c>
      <c r="D1355" s="100" t="s">
        <v>1823</v>
      </c>
      <c r="E1355" s="99" t="str">
        <f>CONCATENATE(SUM('Раздел 1'!F76:F76),"&gt;=",SUM('Раздел 1'!F77:F77))</f>
        <v>0&gt;=0</v>
      </c>
    </row>
    <row r="1356" spans="1:5" ht="12.75">
      <c r="A1356" s="101">
        <f>IF((SUM('Раздел 1'!AG76:AG76)&gt;=SUM('Раздел 1'!AG77:AG77)),"","Неверно!")</f>
      </c>
      <c r="B1356" s="102" t="s">
        <v>593</v>
      </c>
      <c r="C1356" s="100" t="s">
        <v>617</v>
      </c>
      <c r="D1356" s="100" t="s">
        <v>1823</v>
      </c>
      <c r="E1356" s="99" t="str">
        <f>CONCATENATE(SUM('Раздел 1'!AG76:AG76),"&gt;=",SUM('Раздел 1'!AG77:AG77))</f>
        <v>0&gt;=0</v>
      </c>
    </row>
    <row r="1357" spans="1:5" ht="12.75">
      <c r="A1357" s="101">
        <f>IF((SUM('Раздел 1'!AH76:AH76)&gt;=SUM('Раздел 1'!AH77:AH77)),"","Неверно!")</f>
      </c>
      <c r="B1357" s="102" t="s">
        <v>593</v>
      </c>
      <c r="C1357" s="100" t="s">
        <v>618</v>
      </c>
      <c r="D1357" s="100" t="s">
        <v>1823</v>
      </c>
      <c r="E1357" s="99" t="str">
        <f>CONCATENATE(SUM('Раздел 1'!AH76:AH76),"&gt;=",SUM('Раздел 1'!AH77:AH77))</f>
        <v>0&gt;=0</v>
      </c>
    </row>
    <row r="1358" spans="1:5" ht="12.75">
      <c r="A1358" s="101">
        <f>IF((SUM('Раздел 1'!AI76:AI76)&gt;=SUM('Раздел 1'!AI77:AI77)),"","Неверно!")</f>
      </c>
      <c r="B1358" s="102" t="s">
        <v>593</v>
      </c>
      <c r="C1358" s="100" t="s">
        <v>619</v>
      </c>
      <c r="D1358" s="100" t="s">
        <v>1823</v>
      </c>
      <c r="E1358" s="99" t="str">
        <f>CONCATENATE(SUM('Раздел 1'!AI76:AI76),"&gt;=",SUM('Раздел 1'!AI77:AI77))</f>
        <v>0&gt;=0</v>
      </c>
    </row>
    <row r="1359" spans="1:5" ht="12.75">
      <c r="A1359" s="101">
        <f>IF((SUM('Раздел 1'!AJ76:AJ76)&gt;=SUM('Раздел 1'!AJ77:AJ77)),"","Неверно!")</f>
      </c>
      <c r="B1359" s="102" t="s">
        <v>593</v>
      </c>
      <c r="C1359" s="100" t="s">
        <v>620</v>
      </c>
      <c r="D1359" s="100" t="s">
        <v>1823</v>
      </c>
      <c r="E1359" s="99" t="str">
        <f>CONCATENATE(SUM('Раздел 1'!AJ76:AJ76),"&gt;=",SUM('Раздел 1'!AJ77:AJ77))</f>
        <v>0&gt;=0</v>
      </c>
    </row>
    <row r="1360" spans="1:5" ht="12.75">
      <c r="A1360" s="101">
        <f>IF((SUM('Раздел 1'!AK76:AK76)&gt;=SUM('Раздел 1'!AK77:AK77)),"","Неверно!")</f>
      </c>
      <c r="B1360" s="102" t="s">
        <v>593</v>
      </c>
      <c r="C1360" s="100" t="s">
        <v>621</v>
      </c>
      <c r="D1360" s="100" t="s">
        <v>1823</v>
      </c>
      <c r="E1360" s="99" t="str">
        <f>CONCATENATE(SUM('Раздел 1'!AK76:AK76),"&gt;=",SUM('Раздел 1'!AK77:AK77))</f>
        <v>0&gt;=0</v>
      </c>
    </row>
    <row r="1361" spans="1:5" ht="12.75">
      <c r="A1361" s="101">
        <f>IF((SUM('Раздел 1'!AL76:AL76)&gt;=SUM('Раздел 1'!AL77:AL77)),"","Неверно!")</f>
      </c>
      <c r="B1361" s="102" t="s">
        <v>593</v>
      </c>
      <c r="C1361" s="100" t="s">
        <v>622</v>
      </c>
      <c r="D1361" s="100" t="s">
        <v>1823</v>
      </c>
      <c r="E1361" s="99" t="str">
        <f>CONCATENATE(SUM('Раздел 1'!AL76:AL76),"&gt;=",SUM('Раздел 1'!AL77:AL77))</f>
        <v>0&gt;=0</v>
      </c>
    </row>
    <row r="1362" spans="1:5" ht="12.75">
      <c r="A1362" s="101">
        <f>IF((SUM('Раздел 1'!AM76:AM76)&gt;=SUM('Раздел 1'!AM77:AM77)),"","Неверно!")</f>
      </c>
      <c r="B1362" s="102" t="s">
        <v>593</v>
      </c>
      <c r="C1362" s="100" t="s">
        <v>623</v>
      </c>
      <c r="D1362" s="100" t="s">
        <v>1823</v>
      </c>
      <c r="E1362" s="99" t="str">
        <f>CONCATENATE(SUM('Раздел 1'!AM76:AM76),"&gt;=",SUM('Раздел 1'!AM77:AM77))</f>
        <v>0&gt;=0</v>
      </c>
    </row>
    <row r="1363" spans="1:5" ht="12.75">
      <c r="A1363" s="101">
        <f>IF((SUM('Раздел 1'!AN76:AN76)&gt;=SUM('Раздел 1'!AN77:AN77)),"","Неверно!")</f>
      </c>
      <c r="B1363" s="102" t="s">
        <v>593</v>
      </c>
      <c r="C1363" s="100" t="s">
        <v>624</v>
      </c>
      <c r="D1363" s="100" t="s">
        <v>1823</v>
      </c>
      <c r="E1363" s="99" t="str">
        <f>CONCATENATE(SUM('Раздел 1'!AN76:AN76),"&gt;=",SUM('Раздел 1'!AN77:AN77))</f>
        <v>0&gt;=0</v>
      </c>
    </row>
    <row r="1364" spans="1:5" ht="12.75">
      <c r="A1364" s="101">
        <f>IF((SUM('Раздел 1'!AO76:AO76)&gt;=SUM('Раздел 1'!AO77:AO77)),"","Неверно!")</f>
      </c>
      <c r="B1364" s="102" t="s">
        <v>593</v>
      </c>
      <c r="C1364" s="100" t="s">
        <v>625</v>
      </c>
      <c r="D1364" s="100" t="s">
        <v>1823</v>
      </c>
      <c r="E1364" s="99" t="str">
        <f>CONCATENATE(SUM('Раздел 1'!AO76:AO76),"&gt;=",SUM('Раздел 1'!AO77:AO77))</f>
        <v>0&gt;=0</v>
      </c>
    </row>
    <row r="1365" spans="1:5" ht="12.75">
      <c r="A1365" s="101">
        <f>IF((SUM('Раздел 1'!AP76:AP76)&gt;=SUM('Раздел 1'!AP77:AP77)),"","Неверно!")</f>
      </c>
      <c r="B1365" s="102" t="s">
        <v>593</v>
      </c>
      <c r="C1365" s="100" t="s">
        <v>626</v>
      </c>
      <c r="D1365" s="100" t="s">
        <v>1823</v>
      </c>
      <c r="E1365" s="99" t="str">
        <f>CONCATENATE(SUM('Раздел 1'!AP76:AP76),"&gt;=",SUM('Раздел 1'!AP77:AP77))</f>
        <v>0&gt;=0</v>
      </c>
    </row>
    <row r="1366" spans="1:5" ht="12.75">
      <c r="A1366" s="101">
        <f>IF((SUM('Раздел 1'!G76:G76)&gt;=SUM('Раздел 1'!G77:G77)),"","Неверно!")</f>
      </c>
      <c r="B1366" s="102" t="s">
        <v>593</v>
      </c>
      <c r="C1366" s="100" t="s">
        <v>627</v>
      </c>
      <c r="D1366" s="100" t="s">
        <v>1823</v>
      </c>
      <c r="E1366" s="99" t="str">
        <f>CONCATENATE(SUM('Раздел 1'!G76:G76),"&gt;=",SUM('Раздел 1'!G77:G77))</f>
        <v>0&gt;=0</v>
      </c>
    </row>
    <row r="1367" spans="1:5" ht="12.75">
      <c r="A1367" s="101">
        <f>IF((SUM('Раздел 1'!AQ76:AQ76)&gt;=SUM('Раздел 1'!AQ77:AQ77)),"","Неверно!")</f>
      </c>
      <c r="B1367" s="102" t="s">
        <v>593</v>
      </c>
      <c r="C1367" s="100" t="s">
        <v>628</v>
      </c>
      <c r="D1367" s="100" t="s">
        <v>1823</v>
      </c>
      <c r="E1367" s="99" t="str">
        <f>CONCATENATE(SUM('Раздел 1'!AQ76:AQ76),"&gt;=",SUM('Раздел 1'!AQ77:AQ77))</f>
        <v>0&gt;=0</v>
      </c>
    </row>
    <row r="1368" spans="1:5" ht="12.75">
      <c r="A1368" s="101">
        <f>IF((SUM('Раздел 1'!AR76:AR76)&gt;=SUM('Раздел 1'!AR77:AR77)),"","Неверно!")</f>
      </c>
      <c r="B1368" s="102" t="s">
        <v>593</v>
      </c>
      <c r="C1368" s="100" t="s">
        <v>629</v>
      </c>
      <c r="D1368" s="100" t="s">
        <v>1823</v>
      </c>
      <c r="E1368" s="99" t="str">
        <f>CONCATENATE(SUM('Раздел 1'!AR76:AR76),"&gt;=",SUM('Раздел 1'!AR77:AR77))</f>
        <v>0&gt;=0</v>
      </c>
    </row>
    <row r="1369" spans="1:5" ht="12.75">
      <c r="A1369" s="101">
        <f>IF((SUM('Раздел 1'!AS76:AS76)&gt;=SUM('Раздел 1'!AS77:AS77)),"","Неверно!")</f>
      </c>
      <c r="B1369" s="102" t="s">
        <v>593</v>
      </c>
      <c r="C1369" s="100" t="s">
        <v>630</v>
      </c>
      <c r="D1369" s="100" t="s">
        <v>1823</v>
      </c>
      <c r="E1369" s="99" t="str">
        <f>CONCATENATE(SUM('Раздел 1'!AS76:AS76),"&gt;=",SUM('Раздел 1'!AS77:AS77))</f>
        <v>0&gt;=0</v>
      </c>
    </row>
    <row r="1370" spans="1:5" ht="12.75">
      <c r="A1370" s="101">
        <f>IF((SUM('Раздел 1'!AT76:AT76)&gt;=SUM('Раздел 1'!AT77:AT77)),"","Неверно!")</f>
      </c>
      <c r="B1370" s="102" t="s">
        <v>593</v>
      </c>
      <c r="C1370" s="100" t="s">
        <v>631</v>
      </c>
      <c r="D1370" s="100" t="s">
        <v>1823</v>
      </c>
      <c r="E1370" s="99" t="str">
        <f>CONCATENATE(SUM('Раздел 1'!AT76:AT76),"&gt;=",SUM('Раздел 1'!AT77:AT77))</f>
        <v>0&gt;=0</v>
      </c>
    </row>
    <row r="1371" spans="1:5" ht="12.75">
      <c r="A1371" s="101">
        <f>IF((SUM('Раздел 1'!AU76:AU76)&gt;=SUM('Раздел 1'!AU77:AU77)),"","Неверно!")</f>
      </c>
      <c r="B1371" s="102" t="s">
        <v>593</v>
      </c>
      <c r="C1371" s="100" t="s">
        <v>632</v>
      </c>
      <c r="D1371" s="100" t="s">
        <v>1823</v>
      </c>
      <c r="E1371" s="99" t="str">
        <f>CONCATENATE(SUM('Раздел 1'!AU76:AU76),"&gt;=",SUM('Раздел 1'!AU77:AU77))</f>
        <v>0&gt;=0</v>
      </c>
    </row>
    <row r="1372" spans="1:5" ht="12.75">
      <c r="A1372" s="101">
        <f>IF((SUM('Раздел 1'!H76:H76)&gt;=SUM('Раздел 1'!H77:H77)),"","Неверно!")</f>
      </c>
      <c r="B1372" s="102" t="s">
        <v>593</v>
      </c>
      <c r="C1372" s="100" t="s">
        <v>633</v>
      </c>
      <c r="D1372" s="100" t="s">
        <v>1823</v>
      </c>
      <c r="E1372" s="99" t="str">
        <f>CONCATENATE(SUM('Раздел 1'!H76:H76),"&gt;=",SUM('Раздел 1'!H77:H77))</f>
        <v>0&gt;=0</v>
      </c>
    </row>
    <row r="1373" spans="1:5" ht="12.75">
      <c r="A1373" s="101">
        <f>IF((SUM('Раздел 1'!I76:I76)&gt;=SUM('Раздел 1'!I77:I77)),"","Неверно!")</f>
      </c>
      <c r="B1373" s="102" t="s">
        <v>593</v>
      </c>
      <c r="C1373" s="100" t="s">
        <v>634</v>
      </c>
      <c r="D1373" s="100" t="s">
        <v>1823</v>
      </c>
      <c r="E1373" s="99" t="str">
        <f>CONCATENATE(SUM('Раздел 1'!I76:I76),"&gt;=",SUM('Раздел 1'!I77:I77))</f>
        <v>0&gt;=0</v>
      </c>
    </row>
    <row r="1374" spans="1:5" ht="12.75">
      <c r="A1374" s="101">
        <f>IF((SUM('Раздел 1'!J76:J76)&gt;=SUM('Раздел 1'!J77:J77)),"","Неверно!")</f>
      </c>
      <c r="B1374" s="102" t="s">
        <v>593</v>
      </c>
      <c r="C1374" s="100" t="s">
        <v>635</v>
      </c>
      <c r="D1374" s="100" t="s">
        <v>1823</v>
      </c>
      <c r="E1374" s="99" t="str">
        <f>CONCATENATE(SUM('Раздел 1'!J76:J76),"&gt;=",SUM('Раздел 1'!J77:J77))</f>
        <v>0&gt;=0</v>
      </c>
    </row>
    <row r="1375" spans="1:5" ht="12.75">
      <c r="A1375" s="101">
        <f>IF((SUM('Раздел 1'!K76:K76)&gt;=SUM('Раздел 1'!K77:K77)),"","Неверно!")</f>
      </c>
      <c r="B1375" s="102" t="s">
        <v>593</v>
      </c>
      <c r="C1375" s="100" t="s">
        <v>636</v>
      </c>
      <c r="D1375" s="100" t="s">
        <v>1823</v>
      </c>
      <c r="E1375" s="99" t="str">
        <f>CONCATENATE(SUM('Раздел 1'!K76:K76),"&gt;=",SUM('Раздел 1'!K77:K77))</f>
        <v>0&gt;=0</v>
      </c>
    </row>
    <row r="1376" spans="1:5" ht="12.75">
      <c r="A1376" s="101">
        <f>IF((SUM('Раздел 1'!L76:L76)&gt;=SUM('Раздел 1'!L77:L77)),"","Неверно!")</f>
      </c>
      <c r="B1376" s="102" t="s">
        <v>593</v>
      </c>
      <c r="C1376" s="100" t="s">
        <v>637</v>
      </c>
      <c r="D1376" s="100" t="s">
        <v>1823</v>
      </c>
      <c r="E1376" s="99" t="str">
        <f>CONCATENATE(SUM('Раздел 1'!L76:L76),"&gt;=",SUM('Раздел 1'!L77:L77))</f>
        <v>0&gt;=0</v>
      </c>
    </row>
    <row r="1377" spans="1:5" ht="12.75">
      <c r="A1377" s="101">
        <f>IF((SUM('Раздел 1'!D113:D113)&lt;=SUM('Раздел 1'!D101:D101)),"","Неверно!")</f>
      </c>
      <c r="B1377" s="102" t="s">
        <v>638</v>
      </c>
      <c r="C1377" s="100" t="s">
        <v>639</v>
      </c>
      <c r="D1377" s="100" t="s">
        <v>1968</v>
      </c>
      <c r="E1377" s="99" t="str">
        <f>CONCATENATE(SUM('Раздел 1'!D113:D113),"&lt;=",SUM('Раздел 1'!D101:D101))</f>
        <v>10&lt;=15</v>
      </c>
    </row>
    <row r="1378" spans="1:5" ht="12.75">
      <c r="A1378" s="101">
        <f>IF((SUM('Раздел 1'!M113:M113)&lt;=SUM('Раздел 1'!M101:M101)),"","Неверно!")</f>
      </c>
      <c r="B1378" s="102" t="s">
        <v>638</v>
      </c>
      <c r="C1378" s="100" t="s">
        <v>640</v>
      </c>
      <c r="D1378" s="100" t="s">
        <v>1968</v>
      </c>
      <c r="E1378" s="99" t="str">
        <f>CONCATENATE(SUM('Раздел 1'!M113:M113),"&lt;=",SUM('Раздел 1'!M101:M101))</f>
        <v>0&lt;=0</v>
      </c>
    </row>
    <row r="1379" spans="1:5" ht="12.75">
      <c r="A1379" s="101">
        <f>IF((SUM('Раздел 1'!N113:N113)&lt;=SUM('Раздел 1'!N101:N101)),"","Неверно!")</f>
      </c>
      <c r="B1379" s="102" t="s">
        <v>638</v>
      </c>
      <c r="C1379" s="100" t="s">
        <v>641</v>
      </c>
      <c r="D1379" s="100" t="s">
        <v>1968</v>
      </c>
      <c r="E1379" s="99" t="str">
        <f>CONCATENATE(SUM('Раздел 1'!N113:N113),"&lt;=",SUM('Раздел 1'!N101:N101))</f>
        <v>0&lt;=0</v>
      </c>
    </row>
    <row r="1380" spans="1:5" ht="12.75">
      <c r="A1380" s="101">
        <f>IF((SUM('Раздел 1'!O113:O113)&lt;=SUM('Раздел 1'!O101:O101)),"","Неверно!")</f>
      </c>
      <c r="B1380" s="102" t="s">
        <v>638</v>
      </c>
      <c r="C1380" s="100" t="s">
        <v>642</v>
      </c>
      <c r="D1380" s="100" t="s">
        <v>1968</v>
      </c>
      <c r="E1380" s="99" t="str">
        <f>CONCATENATE(SUM('Раздел 1'!O113:O113),"&lt;=",SUM('Раздел 1'!O101:O101))</f>
        <v>1&lt;=1</v>
      </c>
    </row>
    <row r="1381" spans="1:5" ht="12.75">
      <c r="A1381" s="101">
        <f>IF((SUM('Раздел 1'!P113:P113)&lt;=SUM('Раздел 1'!P101:P101)),"","Неверно!")</f>
      </c>
      <c r="B1381" s="102" t="s">
        <v>638</v>
      </c>
      <c r="C1381" s="100" t="s">
        <v>643</v>
      </c>
      <c r="D1381" s="100" t="s">
        <v>1968</v>
      </c>
      <c r="E1381" s="99" t="str">
        <f>CONCATENATE(SUM('Раздел 1'!P113:P113),"&lt;=",SUM('Раздел 1'!P101:P101))</f>
        <v>9&lt;=13</v>
      </c>
    </row>
    <row r="1382" spans="1:5" ht="12.75">
      <c r="A1382" s="101">
        <f>IF((SUM('Раздел 1'!Q113:Q113)&lt;=SUM('Раздел 1'!Q101:Q101)),"","Неверно!")</f>
      </c>
      <c r="B1382" s="102" t="s">
        <v>638</v>
      </c>
      <c r="C1382" s="100" t="s">
        <v>644</v>
      </c>
      <c r="D1382" s="100" t="s">
        <v>1968</v>
      </c>
      <c r="E1382" s="99" t="str">
        <f>CONCATENATE(SUM('Раздел 1'!Q113:Q113),"&lt;=",SUM('Раздел 1'!Q101:Q101))</f>
        <v>0&lt;=0</v>
      </c>
    </row>
    <row r="1383" spans="1:5" ht="12.75">
      <c r="A1383" s="101">
        <f>IF((SUM('Раздел 1'!R113:R113)&lt;=SUM('Раздел 1'!R101:R101)),"","Неверно!")</f>
      </c>
      <c r="B1383" s="102" t="s">
        <v>638</v>
      </c>
      <c r="C1383" s="100" t="s">
        <v>645</v>
      </c>
      <c r="D1383" s="100" t="s">
        <v>1968</v>
      </c>
      <c r="E1383" s="99" t="str">
        <f>CONCATENATE(SUM('Раздел 1'!R113:R113),"&lt;=",SUM('Раздел 1'!R101:R101))</f>
        <v>0&lt;=0</v>
      </c>
    </row>
    <row r="1384" spans="1:5" ht="12.75">
      <c r="A1384" s="101">
        <f>IF((SUM('Раздел 1'!S113:S113)&lt;=SUM('Раздел 1'!S101:S101)),"","Неверно!")</f>
      </c>
      <c r="B1384" s="102" t="s">
        <v>638</v>
      </c>
      <c r="C1384" s="100" t="s">
        <v>646</v>
      </c>
      <c r="D1384" s="100" t="s">
        <v>1968</v>
      </c>
      <c r="E1384" s="99" t="str">
        <f>CONCATENATE(SUM('Раздел 1'!S113:S113),"&lt;=",SUM('Раздел 1'!S101:S101))</f>
        <v>0&lt;=0</v>
      </c>
    </row>
    <row r="1385" spans="1:5" ht="12.75">
      <c r="A1385" s="101">
        <f>IF((SUM('Раздел 1'!T113:T113)&lt;=SUM('Раздел 1'!T101:T101)),"","Неверно!")</f>
      </c>
      <c r="B1385" s="102" t="s">
        <v>638</v>
      </c>
      <c r="C1385" s="100" t="s">
        <v>647</v>
      </c>
      <c r="D1385" s="100" t="s">
        <v>1968</v>
      </c>
      <c r="E1385" s="99" t="str">
        <f>CONCATENATE(SUM('Раздел 1'!T113:T113),"&lt;=",SUM('Раздел 1'!T101:T101))</f>
        <v>0&lt;=0</v>
      </c>
    </row>
    <row r="1386" spans="1:5" ht="12.75">
      <c r="A1386" s="101">
        <f>IF((SUM('Раздел 1'!U113:U113)&lt;=SUM('Раздел 1'!U101:U101)),"","Неверно!")</f>
      </c>
      <c r="B1386" s="102" t="s">
        <v>638</v>
      </c>
      <c r="C1386" s="100" t="s">
        <v>648</v>
      </c>
      <c r="D1386" s="100" t="s">
        <v>1968</v>
      </c>
      <c r="E1386" s="99" t="str">
        <f>CONCATENATE(SUM('Раздел 1'!U113:U113),"&lt;=",SUM('Раздел 1'!U101:U101))</f>
        <v>0&lt;=0</v>
      </c>
    </row>
    <row r="1387" spans="1:5" ht="12.75">
      <c r="A1387" s="101">
        <f>IF((SUM('Раздел 1'!V113:V113)&lt;=SUM('Раздел 1'!V101:V101)),"","Неверно!")</f>
      </c>
      <c r="B1387" s="102" t="s">
        <v>638</v>
      </c>
      <c r="C1387" s="100" t="s">
        <v>649</v>
      </c>
      <c r="D1387" s="100" t="s">
        <v>1968</v>
      </c>
      <c r="E1387" s="99" t="str">
        <f>CONCATENATE(SUM('Раздел 1'!V113:V113),"&lt;=",SUM('Раздел 1'!V101:V101))</f>
        <v>0&lt;=0</v>
      </c>
    </row>
    <row r="1388" spans="1:5" ht="12.75">
      <c r="A1388" s="101">
        <f>IF((SUM('Раздел 1'!E113:E113)&lt;=SUM('Раздел 1'!E101:E101)),"","Неверно!")</f>
      </c>
      <c r="B1388" s="102" t="s">
        <v>638</v>
      </c>
      <c r="C1388" s="100" t="s">
        <v>650</v>
      </c>
      <c r="D1388" s="100" t="s">
        <v>1968</v>
      </c>
      <c r="E1388" s="99" t="str">
        <f>CONCATENATE(SUM('Раздел 1'!E113:E113),"&lt;=",SUM('Раздел 1'!E101:E101))</f>
        <v>10&lt;=15</v>
      </c>
    </row>
    <row r="1389" spans="1:5" ht="12.75">
      <c r="A1389" s="101">
        <f>IF((SUM('Раздел 1'!W113:W113)&lt;=SUM('Раздел 1'!W101:W101)),"","Неверно!")</f>
      </c>
      <c r="B1389" s="102" t="s">
        <v>638</v>
      </c>
      <c r="C1389" s="100" t="s">
        <v>651</v>
      </c>
      <c r="D1389" s="100" t="s">
        <v>1968</v>
      </c>
      <c r="E1389" s="99" t="str">
        <f>CONCATENATE(SUM('Раздел 1'!W113:W113),"&lt;=",SUM('Раздел 1'!W101:W101))</f>
        <v>0&lt;=0</v>
      </c>
    </row>
    <row r="1390" spans="1:5" ht="12.75">
      <c r="A1390" s="101">
        <f>IF((SUM('Раздел 1'!X113:X113)&lt;=SUM('Раздел 1'!X101:X101)),"","Неверно!")</f>
      </c>
      <c r="B1390" s="102" t="s">
        <v>638</v>
      </c>
      <c r="C1390" s="100" t="s">
        <v>652</v>
      </c>
      <c r="D1390" s="100" t="s">
        <v>1968</v>
      </c>
      <c r="E1390" s="99" t="str">
        <f>CONCATENATE(SUM('Раздел 1'!X113:X113),"&lt;=",SUM('Раздел 1'!X101:X101))</f>
        <v>0&lt;=0</v>
      </c>
    </row>
    <row r="1391" spans="1:5" ht="12.75">
      <c r="A1391" s="101">
        <f>IF((SUM('Раздел 1'!Y113:Y113)&lt;=SUM('Раздел 1'!Y101:Y101)),"","Неверно!")</f>
      </c>
      <c r="B1391" s="102" t="s">
        <v>638</v>
      </c>
      <c r="C1391" s="100" t="s">
        <v>653</v>
      </c>
      <c r="D1391" s="100" t="s">
        <v>1968</v>
      </c>
      <c r="E1391" s="99" t="str">
        <f>CONCATENATE(SUM('Раздел 1'!Y113:Y113),"&lt;=",SUM('Раздел 1'!Y101:Y101))</f>
        <v>0&lt;=0</v>
      </c>
    </row>
    <row r="1392" spans="1:5" ht="12.75">
      <c r="A1392" s="101">
        <f>IF((SUM('Раздел 1'!Z113:Z113)&lt;=SUM('Раздел 1'!Z101:Z101)),"","Неверно!")</f>
      </c>
      <c r="B1392" s="102" t="s">
        <v>638</v>
      </c>
      <c r="C1392" s="100" t="s">
        <v>654</v>
      </c>
      <c r="D1392" s="100" t="s">
        <v>1968</v>
      </c>
      <c r="E1392" s="99" t="str">
        <f>CONCATENATE(SUM('Раздел 1'!Z113:Z113),"&lt;=",SUM('Раздел 1'!Z101:Z101))</f>
        <v>0&lt;=0</v>
      </c>
    </row>
    <row r="1393" spans="1:5" ht="12.75">
      <c r="A1393" s="101">
        <f>IF((SUM('Раздел 1'!AA113:AA113)&lt;=SUM('Раздел 1'!AA101:AA101)),"","Неверно!")</f>
      </c>
      <c r="B1393" s="102" t="s">
        <v>638</v>
      </c>
      <c r="C1393" s="100" t="s">
        <v>655</v>
      </c>
      <c r="D1393" s="100" t="s">
        <v>1968</v>
      </c>
      <c r="E1393" s="99" t="str">
        <f>CONCATENATE(SUM('Раздел 1'!AA113:AA113),"&lt;=",SUM('Раздел 1'!AA101:AA101))</f>
        <v>0&lt;=0</v>
      </c>
    </row>
    <row r="1394" spans="1:5" ht="12.75">
      <c r="A1394" s="101">
        <f>IF((SUM('Раздел 1'!AB113:AB113)&lt;=SUM('Раздел 1'!AB101:AB101)),"","Неверно!")</f>
      </c>
      <c r="B1394" s="102" t="s">
        <v>638</v>
      </c>
      <c r="C1394" s="100" t="s">
        <v>656</v>
      </c>
      <c r="D1394" s="100" t="s">
        <v>1968</v>
      </c>
      <c r="E1394" s="99" t="str">
        <f>CONCATENATE(SUM('Раздел 1'!AB113:AB113),"&lt;=",SUM('Раздел 1'!AB101:AB101))</f>
        <v>0&lt;=0</v>
      </c>
    </row>
    <row r="1395" spans="1:5" ht="12.75">
      <c r="A1395" s="101">
        <f>IF((SUM('Раздел 1'!AC113:AC113)&lt;=SUM('Раздел 1'!AC101:AC101)),"","Неверно!")</f>
      </c>
      <c r="B1395" s="102" t="s">
        <v>638</v>
      </c>
      <c r="C1395" s="100" t="s">
        <v>657</v>
      </c>
      <c r="D1395" s="100" t="s">
        <v>1968</v>
      </c>
      <c r="E1395" s="99" t="str">
        <f>CONCATENATE(SUM('Раздел 1'!AC113:AC113),"&lt;=",SUM('Раздел 1'!AC101:AC101))</f>
        <v>0&lt;=0</v>
      </c>
    </row>
    <row r="1396" spans="1:5" ht="12.75">
      <c r="A1396" s="101">
        <f>IF((SUM('Раздел 1'!AD113:AD113)&lt;=SUM('Раздел 1'!AD101:AD101)),"","Неверно!")</f>
      </c>
      <c r="B1396" s="102" t="s">
        <v>638</v>
      </c>
      <c r="C1396" s="100" t="s">
        <v>658</v>
      </c>
      <c r="D1396" s="100" t="s">
        <v>1968</v>
      </c>
      <c r="E1396" s="99" t="str">
        <f>CONCATENATE(SUM('Раздел 1'!AD113:AD113),"&lt;=",SUM('Раздел 1'!AD101:AD101))</f>
        <v>0&lt;=0</v>
      </c>
    </row>
    <row r="1397" spans="1:5" ht="12.75">
      <c r="A1397" s="101">
        <f>IF((SUM('Раздел 1'!AE113:AE113)&lt;=SUM('Раздел 1'!AE101:AE101)),"","Неверно!")</f>
      </c>
      <c r="B1397" s="102" t="s">
        <v>638</v>
      </c>
      <c r="C1397" s="100" t="s">
        <v>659</v>
      </c>
      <c r="D1397" s="100" t="s">
        <v>1968</v>
      </c>
      <c r="E1397" s="99" t="str">
        <f>CONCATENATE(SUM('Раздел 1'!AE113:AE113),"&lt;=",SUM('Раздел 1'!AE101:AE101))</f>
        <v>0&lt;=0</v>
      </c>
    </row>
    <row r="1398" spans="1:5" ht="12.75">
      <c r="A1398" s="101">
        <f>IF((SUM('Раздел 1'!AF113:AF113)&lt;=SUM('Раздел 1'!AF101:AF101)),"","Неверно!")</f>
      </c>
      <c r="B1398" s="102" t="s">
        <v>638</v>
      </c>
      <c r="C1398" s="100" t="s">
        <v>660</v>
      </c>
      <c r="D1398" s="100" t="s">
        <v>1968</v>
      </c>
      <c r="E1398" s="99" t="str">
        <f>CONCATENATE(SUM('Раздел 1'!AF113:AF113),"&lt;=",SUM('Раздел 1'!AF101:AF101))</f>
        <v>0&lt;=0</v>
      </c>
    </row>
    <row r="1399" spans="1:5" ht="12.75">
      <c r="A1399" s="101">
        <f>IF((SUM('Раздел 1'!F113:F113)&lt;=SUM('Раздел 1'!F101:F101)),"","Неверно!")</f>
      </c>
      <c r="B1399" s="102" t="s">
        <v>638</v>
      </c>
      <c r="C1399" s="100" t="s">
        <v>661</v>
      </c>
      <c r="D1399" s="100" t="s">
        <v>1968</v>
      </c>
      <c r="E1399" s="99" t="str">
        <f>CONCATENATE(SUM('Раздел 1'!F113:F113),"&lt;=",SUM('Раздел 1'!F101:F101))</f>
        <v>0&lt;=0</v>
      </c>
    </row>
    <row r="1400" spans="1:5" ht="12.75">
      <c r="A1400" s="101">
        <f>IF((SUM('Раздел 1'!AG113:AG113)&lt;=SUM('Раздел 1'!AG101:AG101)),"","Неверно!")</f>
      </c>
      <c r="B1400" s="102" t="s">
        <v>638</v>
      </c>
      <c r="C1400" s="100" t="s">
        <v>662</v>
      </c>
      <c r="D1400" s="100" t="s">
        <v>1968</v>
      </c>
      <c r="E1400" s="99" t="str">
        <f>CONCATENATE(SUM('Раздел 1'!AG113:AG113),"&lt;=",SUM('Раздел 1'!AG101:AG101))</f>
        <v>0&lt;=0</v>
      </c>
    </row>
    <row r="1401" spans="1:5" ht="12.75">
      <c r="A1401" s="101">
        <f>IF((SUM('Раздел 1'!AH113:AH113)&lt;=SUM('Раздел 1'!AH101:AH101)),"","Неверно!")</f>
      </c>
      <c r="B1401" s="102" t="s">
        <v>638</v>
      </c>
      <c r="C1401" s="100" t="s">
        <v>663</v>
      </c>
      <c r="D1401" s="100" t="s">
        <v>1968</v>
      </c>
      <c r="E1401" s="99" t="str">
        <f>CONCATENATE(SUM('Раздел 1'!AH113:AH113),"&lt;=",SUM('Раздел 1'!AH101:AH101))</f>
        <v>0&lt;=0</v>
      </c>
    </row>
    <row r="1402" spans="1:5" ht="12.75">
      <c r="A1402" s="101">
        <f>IF((SUM('Раздел 1'!AI113:AI113)&lt;=SUM('Раздел 1'!AI101:AI101)),"","Неверно!")</f>
      </c>
      <c r="B1402" s="102" t="s">
        <v>638</v>
      </c>
      <c r="C1402" s="100" t="s">
        <v>664</v>
      </c>
      <c r="D1402" s="100" t="s">
        <v>1968</v>
      </c>
      <c r="E1402" s="99" t="str">
        <f>CONCATENATE(SUM('Раздел 1'!AI113:AI113),"&lt;=",SUM('Раздел 1'!AI101:AI101))</f>
        <v>0&lt;=0</v>
      </c>
    </row>
    <row r="1403" spans="1:5" ht="12.75">
      <c r="A1403" s="101">
        <f>IF((SUM('Раздел 1'!AJ113:AJ113)&lt;=SUM('Раздел 1'!AJ101:AJ101)),"","Неверно!")</f>
      </c>
      <c r="B1403" s="102" t="s">
        <v>638</v>
      </c>
      <c r="C1403" s="100" t="s">
        <v>665</v>
      </c>
      <c r="D1403" s="100" t="s">
        <v>1968</v>
      </c>
      <c r="E1403" s="99" t="str">
        <f>CONCATENATE(SUM('Раздел 1'!AJ113:AJ113),"&lt;=",SUM('Раздел 1'!AJ101:AJ101))</f>
        <v>0&lt;=0</v>
      </c>
    </row>
    <row r="1404" spans="1:5" ht="12.75">
      <c r="A1404" s="101">
        <f>IF((SUM('Раздел 1'!AK113:AK113)&lt;=SUM('Раздел 1'!AK101:AK101)),"","Неверно!")</f>
      </c>
      <c r="B1404" s="102" t="s">
        <v>638</v>
      </c>
      <c r="C1404" s="100" t="s">
        <v>666</v>
      </c>
      <c r="D1404" s="100" t="s">
        <v>1968</v>
      </c>
      <c r="E1404" s="99" t="str">
        <f>CONCATENATE(SUM('Раздел 1'!AK113:AK113),"&lt;=",SUM('Раздел 1'!AK101:AK101))</f>
        <v>0&lt;=0</v>
      </c>
    </row>
    <row r="1405" spans="1:5" ht="12.75">
      <c r="A1405" s="101">
        <f>IF((SUM('Раздел 1'!AL113:AL113)&lt;=SUM('Раздел 1'!AL101:AL101)),"","Неверно!")</f>
      </c>
      <c r="B1405" s="102" t="s">
        <v>638</v>
      </c>
      <c r="C1405" s="100" t="s">
        <v>667</v>
      </c>
      <c r="D1405" s="100" t="s">
        <v>1968</v>
      </c>
      <c r="E1405" s="99" t="str">
        <f>CONCATENATE(SUM('Раздел 1'!AL113:AL113),"&lt;=",SUM('Раздел 1'!AL101:AL101))</f>
        <v>0&lt;=0</v>
      </c>
    </row>
    <row r="1406" spans="1:5" ht="12.75">
      <c r="A1406" s="101">
        <f>IF((SUM('Раздел 1'!AM113:AM113)&lt;=SUM('Раздел 1'!AM101:AM101)),"","Неверно!")</f>
      </c>
      <c r="B1406" s="102" t="s">
        <v>638</v>
      </c>
      <c r="C1406" s="100" t="s">
        <v>668</v>
      </c>
      <c r="D1406" s="100" t="s">
        <v>1968</v>
      </c>
      <c r="E1406" s="99" t="str">
        <f>CONCATENATE(SUM('Раздел 1'!AM113:AM113),"&lt;=",SUM('Раздел 1'!AM101:AM101))</f>
        <v>0&lt;=0</v>
      </c>
    </row>
    <row r="1407" spans="1:5" ht="12.75">
      <c r="A1407" s="101">
        <f>IF((SUM('Раздел 1'!AN113:AN113)&lt;=SUM('Раздел 1'!AN101:AN101)),"","Неверно!")</f>
      </c>
      <c r="B1407" s="102" t="s">
        <v>638</v>
      </c>
      <c r="C1407" s="100" t="s">
        <v>669</v>
      </c>
      <c r="D1407" s="100" t="s">
        <v>1968</v>
      </c>
      <c r="E1407" s="99" t="str">
        <f>CONCATENATE(SUM('Раздел 1'!AN113:AN113),"&lt;=",SUM('Раздел 1'!AN101:AN101))</f>
        <v>0&lt;=0</v>
      </c>
    </row>
    <row r="1408" spans="1:5" ht="12.75">
      <c r="A1408" s="101">
        <f>IF((SUM('Раздел 1'!AO113:AO113)&lt;=SUM('Раздел 1'!AO101:AO101)),"","Неверно!")</f>
      </c>
      <c r="B1408" s="102" t="s">
        <v>638</v>
      </c>
      <c r="C1408" s="100" t="s">
        <v>670</v>
      </c>
      <c r="D1408" s="100" t="s">
        <v>1968</v>
      </c>
      <c r="E1408" s="99" t="str">
        <f>CONCATENATE(SUM('Раздел 1'!AO113:AO113),"&lt;=",SUM('Раздел 1'!AO101:AO101))</f>
        <v>0&lt;=0</v>
      </c>
    </row>
    <row r="1409" spans="1:5" ht="12.75">
      <c r="A1409" s="101">
        <f>IF((SUM('Раздел 1'!AP113:AP113)&lt;=SUM('Раздел 1'!AP101:AP101)),"","Неверно!")</f>
      </c>
      <c r="B1409" s="102" t="s">
        <v>638</v>
      </c>
      <c r="C1409" s="100" t="s">
        <v>671</v>
      </c>
      <c r="D1409" s="100" t="s">
        <v>1968</v>
      </c>
      <c r="E1409" s="99" t="str">
        <f>CONCATENATE(SUM('Раздел 1'!AP113:AP113),"&lt;=",SUM('Раздел 1'!AP101:AP101))</f>
        <v>0&lt;=0</v>
      </c>
    </row>
    <row r="1410" spans="1:5" ht="12.75">
      <c r="A1410" s="101">
        <f>IF((SUM('Раздел 1'!G113:G113)&lt;=SUM('Раздел 1'!G101:G101)),"","Неверно!")</f>
      </c>
      <c r="B1410" s="102" t="s">
        <v>638</v>
      </c>
      <c r="C1410" s="100" t="s">
        <v>672</v>
      </c>
      <c r="D1410" s="100" t="s">
        <v>1968</v>
      </c>
      <c r="E1410" s="99" t="str">
        <f>CONCATENATE(SUM('Раздел 1'!G113:G113),"&lt;=",SUM('Раздел 1'!G101:G101))</f>
        <v>0&lt;=0</v>
      </c>
    </row>
    <row r="1411" spans="1:5" ht="12.75">
      <c r="A1411" s="101">
        <f>IF((SUM('Раздел 1'!AQ113:AQ113)&lt;=SUM('Раздел 1'!AQ101:AQ101)),"","Неверно!")</f>
      </c>
      <c r="B1411" s="102" t="s">
        <v>638</v>
      </c>
      <c r="C1411" s="100" t="s">
        <v>673</v>
      </c>
      <c r="D1411" s="100" t="s">
        <v>1968</v>
      </c>
      <c r="E1411" s="99" t="str">
        <f>CONCATENATE(SUM('Раздел 1'!AQ113:AQ113),"&lt;=",SUM('Раздел 1'!AQ101:AQ101))</f>
        <v>1&lt;=1</v>
      </c>
    </row>
    <row r="1412" spans="1:5" ht="12.75">
      <c r="A1412" s="101">
        <f>IF((SUM('Раздел 1'!AR113:AR113)&lt;=SUM('Раздел 1'!AR101:AR101)),"","Неверно!")</f>
      </c>
      <c r="B1412" s="102" t="s">
        <v>638</v>
      </c>
      <c r="C1412" s="100" t="s">
        <v>674</v>
      </c>
      <c r="D1412" s="100" t="s">
        <v>1968</v>
      </c>
      <c r="E1412" s="99" t="str">
        <f>CONCATENATE(SUM('Раздел 1'!AR113:AR113),"&lt;=",SUM('Раздел 1'!AR101:AR101))</f>
        <v>0&lt;=0</v>
      </c>
    </row>
    <row r="1413" spans="1:5" ht="12.75">
      <c r="A1413" s="101">
        <f>IF((SUM('Раздел 1'!AS113:AS113)&lt;=SUM('Раздел 1'!AS101:AS101)),"","Неверно!")</f>
      </c>
      <c r="B1413" s="102" t="s">
        <v>638</v>
      </c>
      <c r="C1413" s="100" t="s">
        <v>675</v>
      </c>
      <c r="D1413" s="100" t="s">
        <v>1968</v>
      </c>
      <c r="E1413" s="99" t="str">
        <f>CONCATENATE(SUM('Раздел 1'!AS113:AS113),"&lt;=",SUM('Раздел 1'!AS101:AS101))</f>
        <v>6&lt;=6</v>
      </c>
    </row>
    <row r="1414" spans="1:5" ht="12.75">
      <c r="A1414" s="101">
        <f>IF((SUM('Раздел 1'!AT113:AT113)&lt;=SUM('Раздел 1'!AT101:AT101)),"","Неверно!")</f>
      </c>
      <c r="B1414" s="102" t="s">
        <v>638</v>
      </c>
      <c r="C1414" s="100" t="s">
        <v>676</v>
      </c>
      <c r="D1414" s="100" t="s">
        <v>1968</v>
      </c>
      <c r="E1414" s="99" t="str">
        <f>CONCATENATE(SUM('Раздел 1'!AT113:AT113),"&lt;=",SUM('Раздел 1'!AT101:AT101))</f>
        <v>0&lt;=0</v>
      </c>
    </row>
    <row r="1415" spans="1:5" ht="12.75">
      <c r="A1415" s="101">
        <f>IF((SUM('Раздел 1'!AU113:AU113)&lt;=SUM('Раздел 1'!AU101:AU101)),"","Неверно!")</f>
      </c>
      <c r="B1415" s="102" t="s">
        <v>638</v>
      </c>
      <c r="C1415" s="100" t="s">
        <v>677</v>
      </c>
      <c r="D1415" s="100" t="s">
        <v>1968</v>
      </c>
      <c r="E1415" s="99" t="str">
        <f>CONCATENATE(SUM('Раздел 1'!AU113:AU113),"&lt;=",SUM('Раздел 1'!AU101:AU101))</f>
        <v>0&lt;=0</v>
      </c>
    </row>
    <row r="1416" spans="1:5" ht="12.75">
      <c r="A1416" s="101">
        <f>IF((SUM('Раздел 1'!H113:H113)&lt;=SUM('Раздел 1'!H101:H101)),"","Неверно!")</f>
      </c>
      <c r="B1416" s="102" t="s">
        <v>638</v>
      </c>
      <c r="C1416" s="100" t="s">
        <v>678</v>
      </c>
      <c r="D1416" s="100" t="s">
        <v>1968</v>
      </c>
      <c r="E1416" s="99" t="str">
        <f>CONCATENATE(SUM('Раздел 1'!H113:H113),"&lt;=",SUM('Раздел 1'!H101:H101))</f>
        <v>0&lt;=1</v>
      </c>
    </row>
    <row r="1417" spans="1:5" ht="12.75">
      <c r="A1417" s="101">
        <f>IF((SUM('Раздел 1'!I113:I113)&lt;=SUM('Раздел 1'!I101:I101)),"","Неверно!")</f>
      </c>
      <c r="B1417" s="102" t="s">
        <v>638</v>
      </c>
      <c r="C1417" s="100" t="s">
        <v>679</v>
      </c>
      <c r="D1417" s="100" t="s">
        <v>1968</v>
      </c>
      <c r="E1417" s="99" t="str">
        <f>CONCATENATE(SUM('Раздел 1'!I113:I113),"&lt;=",SUM('Раздел 1'!I101:I101))</f>
        <v>0&lt;=0</v>
      </c>
    </row>
    <row r="1418" spans="1:5" ht="12.75">
      <c r="A1418" s="101">
        <f>IF((SUM('Раздел 1'!J113:J113)&lt;=SUM('Раздел 1'!J101:J101)),"","Неверно!")</f>
      </c>
      <c r="B1418" s="102" t="s">
        <v>638</v>
      </c>
      <c r="C1418" s="100" t="s">
        <v>680</v>
      </c>
      <c r="D1418" s="100" t="s">
        <v>1968</v>
      </c>
      <c r="E1418" s="99" t="str">
        <f>CONCATENATE(SUM('Раздел 1'!J113:J113),"&lt;=",SUM('Раздел 1'!J101:J101))</f>
        <v>0&lt;=1</v>
      </c>
    </row>
    <row r="1419" spans="1:5" ht="12.75">
      <c r="A1419" s="101">
        <f>IF((SUM('Раздел 1'!K113:K113)&lt;=SUM('Раздел 1'!K101:K101)),"","Неверно!")</f>
      </c>
      <c r="B1419" s="102" t="s">
        <v>638</v>
      </c>
      <c r="C1419" s="100" t="s">
        <v>681</v>
      </c>
      <c r="D1419" s="100" t="s">
        <v>1968</v>
      </c>
      <c r="E1419" s="99" t="str">
        <f>CONCATENATE(SUM('Раздел 1'!K113:K113),"&lt;=",SUM('Раздел 1'!K101:K101))</f>
        <v>0&lt;=0</v>
      </c>
    </row>
    <row r="1420" spans="1:5" ht="12.75">
      <c r="A1420" s="101">
        <f>IF((SUM('Раздел 1'!L113:L113)&lt;=SUM('Раздел 1'!L101:L101)),"","Неверно!")</f>
      </c>
      <c r="B1420" s="102" t="s">
        <v>638</v>
      </c>
      <c r="C1420" s="100" t="s">
        <v>682</v>
      </c>
      <c r="D1420" s="100" t="s">
        <v>1968</v>
      </c>
      <c r="E1420" s="99" t="str">
        <f>CONCATENATE(SUM('Раздел 1'!L113:L113),"&lt;=",SUM('Раздел 1'!L101:L101))</f>
        <v>0&lt;=0</v>
      </c>
    </row>
    <row r="1421" spans="1:5" ht="12.75">
      <c r="A1421" s="101">
        <f>IF((SUM('Раздел 1'!D90:D90)&gt;=SUM('Раздел 1'!D91:D94)),"","Неверно!")</f>
      </c>
      <c r="B1421" s="102" t="s">
        <v>683</v>
      </c>
      <c r="C1421" s="100" t="s">
        <v>684</v>
      </c>
      <c r="D1421" s="100" t="s">
        <v>1965</v>
      </c>
      <c r="E1421" s="99" t="str">
        <f>CONCATENATE(SUM('Раздел 1'!D90:D90),"&gt;=",SUM('Раздел 1'!D91:D94))</f>
        <v>0&gt;=0</v>
      </c>
    </row>
    <row r="1422" spans="1:5" ht="12.75">
      <c r="A1422" s="101">
        <f>IF((SUM('Раздел 1'!M90:M90)&gt;=SUM('Раздел 1'!M91:M94)),"","Неверно!")</f>
      </c>
      <c r="B1422" s="102" t="s">
        <v>683</v>
      </c>
      <c r="C1422" s="100" t="s">
        <v>685</v>
      </c>
      <c r="D1422" s="100" t="s">
        <v>1965</v>
      </c>
      <c r="E1422" s="99" t="str">
        <f>CONCATENATE(SUM('Раздел 1'!M90:M90),"&gt;=",SUM('Раздел 1'!M91:M94))</f>
        <v>0&gt;=0</v>
      </c>
    </row>
    <row r="1423" spans="1:5" ht="12.75">
      <c r="A1423" s="101">
        <f>IF((SUM('Раздел 1'!N90:N90)&gt;=SUM('Раздел 1'!N91:N94)),"","Неверно!")</f>
      </c>
      <c r="B1423" s="102" t="s">
        <v>683</v>
      </c>
      <c r="C1423" s="100" t="s">
        <v>686</v>
      </c>
      <c r="D1423" s="100" t="s">
        <v>1965</v>
      </c>
      <c r="E1423" s="99" t="str">
        <f>CONCATENATE(SUM('Раздел 1'!N90:N90),"&gt;=",SUM('Раздел 1'!N91:N94))</f>
        <v>0&gt;=0</v>
      </c>
    </row>
    <row r="1424" spans="1:5" ht="12.75">
      <c r="A1424" s="101">
        <f>IF((SUM('Раздел 1'!O90:O90)&gt;=SUM('Раздел 1'!O91:O94)),"","Неверно!")</f>
      </c>
      <c r="B1424" s="102" t="s">
        <v>683</v>
      </c>
      <c r="C1424" s="100" t="s">
        <v>687</v>
      </c>
      <c r="D1424" s="100" t="s">
        <v>1965</v>
      </c>
      <c r="E1424" s="99" t="str">
        <f>CONCATENATE(SUM('Раздел 1'!O90:O90),"&gt;=",SUM('Раздел 1'!O91:O94))</f>
        <v>0&gt;=0</v>
      </c>
    </row>
    <row r="1425" spans="1:5" ht="12.75">
      <c r="A1425" s="101">
        <f>IF((SUM('Раздел 1'!P90:P90)&gt;=SUM('Раздел 1'!P91:P94)),"","Неверно!")</f>
      </c>
      <c r="B1425" s="102" t="s">
        <v>683</v>
      </c>
      <c r="C1425" s="100" t="s">
        <v>688</v>
      </c>
      <c r="D1425" s="100" t="s">
        <v>1965</v>
      </c>
      <c r="E1425" s="99" t="str">
        <f>CONCATENATE(SUM('Раздел 1'!P90:P90),"&gt;=",SUM('Раздел 1'!P91:P94))</f>
        <v>0&gt;=0</v>
      </c>
    </row>
    <row r="1426" spans="1:5" ht="12.75">
      <c r="A1426" s="101">
        <f>IF((SUM('Раздел 1'!Q90:Q90)&gt;=SUM('Раздел 1'!Q91:Q94)),"","Неверно!")</f>
      </c>
      <c r="B1426" s="102" t="s">
        <v>683</v>
      </c>
      <c r="C1426" s="100" t="s">
        <v>689</v>
      </c>
      <c r="D1426" s="100" t="s">
        <v>1965</v>
      </c>
      <c r="E1426" s="99" t="str">
        <f>CONCATENATE(SUM('Раздел 1'!Q90:Q90),"&gt;=",SUM('Раздел 1'!Q91:Q94))</f>
        <v>0&gt;=0</v>
      </c>
    </row>
    <row r="1427" spans="1:5" ht="12.75">
      <c r="A1427" s="101">
        <f>IF((SUM('Раздел 1'!R90:R90)&gt;=SUM('Раздел 1'!R91:R94)),"","Неверно!")</f>
      </c>
      <c r="B1427" s="102" t="s">
        <v>683</v>
      </c>
      <c r="C1427" s="100" t="s">
        <v>690</v>
      </c>
      <c r="D1427" s="100" t="s">
        <v>1965</v>
      </c>
      <c r="E1427" s="99" t="str">
        <f>CONCATENATE(SUM('Раздел 1'!R90:R90),"&gt;=",SUM('Раздел 1'!R91:R94))</f>
        <v>0&gt;=0</v>
      </c>
    </row>
    <row r="1428" spans="1:5" ht="12.75">
      <c r="A1428" s="101">
        <f>IF((SUM('Раздел 1'!S90:S90)&gt;=SUM('Раздел 1'!S91:S94)),"","Неверно!")</f>
      </c>
      <c r="B1428" s="102" t="s">
        <v>683</v>
      </c>
      <c r="C1428" s="100" t="s">
        <v>691</v>
      </c>
      <c r="D1428" s="100" t="s">
        <v>1965</v>
      </c>
      <c r="E1428" s="99" t="str">
        <f>CONCATENATE(SUM('Раздел 1'!S90:S90),"&gt;=",SUM('Раздел 1'!S91:S94))</f>
        <v>0&gt;=0</v>
      </c>
    </row>
    <row r="1429" spans="1:5" ht="12.75">
      <c r="A1429" s="101">
        <f>IF((SUM('Раздел 1'!T90:T90)&gt;=SUM('Раздел 1'!T91:T94)),"","Неверно!")</f>
      </c>
      <c r="B1429" s="102" t="s">
        <v>683</v>
      </c>
      <c r="C1429" s="100" t="s">
        <v>692</v>
      </c>
      <c r="D1429" s="100" t="s">
        <v>1965</v>
      </c>
      <c r="E1429" s="99" t="str">
        <f>CONCATENATE(SUM('Раздел 1'!T90:T90),"&gt;=",SUM('Раздел 1'!T91:T94))</f>
        <v>0&gt;=0</v>
      </c>
    </row>
    <row r="1430" spans="1:5" ht="12.75">
      <c r="A1430" s="101">
        <f>IF((SUM('Раздел 1'!U90:U90)&gt;=SUM('Раздел 1'!U91:U94)),"","Неверно!")</f>
      </c>
      <c r="B1430" s="102" t="s">
        <v>683</v>
      </c>
      <c r="C1430" s="100" t="s">
        <v>693</v>
      </c>
      <c r="D1430" s="100" t="s">
        <v>1965</v>
      </c>
      <c r="E1430" s="99" t="str">
        <f>CONCATENATE(SUM('Раздел 1'!U90:U90),"&gt;=",SUM('Раздел 1'!U91:U94))</f>
        <v>0&gt;=0</v>
      </c>
    </row>
    <row r="1431" spans="1:5" ht="12.75">
      <c r="A1431" s="101">
        <f>IF((SUM('Раздел 1'!V90:V90)&gt;=SUM('Раздел 1'!V91:V94)),"","Неверно!")</f>
      </c>
      <c r="B1431" s="102" t="s">
        <v>683</v>
      </c>
      <c r="C1431" s="100" t="s">
        <v>694</v>
      </c>
      <c r="D1431" s="100" t="s">
        <v>1965</v>
      </c>
      <c r="E1431" s="99" t="str">
        <f>CONCATENATE(SUM('Раздел 1'!V90:V90),"&gt;=",SUM('Раздел 1'!V91:V94))</f>
        <v>0&gt;=0</v>
      </c>
    </row>
    <row r="1432" spans="1:5" ht="12.75">
      <c r="A1432" s="101">
        <f>IF((SUM('Раздел 1'!E90:E90)&gt;=SUM('Раздел 1'!E91:E94)),"","Неверно!")</f>
      </c>
      <c r="B1432" s="102" t="s">
        <v>683</v>
      </c>
      <c r="C1432" s="100" t="s">
        <v>695</v>
      </c>
      <c r="D1432" s="100" t="s">
        <v>1965</v>
      </c>
      <c r="E1432" s="99" t="str">
        <f>CONCATENATE(SUM('Раздел 1'!E90:E90),"&gt;=",SUM('Раздел 1'!E91:E94))</f>
        <v>0&gt;=0</v>
      </c>
    </row>
    <row r="1433" spans="1:5" ht="12.75">
      <c r="A1433" s="101">
        <f>IF((SUM('Раздел 1'!W90:W90)&gt;=SUM('Раздел 1'!W91:W94)),"","Неверно!")</f>
      </c>
      <c r="B1433" s="102" t="s">
        <v>683</v>
      </c>
      <c r="C1433" s="100" t="s">
        <v>696</v>
      </c>
      <c r="D1433" s="100" t="s">
        <v>1965</v>
      </c>
      <c r="E1433" s="99" t="str">
        <f>CONCATENATE(SUM('Раздел 1'!W90:W90),"&gt;=",SUM('Раздел 1'!W91:W94))</f>
        <v>0&gt;=0</v>
      </c>
    </row>
    <row r="1434" spans="1:5" ht="12.75">
      <c r="A1434" s="101">
        <f>IF((SUM('Раздел 1'!X90:X90)&gt;=SUM('Раздел 1'!X91:X94)),"","Неверно!")</f>
      </c>
      <c r="B1434" s="102" t="s">
        <v>683</v>
      </c>
      <c r="C1434" s="100" t="s">
        <v>697</v>
      </c>
      <c r="D1434" s="100" t="s">
        <v>1965</v>
      </c>
      <c r="E1434" s="99" t="str">
        <f>CONCATENATE(SUM('Раздел 1'!X90:X90),"&gt;=",SUM('Раздел 1'!X91:X94))</f>
        <v>0&gt;=0</v>
      </c>
    </row>
    <row r="1435" spans="1:5" ht="12.75">
      <c r="A1435" s="101">
        <f>IF((SUM('Раздел 1'!Y90:Y90)&gt;=SUM('Раздел 1'!Y91:Y94)),"","Неверно!")</f>
      </c>
      <c r="B1435" s="102" t="s">
        <v>683</v>
      </c>
      <c r="C1435" s="100" t="s">
        <v>698</v>
      </c>
      <c r="D1435" s="100" t="s">
        <v>1965</v>
      </c>
      <c r="E1435" s="99" t="str">
        <f>CONCATENATE(SUM('Раздел 1'!Y90:Y90),"&gt;=",SUM('Раздел 1'!Y91:Y94))</f>
        <v>0&gt;=0</v>
      </c>
    </row>
    <row r="1436" spans="1:5" ht="12.75">
      <c r="A1436" s="101">
        <f>IF((SUM('Раздел 1'!Z90:Z90)&gt;=SUM('Раздел 1'!Z91:Z94)),"","Неверно!")</f>
      </c>
      <c r="B1436" s="102" t="s">
        <v>683</v>
      </c>
      <c r="C1436" s="100" t="s">
        <v>699</v>
      </c>
      <c r="D1436" s="100" t="s">
        <v>1965</v>
      </c>
      <c r="E1436" s="99" t="str">
        <f>CONCATENATE(SUM('Раздел 1'!Z90:Z90),"&gt;=",SUM('Раздел 1'!Z91:Z94))</f>
        <v>0&gt;=0</v>
      </c>
    </row>
    <row r="1437" spans="1:5" ht="12.75">
      <c r="A1437" s="101">
        <f>IF((SUM('Раздел 1'!AA90:AA90)&gt;=SUM('Раздел 1'!AA91:AA94)),"","Неверно!")</f>
      </c>
      <c r="B1437" s="102" t="s">
        <v>683</v>
      </c>
      <c r="C1437" s="100" t="s">
        <v>700</v>
      </c>
      <c r="D1437" s="100" t="s">
        <v>1965</v>
      </c>
      <c r="E1437" s="99" t="str">
        <f>CONCATENATE(SUM('Раздел 1'!AA90:AA90),"&gt;=",SUM('Раздел 1'!AA91:AA94))</f>
        <v>0&gt;=0</v>
      </c>
    </row>
    <row r="1438" spans="1:5" ht="12.75">
      <c r="A1438" s="101">
        <f>IF((SUM('Раздел 1'!AB90:AB90)&gt;=SUM('Раздел 1'!AB91:AB94)),"","Неверно!")</f>
      </c>
      <c r="B1438" s="102" t="s">
        <v>683</v>
      </c>
      <c r="C1438" s="100" t="s">
        <v>701</v>
      </c>
      <c r="D1438" s="100" t="s">
        <v>1965</v>
      </c>
      <c r="E1438" s="99" t="str">
        <f>CONCATENATE(SUM('Раздел 1'!AB90:AB90),"&gt;=",SUM('Раздел 1'!AB91:AB94))</f>
        <v>0&gt;=0</v>
      </c>
    </row>
    <row r="1439" spans="1:5" ht="12.75">
      <c r="A1439" s="101">
        <f>IF((SUM('Раздел 1'!AC90:AC90)&gt;=SUM('Раздел 1'!AC91:AC94)),"","Неверно!")</f>
      </c>
      <c r="B1439" s="102" t="s">
        <v>683</v>
      </c>
      <c r="C1439" s="100" t="s">
        <v>702</v>
      </c>
      <c r="D1439" s="100" t="s">
        <v>1965</v>
      </c>
      <c r="E1439" s="99" t="str">
        <f>CONCATENATE(SUM('Раздел 1'!AC90:AC90),"&gt;=",SUM('Раздел 1'!AC91:AC94))</f>
        <v>0&gt;=0</v>
      </c>
    </row>
    <row r="1440" spans="1:5" ht="12.75">
      <c r="A1440" s="101">
        <f>IF((SUM('Раздел 1'!AD90:AD90)&gt;=SUM('Раздел 1'!AD91:AD94)),"","Неверно!")</f>
      </c>
      <c r="B1440" s="102" t="s">
        <v>683</v>
      </c>
      <c r="C1440" s="100" t="s">
        <v>703</v>
      </c>
      <c r="D1440" s="100" t="s">
        <v>1965</v>
      </c>
      <c r="E1440" s="99" t="str">
        <f>CONCATENATE(SUM('Раздел 1'!AD90:AD90),"&gt;=",SUM('Раздел 1'!AD91:AD94))</f>
        <v>0&gt;=0</v>
      </c>
    </row>
    <row r="1441" spans="1:5" ht="12.75">
      <c r="A1441" s="101">
        <f>IF((SUM('Раздел 1'!AE90:AE90)&gt;=SUM('Раздел 1'!AE91:AE94)),"","Неверно!")</f>
      </c>
      <c r="B1441" s="102" t="s">
        <v>683</v>
      </c>
      <c r="C1441" s="100" t="s">
        <v>704</v>
      </c>
      <c r="D1441" s="100" t="s">
        <v>1965</v>
      </c>
      <c r="E1441" s="99" t="str">
        <f>CONCATENATE(SUM('Раздел 1'!AE90:AE90),"&gt;=",SUM('Раздел 1'!AE91:AE94))</f>
        <v>0&gt;=0</v>
      </c>
    </row>
    <row r="1442" spans="1:5" ht="12.75">
      <c r="A1442" s="101">
        <f>IF((SUM('Раздел 1'!AF90:AF90)&gt;=SUM('Раздел 1'!AF91:AF94)),"","Неверно!")</f>
      </c>
      <c r="B1442" s="102" t="s">
        <v>683</v>
      </c>
      <c r="C1442" s="100" t="s">
        <v>705</v>
      </c>
      <c r="D1442" s="100" t="s">
        <v>1965</v>
      </c>
      <c r="E1442" s="99" t="str">
        <f>CONCATENATE(SUM('Раздел 1'!AF90:AF90),"&gt;=",SUM('Раздел 1'!AF91:AF94))</f>
        <v>0&gt;=0</v>
      </c>
    </row>
    <row r="1443" spans="1:5" ht="12.75">
      <c r="A1443" s="101">
        <f>IF((SUM('Раздел 1'!F90:F90)&gt;=SUM('Раздел 1'!F91:F94)),"","Неверно!")</f>
      </c>
      <c r="B1443" s="102" t="s">
        <v>683</v>
      </c>
      <c r="C1443" s="100" t="s">
        <v>706</v>
      </c>
      <c r="D1443" s="100" t="s">
        <v>1965</v>
      </c>
      <c r="E1443" s="99" t="str">
        <f>CONCATENATE(SUM('Раздел 1'!F90:F90),"&gt;=",SUM('Раздел 1'!F91:F94))</f>
        <v>0&gt;=0</v>
      </c>
    </row>
    <row r="1444" spans="1:5" ht="12.75">
      <c r="A1444" s="101">
        <f>IF((SUM('Раздел 1'!AG90:AG90)&gt;=SUM('Раздел 1'!AG91:AG94)),"","Неверно!")</f>
      </c>
      <c r="B1444" s="102" t="s">
        <v>683</v>
      </c>
      <c r="C1444" s="100" t="s">
        <v>707</v>
      </c>
      <c r="D1444" s="100" t="s">
        <v>1965</v>
      </c>
      <c r="E1444" s="99" t="str">
        <f>CONCATENATE(SUM('Раздел 1'!AG90:AG90),"&gt;=",SUM('Раздел 1'!AG91:AG94))</f>
        <v>0&gt;=0</v>
      </c>
    </row>
    <row r="1445" spans="1:5" ht="12.75">
      <c r="A1445" s="101">
        <f>IF((SUM('Раздел 1'!AH90:AH90)&gt;=SUM('Раздел 1'!AH91:AH94)),"","Неверно!")</f>
      </c>
      <c r="B1445" s="102" t="s">
        <v>683</v>
      </c>
      <c r="C1445" s="100" t="s">
        <v>708</v>
      </c>
      <c r="D1445" s="100" t="s">
        <v>1965</v>
      </c>
      <c r="E1445" s="99" t="str">
        <f>CONCATENATE(SUM('Раздел 1'!AH90:AH90),"&gt;=",SUM('Раздел 1'!AH91:AH94))</f>
        <v>0&gt;=0</v>
      </c>
    </row>
    <row r="1446" spans="1:5" ht="12.75">
      <c r="A1446" s="101">
        <f>IF((SUM('Раздел 1'!AI90:AI90)&gt;=SUM('Раздел 1'!AI91:AI94)),"","Неверно!")</f>
      </c>
      <c r="B1446" s="102" t="s">
        <v>683</v>
      </c>
      <c r="C1446" s="100" t="s">
        <v>709</v>
      </c>
      <c r="D1446" s="100" t="s">
        <v>1965</v>
      </c>
      <c r="E1446" s="99" t="str">
        <f>CONCATENATE(SUM('Раздел 1'!AI90:AI90),"&gt;=",SUM('Раздел 1'!AI91:AI94))</f>
        <v>0&gt;=0</v>
      </c>
    </row>
    <row r="1447" spans="1:5" ht="12.75">
      <c r="A1447" s="101">
        <f>IF((SUM('Раздел 1'!AJ90:AJ90)&gt;=SUM('Раздел 1'!AJ91:AJ94)),"","Неверно!")</f>
      </c>
      <c r="B1447" s="102" t="s">
        <v>683</v>
      </c>
      <c r="C1447" s="100" t="s">
        <v>710</v>
      </c>
      <c r="D1447" s="100" t="s">
        <v>1965</v>
      </c>
      <c r="E1447" s="99" t="str">
        <f>CONCATENATE(SUM('Раздел 1'!AJ90:AJ90),"&gt;=",SUM('Раздел 1'!AJ91:AJ94))</f>
        <v>0&gt;=0</v>
      </c>
    </row>
    <row r="1448" spans="1:5" ht="12.75">
      <c r="A1448" s="101">
        <f>IF((SUM('Раздел 1'!AK90:AK90)&gt;=SUM('Раздел 1'!AK91:AK94)),"","Неверно!")</f>
      </c>
      <c r="B1448" s="102" t="s">
        <v>683</v>
      </c>
      <c r="C1448" s="100" t="s">
        <v>711</v>
      </c>
      <c r="D1448" s="100" t="s">
        <v>1965</v>
      </c>
      <c r="E1448" s="99" t="str">
        <f>CONCATENATE(SUM('Раздел 1'!AK90:AK90),"&gt;=",SUM('Раздел 1'!AK91:AK94))</f>
        <v>0&gt;=0</v>
      </c>
    </row>
    <row r="1449" spans="1:5" ht="12.75">
      <c r="A1449" s="101">
        <f>IF((SUM('Раздел 1'!AL90:AL90)&gt;=SUM('Раздел 1'!AL91:AL94)),"","Неверно!")</f>
      </c>
      <c r="B1449" s="102" t="s">
        <v>683</v>
      </c>
      <c r="C1449" s="100" t="s">
        <v>712</v>
      </c>
      <c r="D1449" s="100" t="s">
        <v>1965</v>
      </c>
      <c r="E1449" s="99" t="str">
        <f>CONCATENATE(SUM('Раздел 1'!AL90:AL90),"&gt;=",SUM('Раздел 1'!AL91:AL94))</f>
        <v>0&gt;=0</v>
      </c>
    </row>
    <row r="1450" spans="1:5" ht="12.75">
      <c r="A1450" s="101">
        <f>IF((SUM('Раздел 1'!AM90:AM90)&gt;=SUM('Раздел 1'!AM91:AM94)),"","Неверно!")</f>
      </c>
      <c r="B1450" s="102" t="s">
        <v>683</v>
      </c>
      <c r="C1450" s="100" t="s">
        <v>713</v>
      </c>
      <c r="D1450" s="100" t="s">
        <v>1965</v>
      </c>
      <c r="E1450" s="99" t="str">
        <f>CONCATENATE(SUM('Раздел 1'!AM90:AM90),"&gt;=",SUM('Раздел 1'!AM91:AM94))</f>
        <v>0&gt;=0</v>
      </c>
    </row>
    <row r="1451" spans="1:5" ht="12.75">
      <c r="A1451" s="101">
        <f>IF((SUM('Раздел 1'!AN90:AN90)&gt;=SUM('Раздел 1'!AN91:AN94)),"","Неверно!")</f>
      </c>
      <c r="B1451" s="102" t="s">
        <v>683</v>
      </c>
      <c r="C1451" s="100" t="s">
        <v>714</v>
      </c>
      <c r="D1451" s="100" t="s">
        <v>1965</v>
      </c>
      <c r="E1451" s="99" t="str">
        <f>CONCATENATE(SUM('Раздел 1'!AN90:AN90),"&gt;=",SUM('Раздел 1'!AN91:AN94))</f>
        <v>0&gt;=0</v>
      </c>
    </row>
    <row r="1452" spans="1:5" ht="12.75">
      <c r="A1452" s="101">
        <f>IF((SUM('Раздел 1'!AO90:AO90)&gt;=SUM('Раздел 1'!AO91:AO94)),"","Неверно!")</f>
      </c>
      <c r="B1452" s="102" t="s">
        <v>683</v>
      </c>
      <c r="C1452" s="100" t="s">
        <v>715</v>
      </c>
      <c r="D1452" s="100" t="s">
        <v>1965</v>
      </c>
      <c r="E1452" s="99" t="str">
        <f>CONCATENATE(SUM('Раздел 1'!AO90:AO90),"&gt;=",SUM('Раздел 1'!AO91:AO94))</f>
        <v>0&gt;=0</v>
      </c>
    </row>
    <row r="1453" spans="1:5" ht="12.75">
      <c r="A1453" s="101">
        <f>IF((SUM('Раздел 1'!AP90:AP90)&gt;=SUM('Раздел 1'!AP91:AP94)),"","Неверно!")</f>
      </c>
      <c r="B1453" s="102" t="s">
        <v>683</v>
      </c>
      <c r="C1453" s="100" t="s">
        <v>716</v>
      </c>
      <c r="D1453" s="100" t="s">
        <v>1965</v>
      </c>
      <c r="E1453" s="99" t="str">
        <f>CONCATENATE(SUM('Раздел 1'!AP90:AP90),"&gt;=",SUM('Раздел 1'!AP91:AP94))</f>
        <v>0&gt;=0</v>
      </c>
    </row>
    <row r="1454" spans="1:5" ht="12.75">
      <c r="A1454" s="101">
        <f>IF((SUM('Раздел 1'!G90:G90)&gt;=SUM('Раздел 1'!G91:G94)),"","Неверно!")</f>
      </c>
      <c r="B1454" s="102" t="s">
        <v>683</v>
      </c>
      <c r="C1454" s="100" t="s">
        <v>717</v>
      </c>
      <c r="D1454" s="100" t="s">
        <v>1965</v>
      </c>
      <c r="E1454" s="99" t="str">
        <f>CONCATENATE(SUM('Раздел 1'!G90:G90),"&gt;=",SUM('Раздел 1'!G91:G94))</f>
        <v>0&gt;=0</v>
      </c>
    </row>
    <row r="1455" spans="1:5" ht="12.75">
      <c r="A1455" s="101">
        <f>IF((SUM('Раздел 1'!AQ90:AQ90)&gt;=SUM('Раздел 1'!AQ91:AQ94)),"","Неверно!")</f>
      </c>
      <c r="B1455" s="102" t="s">
        <v>683</v>
      </c>
      <c r="C1455" s="100" t="s">
        <v>718</v>
      </c>
      <c r="D1455" s="100" t="s">
        <v>1965</v>
      </c>
      <c r="E1455" s="99" t="str">
        <f>CONCATENATE(SUM('Раздел 1'!AQ90:AQ90),"&gt;=",SUM('Раздел 1'!AQ91:AQ94))</f>
        <v>0&gt;=0</v>
      </c>
    </row>
    <row r="1456" spans="1:5" ht="12.75">
      <c r="A1456" s="101">
        <f>IF((SUM('Раздел 1'!AR90:AR90)&gt;=SUM('Раздел 1'!AR91:AR94)),"","Неверно!")</f>
      </c>
      <c r="B1456" s="102" t="s">
        <v>683</v>
      </c>
      <c r="C1456" s="100" t="s">
        <v>719</v>
      </c>
      <c r="D1456" s="100" t="s">
        <v>1965</v>
      </c>
      <c r="E1456" s="99" t="str">
        <f>CONCATENATE(SUM('Раздел 1'!AR90:AR90),"&gt;=",SUM('Раздел 1'!AR91:AR94))</f>
        <v>0&gt;=0</v>
      </c>
    </row>
    <row r="1457" spans="1:5" ht="12.75">
      <c r="A1457" s="101">
        <f>IF((SUM('Раздел 1'!AS90:AS90)&gt;=SUM('Раздел 1'!AS91:AS94)),"","Неверно!")</f>
      </c>
      <c r="B1457" s="102" t="s">
        <v>683</v>
      </c>
      <c r="C1457" s="100" t="s">
        <v>720</v>
      </c>
      <c r="D1457" s="100" t="s">
        <v>1965</v>
      </c>
      <c r="E1457" s="99" t="str">
        <f>CONCATENATE(SUM('Раздел 1'!AS90:AS90),"&gt;=",SUM('Раздел 1'!AS91:AS94))</f>
        <v>0&gt;=0</v>
      </c>
    </row>
    <row r="1458" spans="1:5" ht="12.75">
      <c r="A1458" s="101">
        <f>IF((SUM('Раздел 1'!AT90:AT90)&gt;=SUM('Раздел 1'!AT91:AT94)),"","Неверно!")</f>
      </c>
      <c r="B1458" s="102" t="s">
        <v>683</v>
      </c>
      <c r="C1458" s="100" t="s">
        <v>721</v>
      </c>
      <c r="D1458" s="100" t="s">
        <v>1965</v>
      </c>
      <c r="E1458" s="99" t="str">
        <f>CONCATENATE(SUM('Раздел 1'!AT90:AT90),"&gt;=",SUM('Раздел 1'!AT91:AT94))</f>
        <v>0&gt;=0</v>
      </c>
    </row>
    <row r="1459" spans="1:5" ht="12.75">
      <c r="A1459" s="101">
        <f>IF((SUM('Раздел 1'!AU90:AU90)&gt;=SUM('Раздел 1'!AU91:AU94)),"","Неверно!")</f>
      </c>
      <c r="B1459" s="102" t="s">
        <v>683</v>
      </c>
      <c r="C1459" s="100" t="s">
        <v>722</v>
      </c>
      <c r="D1459" s="100" t="s">
        <v>1965</v>
      </c>
      <c r="E1459" s="99" t="str">
        <f>CONCATENATE(SUM('Раздел 1'!AU90:AU90),"&gt;=",SUM('Раздел 1'!AU91:AU94))</f>
        <v>0&gt;=0</v>
      </c>
    </row>
    <row r="1460" spans="1:5" ht="12.75">
      <c r="A1460" s="101">
        <f>IF((SUM('Раздел 1'!H90:H90)&gt;=SUM('Раздел 1'!H91:H94)),"","Неверно!")</f>
      </c>
      <c r="B1460" s="102" t="s">
        <v>683</v>
      </c>
      <c r="C1460" s="100" t="s">
        <v>723</v>
      </c>
      <c r="D1460" s="100" t="s">
        <v>1965</v>
      </c>
      <c r="E1460" s="99" t="str">
        <f>CONCATENATE(SUM('Раздел 1'!H90:H90),"&gt;=",SUM('Раздел 1'!H91:H94))</f>
        <v>0&gt;=0</v>
      </c>
    </row>
    <row r="1461" spans="1:5" ht="12.75">
      <c r="A1461" s="101">
        <f>IF((SUM('Раздел 1'!I90:I90)&gt;=SUM('Раздел 1'!I91:I94)),"","Неверно!")</f>
      </c>
      <c r="B1461" s="102" t="s">
        <v>683</v>
      </c>
      <c r="C1461" s="100" t="s">
        <v>724</v>
      </c>
      <c r="D1461" s="100" t="s">
        <v>1965</v>
      </c>
      <c r="E1461" s="99" t="str">
        <f>CONCATENATE(SUM('Раздел 1'!I90:I90),"&gt;=",SUM('Раздел 1'!I91:I94))</f>
        <v>0&gt;=0</v>
      </c>
    </row>
    <row r="1462" spans="1:5" ht="12.75">
      <c r="A1462" s="101">
        <f>IF((SUM('Раздел 1'!J90:J90)&gt;=SUM('Раздел 1'!J91:J94)),"","Неверно!")</f>
      </c>
      <c r="B1462" s="102" t="s">
        <v>683</v>
      </c>
      <c r="C1462" s="100" t="s">
        <v>725</v>
      </c>
      <c r="D1462" s="100" t="s">
        <v>1965</v>
      </c>
      <c r="E1462" s="99" t="str">
        <f>CONCATENATE(SUM('Раздел 1'!J90:J90),"&gt;=",SUM('Раздел 1'!J91:J94))</f>
        <v>0&gt;=0</v>
      </c>
    </row>
    <row r="1463" spans="1:5" ht="12.75">
      <c r="A1463" s="101">
        <f>IF((SUM('Раздел 1'!K90:K90)&gt;=SUM('Раздел 1'!K91:K94)),"","Неверно!")</f>
      </c>
      <c r="B1463" s="102" t="s">
        <v>683</v>
      </c>
      <c r="C1463" s="100" t="s">
        <v>726</v>
      </c>
      <c r="D1463" s="100" t="s">
        <v>1965</v>
      </c>
      <c r="E1463" s="99" t="str">
        <f>CONCATENATE(SUM('Раздел 1'!K90:K90),"&gt;=",SUM('Раздел 1'!K91:K94))</f>
        <v>0&gt;=0</v>
      </c>
    </row>
    <row r="1464" spans="1:5" ht="12.75">
      <c r="A1464" s="101">
        <f>IF((SUM('Раздел 1'!L90:L90)&gt;=SUM('Раздел 1'!L91:L94)),"","Неверно!")</f>
      </c>
      <c r="B1464" s="102" t="s">
        <v>683</v>
      </c>
      <c r="C1464" s="100" t="s">
        <v>727</v>
      </c>
      <c r="D1464" s="100" t="s">
        <v>1965</v>
      </c>
      <c r="E1464" s="99" t="str">
        <f>CONCATENATE(SUM('Раздел 1'!L90:L90),"&gt;=",SUM('Раздел 1'!L91:L94))</f>
        <v>0&gt;=0</v>
      </c>
    </row>
    <row r="1465" spans="1:5" ht="12.75">
      <c r="A1465" s="101">
        <f>IF((SUM('Раздел 1'!D114:D114)&lt;=SUM('Раздел 1'!D103:D103)),"","Неверно!")</f>
      </c>
      <c r="B1465" s="102" t="s">
        <v>728</v>
      </c>
      <c r="C1465" s="100" t="s">
        <v>729</v>
      </c>
      <c r="D1465" s="100" t="s">
        <v>1975</v>
      </c>
      <c r="E1465" s="99" t="str">
        <f>CONCATENATE(SUM('Раздел 1'!D114:D114),"&lt;=",SUM('Раздел 1'!D103:D103))</f>
        <v>0&lt;=0</v>
      </c>
    </row>
    <row r="1466" spans="1:5" ht="12.75">
      <c r="A1466" s="101">
        <f>IF((SUM('Раздел 1'!M114:M114)&lt;=SUM('Раздел 1'!M103:M103)),"","Неверно!")</f>
      </c>
      <c r="B1466" s="102" t="s">
        <v>728</v>
      </c>
      <c r="C1466" s="100" t="s">
        <v>730</v>
      </c>
      <c r="D1466" s="100" t="s">
        <v>1975</v>
      </c>
      <c r="E1466" s="99" t="str">
        <f>CONCATENATE(SUM('Раздел 1'!M114:M114),"&lt;=",SUM('Раздел 1'!M103:M103))</f>
        <v>0&lt;=0</v>
      </c>
    </row>
    <row r="1467" spans="1:5" ht="12.75">
      <c r="A1467" s="101">
        <f>IF((SUM('Раздел 1'!N114:N114)&lt;=SUM('Раздел 1'!N103:N103)),"","Неверно!")</f>
      </c>
      <c r="B1467" s="102" t="s">
        <v>728</v>
      </c>
      <c r="C1467" s="100" t="s">
        <v>731</v>
      </c>
      <c r="D1467" s="100" t="s">
        <v>1975</v>
      </c>
      <c r="E1467" s="99" t="str">
        <f>CONCATENATE(SUM('Раздел 1'!N114:N114),"&lt;=",SUM('Раздел 1'!N103:N103))</f>
        <v>0&lt;=0</v>
      </c>
    </row>
    <row r="1468" spans="1:5" ht="12.75">
      <c r="A1468" s="101">
        <f>IF((SUM('Раздел 1'!O114:O114)&lt;=SUM('Раздел 1'!O103:O103)),"","Неверно!")</f>
      </c>
      <c r="B1468" s="102" t="s">
        <v>728</v>
      </c>
      <c r="C1468" s="100" t="s">
        <v>732</v>
      </c>
      <c r="D1468" s="100" t="s">
        <v>1975</v>
      </c>
      <c r="E1468" s="99" t="str">
        <f>CONCATENATE(SUM('Раздел 1'!O114:O114),"&lt;=",SUM('Раздел 1'!O103:O103))</f>
        <v>0&lt;=0</v>
      </c>
    </row>
    <row r="1469" spans="1:5" ht="12.75">
      <c r="A1469" s="101">
        <f>IF((SUM('Раздел 1'!P114:P114)&lt;=SUM('Раздел 1'!P103:P103)),"","Неверно!")</f>
      </c>
      <c r="B1469" s="102" t="s">
        <v>728</v>
      </c>
      <c r="C1469" s="100" t="s">
        <v>733</v>
      </c>
      <c r="D1469" s="100" t="s">
        <v>1975</v>
      </c>
      <c r="E1469" s="99" t="str">
        <f>CONCATENATE(SUM('Раздел 1'!P114:P114),"&lt;=",SUM('Раздел 1'!P103:P103))</f>
        <v>0&lt;=0</v>
      </c>
    </row>
    <row r="1470" spans="1:5" ht="12.75">
      <c r="A1470" s="101">
        <f>IF((SUM('Раздел 1'!Q114:Q114)&lt;=SUM('Раздел 1'!Q103:Q103)),"","Неверно!")</f>
      </c>
      <c r="B1470" s="102" t="s">
        <v>728</v>
      </c>
      <c r="C1470" s="100" t="s">
        <v>734</v>
      </c>
      <c r="D1470" s="100" t="s">
        <v>1975</v>
      </c>
      <c r="E1470" s="99" t="str">
        <f>CONCATENATE(SUM('Раздел 1'!Q114:Q114),"&lt;=",SUM('Раздел 1'!Q103:Q103))</f>
        <v>0&lt;=0</v>
      </c>
    </row>
    <row r="1471" spans="1:5" ht="12.75">
      <c r="A1471" s="101">
        <f>IF((SUM('Раздел 1'!R114:R114)&lt;=SUM('Раздел 1'!R103:R103)),"","Неверно!")</f>
      </c>
      <c r="B1471" s="102" t="s">
        <v>728</v>
      </c>
      <c r="C1471" s="100" t="s">
        <v>735</v>
      </c>
      <c r="D1471" s="100" t="s">
        <v>1975</v>
      </c>
      <c r="E1471" s="99" t="str">
        <f>CONCATENATE(SUM('Раздел 1'!R114:R114),"&lt;=",SUM('Раздел 1'!R103:R103))</f>
        <v>0&lt;=0</v>
      </c>
    </row>
    <row r="1472" spans="1:5" ht="12.75">
      <c r="A1472" s="101">
        <f>IF((SUM('Раздел 1'!S114:S114)&lt;=SUM('Раздел 1'!S103:S103)),"","Неверно!")</f>
      </c>
      <c r="B1472" s="102" t="s">
        <v>728</v>
      </c>
      <c r="C1472" s="100" t="s">
        <v>736</v>
      </c>
      <c r="D1472" s="100" t="s">
        <v>1975</v>
      </c>
      <c r="E1472" s="99" t="str">
        <f>CONCATENATE(SUM('Раздел 1'!S114:S114),"&lt;=",SUM('Раздел 1'!S103:S103))</f>
        <v>0&lt;=0</v>
      </c>
    </row>
    <row r="1473" spans="1:5" ht="12.75">
      <c r="A1473" s="101">
        <f>IF((SUM('Раздел 1'!T114:T114)&lt;=SUM('Раздел 1'!T103:T103)),"","Неверно!")</f>
      </c>
      <c r="B1473" s="102" t="s">
        <v>728</v>
      </c>
      <c r="C1473" s="100" t="s">
        <v>737</v>
      </c>
      <c r="D1473" s="100" t="s">
        <v>1975</v>
      </c>
      <c r="E1473" s="99" t="str">
        <f>CONCATENATE(SUM('Раздел 1'!T114:T114),"&lt;=",SUM('Раздел 1'!T103:T103))</f>
        <v>0&lt;=0</v>
      </c>
    </row>
    <row r="1474" spans="1:5" ht="12.75">
      <c r="A1474" s="101">
        <f>IF((SUM('Раздел 1'!U114:U114)&lt;=SUM('Раздел 1'!U103:U103)),"","Неверно!")</f>
      </c>
      <c r="B1474" s="102" t="s">
        <v>728</v>
      </c>
      <c r="C1474" s="100" t="s">
        <v>738</v>
      </c>
      <c r="D1474" s="100" t="s">
        <v>1975</v>
      </c>
      <c r="E1474" s="99" t="str">
        <f>CONCATENATE(SUM('Раздел 1'!U114:U114),"&lt;=",SUM('Раздел 1'!U103:U103))</f>
        <v>0&lt;=0</v>
      </c>
    </row>
    <row r="1475" spans="1:5" ht="12.75">
      <c r="A1475" s="101">
        <f>IF((SUM('Раздел 1'!V114:V114)&lt;=SUM('Раздел 1'!V103:V103)),"","Неверно!")</f>
      </c>
      <c r="B1475" s="102" t="s">
        <v>728</v>
      </c>
      <c r="C1475" s="100" t="s">
        <v>739</v>
      </c>
      <c r="D1475" s="100" t="s">
        <v>1975</v>
      </c>
      <c r="E1475" s="99" t="str">
        <f>CONCATENATE(SUM('Раздел 1'!V114:V114),"&lt;=",SUM('Раздел 1'!V103:V103))</f>
        <v>0&lt;=0</v>
      </c>
    </row>
    <row r="1476" spans="1:5" ht="12.75">
      <c r="A1476" s="101">
        <f>IF((SUM('Раздел 1'!E114:E114)&lt;=SUM('Раздел 1'!E103:E103)),"","Неверно!")</f>
      </c>
      <c r="B1476" s="102" t="s">
        <v>728</v>
      </c>
      <c r="C1476" s="100" t="s">
        <v>740</v>
      </c>
      <c r="D1476" s="100" t="s">
        <v>1975</v>
      </c>
      <c r="E1476" s="99" t="str">
        <f>CONCATENATE(SUM('Раздел 1'!E114:E114),"&lt;=",SUM('Раздел 1'!E103:E103))</f>
        <v>0&lt;=0</v>
      </c>
    </row>
    <row r="1477" spans="1:5" ht="12.75">
      <c r="A1477" s="101">
        <f>IF((SUM('Раздел 1'!W114:W114)&lt;=SUM('Раздел 1'!W103:W103)),"","Неверно!")</f>
      </c>
      <c r="B1477" s="102" t="s">
        <v>728</v>
      </c>
      <c r="C1477" s="100" t="s">
        <v>741</v>
      </c>
      <c r="D1477" s="100" t="s">
        <v>1975</v>
      </c>
      <c r="E1477" s="99" t="str">
        <f>CONCATENATE(SUM('Раздел 1'!W114:W114),"&lt;=",SUM('Раздел 1'!W103:W103))</f>
        <v>0&lt;=0</v>
      </c>
    </row>
    <row r="1478" spans="1:5" ht="12.75">
      <c r="A1478" s="101">
        <f>IF((SUM('Раздел 1'!X114:X114)&lt;=SUM('Раздел 1'!X103:X103)),"","Неверно!")</f>
      </c>
      <c r="B1478" s="102" t="s">
        <v>728</v>
      </c>
      <c r="C1478" s="100" t="s">
        <v>742</v>
      </c>
      <c r="D1478" s="100" t="s">
        <v>1975</v>
      </c>
      <c r="E1478" s="99" t="str">
        <f>CONCATENATE(SUM('Раздел 1'!X114:X114),"&lt;=",SUM('Раздел 1'!X103:X103))</f>
        <v>0&lt;=0</v>
      </c>
    </row>
    <row r="1479" spans="1:5" ht="12.75">
      <c r="A1479" s="101">
        <f>IF((SUM('Раздел 1'!Y114:Y114)&lt;=SUM('Раздел 1'!Y103:Y103)),"","Неверно!")</f>
      </c>
      <c r="B1479" s="102" t="s">
        <v>728</v>
      </c>
      <c r="C1479" s="100" t="s">
        <v>743</v>
      </c>
      <c r="D1479" s="100" t="s">
        <v>1975</v>
      </c>
      <c r="E1479" s="99" t="str">
        <f>CONCATENATE(SUM('Раздел 1'!Y114:Y114),"&lt;=",SUM('Раздел 1'!Y103:Y103))</f>
        <v>0&lt;=0</v>
      </c>
    </row>
    <row r="1480" spans="1:5" ht="12.75">
      <c r="A1480" s="101">
        <f>IF((SUM('Раздел 1'!Z114:Z114)&lt;=SUM('Раздел 1'!Z103:Z103)),"","Неверно!")</f>
      </c>
      <c r="B1480" s="102" t="s">
        <v>728</v>
      </c>
      <c r="C1480" s="100" t="s">
        <v>744</v>
      </c>
      <c r="D1480" s="100" t="s">
        <v>1975</v>
      </c>
      <c r="E1480" s="99" t="str">
        <f>CONCATENATE(SUM('Раздел 1'!Z114:Z114),"&lt;=",SUM('Раздел 1'!Z103:Z103))</f>
        <v>0&lt;=0</v>
      </c>
    </row>
    <row r="1481" spans="1:5" ht="12.75">
      <c r="A1481" s="101">
        <f>IF((SUM('Раздел 1'!AA114:AA114)&lt;=SUM('Раздел 1'!AA103:AA103)),"","Неверно!")</f>
      </c>
      <c r="B1481" s="102" t="s">
        <v>728</v>
      </c>
      <c r="C1481" s="100" t="s">
        <v>745</v>
      </c>
      <c r="D1481" s="100" t="s">
        <v>1975</v>
      </c>
      <c r="E1481" s="99" t="str">
        <f>CONCATENATE(SUM('Раздел 1'!AA114:AA114),"&lt;=",SUM('Раздел 1'!AA103:AA103))</f>
        <v>0&lt;=0</v>
      </c>
    </row>
    <row r="1482" spans="1:5" ht="12.75">
      <c r="A1482" s="101">
        <f>IF((SUM('Раздел 1'!AB114:AB114)&lt;=SUM('Раздел 1'!AB103:AB103)),"","Неверно!")</f>
      </c>
      <c r="B1482" s="102" t="s">
        <v>728</v>
      </c>
      <c r="C1482" s="100" t="s">
        <v>746</v>
      </c>
      <c r="D1482" s="100" t="s">
        <v>1975</v>
      </c>
      <c r="E1482" s="99" t="str">
        <f>CONCATENATE(SUM('Раздел 1'!AB114:AB114),"&lt;=",SUM('Раздел 1'!AB103:AB103))</f>
        <v>0&lt;=0</v>
      </c>
    </row>
    <row r="1483" spans="1:5" ht="12.75">
      <c r="A1483" s="101">
        <f>IF((SUM('Раздел 1'!AC114:AC114)&lt;=SUM('Раздел 1'!AC103:AC103)),"","Неверно!")</f>
      </c>
      <c r="B1483" s="102" t="s">
        <v>728</v>
      </c>
      <c r="C1483" s="100" t="s">
        <v>747</v>
      </c>
      <c r="D1483" s="100" t="s">
        <v>1975</v>
      </c>
      <c r="E1483" s="99" t="str">
        <f>CONCATENATE(SUM('Раздел 1'!AC114:AC114),"&lt;=",SUM('Раздел 1'!AC103:AC103))</f>
        <v>0&lt;=0</v>
      </c>
    </row>
    <row r="1484" spans="1:5" ht="12.75">
      <c r="A1484" s="101">
        <f>IF((SUM('Раздел 1'!AD114:AD114)&lt;=SUM('Раздел 1'!AD103:AD103)),"","Неверно!")</f>
      </c>
      <c r="B1484" s="102" t="s">
        <v>728</v>
      </c>
      <c r="C1484" s="100" t="s">
        <v>748</v>
      </c>
      <c r="D1484" s="100" t="s">
        <v>1975</v>
      </c>
      <c r="E1484" s="99" t="str">
        <f>CONCATENATE(SUM('Раздел 1'!AD114:AD114),"&lt;=",SUM('Раздел 1'!AD103:AD103))</f>
        <v>0&lt;=0</v>
      </c>
    </row>
    <row r="1485" spans="1:5" ht="12.75">
      <c r="A1485" s="101">
        <f>IF((SUM('Раздел 1'!AE114:AE114)&lt;=SUM('Раздел 1'!AE103:AE103)),"","Неверно!")</f>
      </c>
      <c r="B1485" s="102" t="s">
        <v>728</v>
      </c>
      <c r="C1485" s="100" t="s">
        <v>749</v>
      </c>
      <c r="D1485" s="100" t="s">
        <v>1975</v>
      </c>
      <c r="E1485" s="99" t="str">
        <f>CONCATENATE(SUM('Раздел 1'!AE114:AE114),"&lt;=",SUM('Раздел 1'!AE103:AE103))</f>
        <v>0&lt;=0</v>
      </c>
    </row>
    <row r="1486" spans="1:5" ht="12.75">
      <c r="A1486" s="101">
        <f>IF((SUM('Раздел 1'!AF114:AF114)&lt;=SUM('Раздел 1'!AF103:AF103)),"","Неверно!")</f>
      </c>
      <c r="B1486" s="102" t="s">
        <v>728</v>
      </c>
      <c r="C1486" s="100" t="s">
        <v>750</v>
      </c>
      <c r="D1486" s="100" t="s">
        <v>1975</v>
      </c>
      <c r="E1486" s="99" t="str">
        <f>CONCATENATE(SUM('Раздел 1'!AF114:AF114),"&lt;=",SUM('Раздел 1'!AF103:AF103))</f>
        <v>0&lt;=0</v>
      </c>
    </row>
    <row r="1487" spans="1:5" ht="12.75">
      <c r="A1487" s="101">
        <f>IF((SUM('Раздел 1'!F114:F114)&lt;=SUM('Раздел 1'!F103:F103)),"","Неверно!")</f>
      </c>
      <c r="B1487" s="102" t="s">
        <v>728</v>
      </c>
      <c r="C1487" s="100" t="s">
        <v>751</v>
      </c>
      <c r="D1487" s="100" t="s">
        <v>1975</v>
      </c>
      <c r="E1487" s="99" t="str">
        <f>CONCATENATE(SUM('Раздел 1'!F114:F114),"&lt;=",SUM('Раздел 1'!F103:F103))</f>
        <v>0&lt;=0</v>
      </c>
    </row>
    <row r="1488" spans="1:5" ht="12.75">
      <c r="A1488" s="101">
        <f>IF((SUM('Раздел 1'!AG114:AG114)&lt;=SUM('Раздел 1'!AG103:AG103)),"","Неверно!")</f>
      </c>
      <c r="B1488" s="102" t="s">
        <v>728</v>
      </c>
      <c r="C1488" s="100" t="s">
        <v>752</v>
      </c>
      <c r="D1488" s="100" t="s">
        <v>1975</v>
      </c>
      <c r="E1488" s="99" t="str">
        <f>CONCATENATE(SUM('Раздел 1'!AG114:AG114),"&lt;=",SUM('Раздел 1'!AG103:AG103))</f>
        <v>0&lt;=0</v>
      </c>
    </row>
    <row r="1489" spans="1:5" ht="12.75">
      <c r="A1489" s="101">
        <f>IF((SUM('Раздел 1'!AH114:AH114)&lt;=SUM('Раздел 1'!AH103:AH103)),"","Неверно!")</f>
      </c>
      <c r="B1489" s="102" t="s">
        <v>728</v>
      </c>
      <c r="C1489" s="100" t="s">
        <v>753</v>
      </c>
      <c r="D1489" s="100" t="s">
        <v>1975</v>
      </c>
      <c r="E1489" s="99" t="str">
        <f>CONCATENATE(SUM('Раздел 1'!AH114:AH114),"&lt;=",SUM('Раздел 1'!AH103:AH103))</f>
        <v>0&lt;=0</v>
      </c>
    </row>
    <row r="1490" spans="1:5" ht="12.75">
      <c r="A1490" s="101">
        <f>IF((SUM('Раздел 1'!AI114:AI114)&lt;=SUM('Раздел 1'!AI103:AI103)),"","Неверно!")</f>
      </c>
      <c r="B1490" s="102" t="s">
        <v>728</v>
      </c>
      <c r="C1490" s="100" t="s">
        <v>754</v>
      </c>
      <c r="D1490" s="100" t="s">
        <v>1975</v>
      </c>
      <c r="E1490" s="99" t="str">
        <f>CONCATENATE(SUM('Раздел 1'!AI114:AI114),"&lt;=",SUM('Раздел 1'!AI103:AI103))</f>
        <v>0&lt;=0</v>
      </c>
    </row>
    <row r="1491" spans="1:5" ht="12.75">
      <c r="A1491" s="101">
        <f>IF((SUM('Раздел 1'!AJ114:AJ114)&lt;=SUM('Раздел 1'!AJ103:AJ103)),"","Неверно!")</f>
      </c>
      <c r="B1491" s="102" t="s">
        <v>728</v>
      </c>
      <c r="C1491" s="100" t="s">
        <v>755</v>
      </c>
      <c r="D1491" s="100" t="s">
        <v>1975</v>
      </c>
      <c r="E1491" s="99" t="str">
        <f>CONCATENATE(SUM('Раздел 1'!AJ114:AJ114),"&lt;=",SUM('Раздел 1'!AJ103:AJ103))</f>
        <v>0&lt;=0</v>
      </c>
    </row>
    <row r="1492" spans="1:5" ht="12.75">
      <c r="A1492" s="101">
        <f>IF((SUM('Раздел 1'!AK114:AK114)&lt;=SUM('Раздел 1'!AK103:AK103)),"","Неверно!")</f>
      </c>
      <c r="B1492" s="102" t="s">
        <v>728</v>
      </c>
      <c r="C1492" s="100" t="s">
        <v>756</v>
      </c>
      <c r="D1492" s="100" t="s">
        <v>1975</v>
      </c>
      <c r="E1492" s="99" t="str">
        <f>CONCATENATE(SUM('Раздел 1'!AK114:AK114),"&lt;=",SUM('Раздел 1'!AK103:AK103))</f>
        <v>0&lt;=0</v>
      </c>
    </row>
    <row r="1493" spans="1:5" ht="12.75">
      <c r="A1493" s="101">
        <f>IF((SUM('Раздел 1'!AL114:AL114)&lt;=SUM('Раздел 1'!AL103:AL103)),"","Неверно!")</f>
      </c>
      <c r="B1493" s="102" t="s">
        <v>728</v>
      </c>
      <c r="C1493" s="100" t="s">
        <v>757</v>
      </c>
      <c r="D1493" s="100" t="s">
        <v>1975</v>
      </c>
      <c r="E1493" s="99" t="str">
        <f>CONCATENATE(SUM('Раздел 1'!AL114:AL114),"&lt;=",SUM('Раздел 1'!AL103:AL103))</f>
        <v>0&lt;=0</v>
      </c>
    </row>
    <row r="1494" spans="1:5" ht="12.75">
      <c r="A1494" s="101">
        <f>IF((SUM('Раздел 1'!AM114:AM114)&lt;=SUM('Раздел 1'!AM103:AM103)),"","Неверно!")</f>
      </c>
      <c r="B1494" s="102" t="s">
        <v>728</v>
      </c>
      <c r="C1494" s="100" t="s">
        <v>758</v>
      </c>
      <c r="D1494" s="100" t="s">
        <v>1975</v>
      </c>
      <c r="E1494" s="99" t="str">
        <f>CONCATENATE(SUM('Раздел 1'!AM114:AM114),"&lt;=",SUM('Раздел 1'!AM103:AM103))</f>
        <v>0&lt;=0</v>
      </c>
    </row>
    <row r="1495" spans="1:5" ht="12.75">
      <c r="A1495" s="101">
        <f>IF((SUM('Раздел 1'!AN114:AN114)&lt;=SUM('Раздел 1'!AN103:AN103)),"","Неверно!")</f>
      </c>
      <c r="B1495" s="102" t="s">
        <v>728</v>
      </c>
      <c r="C1495" s="100" t="s">
        <v>759</v>
      </c>
      <c r="D1495" s="100" t="s">
        <v>1975</v>
      </c>
      <c r="E1495" s="99" t="str">
        <f>CONCATENATE(SUM('Раздел 1'!AN114:AN114),"&lt;=",SUM('Раздел 1'!AN103:AN103))</f>
        <v>0&lt;=0</v>
      </c>
    </row>
    <row r="1496" spans="1:5" ht="12.75">
      <c r="A1496" s="101">
        <f>IF((SUM('Раздел 1'!AO114:AO114)&lt;=SUM('Раздел 1'!AO103:AO103)),"","Неверно!")</f>
      </c>
      <c r="B1496" s="102" t="s">
        <v>728</v>
      </c>
      <c r="C1496" s="100" t="s">
        <v>760</v>
      </c>
      <c r="D1496" s="100" t="s">
        <v>1975</v>
      </c>
      <c r="E1496" s="99" t="str">
        <f>CONCATENATE(SUM('Раздел 1'!AO114:AO114),"&lt;=",SUM('Раздел 1'!AO103:AO103))</f>
        <v>0&lt;=0</v>
      </c>
    </row>
    <row r="1497" spans="1:5" ht="12.75">
      <c r="A1497" s="101">
        <f>IF((SUM('Раздел 1'!AP114:AP114)&lt;=SUM('Раздел 1'!AP103:AP103)),"","Неверно!")</f>
      </c>
      <c r="B1497" s="102" t="s">
        <v>728</v>
      </c>
      <c r="C1497" s="100" t="s">
        <v>761</v>
      </c>
      <c r="D1497" s="100" t="s">
        <v>1975</v>
      </c>
      <c r="E1497" s="99" t="str">
        <f>CONCATENATE(SUM('Раздел 1'!AP114:AP114),"&lt;=",SUM('Раздел 1'!AP103:AP103))</f>
        <v>0&lt;=0</v>
      </c>
    </row>
    <row r="1498" spans="1:5" ht="12.75">
      <c r="A1498" s="101">
        <f>IF((SUM('Раздел 1'!G114:G114)&lt;=SUM('Раздел 1'!G103:G103)),"","Неверно!")</f>
      </c>
      <c r="B1498" s="102" t="s">
        <v>728</v>
      </c>
      <c r="C1498" s="100" t="s">
        <v>762</v>
      </c>
      <c r="D1498" s="100" t="s">
        <v>1975</v>
      </c>
      <c r="E1498" s="99" t="str">
        <f>CONCATENATE(SUM('Раздел 1'!G114:G114),"&lt;=",SUM('Раздел 1'!G103:G103))</f>
        <v>0&lt;=0</v>
      </c>
    </row>
    <row r="1499" spans="1:5" ht="12.75">
      <c r="A1499" s="101">
        <f>IF((SUM('Раздел 1'!AQ114:AQ114)&lt;=SUM('Раздел 1'!AQ103:AQ103)),"","Неверно!")</f>
      </c>
      <c r="B1499" s="102" t="s">
        <v>728</v>
      </c>
      <c r="C1499" s="100" t="s">
        <v>763</v>
      </c>
      <c r="D1499" s="100" t="s">
        <v>1975</v>
      </c>
      <c r="E1499" s="99" t="str">
        <f>CONCATENATE(SUM('Раздел 1'!AQ114:AQ114),"&lt;=",SUM('Раздел 1'!AQ103:AQ103))</f>
        <v>0&lt;=0</v>
      </c>
    </row>
    <row r="1500" spans="1:5" ht="12.75">
      <c r="A1500" s="101">
        <f>IF((SUM('Раздел 1'!AR114:AR114)&lt;=SUM('Раздел 1'!AR103:AR103)),"","Неверно!")</f>
      </c>
      <c r="B1500" s="102" t="s">
        <v>728</v>
      </c>
      <c r="C1500" s="100" t="s">
        <v>764</v>
      </c>
      <c r="D1500" s="100" t="s">
        <v>1975</v>
      </c>
      <c r="E1500" s="99" t="str">
        <f>CONCATENATE(SUM('Раздел 1'!AR114:AR114),"&lt;=",SUM('Раздел 1'!AR103:AR103))</f>
        <v>0&lt;=0</v>
      </c>
    </row>
    <row r="1501" spans="1:5" ht="12.75">
      <c r="A1501" s="101">
        <f>IF((SUM('Раздел 1'!AS114:AS114)&lt;=SUM('Раздел 1'!AS103:AS103)),"","Неверно!")</f>
      </c>
      <c r="B1501" s="102" t="s">
        <v>728</v>
      </c>
      <c r="C1501" s="100" t="s">
        <v>765</v>
      </c>
      <c r="D1501" s="100" t="s">
        <v>1975</v>
      </c>
      <c r="E1501" s="99" t="str">
        <f>CONCATENATE(SUM('Раздел 1'!AS114:AS114),"&lt;=",SUM('Раздел 1'!AS103:AS103))</f>
        <v>0&lt;=0</v>
      </c>
    </row>
    <row r="1502" spans="1:5" ht="12.75">
      <c r="A1502" s="101">
        <f>IF((SUM('Раздел 1'!AT114:AT114)&lt;=SUM('Раздел 1'!AT103:AT103)),"","Неверно!")</f>
      </c>
      <c r="B1502" s="102" t="s">
        <v>728</v>
      </c>
      <c r="C1502" s="100" t="s">
        <v>766</v>
      </c>
      <c r="D1502" s="100" t="s">
        <v>1975</v>
      </c>
      <c r="E1502" s="99" t="str">
        <f>CONCATENATE(SUM('Раздел 1'!AT114:AT114),"&lt;=",SUM('Раздел 1'!AT103:AT103))</f>
        <v>0&lt;=0</v>
      </c>
    </row>
    <row r="1503" spans="1:5" ht="12.75">
      <c r="A1503" s="101">
        <f>IF((SUM('Раздел 1'!AU114:AU114)&lt;=SUM('Раздел 1'!AU103:AU103)),"","Неверно!")</f>
      </c>
      <c r="B1503" s="102" t="s">
        <v>728</v>
      </c>
      <c r="C1503" s="100" t="s">
        <v>767</v>
      </c>
      <c r="D1503" s="100" t="s">
        <v>1975</v>
      </c>
      <c r="E1503" s="99" t="str">
        <f>CONCATENATE(SUM('Раздел 1'!AU114:AU114),"&lt;=",SUM('Раздел 1'!AU103:AU103))</f>
        <v>0&lt;=0</v>
      </c>
    </row>
    <row r="1504" spans="1:5" ht="12.75">
      <c r="A1504" s="101">
        <f>IF((SUM('Раздел 1'!H114:H114)&lt;=SUM('Раздел 1'!H103:H103)),"","Неверно!")</f>
      </c>
      <c r="B1504" s="102" t="s">
        <v>728</v>
      </c>
      <c r="C1504" s="100" t="s">
        <v>768</v>
      </c>
      <c r="D1504" s="100" t="s">
        <v>1975</v>
      </c>
      <c r="E1504" s="99" t="str">
        <f>CONCATENATE(SUM('Раздел 1'!H114:H114),"&lt;=",SUM('Раздел 1'!H103:H103))</f>
        <v>0&lt;=0</v>
      </c>
    </row>
    <row r="1505" spans="1:5" ht="12.75">
      <c r="A1505" s="101">
        <f>IF((SUM('Раздел 1'!I114:I114)&lt;=SUM('Раздел 1'!I103:I103)),"","Неверно!")</f>
      </c>
      <c r="B1505" s="102" t="s">
        <v>728</v>
      </c>
      <c r="C1505" s="100" t="s">
        <v>769</v>
      </c>
      <c r="D1505" s="100" t="s">
        <v>1975</v>
      </c>
      <c r="E1505" s="99" t="str">
        <f>CONCATENATE(SUM('Раздел 1'!I114:I114),"&lt;=",SUM('Раздел 1'!I103:I103))</f>
        <v>0&lt;=0</v>
      </c>
    </row>
    <row r="1506" spans="1:5" ht="12.75">
      <c r="A1506" s="101">
        <f>IF((SUM('Раздел 1'!J114:J114)&lt;=SUM('Раздел 1'!J103:J103)),"","Неверно!")</f>
      </c>
      <c r="B1506" s="102" t="s">
        <v>728</v>
      </c>
      <c r="C1506" s="100" t="s">
        <v>770</v>
      </c>
      <c r="D1506" s="100" t="s">
        <v>1975</v>
      </c>
      <c r="E1506" s="99" t="str">
        <f>CONCATENATE(SUM('Раздел 1'!J114:J114),"&lt;=",SUM('Раздел 1'!J103:J103))</f>
        <v>0&lt;=0</v>
      </c>
    </row>
    <row r="1507" spans="1:5" ht="12.75">
      <c r="A1507" s="101">
        <f>IF((SUM('Раздел 1'!K114:K114)&lt;=SUM('Раздел 1'!K103:K103)),"","Неверно!")</f>
      </c>
      <c r="B1507" s="102" t="s">
        <v>728</v>
      </c>
      <c r="C1507" s="100" t="s">
        <v>771</v>
      </c>
      <c r="D1507" s="100" t="s">
        <v>1975</v>
      </c>
      <c r="E1507" s="99" t="str">
        <f>CONCATENATE(SUM('Раздел 1'!K114:K114),"&lt;=",SUM('Раздел 1'!K103:K103))</f>
        <v>0&lt;=0</v>
      </c>
    </row>
    <row r="1508" spans="1:5" ht="12.75">
      <c r="A1508" s="101">
        <f>IF((SUM('Раздел 1'!L114:L114)&lt;=SUM('Раздел 1'!L103:L103)),"","Неверно!")</f>
      </c>
      <c r="B1508" s="102" t="s">
        <v>728</v>
      </c>
      <c r="C1508" s="100" t="s">
        <v>772</v>
      </c>
      <c r="D1508" s="100" t="s">
        <v>1975</v>
      </c>
      <c r="E1508" s="99" t="str">
        <f>CONCATENATE(SUM('Раздел 1'!L114:L114),"&lt;=",SUM('Раздел 1'!L103:L103))</f>
        <v>0&lt;=0</v>
      </c>
    </row>
    <row r="1509" spans="1:5" ht="12.75">
      <c r="A1509" s="101">
        <f>IF((SUM('Раздел 1'!AO103:AO103)=0),"","Неверно!")</f>
      </c>
      <c r="B1509" s="102" t="s">
        <v>773</v>
      </c>
      <c r="C1509" s="100" t="s">
        <v>774</v>
      </c>
      <c r="D1509" s="100" t="s">
        <v>1817</v>
      </c>
      <c r="E1509" s="99" t="str">
        <f>CONCATENATE(SUM('Раздел 1'!AO103:AO103),"=",0)</f>
        <v>0=0</v>
      </c>
    </row>
    <row r="1510" spans="1:5" ht="12.75">
      <c r="A1510" s="101">
        <f>IF((SUM('Раздел 1'!AO104:AO104)=0),"","Неверно!")</f>
      </c>
      <c r="B1510" s="102" t="s">
        <v>773</v>
      </c>
      <c r="C1510" s="100" t="s">
        <v>775</v>
      </c>
      <c r="D1510" s="100" t="s">
        <v>1817</v>
      </c>
      <c r="E1510" s="99" t="str">
        <f>CONCATENATE(SUM('Раздел 1'!AO104:AO104),"=",0)</f>
        <v>0=0</v>
      </c>
    </row>
    <row r="1511" spans="1:5" ht="12.75">
      <c r="A1511" s="101">
        <f>IF((SUM('Раздел 1'!D23:D23)&gt;=SUM('Раздел 1'!D24:D27)),"","Неверно!")</f>
      </c>
      <c r="B1511" s="102" t="s">
        <v>776</v>
      </c>
      <c r="C1511" s="100" t="s">
        <v>777</v>
      </c>
      <c r="D1511" s="100" t="s">
        <v>1828</v>
      </c>
      <c r="E1511" s="99" t="str">
        <f>CONCATENATE(SUM('Раздел 1'!D23:D23),"&gt;=",SUM('Раздел 1'!D24:D27))</f>
        <v>1&gt;=1</v>
      </c>
    </row>
    <row r="1512" spans="1:5" ht="12.75">
      <c r="A1512" s="101">
        <f>IF((SUM('Раздел 1'!M23:M23)&gt;=SUM('Раздел 1'!M24:M27)),"","Неверно!")</f>
      </c>
      <c r="B1512" s="102" t="s">
        <v>776</v>
      </c>
      <c r="C1512" s="100" t="s">
        <v>778</v>
      </c>
      <c r="D1512" s="100" t="s">
        <v>1828</v>
      </c>
      <c r="E1512" s="99" t="str">
        <f>CONCATENATE(SUM('Раздел 1'!M23:M23),"&gt;=",SUM('Раздел 1'!M24:M27))</f>
        <v>0&gt;=0</v>
      </c>
    </row>
    <row r="1513" spans="1:5" ht="12.75">
      <c r="A1513" s="101">
        <f>IF((SUM('Раздел 1'!N23:N23)&gt;=SUM('Раздел 1'!N24:N27)),"","Неверно!")</f>
      </c>
      <c r="B1513" s="102" t="s">
        <v>776</v>
      </c>
      <c r="C1513" s="100" t="s">
        <v>779</v>
      </c>
      <c r="D1513" s="100" t="s">
        <v>1828</v>
      </c>
      <c r="E1513" s="99" t="str">
        <f>CONCATENATE(SUM('Раздел 1'!N23:N23),"&gt;=",SUM('Раздел 1'!N24:N27))</f>
        <v>0&gt;=0</v>
      </c>
    </row>
    <row r="1514" spans="1:5" ht="12.75">
      <c r="A1514" s="101">
        <f>IF((SUM('Раздел 1'!O23:O23)&gt;=SUM('Раздел 1'!O24:O27)),"","Неверно!")</f>
      </c>
      <c r="B1514" s="102" t="s">
        <v>776</v>
      </c>
      <c r="C1514" s="100" t="s">
        <v>780</v>
      </c>
      <c r="D1514" s="100" t="s">
        <v>1828</v>
      </c>
      <c r="E1514" s="99" t="str">
        <f>CONCATENATE(SUM('Раздел 1'!O23:O23),"&gt;=",SUM('Раздел 1'!O24:O27))</f>
        <v>0&gt;=0</v>
      </c>
    </row>
    <row r="1515" spans="1:5" ht="12.75">
      <c r="A1515" s="101">
        <f>IF((SUM('Раздел 1'!P23:P23)&gt;=SUM('Раздел 1'!P24:P27)),"","Неверно!")</f>
      </c>
      <c r="B1515" s="102" t="s">
        <v>776</v>
      </c>
      <c r="C1515" s="100" t="s">
        <v>781</v>
      </c>
      <c r="D1515" s="100" t="s">
        <v>1828</v>
      </c>
      <c r="E1515" s="99" t="str">
        <f>CONCATENATE(SUM('Раздел 1'!P23:P23),"&gt;=",SUM('Раздел 1'!P24:P27))</f>
        <v>1&gt;=1</v>
      </c>
    </row>
    <row r="1516" spans="1:5" ht="12.75">
      <c r="A1516" s="101">
        <f>IF((SUM('Раздел 1'!Q23:Q23)&gt;=SUM('Раздел 1'!Q24:Q27)),"","Неверно!")</f>
      </c>
      <c r="B1516" s="102" t="s">
        <v>776</v>
      </c>
      <c r="C1516" s="100" t="s">
        <v>782</v>
      </c>
      <c r="D1516" s="100" t="s">
        <v>1828</v>
      </c>
      <c r="E1516" s="99" t="str">
        <f>CONCATENATE(SUM('Раздел 1'!Q23:Q23),"&gt;=",SUM('Раздел 1'!Q24:Q27))</f>
        <v>0&gt;=0</v>
      </c>
    </row>
    <row r="1517" spans="1:5" ht="12.75">
      <c r="A1517" s="101">
        <f>IF((SUM('Раздел 1'!R23:R23)&gt;=SUM('Раздел 1'!R24:R27)),"","Неверно!")</f>
      </c>
      <c r="B1517" s="102" t="s">
        <v>776</v>
      </c>
      <c r="C1517" s="100" t="s">
        <v>783</v>
      </c>
      <c r="D1517" s="100" t="s">
        <v>1828</v>
      </c>
      <c r="E1517" s="99" t="str">
        <f>CONCATENATE(SUM('Раздел 1'!R23:R23),"&gt;=",SUM('Раздел 1'!R24:R27))</f>
        <v>0&gt;=0</v>
      </c>
    </row>
    <row r="1518" spans="1:5" ht="12.75">
      <c r="A1518" s="101">
        <f>IF((SUM('Раздел 1'!S23:S23)&gt;=SUM('Раздел 1'!S24:S27)),"","Неверно!")</f>
      </c>
      <c r="B1518" s="102" t="s">
        <v>776</v>
      </c>
      <c r="C1518" s="100" t="s">
        <v>784</v>
      </c>
      <c r="D1518" s="100" t="s">
        <v>1828</v>
      </c>
      <c r="E1518" s="99" t="str">
        <f>CONCATENATE(SUM('Раздел 1'!S23:S23),"&gt;=",SUM('Раздел 1'!S24:S27))</f>
        <v>0&gt;=0</v>
      </c>
    </row>
    <row r="1519" spans="1:5" ht="12.75">
      <c r="A1519" s="101">
        <f>IF((SUM('Раздел 1'!T23:T23)&gt;=SUM('Раздел 1'!T24:T27)),"","Неверно!")</f>
      </c>
      <c r="B1519" s="102" t="s">
        <v>776</v>
      </c>
      <c r="C1519" s="100" t="s">
        <v>785</v>
      </c>
      <c r="D1519" s="100" t="s">
        <v>1828</v>
      </c>
      <c r="E1519" s="99" t="str">
        <f>CONCATENATE(SUM('Раздел 1'!T23:T23),"&gt;=",SUM('Раздел 1'!T24:T27))</f>
        <v>0&gt;=0</v>
      </c>
    </row>
    <row r="1520" spans="1:5" ht="12.75">
      <c r="A1520" s="101">
        <f>IF((SUM('Раздел 1'!U23:U23)&gt;=SUM('Раздел 1'!U24:U27)),"","Неверно!")</f>
      </c>
      <c r="B1520" s="102" t="s">
        <v>776</v>
      </c>
      <c r="C1520" s="100" t="s">
        <v>786</v>
      </c>
      <c r="D1520" s="100" t="s">
        <v>1828</v>
      </c>
      <c r="E1520" s="99" t="str">
        <f>CONCATENATE(SUM('Раздел 1'!U23:U23),"&gt;=",SUM('Раздел 1'!U24:U27))</f>
        <v>0&gt;=0</v>
      </c>
    </row>
    <row r="1521" spans="1:5" ht="12.75">
      <c r="A1521" s="101">
        <f>IF((SUM('Раздел 1'!V23:V23)&gt;=SUM('Раздел 1'!V24:V27)),"","Неверно!")</f>
      </c>
      <c r="B1521" s="102" t="s">
        <v>776</v>
      </c>
      <c r="C1521" s="100" t="s">
        <v>787</v>
      </c>
      <c r="D1521" s="100" t="s">
        <v>1828</v>
      </c>
      <c r="E1521" s="99" t="str">
        <f>CONCATENATE(SUM('Раздел 1'!V23:V23),"&gt;=",SUM('Раздел 1'!V24:V27))</f>
        <v>0&gt;=0</v>
      </c>
    </row>
    <row r="1522" spans="1:5" ht="12.75">
      <c r="A1522" s="101">
        <f>IF((SUM('Раздел 1'!E23:E23)&gt;=SUM('Раздел 1'!E24:E27)),"","Неверно!")</f>
      </c>
      <c r="B1522" s="102" t="s">
        <v>776</v>
      </c>
      <c r="C1522" s="100" t="s">
        <v>788</v>
      </c>
      <c r="D1522" s="100" t="s">
        <v>1828</v>
      </c>
      <c r="E1522" s="99" t="str">
        <f>CONCATENATE(SUM('Раздел 1'!E23:E23),"&gt;=",SUM('Раздел 1'!E24:E27))</f>
        <v>1&gt;=1</v>
      </c>
    </row>
    <row r="1523" spans="1:5" ht="12.75">
      <c r="A1523" s="101">
        <f>IF((SUM('Раздел 1'!W23:W23)&gt;=SUM('Раздел 1'!W24:W27)),"","Неверно!")</f>
      </c>
      <c r="B1523" s="102" t="s">
        <v>776</v>
      </c>
      <c r="C1523" s="100" t="s">
        <v>789</v>
      </c>
      <c r="D1523" s="100" t="s">
        <v>1828</v>
      </c>
      <c r="E1523" s="99" t="str">
        <f>CONCATENATE(SUM('Раздел 1'!W23:W23),"&gt;=",SUM('Раздел 1'!W24:W27))</f>
        <v>0&gt;=0</v>
      </c>
    </row>
    <row r="1524" spans="1:5" ht="12.75">
      <c r="A1524" s="101">
        <f>IF((SUM('Раздел 1'!X23:X23)&gt;=SUM('Раздел 1'!X24:X27)),"","Неверно!")</f>
      </c>
      <c r="B1524" s="102" t="s">
        <v>776</v>
      </c>
      <c r="C1524" s="100" t="s">
        <v>790</v>
      </c>
      <c r="D1524" s="100" t="s">
        <v>1828</v>
      </c>
      <c r="E1524" s="99" t="str">
        <f>CONCATENATE(SUM('Раздел 1'!X23:X23),"&gt;=",SUM('Раздел 1'!X24:X27))</f>
        <v>0&gt;=0</v>
      </c>
    </row>
    <row r="1525" spans="1:5" ht="12.75">
      <c r="A1525" s="101">
        <f>IF((SUM('Раздел 1'!Y23:Y23)&gt;=SUM('Раздел 1'!Y24:Y27)),"","Неверно!")</f>
      </c>
      <c r="B1525" s="102" t="s">
        <v>776</v>
      </c>
      <c r="C1525" s="100" t="s">
        <v>791</v>
      </c>
      <c r="D1525" s="100" t="s">
        <v>1828</v>
      </c>
      <c r="E1525" s="99" t="str">
        <f>CONCATENATE(SUM('Раздел 1'!Y23:Y23),"&gt;=",SUM('Раздел 1'!Y24:Y27))</f>
        <v>0&gt;=0</v>
      </c>
    </row>
    <row r="1526" spans="1:5" ht="12.75">
      <c r="A1526" s="101">
        <f>IF((SUM('Раздел 1'!Z23:Z23)&gt;=SUM('Раздел 1'!Z24:Z27)),"","Неверно!")</f>
      </c>
      <c r="B1526" s="102" t="s">
        <v>776</v>
      </c>
      <c r="C1526" s="100" t="s">
        <v>792</v>
      </c>
      <c r="D1526" s="100" t="s">
        <v>1828</v>
      </c>
      <c r="E1526" s="99" t="str">
        <f>CONCATENATE(SUM('Раздел 1'!Z23:Z23),"&gt;=",SUM('Раздел 1'!Z24:Z27))</f>
        <v>0&gt;=0</v>
      </c>
    </row>
    <row r="1527" spans="1:5" ht="12.75">
      <c r="A1527" s="101">
        <f>IF((SUM('Раздел 1'!AA23:AA23)&gt;=SUM('Раздел 1'!AA24:AA27)),"","Неверно!")</f>
      </c>
      <c r="B1527" s="102" t="s">
        <v>776</v>
      </c>
      <c r="C1527" s="100" t="s">
        <v>793</v>
      </c>
      <c r="D1527" s="100" t="s">
        <v>1828</v>
      </c>
      <c r="E1527" s="99" t="str">
        <f>CONCATENATE(SUM('Раздел 1'!AA23:AA23),"&gt;=",SUM('Раздел 1'!AA24:AA27))</f>
        <v>0&gt;=0</v>
      </c>
    </row>
    <row r="1528" spans="1:5" ht="12.75">
      <c r="A1528" s="101">
        <f>IF((SUM('Раздел 1'!AB23:AB23)&gt;=SUM('Раздел 1'!AB24:AB27)),"","Неверно!")</f>
      </c>
      <c r="B1528" s="102" t="s">
        <v>776</v>
      </c>
      <c r="C1528" s="100" t="s">
        <v>794</v>
      </c>
      <c r="D1528" s="100" t="s">
        <v>1828</v>
      </c>
      <c r="E1528" s="99" t="str">
        <f>CONCATENATE(SUM('Раздел 1'!AB23:AB23),"&gt;=",SUM('Раздел 1'!AB24:AB27))</f>
        <v>0&gt;=0</v>
      </c>
    </row>
    <row r="1529" spans="1:5" ht="12.75">
      <c r="A1529" s="101">
        <f>IF((SUM('Раздел 1'!AC23:AC23)&gt;=SUM('Раздел 1'!AC24:AC27)),"","Неверно!")</f>
      </c>
      <c r="B1529" s="102" t="s">
        <v>776</v>
      </c>
      <c r="C1529" s="100" t="s">
        <v>795</v>
      </c>
      <c r="D1529" s="100" t="s">
        <v>1828</v>
      </c>
      <c r="E1529" s="99" t="str">
        <f>CONCATENATE(SUM('Раздел 1'!AC23:AC23),"&gt;=",SUM('Раздел 1'!AC24:AC27))</f>
        <v>0&gt;=0</v>
      </c>
    </row>
    <row r="1530" spans="1:5" ht="12.75">
      <c r="A1530" s="101">
        <f>IF((SUM('Раздел 1'!AD23:AD23)&gt;=SUM('Раздел 1'!AD24:AD27)),"","Неверно!")</f>
      </c>
      <c r="B1530" s="102" t="s">
        <v>776</v>
      </c>
      <c r="C1530" s="100" t="s">
        <v>796</v>
      </c>
      <c r="D1530" s="100" t="s">
        <v>1828</v>
      </c>
      <c r="E1530" s="99" t="str">
        <f>CONCATENATE(SUM('Раздел 1'!AD23:AD23),"&gt;=",SUM('Раздел 1'!AD24:AD27))</f>
        <v>0&gt;=0</v>
      </c>
    </row>
    <row r="1531" spans="1:5" ht="12.75">
      <c r="A1531" s="101">
        <f>IF((SUM('Раздел 1'!AE23:AE23)&gt;=SUM('Раздел 1'!AE24:AE27)),"","Неверно!")</f>
      </c>
      <c r="B1531" s="102" t="s">
        <v>776</v>
      </c>
      <c r="C1531" s="100" t="s">
        <v>797</v>
      </c>
      <c r="D1531" s="100" t="s">
        <v>1828</v>
      </c>
      <c r="E1531" s="99" t="str">
        <f>CONCATENATE(SUM('Раздел 1'!AE23:AE23),"&gt;=",SUM('Раздел 1'!AE24:AE27))</f>
        <v>0&gt;=0</v>
      </c>
    </row>
    <row r="1532" spans="1:5" ht="12.75">
      <c r="A1532" s="101">
        <f>IF((SUM('Раздел 1'!AF23:AF23)&gt;=SUM('Раздел 1'!AF24:AF27)),"","Неверно!")</f>
      </c>
      <c r="B1532" s="102" t="s">
        <v>776</v>
      </c>
      <c r="C1532" s="100" t="s">
        <v>798</v>
      </c>
      <c r="D1532" s="100" t="s">
        <v>1828</v>
      </c>
      <c r="E1532" s="99" t="str">
        <f>CONCATENATE(SUM('Раздел 1'!AF23:AF23),"&gt;=",SUM('Раздел 1'!AF24:AF27))</f>
        <v>0&gt;=0</v>
      </c>
    </row>
    <row r="1533" spans="1:5" ht="12.75">
      <c r="A1533" s="101">
        <f>IF((SUM('Раздел 1'!F23:F23)&gt;=SUM('Раздел 1'!F24:F27)),"","Неверно!")</f>
      </c>
      <c r="B1533" s="102" t="s">
        <v>776</v>
      </c>
      <c r="C1533" s="100" t="s">
        <v>799</v>
      </c>
      <c r="D1533" s="100" t="s">
        <v>1828</v>
      </c>
      <c r="E1533" s="99" t="str">
        <f>CONCATENATE(SUM('Раздел 1'!F23:F23),"&gt;=",SUM('Раздел 1'!F24:F27))</f>
        <v>0&gt;=0</v>
      </c>
    </row>
    <row r="1534" spans="1:5" ht="12.75">
      <c r="A1534" s="101">
        <f>IF((SUM('Раздел 1'!AG23:AG23)&gt;=SUM('Раздел 1'!AG24:AG27)),"","Неверно!")</f>
      </c>
      <c r="B1534" s="102" t="s">
        <v>776</v>
      </c>
      <c r="C1534" s="100" t="s">
        <v>800</v>
      </c>
      <c r="D1534" s="100" t="s">
        <v>1828</v>
      </c>
      <c r="E1534" s="99" t="str">
        <f>CONCATENATE(SUM('Раздел 1'!AG23:AG23),"&gt;=",SUM('Раздел 1'!AG24:AG27))</f>
        <v>0&gt;=0</v>
      </c>
    </row>
    <row r="1535" spans="1:5" ht="12.75">
      <c r="A1535" s="101">
        <f>IF((SUM('Раздел 1'!AH23:AH23)&gt;=SUM('Раздел 1'!AH24:AH27)),"","Неверно!")</f>
      </c>
      <c r="B1535" s="102" t="s">
        <v>776</v>
      </c>
      <c r="C1535" s="100" t="s">
        <v>801</v>
      </c>
      <c r="D1535" s="100" t="s">
        <v>1828</v>
      </c>
      <c r="E1535" s="99" t="str">
        <f>CONCATENATE(SUM('Раздел 1'!AH23:AH23),"&gt;=",SUM('Раздел 1'!AH24:AH27))</f>
        <v>0&gt;=0</v>
      </c>
    </row>
    <row r="1536" spans="1:5" ht="12.75">
      <c r="A1536" s="101">
        <f>IF((SUM('Раздел 1'!AI23:AI23)&gt;=SUM('Раздел 1'!AI24:AI27)),"","Неверно!")</f>
      </c>
      <c r="B1536" s="102" t="s">
        <v>776</v>
      </c>
      <c r="C1536" s="100" t="s">
        <v>802</v>
      </c>
      <c r="D1536" s="100" t="s">
        <v>1828</v>
      </c>
      <c r="E1536" s="99" t="str">
        <f>CONCATENATE(SUM('Раздел 1'!AI23:AI23),"&gt;=",SUM('Раздел 1'!AI24:AI27))</f>
        <v>0&gt;=0</v>
      </c>
    </row>
    <row r="1537" spans="1:5" ht="12.75">
      <c r="A1537" s="101">
        <f>IF((SUM('Раздел 1'!AJ23:AJ23)&gt;=SUM('Раздел 1'!AJ24:AJ27)),"","Неверно!")</f>
      </c>
      <c r="B1537" s="102" t="s">
        <v>776</v>
      </c>
      <c r="C1537" s="100" t="s">
        <v>803</v>
      </c>
      <c r="D1537" s="100" t="s">
        <v>1828</v>
      </c>
      <c r="E1537" s="99" t="str">
        <f>CONCATENATE(SUM('Раздел 1'!AJ23:AJ23),"&gt;=",SUM('Раздел 1'!AJ24:AJ27))</f>
        <v>0&gt;=0</v>
      </c>
    </row>
    <row r="1538" spans="1:5" ht="12.75">
      <c r="A1538" s="101">
        <f>IF((SUM('Раздел 1'!AK23:AK23)&gt;=SUM('Раздел 1'!AK24:AK27)),"","Неверно!")</f>
      </c>
      <c r="B1538" s="102" t="s">
        <v>776</v>
      </c>
      <c r="C1538" s="100" t="s">
        <v>804</v>
      </c>
      <c r="D1538" s="100" t="s">
        <v>1828</v>
      </c>
      <c r="E1538" s="99" t="str">
        <f>CONCATENATE(SUM('Раздел 1'!AK23:AK23),"&gt;=",SUM('Раздел 1'!AK24:AK27))</f>
        <v>0&gt;=0</v>
      </c>
    </row>
    <row r="1539" spans="1:5" ht="12.75">
      <c r="A1539" s="101">
        <f>IF((SUM('Раздел 1'!AL23:AL23)&gt;=SUM('Раздел 1'!AL24:AL27)),"","Неверно!")</f>
      </c>
      <c r="B1539" s="102" t="s">
        <v>776</v>
      </c>
      <c r="C1539" s="100" t="s">
        <v>805</v>
      </c>
      <c r="D1539" s="100" t="s">
        <v>1828</v>
      </c>
      <c r="E1539" s="99" t="str">
        <f>CONCATENATE(SUM('Раздел 1'!AL23:AL23),"&gt;=",SUM('Раздел 1'!AL24:AL27))</f>
        <v>0&gt;=0</v>
      </c>
    </row>
    <row r="1540" spans="1:5" ht="12.75">
      <c r="A1540" s="101">
        <f>IF((SUM('Раздел 1'!AM23:AM23)&gt;=SUM('Раздел 1'!AM24:AM27)),"","Неверно!")</f>
      </c>
      <c r="B1540" s="102" t="s">
        <v>776</v>
      </c>
      <c r="C1540" s="100" t="s">
        <v>806</v>
      </c>
      <c r="D1540" s="100" t="s">
        <v>1828</v>
      </c>
      <c r="E1540" s="99" t="str">
        <f>CONCATENATE(SUM('Раздел 1'!AM23:AM23),"&gt;=",SUM('Раздел 1'!AM24:AM27))</f>
        <v>0&gt;=0</v>
      </c>
    </row>
    <row r="1541" spans="1:5" ht="12.75">
      <c r="A1541" s="101">
        <f>IF((SUM('Раздел 1'!AN23:AN23)&gt;=SUM('Раздел 1'!AN24:AN27)),"","Неверно!")</f>
      </c>
      <c r="B1541" s="102" t="s">
        <v>776</v>
      </c>
      <c r="C1541" s="100" t="s">
        <v>807</v>
      </c>
      <c r="D1541" s="100" t="s">
        <v>1828</v>
      </c>
      <c r="E1541" s="99" t="str">
        <f>CONCATENATE(SUM('Раздел 1'!AN23:AN23),"&gt;=",SUM('Раздел 1'!AN24:AN27))</f>
        <v>0&gt;=0</v>
      </c>
    </row>
    <row r="1542" spans="1:5" ht="12.75">
      <c r="A1542" s="101">
        <f>IF((SUM('Раздел 1'!AO23:AO23)&gt;=SUM('Раздел 1'!AO24:AO27)),"","Неверно!")</f>
      </c>
      <c r="B1542" s="102" t="s">
        <v>776</v>
      </c>
      <c r="C1542" s="100" t="s">
        <v>808</v>
      </c>
      <c r="D1542" s="100" t="s">
        <v>1828</v>
      </c>
      <c r="E1542" s="99" t="str">
        <f>CONCATENATE(SUM('Раздел 1'!AO23:AO23),"&gt;=",SUM('Раздел 1'!AO24:AO27))</f>
        <v>0&gt;=0</v>
      </c>
    </row>
    <row r="1543" spans="1:5" ht="12.75">
      <c r="A1543" s="101">
        <f>IF((SUM('Раздел 1'!AP23:AP23)&gt;=SUM('Раздел 1'!AP24:AP27)),"","Неверно!")</f>
      </c>
      <c r="B1543" s="102" t="s">
        <v>776</v>
      </c>
      <c r="C1543" s="100" t="s">
        <v>809</v>
      </c>
      <c r="D1543" s="100" t="s">
        <v>1828</v>
      </c>
      <c r="E1543" s="99" t="str">
        <f>CONCATENATE(SUM('Раздел 1'!AP23:AP23),"&gt;=",SUM('Раздел 1'!AP24:AP27))</f>
        <v>0&gt;=0</v>
      </c>
    </row>
    <row r="1544" spans="1:5" ht="12.75">
      <c r="A1544" s="101">
        <f>IF((SUM('Раздел 1'!G23:G23)&gt;=SUM('Раздел 1'!G24:G27)),"","Неверно!")</f>
      </c>
      <c r="B1544" s="102" t="s">
        <v>776</v>
      </c>
      <c r="C1544" s="100" t="s">
        <v>810</v>
      </c>
      <c r="D1544" s="100" t="s">
        <v>1828</v>
      </c>
      <c r="E1544" s="99" t="str">
        <f>CONCATENATE(SUM('Раздел 1'!G23:G23),"&gt;=",SUM('Раздел 1'!G24:G27))</f>
        <v>0&gt;=0</v>
      </c>
    </row>
    <row r="1545" spans="1:5" ht="12.75">
      <c r="A1545" s="101">
        <f>IF((SUM('Раздел 1'!AQ23:AQ23)&gt;=SUM('Раздел 1'!AQ24:AQ27)),"","Неверно!")</f>
      </c>
      <c r="B1545" s="102" t="s">
        <v>776</v>
      </c>
      <c r="C1545" s="100" t="s">
        <v>811</v>
      </c>
      <c r="D1545" s="100" t="s">
        <v>1828</v>
      </c>
      <c r="E1545" s="99" t="str">
        <f>CONCATENATE(SUM('Раздел 1'!AQ23:AQ23),"&gt;=",SUM('Раздел 1'!AQ24:AQ27))</f>
        <v>1&gt;=1</v>
      </c>
    </row>
    <row r="1546" spans="1:5" ht="12.75">
      <c r="A1546" s="101">
        <f>IF((SUM('Раздел 1'!AR23:AR23)&gt;=SUM('Раздел 1'!AR24:AR27)),"","Неверно!")</f>
      </c>
      <c r="B1546" s="102" t="s">
        <v>776</v>
      </c>
      <c r="C1546" s="100" t="s">
        <v>812</v>
      </c>
      <c r="D1546" s="100" t="s">
        <v>1828</v>
      </c>
      <c r="E1546" s="99" t="str">
        <f>CONCATENATE(SUM('Раздел 1'!AR23:AR23),"&gt;=",SUM('Раздел 1'!AR24:AR27))</f>
        <v>0&gt;=0</v>
      </c>
    </row>
    <row r="1547" spans="1:5" ht="12.75">
      <c r="A1547" s="101">
        <f>IF((SUM('Раздел 1'!AS23:AS23)&gt;=SUM('Раздел 1'!AS24:AS27)),"","Неверно!")</f>
      </c>
      <c r="B1547" s="102" t="s">
        <v>776</v>
      </c>
      <c r="C1547" s="100" t="s">
        <v>813</v>
      </c>
      <c r="D1547" s="100" t="s">
        <v>1828</v>
      </c>
      <c r="E1547" s="99" t="str">
        <f>CONCATENATE(SUM('Раздел 1'!AS23:AS23),"&gt;=",SUM('Раздел 1'!AS24:AS27))</f>
        <v>0&gt;=0</v>
      </c>
    </row>
    <row r="1548" spans="1:5" ht="12.75">
      <c r="A1548" s="101">
        <f>IF((SUM('Раздел 1'!AT23:AT23)&gt;=SUM('Раздел 1'!AT24:AT27)),"","Неверно!")</f>
      </c>
      <c r="B1548" s="102" t="s">
        <v>776</v>
      </c>
      <c r="C1548" s="100" t="s">
        <v>814</v>
      </c>
      <c r="D1548" s="100" t="s">
        <v>1828</v>
      </c>
      <c r="E1548" s="99" t="str">
        <f>CONCATENATE(SUM('Раздел 1'!AT23:AT23),"&gt;=",SUM('Раздел 1'!AT24:AT27))</f>
        <v>0&gt;=0</v>
      </c>
    </row>
    <row r="1549" spans="1:5" ht="12.75">
      <c r="A1549" s="101">
        <f>IF((SUM('Раздел 1'!AU23:AU23)&gt;=SUM('Раздел 1'!AU24:AU27)),"","Неверно!")</f>
      </c>
      <c r="B1549" s="102" t="s">
        <v>776</v>
      </c>
      <c r="C1549" s="100" t="s">
        <v>815</v>
      </c>
      <c r="D1549" s="100" t="s">
        <v>1828</v>
      </c>
      <c r="E1549" s="99" t="str">
        <f>CONCATENATE(SUM('Раздел 1'!AU23:AU23),"&gt;=",SUM('Раздел 1'!AU24:AU27))</f>
        <v>0&gt;=0</v>
      </c>
    </row>
    <row r="1550" spans="1:5" ht="12.75">
      <c r="A1550" s="101">
        <f>IF((SUM('Раздел 1'!H23:H23)&gt;=SUM('Раздел 1'!H24:H27)),"","Неверно!")</f>
      </c>
      <c r="B1550" s="102" t="s">
        <v>776</v>
      </c>
      <c r="C1550" s="100" t="s">
        <v>816</v>
      </c>
      <c r="D1550" s="100" t="s">
        <v>1828</v>
      </c>
      <c r="E1550" s="99" t="str">
        <f>CONCATENATE(SUM('Раздел 1'!H23:H23),"&gt;=",SUM('Раздел 1'!H24:H27))</f>
        <v>0&gt;=0</v>
      </c>
    </row>
    <row r="1551" spans="1:5" ht="12.75">
      <c r="A1551" s="101">
        <f>IF((SUM('Раздел 1'!I23:I23)&gt;=SUM('Раздел 1'!I24:I27)),"","Неверно!")</f>
      </c>
      <c r="B1551" s="102" t="s">
        <v>776</v>
      </c>
      <c r="C1551" s="100" t="s">
        <v>817</v>
      </c>
      <c r="D1551" s="100" t="s">
        <v>1828</v>
      </c>
      <c r="E1551" s="99" t="str">
        <f>CONCATENATE(SUM('Раздел 1'!I23:I23),"&gt;=",SUM('Раздел 1'!I24:I27))</f>
        <v>0&gt;=0</v>
      </c>
    </row>
    <row r="1552" spans="1:5" ht="12.75">
      <c r="A1552" s="101">
        <f>IF((SUM('Раздел 1'!J23:J23)&gt;=SUM('Раздел 1'!J24:J27)),"","Неверно!")</f>
      </c>
      <c r="B1552" s="102" t="s">
        <v>776</v>
      </c>
      <c r="C1552" s="100" t="s">
        <v>818</v>
      </c>
      <c r="D1552" s="100" t="s">
        <v>1828</v>
      </c>
      <c r="E1552" s="99" t="str">
        <f>CONCATENATE(SUM('Раздел 1'!J23:J23),"&gt;=",SUM('Раздел 1'!J24:J27))</f>
        <v>0&gt;=0</v>
      </c>
    </row>
    <row r="1553" spans="1:5" ht="12.75">
      <c r="A1553" s="101">
        <f>IF((SUM('Раздел 1'!K23:K23)&gt;=SUM('Раздел 1'!K24:K27)),"","Неверно!")</f>
      </c>
      <c r="B1553" s="102" t="s">
        <v>776</v>
      </c>
      <c r="C1553" s="100" t="s">
        <v>819</v>
      </c>
      <c r="D1553" s="100" t="s">
        <v>1828</v>
      </c>
      <c r="E1553" s="99" t="str">
        <f>CONCATENATE(SUM('Раздел 1'!K23:K23),"&gt;=",SUM('Раздел 1'!K24:K27))</f>
        <v>0&gt;=0</v>
      </c>
    </row>
    <row r="1554" spans="1:5" ht="12.75">
      <c r="A1554" s="101">
        <f>IF((SUM('Раздел 1'!L23:L23)&gt;=SUM('Раздел 1'!L24:L27)),"","Неверно!")</f>
      </c>
      <c r="B1554" s="102" t="s">
        <v>776</v>
      </c>
      <c r="C1554" s="100" t="s">
        <v>820</v>
      </c>
      <c r="D1554" s="100" t="s">
        <v>1828</v>
      </c>
      <c r="E1554" s="99" t="str">
        <f>CONCATENATE(SUM('Раздел 1'!L23:L23),"&gt;=",SUM('Раздел 1'!L24:L27))</f>
        <v>0&gt;=0</v>
      </c>
    </row>
    <row r="1555" spans="1:5" ht="12.75">
      <c r="A1555" s="101">
        <f>IF((SUM('Раздел 1'!D119:D119)&lt;=SUM('Раздел 1'!D101:D101)),"","Неверно!")</f>
      </c>
      <c r="B1555" s="102" t="s">
        <v>821</v>
      </c>
      <c r="C1555" s="100" t="s">
        <v>822</v>
      </c>
      <c r="D1555" s="100" t="s">
        <v>1969</v>
      </c>
      <c r="E1555" s="99" t="str">
        <f>CONCATENATE(SUM('Раздел 1'!D119:D119),"&lt;=",SUM('Раздел 1'!D101:D101))</f>
        <v>0&lt;=15</v>
      </c>
    </row>
    <row r="1556" spans="1:5" ht="12.75">
      <c r="A1556" s="101">
        <f>IF((SUM('Раздел 1'!M119:M119)&lt;=SUM('Раздел 1'!M101:M101)),"","Неверно!")</f>
      </c>
      <c r="B1556" s="102" t="s">
        <v>821</v>
      </c>
      <c r="C1556" s="100" t="s">
        <v>823</v>
      </c>
      <c r="D1556" s="100" t="s">
        <v>1969</v>
      </c>
      <c r="E1556" s="99" t="str">
        <f>CONCATENATE(SUM('Раздел 1'!M119:M119),"&lt;=",SUM('Раздел 1'!M101:M101))</f>
        <v>0&lt;=0</v>
      </c>
    </row>
    <row r="1557" spans="1:5" ht="12.75">
      <c r="A1557" s="101">
        <f>IF((SUM('Раздел 1'!N119:N119)&lt;=SUM('Раздел 1'!N101:N101)),"","Неверно!")</f>
      </c>
      <c r="B1557" s="102" t="s">
        <v>821</v>
      </c>
      <c r="C1557" s="100" t="s">
        <v>824</v>
      </c>
      <c r="D1557" s="100" t="s">
        <v>1969</v>
      </c>
      <c r="E1557" s="99" t="str">
        <f>CONCATENATE(SUM('Раздел 1'!N119:N119),"&lt;=",SUM('Раздел 1'!N101:N101))</f>
        <v>0&lt;=0</v>
      </c>
    </row>
    <row r="1558" spans="1:5" ht="12.75">
      <c r="A1558" s="101">
        <f>IF((SUM('Раздел 1'!O119:O119)&lt;=SUM('Раздел 1'!O101:O101)),"","Неверно!")</f>
      </c>
      <c r="B1558" s="102" t="s">
        <v>821</v>
      </c>
      <c r="C1558" s="100" t="s">
        <v>825</v>
      </c>
      <c r="D1558" s="100" t="s">
        <v>1969</v>
      </c>
      <c r="E1558" s="99" t="str">
        <f>CONCATENATE(SUM('Раздел 1'!O119:O119),"&lt;=",SUM('Раздел 1'!O101:O101))</f>
        <v>0&lt;=1</v>
      </c>
    </row>
    <row r="1559" spans="1:5" ht="12.75">
      <c r="A1559" s="101">
        <f>IF((SUM('Раздел 1'!P119:P119)&lt;=SUM('Раздел 1'!P101:P101)),"","Неверно!")</f>
      </c>
      <c r="B1559" s="102" t="s">
        <v>821</v>
      </c>
      <c r="C1559" s="100" t="s">
        <v>826</v>
      </c>
      <c r="D1559" s="100" t="s">
        <v>1969</v>
      </c>
      <c r="E1559" s="99" t="str">
        <f>CONCATENATE(SUM('Раздел 1'!P119:P119),"&lt;=",SUM('Раздел 1'!P101:P101))</f>
        <v>0&lt;=13</v>
      </c>
    </row>
    <row r="1560" spans="1:5" ht="12.75">
      <c r="A1560" s="101">
        <f>IF((SUM('Раздел 1'!Q119:Q119)&lt;=SUM('Раздел 1'!Q101:Q101)),"","Неверно!")</f>
      </c>
      <c r="B1560" s="102" t="s">
        <v>821</v>
      </c>
      <c r="C1560" s="100" t="s">
        <v>827</v>
      </c>
      <c r="D1560" s="100" t="s">
        <v>1969</v>
      </c>
      <c r="E1560" s="99" t="str">
        <f>CONCATENATE(SUM('Раздел 1'!Q119:Q119),"&lt;=",SUM('Раздел 1'!Q101:Q101))</f>
        <v>0&lt;=0</v>
      </c>
    </row>
    <row r="1561" spans="1:5" ht="12.75">
      <c r="A1561" s="101">
        <f>IF((SUM('Раздел 1'!R119:R119)&lt;=SUM('Раздел 1'!R101:R101)),"","Неверно!")</f>
      </c>
      <c r="B1561" s="102" t="s">
        <v>821</v>
      </c>
      <c r="C1561" s="100" t="s">
        <v>828</v>
      </c>
      <c r="D1561" s="100" t="s">
        <v>1969</v>
      </c>
      <c r="E1561" s="99" t="str">
        <f>CONCATENATE(SUM('Раздел 1'!R119:R119),"&lt;=",SUM('Раздел 1'!R101:R101))</f>
        <v>0&lt;=0</v>
      </c>
    </row>
    <row r="1562" spans="1:5" ht="12.75">
      <c r="A1562" s="101">
        <f>IF((SUM('Раздел 1'!S119:S119)&lt;=SUM('Раздел 1'!S101:S101)),"","Неверно!")</f>
      </c>
      <c r="B1562" s="102" t="s">
        <v>821</v>
      </c>
      <c r="C1562" s="100" t="s">
        <v>829</v>
      </c>
      <c r="D1562" s="100" t="s">
        <v>1969</v>
      </c>
      <c r="E1562" s="99" t="str">
        <f>CONCATENATE(SUM('Раздел 1'!S119:S119),"&lt;=",SUM('Раздел 1'!S101:S101))</f>
        <v>0&lt;=0</v>
      </c>
    </row>
    <row r="1563" spans="1:5" ht="12.75">
      <c r="A1563" s="101">
        <f>IF((SUM('Раздел 1'!T119:T119)&lt;=SUM('Раздел 1'!T101:T101)),"","Неверно!")</f>
      </c>
      <c r="B1563" s="102" t="s">
        <v>821</v>
      </c>
      <c r="C1563" s="100" t="s">
        <v>830</v>
      </c>
      <c r="D1563" s="100" t="s">
        <v>1969</v>
      </c>
      <c r="E1563" s="99" t="str">
        <f>CONCATENATE(SUM('Раздел 1'!T119:T119),"&lt;=",SUM('Раздел 1'!T101:T101))</f>
        <v>0&lt;=0</v>
      </c>
    </row>
    <row r="1564" spans="1:5" ht="12.75">
      <c r="A1564" s="101">
        <f>IF((SUM('Раздел 1'!U119:U119)&lt;=SUM('Раздел 1'!U101:U101)),"","Неверно!")</f>
      </c>
      <c r="B1564" s="102" t="s">
        <v>821</v>
      </c>
      <c r="C1564" s="100" t="s">
        <v>831</v>
      </c>
      <c r="D1564" s="100" t="s">
        <v>1969</v>
      </c>
      <c r="E1564" s="99" t="str">
        <f>CONCATENATE(SUM('Раздел 1'!U119:U119),"&lt;=",SUM('Раздел 1'!U101:U101))</f>
        <v>0&lt;=0</v>
      </c>
    </row>
    <row r="1565" spans="1:5" ht="12.75">
      <c r="A1565" s="101">
        <f>IF((SUM('Раздел 1'!V119:V119)&lt;=SUM('Раздел 1'!V101:V101)),"","Неверно!")</f>
      </c>
      <c r="B1565" s="102" t="s">
        <v>821</v>
      </c>
      <c r="C1565" s="100" t="s">
        <v>832</v>
      </c>
      <c r="D1565" s="100" t="s">
        <v>1969</v>
      </c>
      <c r="E1565" s="99" t="str">
        <f>CONCATENATE(SUM('Раздел 1'!V119:V119),"&lt;=",SUM('Раздел 1'!V101:V101))</f>
        <v>0&lt;=0</v>
      </c>
    </row>
    <row r="1566" spans="1:5" ht="12.75">
      <c r="A1566" s="101">
        <f>IF((SUM('Раздел 1'!E119:E119)&lt;=SUM('Раздел 1'!E101:E101)),"","Неверно!")</f>
      </c>
      <c r="B1566" s="102" t="s">
        <v>821</v>
      </c>
      <c r="C1566" s="100" t="s">
        <v>833</v>
      </c>
      <c r="D1566" s="100" t="s">
        <v>1969</v>
      </c>
      <c r="E1566" s="99" t="str">
        <f>CONCATENATE(SUM('Раздел 1'!E119:E119),"&lt;=",SUM('Раздел 1'!E101:E101))</f>
        <v>0&lt;=15</v>
      </c>
    </row>
    <row r="1567" spans="1:5" ht="12.75">
      <c r="A1567" s="101">
        <f>IF((SUM('Раздел 1'!W119:W119)&lt;=SUM('Раздел 1'!W101:W101)),"","Неверно!")</f>
      </c>
      <c r="B1567" s="102" t="s">
        <v>821</v>
      </c>
      <c r="C1567" s="100" t="s">
        <v>834</v>
      </c>
      <c r="D1567" s="100" t="s">
        <v>1969</v>
      </c>
      <c r="E1567" s="99" t="str">
        <f>CONCATENATE(SUM('Раздел 1'!W119:W119),"&lt;=",SUM('Раздел 1'!W101:W101))</f>
        <v>0&lt;=0</v>
      </c>
    </row>
    <row r="1568" spans="1:5" ht="12.75">
      <c r="A1568" s="101">
        <f>IF((SUM('Раздел 1'!X119:X119)&lt;=SUM('Раздел 1'!X101:X101)),"","Неверно!")</f>
      </c>
      <c r="B1568" s="102" t="s">
        <v>821</v>
      </c>
      <c r="C1568" s="100" t="s">
        <v>835</v>
      </c>
      <c r="D1568" s="100" t="s">
        <v>1969</v>
      </c>
      <c r="E1568" s="99" t="str">
        <f>CONCATENATE(SUM('Раздел 1'!X119:X119),"&lt;=",SUM('Раздел 1'!X101:X101))</f>
        <v>0&lt;=0</v>
      </c>
    </row>
    <row r="1569" spans="1:5" ht="12.75">
      <c r="A1569" s="101">
        <f>IF((SUM('Раздел 1'!Y119:Y119)&lt;=SUM('Раздел 1'!Y101:Y101)),"","Неверно!")</f>
      </c>
      <c r="B1569" s="102" t="s">
        <v>821</v>
      </c>
      <c r="C1569" s="100" t="s">
        <v>836</v>
      </c>
      <c r="D1569" s="100" t="s">
        <v>1969</v>
      </c>
      <c r="E1569" s="99" t="str">
        <f>CONCATENATE(SUM('Раздел 1'!Y119:Y119),"&lt;=",SUM('Раздел 1'!Y101:Y101))</f>
        <v>0&lt;=0</v>
      </c>
    </row>
    <row r="1570" spans="1:5" ht="12.75">
      <c r="A1570" s="101">
        <f>IF((SUM('Раздел 1'!Z119:Z119)&lt;=SUM('Раздел 1'!Z101:Z101)),"","Неверно!")</f>
      </c>
      <c r="B1570" s="102" t="s">
        <v>821</v>
      </c>
      <c r="C1570" s="100" t="s">
        <v>837</v>
      </c>
      <c r="D1570" s="100" t="s">
        <v>1969</v>
      </c>
      <c r="E1570" s="99" t="str">
        <f>CONCATENATE(SUM('Раздел 1'!Z119:Z119),"&lt;=",SUM('Раздел 1'!Z101:Z101))</f>
        <v>0&lt;=0</v>
      </c>
    </row>
    <row r="1571" spans="1:5" ht="12.75">
      <c r="A1571" s="101">
        <f>IF((SUM('Раздел 1'!AA119:AA119)&lt;=SUM('Раздел 1'!AA101:AA101)),"","Неверно!")</f>
      </c>
      <c r="B1571" s="102" t="s">
        <v>821</v>
      </c>
      <c r="C1571" s="100" t="s">
        <v>838</v>
      </c>
      <c r="D1571" s="100" t="s">
        <v>1969</v>
      </c>
      <c r="E1571" s="99" t="str">
        <f>CONCATENATE(SUM('Раздел 1'!AA119:AA119),"&lt;=",SUM('Раздел 1'!AA101:AA101))</f>
        <v>0&lt;=0</v>
      </c>
    </row>
    <row r="1572" spans="1:5" ht="12.75">
      <c r="A1572" s="101">
        <f>IF((SUM('Раздел 1'!AB119:AB119)&lt;=SUM('Раздел 1'!AB101:AB101)),"","Неверно!")</f>
      </c>
      <c r="B1572" s="102" t="s">
        <v>821</v>
      </c>
      <c r="C1572" s="100" t="s">
        <v>839</v>
      </c>
      <c r="D1572" s="100" t="s">
        <v>1969</v>
      </c>
      <c r="E1572" s="99" t="str">
        <f>CONCATENATE(SUM('Раздел 1'!AB119:AB119),"&lt;=",SUM('Раздел 1'!AB101:AB101))</f>
        <v>0&lt;=0</v>
      </c>
    </row>
    <row r="1573" spans="1:5" ht="12.75">
      <c r="A1573" s="101">
        <f>IF((SUM('Раздел 1'!AC119:AC119)&lt;=SUM('Раздел 1'!AC101:AC101)),"","Неверно!")</f>
      </c>
      <c r="B1573" s="102" t="s">
        <v>821</v>
      </c>
      <c r="C1573" s="100" t="s">
        <v>840</v>
      </c>
      <c r="D1573" s="100" t="s">
        <v>1969</v>
      </c>
      <c r="E1573" s="99" t="str">
        <f>CONCATENATE(SUM('Раздел 1'!AC119:AC119),"&lt;=",SUM('Раздел 1'!AC101:AC101))</f>
        <v>0&lt;=0</v>
      </c>
    </row>
    <row r="1574" spans="1:5" ht="12.75">
      <c r="A1574" s="101">
        <f>IF((SUM('Раздел 1'!AD119:AD119)&lt;=SUM('Раздел 1'!AD101:AD101)),"","Неверно!")</f>
      </c>
      <c r="B1574" s="102" t="s">
        <v>821</v>
      </c>
      <c r="C1574" s="100" t="s">
        <v>841</v>
      </c>
      <c r="D1574" s="100" t="s">
        <v>1969</v>
      </c>
      <c r="E1574" s="99" t="str">
        <f>CONCATENATE(SUM('Раздел 1'!AD119:AD119),"&lt;=",SUM('Раздел 1'!AD101:AD101))</f>
        <v>0&lt;=0</v>
      </c>
    </row>
    <row r="1575" spans="1:5" ht="12.75">
      <c r="A1575" s="101">
        <f>IF((SUM('Раздел 1'!AE119:AE119)&lt;=SUM('Раздел 1'!AE101:AE101)),"","Неверно!")</f>
      </c>
      <c r="B1575" s="102" t="s">
        <v>821</v>
      </c>
      <c r="C1575" s="100" t="s">
        <v>842</v>
      </c>
      <c r="D1575" s="100" t="s">
        <v>1969</v>
      </c>
      <c r="E1575" s="99" t="str">
        <f>CONCATENATE(SUM('Раздел 1'!AE119:AE119),"&lt;=",SUM('Раздел 1'!AE101:AE101))</f>
        <v>0&lt;=0</v>
      </c>
    </row>
    <row r="1576" spans="1:5" ht="12.75">
      <c r="A1576" s="101">
        <f>IF((SUM('Раздел 1'!AF119:AF119)&lt;=SUM('Раздел 1'!AF101:AF101)),"","Неверно!")</f>
      </c>
      <c r="B1576" s="102" t="s">
        <v>821</v>
      </c>
      <c r="C1576" s="100" t="s">
        <v>843</v>
      </c>
      <c r="D1576" s="100" t="s">
        <v>1969</v>
      </c>
      <c r="E1576" s="99" t="str">
        <f>CONCATENATE(SUM('Раздел 1'!AF119:AF119),"&lt;=",SUM('Раздел 1'!AF101:AF101))</f>
        <v>0&lt;=0</v>
      </c>
    </row>
    <row r="1577" spans="1:5" ht="12.75">
      <c r="A1577" s="101">
        <f>IF((SUM('Раздел 1'!F119:F119)&lt;=SUM('Раздел 1'!F101:F101)),"","Неверно!")</f>
      </c>
      <c r="B1577" s="102" t="s">
        <v>821</v>
      </c>
      <c r="C1577" s="100" t="s">
        <v>844</v>
      </c>
      <c r="D1577" s="100" t="s">
        <v>1969</v>
      </c>
      <c r="E1577" s="99" t="str">
        <f>CONCATENATE(SUM('Раздел 1'!F119:F119),"&lt;=",SUM('Раздел 1'!F101:F101))</f>
        <v>0&lt;=0</v>
      </c>
    </row>
    <row r="1578" spans="1:5" ht="12.75">
      <c r="A1578" s="101">
        <f>IF((SUM('Раздел 1'!AG119:AG119)&lt;=SUM('Раздел 1'!AG101:AG101)),"","Неверно!")</f>
      </c>
      <c r="B1578" s="102" t="s">
        <v>821</v>
      </c>
      <c r="C1578" s="100" t="s">
        <v>845</v>
      </c>
      <c r="D1578" s="100" t="s">
        <v>1969</v>
      </c>
      <c r="E1578" s="99" t="str">
        <f>CONCATENATE(SUM('Раздел 1'!AG119:AG119),"&lt;=",SUM('Раздел 1'!AG101:AG101))</f>
        <v>0&lt;=0</v>
      </c>
    </row>
    <row r="1579" spans="1:5" ht="12.75">
      <c r="A1579" s="101">
        <f>IF((SUM('Раздел 1'!AH119:AH119)&lt;=SUM('Раздел 1'!AH101:AH101)),"","Неверно!")</f>
      </c>
      <c r="B1579" s="102" t="s">
        <v>821</v>
      </c>
      <c r="C1579" s="100" t="s">
        <v>846</v>
      </c>
      <c r="D1579" s="100" t="s">
        <v>1969</v>
      </c>
      <c r="E1579" s="99" t="str">
        <f>CONCATENATE(SUM('Раздел 1'!AH119:AH119),"&lt;=",SUM('Раздел 1'!AH101:AH101))</f>
        <v>0&lt;=0</v>
      </c>
    </row>
    <row r="1580" spans="1:5" ht="12.75">
      <c r="A1580" s="101">
        <f>IF((SUM('Раздел 1'!AI119:AI119)&lt;=SUM('Раздел 1'!AI101:AI101)),"","Неверно!")</f>
      </c>
      <c r="B1580" s="102" t="s">
        <v>821</v>
      </c>
      <c r="C1580" s="100" t="s">
        <v>847</v>
      </c>
      <c r="D1580" s="100" t="s">
        <v>1969</v>
      </c>
      <c r="E1580" s="99" t="str">
        <f>CONCATENATE(SUM('Раздел 1'!AI119:AI119),"&lt;=",SUM('Раздел 1'!AI101:AI101))</f>
        <v>0&lt;=0</v>
      </c>
    </row>
    <row r="1581" spans="1:5" ht="12.75">
      <c r="A1581" s="101">
        <f>IF((SUM('Раздел 1'!AJ119:AJ119)&lt;=SUM('Раздел 1'!AJ101:AJ101)),"","Неверно!")</f>
      </c>
      <c r="B1581" s="102" t="s">
        <v>821</v>
      </c>
      <c r="C1581" s="100" t="s">
        <v>848</v>
      </c>
      <c r="D1581" s="100" t="s">
        <v>1969</v>
      </c>
      <c r="E1581" s="99" t="str">
        <f>CONCATENATE(SUM('Раздел 1'!AJ119:AJ119),"&lt;=",SUM('Раздел 1'!AJ101:AJ101))</f>
        <v>0&lt;=0</v>
      </c>
    </row>
    <row r="1582" spans="1:5" ht="12.75">
      <c r="A1582" s="101">
        <f>IF((SUM('Раздел 1'!AK119:AK119)&lt;=SUM('Раздел 1'!AK101:AK101)),"","Неверно!")</f>
      </c>
      <c r="B1582" s="102" t="s">
        <v>821</v>
      </c>
      <c r="C1582" s="100" t="s">
        <v>849</v>
      </c>
      <c r="D1582" s="100" t="s">
        <v>1969</v>
      </c>
      <c r="E1582" s="99" t="str">
        <f>CONCATENATE(SUM('Раздел 1'!AK119:AK119),"&lt;=",SUM('Раздел 1'!AK101:AK101))</f>
        <v>0&lt;=0</v>
      </c>
    </row>
    <row r="1583" spans="1:5" ht="12.75">
      <c r="A1583" s="101">
        <f>IF((SUM('Раздел 1'!AL119:AL119)&lt;=SUM('Раздел 1'!AL101:AL101)),"","Неверно!")</f>
      </c>
      <c r="B1583" s="102" t="s">
        <v>821</v>
      </c>
      <c r="C1583" s="100" t="s">
        <v>850</v>
      </c>
      <c r="D1583" s="100" t="s">
        <v>1969</v>
      </c>
      <c r="E1583" s="99" t="str">
        <f>CONCATENATE(SUM('Раздел 1'!AL119:AL119),"&lt;=",SUM('Раздел 1'!AL101:AL101))</f>
        <v>0&lt;=0</v>
      </c>
    </row>
    <row r="1584" spans="1:5" ht="12.75">
      <c r="A1584" s="101">
        <f>IF((SUM('Раздел 1'!AM119:AM119)&lt;=SUM('Раздел 1'!AM101:AM101)),"","Неверно!")</f>
      </c>
      <c r="B1584" s="102" t="s">
        <v>821</v>
      </c>
      <c r="C1584" s="100" t="s">
        <v>851</v>
      </c>
      <c r="D1584" s="100" t="s">
        <v>1969</v>
      </c>
      <c r="E1584" s="99" t="str">
        <f>CONCATENATE(SUM('Раздел 1'!AM119:AM119),"&lt;=",SUM('Раздел 1'!AM101:AM101))</f>
        <v>0&lt;=0</v>
      </c>
    </row>
    <row r="1585" spans="1:5" ht="12.75">
      <c r="A1585" s="101">
        <f>IF((SUM('Раздел 1'!AN119:AN119)&lt;=SUM('Раздел 1'!AN101:AN101)),"","Неверно!")</f>
      </c>
      <c r="B1585" s="102" t="s">
        <v>821</v>
      </c>
      <c r="C1585" s="100" t="s">
        <v>852</v>
      </c>
      <c r="D1585" s="100" t="s">
        <v>1969</v>
      </c>
      <c r="E1585" s="99" t="str">
        <f>CONCATENATE(SUM('Раздел 1'!AN119:AN119),"&lt;=",SUM('Раздел 1'!AN101:AN101))</f>
        <v>0&lt;=0</v>
      </c>
    </row>
    <row r="1586" spans="1:5" ht="12.75">
      <c r="A1586" s="101">
        <f>IF((SUM('Раздел 1'!AO119:AO119)&lt;=SUM('Раздел 1'!AO101:AO101)),"","Неверно!")</f>
      </c>
      <c r="B1586" s="102" t="s">
        <v>821</v>
      </c>
      <c r="C1586" s="100" t="s">
        <v>853</v>
      </c>
      <c r="D1586" s="100" t="s">
        <v>1969</v>
      </c>
      <c r="E1586" s="99" t="str">
        <f>CONCATENATE(SUM('Раздел 1'!AO119:AO119),"&lt;=",SUM('Раздел 1'!AO101:AO101))</f>
        <v>0&lt;=0</v>
      </c>
    </row>
    <row r="1587" spans="1:5" ht="12.75">
      <c r="A1587" s="101">
        <f>IF((SUM('Раздел 1'!AP119:AP119)&lt;=SUM('Раздел 1'!AP101:AP101)),"","Неверно!")</f>
      </c>
      <c r="B1587" s="102" t="s">
        <v>821</v>
      </c>
      <c r="C1587" s="100" t="s">
        <v>854</v>
      </c>
      <c r="D1587" s="100" t="s">
        <v>1969</v>
      </c>
      <c r="E1587" s="99" t="str">
        <f>CONCATENATE(SUM('Раздел 1'!AP119:AP119),"&lt;=",SUM('Раздел 1'!AP101:AP101))</f>
        <v>0&lt;=0</v>
      </c>
    </row>
    <row r="1588" spans="1:5" ht="12.75">
      <c r="A1588" s="101">
        <f>IF((SUM('Раздел 1'!G119:G119)&lt;=SUM('Раздел 1'!G101:G101)),"","Неверно!")</f>
      </c>
      <c r="B1588" s="102" t="s">
        <v>821</v>
      </c>
      <c r="C1588" s="100" t="s">
        <v>855</v>
      </c>
      <c r="D1588" s="100" t="s">
        <v>1969</v>
      </c>
      <c r="E1588" s="99" t="str">
        <f>CONCATENATE(SUM('Раздел 1'!G119:G119),"&lt;=",SUM('Раздел 1'!G101:G101))</f>
        <v>0&lt;=0</v>
      </c>
    </row>
    <row r="1589" spans="1:5" ht="12.75">
      <c r="A1589" s="101">
        <f>IF((SUM('Раздел 1'!AQ119:AQ119)&lt;=SUM('Раздел 1'!AQ101:AQ101)),"","Неверно!")</f>
      </c>
      <c r="B1589" s="102" t="s">
        <v>821</v>
      </c>
      <c r="C1589" s="100" t="s">
        <v>856</v>
      </c>
      <c r="D1589" s="100" t="s">
        <v>1969</v>
      </c>
      <c r="E1589" s="99" t="str">
        <f>CONCATENATE(SUM('Раздел 1'!AQ119:AQ119),"&lt;=",SUM('Раздел 1'!AQ101:AQ101))</f>
        <v>0&lt;=1</v>
      </c>
    </row>
    <row r="1590" spans="1:5" ht="12.75">
      <c r="A1590" s="101">
        <f>IF((SUM('Раздел 1'!AR119:AR119)&lt;=SUM('Раздел 1'!AR101:AR101)),"","Неверно!")</f>
      </c>
      <c r="B1590" s="102" t="s">
        <v>821</v>
      </c>
      <c r="C1590" s="100" t="s">
        <v>857</v>
      </c>
      <c r="D1590" s="100" t="s">
        <v>1969</v>
      </c>
      <c r="E1590" s="99" t="str">
        <f>CONCATENATE(SUM('Раздел 1'!AR119:AR119),"&lt;=",SUM('Раздел 1'!AR101:AR101))</f>
        <v>0&lt;=0</v>
      </c>
    </row>
    <row r="1591" spans="1:5" ht="12.75">
      <c r="A1591" s="101">
        <f>IF((SUM('Раздел 1'!AS119:AS119)&lt;=SUM('Раздел 1'!AS101:AS101)),"","Неверно!")</f>
      </c>
      <c r="B1591" s="102" t="s">
        <v>821</v>
      </c>
      <c r="C1591" s="100" t="s">
        <v>858</v>
      </c>
      <c r="D1591" s="100" t="s">
        <v>1969</v>
      </c>
      <c r="E1591" s="99" t="str">
        <f>CONCATENATE(SUM('Раздел 1'!AS119:AS119),"&lt;=",SUM('Раздел 1'!AS101:AS101))</f>
        <v>0&lt;=6</v>
      </c>
    </row>
    <row r="1592" spans="1:5" ht="12.75">
      <c r="A1592" s="101">
        <f>IF((SUM('Раздел 1'!AT119:AT119)&lt;=SUM('Раздел 1'!AT101:AT101)),"","Неверно!")</f>
      </c>
      <c r="B1592" s="102" t="s">
        <v>821</v>
      </c>
      <c r="C1592" s="100" t="s">
        <v>859</v>
      </c>
      <c r="D1592" s="100" t="s">
        <v>1969</v>
      </c>
      <c r="E1592" s="99" t="str">
        <f>CONCATENATE(SUM('Раздел 1'!AT119:AT119),"&lt;=",SUM('Раздел 1'!AT101:AT101))</f>
        <v>0&lt;=0</v>
      </c>
    </row>
    <row r="1593" spans="1:5" ht="12.75">
      <c r="A1593" s="101">
        <f>IF((SUM('Раздел 1'!AU119:AU119)&lt;=SUM('Раздел 1'!AU101:AU101)),"","Неверно!")</f>
      </c>
      <c r="B1593" s="102" t="s">
        <v>821</v>
      </c>
      <c r="C1593" s="100" t="s">
        <v>860</v>
      </c>
      <c r="D1593" s="100" t="s">
        <v>1969</v>
      </c>
      <c r="E1593" s="99" t="str">
        <f>CONCATENATE(SUM('Раздел 1'!AU119:AU119),"&lt;=",SUM('Раздел 1'!AU101:AU101))</f>
        <v>0&lt;=0</v>
      </c>
    </row>
    <row r="1594" spans="1:5" ht="12.75">
      <c r="A1594" s="101">
        <f>IF((SUM('Раздел 1'!H119:H119)&lt;=SUM('Раздел 1'!H101:H101)),"","Неверно!")</f>
      </c>
      <c r="B1594" s="102" t="s">
        <v>821</v>
      </c>
      <c r="C1594" s="100" t="s">
        <v>861</v>
      </c>
      <c r="D1594" s="100" t="s">
        <v>1969</v>
      </c>
      <c r="E1594" s="99" t="str">
        <f>CONCATENATE(SUM('Раздел 1'!H119:H119),"&lt;=",SUM('Раздел 1'!H101:H101))</f>
        <v>0&lt;=1</v>
      </c>
    </row>
    <row r="1595" spans="1:5" ht="12.75">
      <c r="A1595" s="101">
        <f>IF((SUM('Раздел 1'!I119:I119)&lt;=SUM('Раздел 1'!I101:I101)),"","Неверно!")</f>
      </c>
      <c r="B1595" s="102" t="s">
        <v>821</v>
      </c>
      <c r="C1595" s="100" t="s">
        <v>862</v>
      </c>
      <c r="D1595" s="100" t="s">
        <v>1969</v>
      </c>
      <c r="E1595" s="99" t="str">
        <f>CONCATENATE(SUM('Раздел 1'!I119:I119),"&lt;=",SUM('Раздел 1'!I101:I101))</f>
        <v>0&lt;=0</v>
      </c>
    </row>
    <row r="1596" spans="1:5" ht="12.75">
      <c r="A1596" s="101">
        <f>IF((SUM('Раздел 1'!J119:J119)&lt;=SUM('Раздел 1'!J101:J101)),"","Неверно!")</f>
      </c>
      <c r="B1596" s="102" t="s">
        <v>821</v>
      </c>
      <c r="C1596" s="100" t="s">
        <v>863</v>
      </c>
      <c r="D1596" s="100" t="s">
        <v>1969</v>
      </c>
      <c r="E1596" s="99" t="str">
        <f>CONCATENATE(SUM('Раздел 1'!J119:J119),"&lt;=",SUM('Раздел 1'!J101:J101))</f>
        <v>0&lt;=1</v>
      </c>
    </row>
    <row r="1597" spans="1:5" ht="12.75">
      <c r="A1597" s="101">
        <f>IF((SUM('Раздел 1'!K119:K119)&lt;=SUM('Раздел 1'!K101:K101)),"","Неверно!")</f>
      </c>
      <c r="B1597" s="102" t="s">
        <v>821</v>
      </c>
      <c r="C1597" s="100" t="s">
        <v>864</v>
      </c>
      <c r="D1597" s="100" t="s">
        <v>1969</v>
      </c>
      <c r="E1597" s="99" t="str">
        <f>CONCATENATE(SUM('Раздел 1'!K119:K119),"&lt;=",SUM('Раздел 1'!K101:K101))</f>
        <v>0&lt;=0</v>
      </c>
    </row>
    <row r="1598" spans="1:5" ht="12.75">
      <c r="A1598" s="101">
        <f>IF((SUM('Раздел 1'!L119:L119)&lt;=SUM('Раздел 1'!L101:L101)),"","Неверно!")</f>
      </c>
      <c r="B1598" s="102" t="s">
        <v>821</v>
      </c>
      <c r="C1598" s="100" t="s">
        <v>865</v>
      </c>
      <c r="D1598" s="100" t="s">
        <v>1969</v>
      </c>
      <c r="E1598" s="99" t="str">
        <f>CONCATENATE(SUM('Раздел 1'!L119:L119),"&lt;=",SUM('Раздел 1'!L101:L101))</f>
        <v>0&lt;=0</v>
      </c>
    </row>
    <row r="1599" spans="1:5" ht="25.5">
      <c r="A1599" s="101">
        <f>IF((SUM('Раздел 1'!AF20:AF20)=0),"","Неверно!")</f>
      </c>
      <c r="B1599" s="102" t="s">
        <v>866</v>
      </c>
      <c r="C1599" s="100" t="s">
        <v>867</v>
      </c>
      <c r="D1599" s="100" t="s">
        <v>1832</v>
      </c>
      <c r="E1599" s="99" t="str">
        <f>CONCATENATE(SUM('Раздел 1'!AF20:AF20),"=",0)</f>
        <v>0=0</v>
      </c>
    </row>
    <row r="1600" spans="1:5" ht="25.5">
      <c r="A1600" s="101">
        <f>IF((SUM('Раздел 1'!AM10:AM10)=0),"","Неверно!")</f>
      </c>
      <c r="B1600" s="102" t="s">
        <v>868</v>
      </c>
      <c r="C1600" s="100" t="s">
        <v>869</v>
      </c>
      <c r="D1600" s="100" t="s">
        <v>1831</v>
      </c>
      <c r="E1600" s="99" t="str">
        <f>CONCATENATE(SUM('Раздел 1'!AM10:AM10),"=",0)</f>
        <v>0=0</v>
      </c>
    </row>
    <row r="1601" spans="1:5" ht="25.5">
      <c r="A1601" s="101">
        <f>IF((SUM('Раздел 1'!AM19:AM19)=0),"","Неверно!")</f>
      </c>
      <c r="B1601" s="102" t="s">
        <v>868</v>
      </c>
      <c r="C1601" s="100" t="s">
        <v>870</v>
      </c>
      <c r="D1601" s="100" t="s">
        <v>1831</v>
      </c>
      <c r="E1601" s="99" t="str">
        <f>CONCATENATE(SUM('Раздел 1'!AM19:AM19),"=",0)</f>
        <v>0=0</v>
      </c>
    </row>
    <row r="1602" spans="1:5" ht="25.5">
      <c r="A1602" s="101">
        <f>IF((SUM('Раздел 1'!AM20:AM20)=0),"","Неверно!")</f>
      </c>
      <c r="B1602" s="102" t="s">
        <v>868</v>
      </c>
      <c r="C1602" s="100" t="s">
        <v>871</v>
      </c>
      <c r="D1602" s="100" t="s">
        <v>1831</v>
      </c>
      <c r="E1602" s="99" t="str">
        <f>CONCATENATE(SUM('Раздел 1'!AM20:AM20),"=",0)</f>
        <v>0=0</v>
      </c>
    </row>
    <row r="1603" spans="1:5" ht="25.5">
      <c r="A1603" s="101">
        <f>IF((SUM('Раздел 1'!AM21:AM21)=0),"","Неверно!")</f>
      </c>
      <c r="B1603" s="102" t="s">
        <v>868</v>
      </c>
      <c r="C1603" s="100" t="s">
        <v>872</v>
      </c>
      <c r="D1603" s="100" t="s">
        <v>1831</v>
      </c>
      <c r="E1603" s="99" t="str">
        <f>CONCATENATE(SUM('Раздел 1'!AM21:AM21),"=",0)</f>
        <v>0=0</v>
      </c>
    </row>
    <row r="1604" spans="1:5" ht="25.5">
      <c r="A1604" s="101">
        <f>IF((SUM('Раздел 1'!AM22:AM22)=0),"","Неверно!")</f>
      </c>
      <c r="B1604" s="102" t="s">
        <v>868</v>
      </c>
      <c r="C1604" s="100" t="s">
        <v>873</v>
      </c>
      <c r="D1604" s="100" t="s">
        <v>1831</v>
      </c>
      <c r="E1604" s="99" t="str">
        <f>CONCATENATE(SUM('Раздел 1'!AM22:AM22),"=",0)</f>
        <v>0=0</v>
      </c>
    </row>
    <row r="1605" spans="1:5" ht="25.5">
      <c r="A1605" s="101">
        <f>IF((SUM('Раздел 1'!AM23:AM23)=0),"","Неверно!")</f>
      </c>
      <c r="B1605" s="102" t="s">
        <v>868</v>
      </c>
      <c r="C1605" s="100" t="s">
        <v>874</v>
      </c>
      <c r="D1605" s="100" t="s">
        <v>1831</v>
      </c>
      <c r="E1605" s="99" t="str">
        <f>CONCATENATE(SUM('Раздел 1'!AM23:AM23),"=",0)</f>
        <v>0=0</v>
      </c>
    </row>
    <row r="1606" spans="1:5" ht="25.5">
      <c r="A1606" s="101">
        <f>IF((SUM('Раздел 1'!AM24:AM24)=0),"","Неверно!")</f>
      </c>
      <c r="B1606" s="102" t="s">
        <v>868</v>
      </c>
      <c r="C1606" s="100" t="s">
        <v>875</v>
      </c>
      <c r="D1606" s="100" t="s">
        <v>1831</v>
      </c>
      <c r="E1606" s="99" t="str">
        <f>CONCATENATE(SUM('Раздел 1'!AM24:AM24),"=",0)</f>
        <v>0=0</v>
      </c>
    </row>
    <row r="1607" spans="1:5" ht="25.5">
      <c r="A1607" s="101">
        <f>IF((SUM('Раздел 1'!AM25:AM25)=0),"","Неверно!")</f>
      </c>
      <c r="B1607" s="102" t="s">
        <v>868</v>
      </c>
      <c r="C1607" s="100" t="s">
        <v>876</v>
      </c>
      <c r="D1607" s="100" t="s">
        <v>1831</v>
      </c>
      <c r="E1607" s="99" t="str">
        <f>CONCATENATE(SUM('Раздел 1'!AM25:AM25),"=",0)</f>
        <v>0=0</v>
      </c>
    </row>
    <row r="1608" spans="1:5" ht="25.5">
      <c r="A1608" s="101">
        <f>IF((SUM('Раздел 1'!AM26:AM26)=0),"","Неверно!")</f>
      </c>
      <c r="B1608" s="102" t="s">
        <v>868</v>
      </c>
      <c r="C1608" s="100" t="s">
        <v>877</v>
      </c>
      <c r="D1608" s="100" t="s">
        <v>1831</v>
      </c>
      <c r="E1608" s="99" t="str">
        <f>CONCATENATE(SUM('Раздел 1'!AM26:AM26),"=",0)</f>
        <v>0=0</v>
      </c>
    </row>
    <row r="1609" spans="1:5" ht="25.5">
      <c r="A1609" s="101">
        <f>IF((SUM('Раздел 1'!AM27:AM27)=0),"","Неверно!")</f>
      </c>
      <c r="B1609" s="102" t="s">
        <v>868</v>
      </c>
      <c r="C1609" s="100" t="s">
        <v>878</v>
      </c>
      <c r="D1609" s="100" t="s">
        <v>1831</v>
      </c>
      <c r="E1609" s="99" t="str">
        <f>CONCATENATE(SUM('Раздел 1'!AM27:AM27),"=",0)</f>
        <v>0=0</v>
      </c>
    </row>
    <row r="1610" spans="1:5" ht="25.5">
      <c r="A1610" s="101">
        <f>IF((SUM('Раздел 1'!AM28:AM28)=0),"","Неверно!")</f>
      </c>
      <c r="B1610" s="102" t="s">
        <v>868</v>
      </c>
      <c r="C1610" s="100" t="s">
        <v>879</v>
      </c>
      <c r="D1610" s="100" t="s">
        <v>1831</v>
      </c>
      <c r="E1610" s="99" t="str">
        <f>CONCATENATE(SUM('Раздел 1'!AM28:AM28),"=",0)</f>
        <v>0=0</v>
      </c>
    </row>
    <row r="1611" spans="1:5" ht="25.5">
      <c r="A1611" s="101">
        <f>IF((SUM('Раздел 1'!AM11:AM11)=0),"","Неверно!")</f>
      </c>
      <c r="B1611" s="102" t="s">
        <v>868</v>
      </c>
      <c r="C1611" s="100" t="s">
        <v>880</v>
      </c>
      <c r="D1611" s="100" t="s">
        <v>1831</v>
      </c>
      <c r="E1611" s="99" t="str">
        <f>CONCATENATE(SUM('Раздел 1'!AM11:AM11),"=",0)</f>
        <v>0=0</v>
      </c>
    </row>
    <row r="1612" spans="1:5" ht="25.5">
      <c r="A1612" s="101">
        <f>IF((SUM('Раздел 1'!AM29:AM29)=0),"","Неверно!")</f>
      </c>
      <c r="B1612" s="102" t="s">
        <v>868</v>
      </c>
      <c r="C1612" s="100" t="s">
        <v>881</v>
      </c>
      <c r="D1612" s="100" t="s">
        <v>1831</v>
      </c>
      <c r="E1612" s="99" t="str">
        <f>CONCATENATE(SUM('Раздел 1'!AM29:AM29),"=",0)</f>
        <v>0=0</v>
      </c>
    </row>
    <row r="1613" spans="1:5" ht="25.5">
      <c r="A1613" s="101">
        <f>IF((SUM('Раздел 1'!AM30:AM30)=0),"","Неверно!")</f>
      </c>
      <c r="B1613" s="102" t="s">
        <v>868</v>
      </c>
      <c r="C1613" s="100" t="s">
        <v>882</v>
      </c>
      <c r="D1613" s="100" t="s">
        <v>1831</v>
      </c>
      <c r="E1613" s="99" t="str">
        <f>CONCATENATE(SUM('Раздел 1'!AM30:AM30),"=",0)</f>
        <v>0=0</v>
      </c>
    </row>
    <row r="1614" spans="1:5" ht="25.5">
      <c r="A1614" s="101">
        <f>IF((SUM('Раздел 1'!AM31:AM31)=0),"","Неверно!")</f>
      </c>
      <c r="B1614" s="102" t="s">
        <v>868</v>
      </c>
      <c r="C1614" s="100" t="s">
        <v>883</v>
      </c>
      <c r="D1614" s="100" t="s">
        <v>1831</v>
      </c>
      <c r="E1614" s="99" t="str">
        <f>CONCATENATE(SUM('Раздел 1'!AM31:AM31),"=",0)</f>
        <v>0=0</v>
      </c>
    </row>
    <row r="1615" spans="1:5" ht="25.5">
      <c r="A1615" s="101">
        <f>IF((SUM('Раздел 1'!AM32:AM32)=0),"","Неверно!")</f>
      </c>
      <c r="B1615" s="102" t="s">
        <v>868</v>
      </c>
      <c r="C1615" s="100" t="s">
        <v>884</v>
      </c>
      <c r="D1615" s="100" t="s">
        <v>1831</v>
      </c>
      <c r="E1615" s="99" t="str">
        <f>CONCATENATE(SUM('Раздел 1'!AM32:AM32),"=",0)</f>
        <v>0=0</v>
      </c>
    </row>
    <row r="1616" spans="1:5" ht="25.5">
      <c r="A1616" s="101">
        <f>IF((SUM('Раздел 1'!AM33:AM33)=0),"","Неверно!")</f>
      </c>
      <c r="B1616" s="102" t="s">
        <v>868</v>
      </c>
      <c r="C1616" s="100" t="s">
        <v>885</v>
      </c>
      <c r="D1616" s="100" t="s">
        <v>1831</v>
      </c>
      <c r="E1616" s="99" t="str">
        <f>CONCATENATE(SUM('Раздел 1'!AM33:AM33),"=",0)</f>
        <v>0=0</v>
      </c>
    </row>
    <row r="1617" spans="1:5" ht="25.5">
      <c r="A1617" s="101">
        <f>IF((SUM('Раздел 1'!AM34:AM34)=0),"","Неверно!")</f>
      </c>
      <c r="B1617" s="102" t="s">
        <v>868</v>
      </c>
      <c r="C1617" s="100" t="s">
        <v>886</v>
      </c>
      <c r="D1617" s="100" t="s">
        <v>1831</v>
      </c>
      <c r="E1617" s="99" t="str">
        <f>CONCATENATE(SUM('Раздел 1'!AM34:AM34),"=",0)</f>
        <v>0=0</v>
      </c>
    </row>
    <row r="1618" spans="1:5" ht="25.5">
      <c r="A1618" s="101">
        <f>IF((SUM('Раздел 1'!AM35:AM35)=0),"","Неверно!")</f>
      </c>
      <c r="B1618" s="102" t="s">
        <v>868</v>
      </c>
      <c r="C1618" s="100" t="s">
        <v>887</v>
      </c>
      <c r="D1618" s="100" t="s">
        <v>1831</v>
      </c>
      <c r="E1618" s="99" t="str">
        <f>CONCATENATE(SUM('Раздел 1'!AM35:AM35),"=",0)</f>
        <v>0=0</v>
      </c>
    </row>
    <row r="1619" spans="1:5" ht="25.5">
      <c r="A1619" s="101">
        <f>IF((SUM('Раздел 1'!AM36:AM36)=0),"","Неверно!")</f>
      </c>
      <c r="B1619" s="102" t="s">
        <v>868</v>
      </c>
      <c r="C1619" s="100" t="s">
        <v>888</v>
      </c>
      <c r="D1619" s="100" t="s">
        <v>1831</v>
      </c>
      <c r="E1619" s="99" t="str">
        <f>CONCATENATE(SUM('Раздел 1'!AM36:AM36),"=",0)</f>
        <v>0=0</v>
      </c>
    </row>
    <row r="1620" spans="1:5" ht="25.5">
      <c r="A1620" s="101">
        <f>IF((SUM('Раздел 1'!AM37:AM37)=0),"","Неверно!")</f>
      </c>
      <c r="B1620" s="102" t="s">
        <v>868</v>
      </c>
      <c r="C1620" s="100" t="s">
        <v>889</v>
      </c>
      <c r="D1620" s="100" t="s">
        <v>1831</v>
      </c>
      <c r="E1620" s="99" t="str">
        <f>CONCATENATE(SUM('Раздел 1'!AM37:AM37),"=",0)</f>
        <v>0=0</v>
      </c>
    </row>
    <row r="1621" spans="1:5" ht="25.5">
      <c r="A1621" s="101">
        <f>IF((SUM('Раздел 1'!AM38:AM38)=0),"","Неверно!")</f>
      </c>
      <c r="B1621" s="102" t="s">
        <v>868</v>
      </c>
      <c r="C1621" s="100" t="s">
        <v>890</v>
      </c>
      <c r="D1621" s="100" t="s">
        <v>1831</v>
      </c>
      <c r="E1621" s="99" t="str">
        <f>CONCATENATE(SUM('Раздел 1'!AM38:AM38),"=",0)</f>
        <v>0=0</v>
      </c>
    </row>
    <row r="1622" spans="1:5" ht="25.5">
      <c r="A1622" s="101">
        <f>IF((SUM('Раздел 1'!AM12:AM12)=0),"","Неверно!")</f>
      </c>
      <c r="B1622" s="102" t="s">
        <v>868</v>
      </c>
      <c r="C1622" s="100" t="s">
        <v>891</v>
      </c>
      <c r="D1622" s="100" t="s">
        <v>1831</v>
      </c>
      <c r="E1622" s="99" t="str">
        <f>CONCATENATE(SUM('Раздел 1'!AM12:AM12),"=",0)</f>
        <v>0=0</v>
      </c>
    </row>
    <row r="1623" spans="1:5" ht="25.5">
      <c r="A1623" s="101">
        <f>IF((SUM('Раздел 1'!AM39:AM39)=0),"","Неверно!")</f>
      </c>
      <c r="B1623" s="102" t="s">
        <v>868</v>
      </c>
      <c r="C1623" s="100" t="s">
        <v>892</v>
      </c>
      <c r="D1623" s="100" t="s">
        <v>1831</v>
      </c>
      <c r="E1623" s="99" t="str">
        <f>CONCATENATE(SUM('Раздел 1'!AM39:AM39),"=",0)</f>
        <v>0=0</v>
      </c>
    </row>
    <row r="1624" spans="1:5" ht="25.5">
      <c r="A1624" s="101">
        <f>IF((SUM('Раздел 1'!AM40:AM40)=0),"","Неверно!")</f>
      </c>
      <c r="B1624" s="102" t="s">
        <v>868</v>
      </c>
      <c r="C1624" s="100" t="s">
        <v>893</v>
      </c>
      <c r="D1624" s="100" t="s">
        <v>1831</v>
      </c>
      <c r="E1624" s="99" t="str">
        <f>CONCATENATE(SUM('Раздел 1'!AM40:AM40),"=",0)</f>
        <v>0=0</v>
      </c>
    </row>
    <row r="1625" spans="1:5" ht="25.5">
      <c r="A1625" s="101">
        <f>IF((SUM('Раздел 1'!AM41:AM41)=0),"","Неверно!")</f>
      </c>
      <c r="B1625" s="102" t="s">
        <v>868</v>
      </c>
      <c r="C1625" s="100" t="s">
        <v>894</v>
      </c>
      <c r="D1625" s="100" t="s">
        <v>1831</v>
      </c>
      <c r="E1625" s="99" t="str">
        <f>CONCATENATE(SUM('Раздел 1'!AM41:AM41),"=",0)</f>
        <v>0=0</v>
      </c>
    </row>
    <row r="1626" spans="1:5" ht="25.5">
      <c r="A1626" s="101">
        <f>IF((SUM('Раздел 1'!AM42:AM42)=0),"","Неверно!")</f>
      </c>
      <c r="B1626" s="102" t="s">
        <v>868</v>
      </c>
      <c r="C1626" s="100" t="s">
        <v>895</v>
      </c>
      <c r="D1626" s="100" t="s">
        <v>1831</v>
      </c>
      <c r="E1626" s="99" t="str">
        <f>CONCATENATE(SUM('Раздел 1'!AM42:AM42),"=",0)</f>
        <v>0=0</v>
      </c>
    </row>
    <row r="1627" spans="1:5" ht="25.5">
      <c r="A1627" s="101">
        <f>IF((SUM('Раздел 1'!AM43:AM43)=0),"","Неверно!")</f>
      </c>
      <c r="B1627" s="102" t="s">
        <v>868</v>
      </c>
      <c r="C1627" s="100" t="s">
        <v>896</v>
      </c>
      <c r="D1627" s="100" t="s">
        <v>1831</v>
      </c>
      <c r="E1627" s="99" t="str">
        <f>CONCATENATE(SUM('Раздел 1'!AM43:AM43),"=",0)</f>
        <v>0=0</v>
      </c>
    </row>
    <row r="1628" spans="1:5" ht="25.5">
      <c r="A1628" s="101">
        <f>IF((SUM('Раздел 1'!AM44:AM44)=0),"","Неверно!")</f>
      </c>
      <c r="B1628" s="102" t="s">
        <v>868</v>
      </c>
      <c r="C1628" s="100" t="s">
        <v>897</v>
      </c>
      <c r="D1628" s="100" t="s">
        <v>1831</v>
      </c>
      <c r="E1628" s="99" t="str">
        <f>CONCATENATE(SUM('Раздел 1'!AM44:AM44),"=",0)</f>
        <v>0=0</v>
      </c>
    </row>
    <row r="1629" spans="1:5" ht="25.5">
      <c r="A1629" s="101">
        <f>IF((SUM('Раздел 1'!AM45:AM45)=0),"","Неверно!")</f>
      </c>
      <c r="B1629" s="102" t="s">
        <v>868</v>
      </c>
      <c r="C1629" s="100" t="s">
        <v>898</v>
      </c>
      <c r="D1629" s="100" t="s">
        <v>1831</v>
      </c>
      <c r="E1629" s="99" t="str">
        <f>CONCATENATE(SUM('Раздел 1'!AM45:AM45),"=",0)</f>
        <v>0=0</v>
      </c>
    </row>
    <row r="1630" spans="1:5" ht="25.5">
      <c r="A1630" s="101">
        <f>IF((SUM('Раздел 1'!AM46:AM46)=0),"","Неверно!")</f>
      </c>
      <c r="B1630" s="102" t="s">
        <v>868</v>
      </c>
      <c r="C1630" s="100" t="s">
        <v>899</v>
      </c>
      <c r="D1630" s="100" t="s">
        <v>1831</v>
      </c>
      <c r="E1630" s="99" t="str">
        <f>CONCATENATE(SUM('Раздел 1'!AM46:AM46),"=",0)</f>
        <v>0=0</v>
      </c>
    </row>
    <row r="1631" spans="1:5" ht="25.5">
      <c r="A1631" s="101">
        <f>IF((SUM('Раздел 1'!AM47:AM47)=0),"","Неверно!")</f>
      </c>
      <c r="B1631" s="102" t="s">
        <v>868</v>
      </c>
      <c r="C1631" s="100" t="s">
        <v>900</v>
      </c>
      <c r="D1631" s="100" t="s">
        <v>1831</v>
      </c>
      <c r="E1631" s="99" t="str">
        <f>CONCATENATE(SUM('Раздел 1'!AM47:AM47),"=",0)</f>
        <v>0=0</v>
      </c>
    </row>
    <row r="1632" spans="1:5" ht="25.5">
      <c r="A1632" s="101">
        <f>IF((SUM('Раздел 1'!AM48:AM48)=0),"","Неверно!")</f>
      </c>
      <c r="B1632" s="102" t="s">
        <v>868</v>
      </c>
      <c r="C1632" s="100" t="s">
        <v>901</v>
      </c>
      <c r="D1632" s="100" t="s">
        <v>1831</v>
      </c>
      <c r="E1632" s="99" t="str">
        <f>CONCATENATE(SUM('Раздел 1'!AM48:AM48),"=",0)</f>
        <v>0=0</v>
      </c>
    </row>
    <row r="1633" spans="1:5" ht="25.5">
      <c r="A1633" s="101">
        <f>IF((SUM('Раздел 1'!AM13:AM13)=0),"","Неверно!")</f>
      </c>
      <c r="B1633" s="102" t="s">
        <v>868</v>
      </c>
      <c r="C1633" s="100" t="s">
        <v>902</v>
      </c>
      <c r="D1633" s="100" t="s">
        <v>1831</v>
      </c>
      <c r="E1633" s="99" t="str">
        <f>CONCATENATE(SUM('Раздел 1'!AM13:AM13),"=",0)</f>
        <v>0=0</v>
      </c>
    </row>
    <row r="1634" spans="1:5" ht="25.5">
      <c r="A1634" s="101">
        <f>IF((SUM('Раздел 1'!AM49:AM49)=0),"","Неверно!")</f>
      </c>
      <c r="B1634" s="102" t="s">
        <v>868</v>
      </c>
      <c r="C1634" s="100" t="s">
        <v>903</v>
      </c>
      <c r="D1634" s="100" t="s">
        <v>1831</v>
      </c>
      <c r="E1634" s="99" t="str">
        <f>CONCATENATE(SUM('Раздел 1'!AM49:AM49),"=",0)</f>
        <v>0=0</v>
      </c>
    </row>
    <row r="1635" spans="1:5" ht="25.5">
      <c r="A1635" s="101">
        <f>IF((SUM('Раздел 1'!AM50:AM50)=0),"","Неверно!")</f>
      </c>
      <c r="B1635" s="102" t="s">
        <v>868</v>
      </c>
      <c r="C1635" s="100" t="s">
        <v>904</v>
      </c>
      <c r="D1635" s="100" t="s">
        <v>1831</v>
      </c>
      <c r="E1635" s="99" t="str">
        <f>CONCATENATE(SUM('Раздел 1'!AM50:AM50),"=",0)</f>
        <v>0=0</v>
      </c>
    </row>
    <row r="1636" spans="1:5" ht="25.5">
      <c r="A1636" s="101">
        <f>IF((SUM('Раздел 1'!AM51:AM51)=0),"","Неверно!")</f>
      </c>
      <c r="B1636" s="102" t="s">
        <v>868</v>
      </c>
      <c r="C1636" s="100" t="s">
        <v>905</v>
      </c>
      <c r="D1636" s="100" t="s">
        <v>1831</v>
      </c>
      <c r="E1636" s="99" t="str">
        <f>CONCATENATE(SUM('Раздел 1'!AM51:AM51),"=",0)</f>
        <v>0=0</v>
      </c>
    </row>
    <row r="1637" spans="1:5" ht="25.5">
      <c r="A1637" s="101">
        <f>IF((SUM('Раздел 1'!AM52:AM52)=0),"","Неверно!")</f>
      </c>
      <c r="B1637" s="102" t="s">
        <v>868</v>
      </c>
      <c r="C1637" s="100" t="s">
        <v>906</v>
      </c>
      <c r="D1637" s="100" t="s">
        <v>1831</v>
      </c>
      <c r="E1637" s="99" t="str">
        <f>CONCATENATE(SUM('Раздел 1'!AM52:AM52),"=",0)</f>
        <v>0=0</v>
      </c>
    </row>
    <row r="1638" spans="1:5" ht="25.5">
      <c r="A1638" s="101">
        <f>IF((SUM('Раздел 1'!AM53:AM53)=0),"","Неверно!")</f>
      </c>
      <c r="B1638" s="102" t="s">
        <v>868</v>
      </c>
      <c r="C1638" s="100" t="s">
        <v>907</v>
      </c>
      <c r="D1638" s="100" t="s">
        <v>1831</v>
      </c>
      <c r="E1638" s="99" t="str">
        <f>CONCATENATE(SUM('Раздел 1'!AM53:AM53),"=",0)</f>
        <v>0=0</v>
      </c>
    </row>
    <row r="1639" spans="1:5" ht="25.5">
      <c r="A1639" s="101">
        <f>IF((SUM('Раздел 1'!AM54:AM54)=0),"","Неверно!")</f>
      </c>
      <c r="B1639" s="102" t="s">
        <v>868</v>
      </c>
      <c r="C1639" s="100" t="s">
        <v>908</v>
      </c>
      <c r="D1639" s="100" t="s">
        <v>1831</v>
      </c>
      <c r="E1639" s="99" t="str">
        <f>CONCATENATE(SUM('Раздел 1'!AM54:AM54),"=",0)</f>
        <v>0=0</v>
      </c>
    </row>
    <row r="1640" spans="1:5" ht="25.5">
      <c r="A1640" s="101">
        <f>IF((SUM('Раздел 1'!AM14:AM14)=0),"","Неверно!")</f>
      </c>
      <c r="B1640" s="102" t="s">
        <v>868</v>
      </c>
      <c r="C1640" s="100" t="s">
        <v>909</v>
      </c>
      <c r="D1640" s="100" t="s">
        <v>1831</v>
      </c>
      <c r="E1640" s="99" t="str">
        <f>CONCATENATE(SUM('Раздел 1'!AM14:AM14),"=",0)</f>
        <v>0=0</v>
      </c>
    </row>
    <row r="1641" spans="1:5" ht="25.5">
      <c r="A1641" s="101">
        <f>IF((SUM('Раздел 1'!AM15:AM15)=0),"","Неверно!")</f>
      </c>
      <c r="B1641" s="102" t="s">
        <v>868</v>
      </c>
      <c r="C1641" s="100" t="s">
        <v>910</v>
      </c>
      <c r="D1641" s="100" t="s">
        <v>1831</v>
      </c>
      <c r="E1641" s="99" t="str">
        <f>CONCATENATE(SUM('Раздел 1'!AM15:AM15),"=",0)</f>
        <v>0=0</v>
      </c>
    </row>
    <row r="1642" spans="1:5" ht="25.5">
      <c r="A1642" s="101">
        <f>IF((SUM('Раздел 1'!AM16:AM16)=0),"","Неверно!")</f>
      </c>
      <c r="B1642" s="102" t="s">
        <v>868</v>
      </c>
      <c r="C1642" s="100" t="s">
        <v>911</v>
      </c>
      <c r="D1642" s="100" t="s">
        <v>1831</v>
      </c>
      <c r="E1642" s="99" t="str">
        <f>CONCATENATE(SUM('Раздел 1'!AM16:AM16),"=",0)</f>
        <v>0=0</v>
      </c>
    </row>
    <row r="1643" spans="1:5" ht="25.5">
      <c r="A1643" s="101">
        <f>IF((SUM('Раздел 1'!AM17:AM17)=0),"","Неверно!")</f>
      </c>
      <c r="B1643" s="102" t="s">
        <v>868</v>
      </c>
      <c r="C1643" s="100" t="s">
        <v>912</v>
      </c>
      <c r="D1643" s="100" t="s">
        <v>1831</v>
      </c>
      <c r="E1643" s="99" t="str">
        <f>CONCATENATE(SUM('Раздел 1'!AM17:AM17),"=",0)</f>
        <v>0=0</v>
      </c>
    </row>
    <row r="1644" spans="1:5" ht="25.5">
      <c r="A1644" s="101">
        <f>IF((SUM('Раздел 1'!AM18:AM18)=0),"","Неверно!")</f>
      </c>
      <c r="B1644" s="102" t="s">
        <v>868</v>
      </c>
      <c r="C1644" s="100" t="s">
        <v>913</v>
      </c>
      <c r="D1644" s="100" t="s">
        <v>1831</v>
      </c>
      <c r="E1644" s="99" t="str">
        <f>CONCATENATE(SUM('Раздел 1'!AM18:AM18),"=",0)</f>
        <v>0=0</v>
      </c>
    </row>
    <row r="1645" spans="1:5" ht="12.75">
      <c r="A1645" s="101">
        <f>IF((SUM('Раздел 1'!AO116:AO116)=SUM('Раздел 1'!AO101:AO101)),"","Неверно!")</f>
      </c>
      <c r="B1645" s="102" t="s">
        <v>914</v>
      </c>
      <c r="C1645" s="100" t="s">
        <v>915</v>
      </c>
      <c r="D1645" s="100" t="s">
        <v>1964</v>
      </c>
      <c r="E1645" s="99" t="str">
        <f>CONCATENATE(SUM('Раздел 1'!AO116:AO116),"=",SUM('Раздел 1'!AO101:AO101))</f>
        <v>0=0</v>
      </c>
    </row>
    <row r="1646" spans="1:5" ht="25.5">
      <c r="A1646" s="101">
        <f>IF((SUM('Раздел 1'!AF25:AF25)=0),"","Неверно!")</f>
      </c>
      <c r="B1646" s="102" t="s">
        <v>916</v>
      </c>
      <c r="C1646" s="100" t="s">
        <v>917</v>
      </c>
      <c r="D1646" s="100" t="s">
        <v>1832</v>
      </c>
      <c r="E1646" s="99" t="str">
        <f>CONCATENATE(SUM('Раздел 1'!AF25:AF25),"=",0)</f>
        <v>0=0</v>
      </c>
    </row>
    <row r="1647" spans="1:5" ht="25.5">
      <c r="A1647" s="101">
        <f>IF((SUM('Раздел 1'!AF26:AF26)=0),"","Неверно!")</f>
      </c>
      <c r="B1647" s="102" t="s">
        <v>916</v>
      </c>
      <c r="C1647" s="100" t="s">
        <v>918</v>
      </c>
      <c r="D1647" s="100" t="s">
        <v>1832</v>
      </c>
      <c r="E1647" s="99" t="str">
        <f>CONCATENATE(SUM('Раздел 1'!AF26:AF26),"=",0)</f>
        <v>0=0</v>
      </c>
    </row>
    <row r="1648" spans="1:5" ht="25.5">
      <c r="A1648" s="101">
        <f>IF((SUM('Раздел 1'!AF30:AF30)=0),"","Неверно!")</f>
      </c>
      <c r="B1648" s="102" t="s">
        <v>919</v>
      </c>
      <c r="C1648" s="100" t="s">
        <v>920</v>
      </c>
      <c r="D1648" s="100" t="s">
        <v>1832</v>
      </c>
      <c r="E1648" s="99" t="str">
        <f>CONCATENATE(SUM('Раздел 1'!AF30:AF30),"=",0)</f>
        <v>0=0</v>
      </c>
    </row>
    <row r="1649" spans="1:5" ht="25.5">
      <c r="A1649" s="101">
        <f>IF((SUM('Раздел 1'!AF31:AF31)=0),"","Неверно!")</f>
      </c>
      <c r="B1649" s="102" t="s">
        <v>919</v>
      </c>
      <c r="C1649" s="100" t="s">
        <v>921</v>
      </c>
      <c r="D1649" s="100" t="s">
        <v>1832</v>
      </c>
      <c r="E1649" s="99" t="str">
        <f>CONCATENATE(SUM('Раздел 1'!AF31:AF31),"=",0)</f>
        <v>0=0</v>
      </c>
    </row>
    <row r="1650" spans="1:5" ht="12.75">
      <c r="A1650" s="101">
        <f>IF((SUM('Раздел 1'!AL71:AL71)=0),"","Неверно!")</f>
      </c>
      <c r="B1650" s="102" t="s">
        <v>922</v>
      </c>
      <c r="C1650" s="100" t="s">
        <v>923</v>
      </c>
      <c r="D1650" s="100" t="s">
        <v>1820</v>
      </c>
      <c r="E1650" s="99" t="str">
        <f>CONCATENATE(SUM('Раздел 1'!AL71:AL71),"=",0)</f>
        <v>0=0</v>
      </c>
    </row>
    <row r="1651" spans="1:5" ht="12.75">
      <c r="A1651" s="101">
        <f>IF((SUM('Раздел 1'!AL72:AL72)=0),"","Неверно!")</f>
      </c>
      <c r="B1651" s="102" t="s">
        <v>922</v>
      </c>
      <c r="C1651" s="100" t="s">
        <v>924</v>
      </c>
      <c r="D1651" s="100" t="s">
        <v>1820</v>
      </c>
      <c r="E1651" s="99" t="str">
        <f>CONCATENATE(SUM('Раздел 1'!AL72:AL72),"=",0)</f>
        <v>0=0</v>
      </c>
    </row>
    <row r="1652" spans="1:5" ht="12.75">
      <c r="A1652" s="101">
        <f>IF((SUM('Раздел 1'!AL73:AL73)=0),"","Неверно!")</f>
      </c>
      <c r="B1652" s="102" t="s">
        <v>922</v>
      </c>
      <c r="C1652" s="100" t="s">
        <v>925</v>
      </c>
      <c r="D1652" s="100" t="s">
        <v>1820</v>
      </c>
      <c r="E1652" s="99" t="str">
        <f>CONCATENATE(SUM('Раздел 1'!AL73:AL73),"=",0)</f>
        <v>0=0</v>
      </c>
    </row>
    <row r="1653" spans="1:5" ht="12.75">
      <c r="A1653" s="101">
        <f>IF((SUM('Раздел 1'!D55:D55)&gt;=SUM('Раздел 1'!D56:D65)),"","Неверно!")</f>
      </c>
      <c r="B1653" s="102" t="s">
        <v>926</v>
      </c>
      <c r="C1653" s="100" t="s">
        <v>927</v>
      </c>
      <c r="D1653" s="100" t="s">
        <v>1967</v>
      </c>
      <c r="E1653" s="99" t="str">
        <f>CONCATENATE(SUM('Раздел 1'!D55:D55),"&gt;=",SUM('Раздел 1'!D56:D65))</f>
        <v>0&gt;=0</v>
      </c>
    </row>
    <row r="1654" spans="1:5" ht="12.75">
      <c r="A1654" s="101">
        <f>IF((SUM('Раздел 1'!M55:M55)&gt;=SUM('Раздел 1'!M56:M65)),"","Неверно!")</f>
      </c>
      <c r="B1654" s="102" t="s">
        <v>926</v>
      </c>
      <c r="C1654" s="100" t="s">
        <v>928</v>
      </c>
      <c r="D1654" s="100" t="s">
        <v>1967</v>
      </c>
      <c r="E1654" s="99" t="str">
        <f>CONCATENATE(SUM('Раздел 1'!M55:M55),"&gt;=",SUM('Раздел 1'!M56:M65))</f>
        <v>0&gt;=0</v>
      </c>
    </row>
    <row r="1655" spans="1:5" ht="12.75">
      <c r="A1655" s="101">
        <f>IF((SUM('Раздел 1'!N55:N55)&gt;=SUM('Раздел 1'!N56:N65)),"","Неверно!")</f>
      </c>
      <c r="B1655" s="102" t="s">
        <v>926</v>
      </c>
      <c r="C1655" s="100" t="s">
        <v>929</v>
      </c>
      <c r="D1655" s="100" t="s">
        <v>1967</v>
      </c>
      <c r="E1655" s="99" t="str">
        <f>CONCATENATE(SUM('Раздел 1'!N55:N55),"&gt;=",SUM('Раздел 1'!N56:N65))</f>
        <v>0&gt;=0</v>
      </c>
    </row>
    <row r="1656" spans="1:5" ht="12.75">
      <c r="A1656" s="101">
        <f>IF((SUM('Раздел 1'!O55:O55)&gt;=SUM('Раздел 1'!O56:O65)),"","Неверно!")</f>
      </c>
      <c r="B1656" s="102" t="s">
        <v>926</v>
      </c>
      <c r="C1656" s="100" t="s">
        <v>930</v>
      </c>
      <c r="D1656" s="100" t="s">
        <v>1967</v>
      </c>
      <c r="E1656" s="99" t="str">
        <f>CONCATENATE(SUM('Раздел 1'!O55:O55),"&gt;=",SUM('Раздел 1'!O56:O65))</f>
        <v>0&gt;=0</v>
      </c>
    </row>
    <row r="1657" spans="1:5" ht="12.75">
      <c r="A1657" s="101">
        <f>IF((SUM('Раздел 1'!P55:P55)&gt;=SUM('Раздел 1'!P56:P65)),"","Неверно!")</f>
      </c>
      <c r="B1657" s="102" t="s">
        <v>926</v>
      </c>
      <c r="C1657" s="100" t="s">
        <v>931</v>
      </c>
      <c r="D1657" s="100" t="s">
        <v>1967</v>
      </c>
      <c r="E1657" s="99" t="str">
        <f>CONCATENATE(SUM('Раздел 1'!P55:P55),"&gt;=",SUM('Раздел 1'!P56:P65))</f>
        <v>0&gt;=0</v>
      </c>
    </row>
    <row r="1658" spans="1:5" ht="12.75">
      <c r="A1658" s="101">
        <f>IF((SUM('Раздел 1'!Q55:Q55)&gt;=SUM('Раздел 1'!Q56:Q65)),"","Неверно!")</f>
      </c>
      <c r="B1658" s="102" t="s">
        <v>926</v>
      </c>
      <c r="C1658" s="100" t="s">
        <v>932</v>
      </c>
      <c r="D1658" s="100" t="s">
        <v>1967</v>
      </c>
      <c r="E1658" s="99" t="str">
        <f>CONCATENATE(SUM('Раздел 1'!Q55:Q55),"&gt;=",SUM('Раздел 1'!Q56:Q65))</f>
        <v>0&gt;=0</v>
      </c>
    </row>
    <row r="1659" spans="1:5" ht="12.75">
      <c r="A1659" s="101">
        <f>IF((SUM('Раздел 1'!R55:R55)&gt;=SUM('Раздел 1'!R56:R65)),"","Неверно!")</f>
      </c>
      <c r="B1659" s="102" t="s">
        <v>926</v>
      </c>
      <c r="C1659" s="100" t="s">
        <v>933</v>
      </c>
      <c r="D1659" s="100" t="s">
        <v>1967</v>
      </c>
      <c r="E1659" s="99" t="str">
        <f>CONCATENATE(SUM('Раздел 1'!R55:R55),"&gt;=",SUM('Раздел 1'!R56:R65))</f>
        <v>0&gt;=0</v>
      </c>
    </row>
    <row r="1660" spans="1:5" ht="12.75">
      <c r="A1660" s="101">
        <f>IF((SUM('Раздел 1'!S55:S55)&gt;=SUM('Раздел 1'!S56:S65)),"","Неверно!")</f>
      </c>
      <c r="B1660" s="102" t="s">
        <v>926</v>
      </c>
      <c r="C1660" s="100" t="s">
        <v>934</v>
      </c>
      <c r="D1660" s="100" t="s">
        <v>1967</v>
      </c>
      <c r="E1660" s="99" t="str">
        <f>CONCATENATE(SUM('Раздел 1'!S55:S55),"&gt;=",SUM('Раздел 1'!S56:S65))</f>
        <v>0&gt;=0</v>
      </c>
    </row>
    <row r="1661" spans="1:5" ht="12.75">
      <c r="A1661" s="101">
        <f>IF((SUM('Раздел 1'!T55:T55)&gt;=SUM('Раздел 1'!T56:T65)),"","Неверно!")</f>
      </c>
      <c r="B1661" s="102" t="s">
        <v>926</v>
      </c>
      <c r="C1661" s="100" t="s">
        <v>935</v>
      </c>
      <c r="D1661" s="100" t="s">
        <v>1967</v>
      </c>
      <c r="E1661" s="99" t="str">
        <f>CONCATENATE(SUM('Раздел 1'!T55:T55),"&gt;=",SUM('Раздел 1'!T56:T65))</f>
        <v>0&gt;=0</v>
      </c>
    </row>
    <row r="1662" spans="1:5" ht="12.75">
      <c r="A1662" s="101">
        <f>IF((SUM('Раздел 1'!U55:U55)&gt;=SUM('Раздел 1'!U56:U65)),"","Неверно!")</f>
      </c>
      <c r="B1662" s="102" t="s">
        <v>926</v>
      </c>
      <c r="C1662" s="100" t="s">
        <v>936</v>
      </c>
      <c r="D1662" s="100" t="s">
        <v>1967</v>
      </c>
      <c r="E1662" s="99" t="str">
        <f>CONCATENATE(SUM('Раздел 1'!U55:U55),"&gt;=",SUM('Раздел 1'!U56:U65))</f>
        <v>0&gt;=0</v>
      </c>
    </row>
    <row r="1663" spans="1:5" ht="12.75">
      <c r="A1663" s="101">
        <f>IF((SUM('Раздел 1'!V55:V55)&gt;=SUM('Раздел 1'!V56:V65)),"","Неверно!")</f>
      </c>
      <c r="B1663" s="102" t="s">
        <v>926</v>
      </c>
      <c r="C1663" s="100" t="s">
        <v>937</v>
      </c>
      <c r="D1663" s="100" t="s">
        <v>1967</v>
      </c>
      <c r="E1663" s="99" t="str">
        <f>CONCATENATE(SUM('Раздел 1'!V55:V55),"&gt;=",SUM('Раздел 1'!V56:V65))</f>
        <v>0&gt;=0</v>
      </c>
    </row>
    <row r="1664" spans="1:5" ht="12.75">
      <c r="A1664" s="101">
        <f>IF((SUM('Раздел 1'!E55:E55)&gt;=SUM('Раздел 1'!E56:E65)),"","Неверно!")</f>
      </c>
      <c r="B1664" s="102" t="s">
        <v>926</v>
      </c>
      <c r="C1664" s="100" t="s">
        <v>938</v>
      </c>
      <c r="D1664" s="100" t="s">
        <v>1967</v>
      </c>
      <c r="E1664" s="99" t="str">
        <f>CONCATENATE(SUM('Раздел 1'!E55:E55),"&gt;=",SUM('Раздел 1'!E56:E65))</f>
        <v>0&gt;=0</v>
      </c>
    </row>
    <row r="1665" spans="1:5" ht="12.75">
      <c r="A1665" s="101">
        <f>IF((SUM('Раздел 1'!W55:W55)&gt;=SUM('Раздел 1'!W56:W65)),"","Неверно!")</f>
      </c>
      <c r="B1665" s="102" t="s">
        <v>926</v>
      </c>
      <c r="C1665" s="100" t="s">
        <v>939</v>
      </c>
      <c r="D1665" s="100" t="s">
        <v>1967</v>
      </c>
      <c r="E1665" s="99" t="str">
        <f>CONCATENATE(SUM('Раздел 1'!W55:W55),"&gt;=",SUM('Раздел 1'!W56:W65))</f>
        <v>0&gt;=0</v>
      </c>
    </row>
    <row r="1666" spans="1:5" ht="12.75">
      <c r="A1666" s="101">
        <f>IF((SUM('Раздел 1'!X55:X55)&gt;=SUM('Раздел 1'!X56:X65)),"","Неверно!")</f>
      </c>
      <c r="B1666" s="102" t="s">
        <v>926</v>
      </c>
      <c r="C1666" s="100" t="s">
        <v>940</v>
      </c>
      <c r="D1666" s="100" t="s">
        <v>1967</v>
      </c>
      <c r="E1666" s="99" t="str">
        <f>CONCATENATE(SUM('Раздел 1'!X55:X55),"&gt;=",SUM('Раздел 1'!X56:X65))</f>
        <v>0&gt;=0</v>
      </c>
    </row>
    <row r="1667" spans="1:5" ht="12.75">
      <c r="A1667" s="101">
        <f>IF((SUM('Раздел 1'!Y55:Y55)&gt;=SUM('Раздел 1'!Y56:Y65)),"","Неверно!")</f>
      </c>
      <c r="B1667" s="102" t="s">
        <v>926</v>
      </c>
      <c r="C1667" s="100" t="s">
        <v>941</v>
      </c>
      <c r="D1667" s="100" t="s">
        <v>1967</v>
      </c>
      <c r="E1667" s="99" t="str">
        <f>CONCATENATE(SUM('Раздел 1'!Y55:Y55),"&gt;=",SUM('Раздел 1'!Y56:Y65))</f>
        <v>0&gt;=0</v>
      </c>
    </row>
    <row r="1668" spans="1:5" ht="12.75">
      <c r="A1668" s="101">
        <f>IF((SUM('Раздел 1'!Z55:Z55)&gt;=SUM('Раздел 1'!Z56:Z65)),"","Неверно!")</f>
      </c>
      <c r="B1668" s="102" t="s">
        <v>926</v>
      </c>
      <c r="C1668" s="100" t="s">
        <v>942</v>
      </c>
      <c r="D1668" s="100" t="s">
        <v>1967</v>
      </c>
      <c r="E1668" s="99" t="str">
        <f>CONCATENATE(SUM('Раздел 1'!Z55:Z55),"&gt;=",SUM('Раздел 1'!Z56:Z65))</f>
        <v>0&gt;=0</v>
      </c>
    </row>
    <row r="1669" spans="1:5" ht="12.75">
      <c r="A1669" s="101">
        <f>IF((SUM('Раздел 1'!AA55:AA55)&gt;=SUM('Раздел 1'!AA56:AA65)),"","Неверно!")</f>
      </c>
      <c r="B1669" s="102" t="s">
        <v>926</v>
      </c>
      <c r="C1669" s="100" t="s">
        <v>943</v>
      </c>
      <c r="D1669" s="100" t="s">
        <v>1967</v>
      </c>
      <c r="E1669" s="99" t="str">
        <f>CONCATENATE(SUM('Раздел 1'!AA55:AA55),"&gt;=",SUM('Раздел 1'!AA56:AA65))</f>
        <v>0&gt;=0</v>
      </c>
    </row>
    <row r="1670" spans="1:5" ht="12.75">
      <c r="A1670" s="101">
        <f>IF((SUM('Раздел 1'!AB55:AB55)&gt;=SUM('Раздел 1'!AB56:AB65)),"","Неверно!")</f>
      </c>
      <c r="B1670" s="102" t="s">
        <v>926</v>
      </c>
      <c r="C1670" s="100" t="s">
        <v>944</v>
      </c>
      <c r="D1670" s="100" t="s">
        <v>1967</v>
      </c>
      <c r="E1670" s="99" t="str">
        <f>CONCATENATE(SUM('Раздел 1'!AB55:AB55),"&gt;=",SUM('Раздел 1'!AB56:AB65))</f>
        <v>0&gt;=0</v>
      </c>
    </row>
    <row r="1671" spans="1:5" ht="12.75">
      <c r="A1671" s="101">
        <f>IF((SUM('Раздел 1'!AC55:AC55)&gt;=SUM('Раздел 1'!AC56:AC65)),"","Неверно!")</f>
      </c>
      <c r="B1671" s="102" t="s">
        <v>926</v>
      </c>
      <c r="C1671" s="100" t="s">
        <v>945</v>
      </c>
      <c r="D1671" s="100" t="s">
        <v>1967</v>
      </c>
      <c r="E1671" s="99" t="str">
        <f>CONCATENATE(SUM('Раздел 1'!AC55:AC55),"&gt;=",SUM('Раздел 1'!AC56:AC65))</f>
        <v>0&gt;=0</v>
      </c>
    </row>
    <row r="1672" spans="1:5" ht="12.75">
      <c r="A1672" s="101">
        <f>IF((SUM('Раздел 1'!AD55:AD55)&gt;=SUM('Раздел 1'!AD56:AD65)),"","Неверно!")</f>
      </c>
      <c r="B1672" s="102" t="s">
        <v>926</v>
      </c>
      <c r="C1672" s="100" t="s">
        <v>946</v>
      </c>
      <c r="D1672" s="100" t="s">
        <v>1967</v>
      </c>
      <c r="E1672" s="99" t="str">
        <f>CONCATENATE(SUM('Раздел 1'!AD55:AD55),"&gt;=",SUM('Раздел 1'!AD56:AD65))</f>
        <v>0&gt;=0</v>
      </c>
    </row>
    <row r="1673" spans="1:5" ht="12.75">
      <c r="A1673" s="101">
        <f>IF((SUM('Раздел 1'!AE55:AE55)&gt;=SUM('Раздел 1'!AE56:AE65)),"","Неверно!")</f>
      </c>
      <c r="B1673" s="102" t="s">
        <v>926</v>
      </c>
      <c r="C1673" s="100" t="s">
        <v>947</v>
      </c>
      <c r="D1673" s="100" t="s">
        <v>1967</v>
      </c>
      <c r="E1673" s="99" t="str">
        <f>CONCATENATE(SUM('Раздел 1'!AE55:AE55),"&gt;=",SUM('Раздел 1'!AE56:AE65))</f>
        <v>0&gt;=0</v>
      </c>
    </row>
    <row r="1674" spans="1:5" ht="12.75">
      <c r="A1674" s="101">
        <f>IF((SUM('Раздел 1'!AF55:AF55)&gt;=SUM('Раздел 1'!AF56:AF65)),"","Неверно!")</f>
      </c>
      <c r="B1674" s="102" t="s">
        <v>926</v>
      </c>
      <c r="C1674" s="100" t="s">
        <v>948</v>
      </c>
      <c r="D1674" s="100" t="s">
        <v>1967</v>
      </c>
      <c r="E1674" s="99" t="str">
        <f>CONCATENATE(SUM('Раздел 1'!AF55:AF55),"&gt;=",SUM('Раздел 1'!AF56:AF65))</f>
        <v>0&gt;=0</v>
      </c>
    </row>
    <row r="1675" spans="1:5" ht="12.75">
      <c r="A1675" s="101">
        <f>IF((SUM('Раздел 1'!F55:F55)&gt;=SUM('Раздел 1'!F56:F65)),"","Неверно!")</f>
      </c>
      <c r="B1675" s="102" t="s">
        <v>926</v>
      </c>
      <c r="C1675" s="100" t="s">
        <v>949</v>
      </c>
      <c r="D1675" s="100" t="s">
        <v>1967</v>
      </c>
      <c r="E1675" s="99" t="str">
        <f>CONCATENATE(SUM('Раздел 1'!F55:F55),"&gt;=",SUM('Раздел 1'!F56:F65))</f>
        <v>0&gt;=0</v>
      </c>
    </row>
    <row r="1676" spans="1:5" ht="12.75">
      <c r="A1676" s="101">
        <f>IF((SUM('Раздел 1'!AG55:AG55)&gt;=SUM('Раздел 1'!AG56:AG65)),"","Неверно!")</f>
      </c>
      <c r="B1676" s="102" t="s">
        <v>926</v>
      </c>
      <c r="C1676" s="100" t="s">
        <v>950</v>
      </c>
      <c r="D1676" s="100" t="s">
        <v>1967</v>
      </c>
      <c r="E1676" s="99" t="str">
        <f>CONCATENATE(SUM('Раздел 1'!AG55:AG55),"&gt;=",SUM('Раздел 1'!AG56:AG65))</f>
        <v>0&gt;=0</v>
      </c>
    </row>
    <row r="1677" spans="1:5" ht="12.75">
      <c r="A1677" s="101">
        <f>IF((SUM('Раздел 1'!AH55:AH55)&gt;=SUM('Раздел 1'!AH56:AH65)),"","Неверно!")</f>
      </c>
      <c r="B1677" s="102" t="s">
        <v>926</v>
      </c>
      <c r="C1677" s="100" t="s">
        <v>951</v>
      </c>
      <c r="D1677" s="100" t="s">
        <v>1967</v>
      </c>
      <c r="E1677" s="99" t="str">
        <f>CONCATENATE(SUM('Раздел 1'!AH55:AH55),"&gt;=",SUM('Раздел 1'!AH56:AH65))</f>
        <v>0&gt;=0</v>
      </c>
    </row>
    <row r="1678" spans="1:5" ht="12.75">
      <c r="A1678" s="101">
        <f>IF((SUM('Раздел 1'!AI55:AI55)&gt;=SUM('Раздел 1'!AI56:AI65)),"","Неверно!")</f>
      </c>
      <c r="B1678" s="102" t="s">
        <v>926</v>
      </c>
      <c r="C1678" s="100" t="s">
        <v>952</v>
      </c>
      <c r="D1678" s="100" t="s">
        <v>1967</v>
      </c>
      <c r="E1678" s="99" t="str">
        <f>CONCATENATE(SUM('Раздел 1'!AI55:AI55),"&gt;=",SUM('Раздел 1'!AI56:AI65))</f>
        <v>0&gt;=0</v>
      </c>
    </row>
    <row r="1679" spans="1:5" ht="12.75">
      <c r="A1679" s="101">
        <f>IF((SUM('Раздел 1'!AJ55:AJ55)&gt;=SUM('Раздел 1'!AJ56:AJ65)),"","Неверно!")</f>
      </c>
      <c r="B1679" s="102" t="s">
        <v>926</v>
      </c>
      <c r="C1679" s="100" t="s">
        <v>953</v>
      </c>
      <c r="D1679" s="100" t="s">
        <v>1967</v>
      </c>
      <c r="E1679" s="99" t="str">
        <f>CONCATENATE(SUM('Раздел 1'!AJ55:AJ55),"&gt;=",SUM('Раздел 1'!AJ56:AJ65))</f>
        <v>0&gt;=0</v>
      </c>
    </row>
    <row r="1680" spans="1:5" ht="12.75">
      <c r="A1680" s="101">
        <f>IF((SUM('Раздел 1'!AK55:AK55)&gt;=SUM('Раздел 1'!AK56:AK65)),"","Неверно!")</f>
      </c>
      <c r="B1680" s="102" t="s">
        <v>926</v>
      </c>
      <c r="C1680" s="100" t="s">
        <v>954</v>
      </c>
      <c r="D1680" s="100" t="s">
        <v>1967</v>
      </c>
      <c r="E1680" s="99" t="str">
        <f>CONCATENATE(SUM('Раздел 1'!AK55:AK55),"&gt;=",SUM('Раздел 1'!AK56:AK65))</f>
        <v>0&gt;=0</v>
      </c>
    </row>
    <row r="1681" spans="1:5" ht="12.75">
      <c r="A1681" s="101">
        <f>IF((SUM('Раздел 1'!AL55:AL55)&gt;=SUM('Раздел 1'!AL56:AL65)),"","Неверно!")</f>
      </c>
      <c r="B1681" s="102" t="s">
        <v>926</v>
      </c>
      <c r="C1681" s="100" t="s">
        <v>955</v>
      </c>
      <c r="D1681" s="100" t="s">
        <v>1967</v>
      </c>
      <c r="E1681" s="99" t="str">
        <f>CONCATENATE(SUM('Раздел 1'!AL55:AL55),"&gt;=",SUM('Раздел 1'!AL56:AL65))</f>
        <v>0&gt;=0</v>
      </c>
    </row>
    <row r="1682" spans="1:5" ht="12.75">
      <c r="A1682" s="101">
        <f>IF((SUM('Раздел 1'!AM55:AM55)&gt;=SUM('Раздел 1'!AM56:AM65)),"","Неверно!")</f>
      </c>
      <c r="B1682" s="102" t="s">
        <v>926</v>
      </c>
      <c r="C1682" s="100" t="s">
        <v>956</v>
      </c>
      <c r="D1682" s="100" t="s">
        <v>1967</v>
      </c>
      <c r="E1682" s="99" t="str">
        <f>CONCATENATE(SUM('Раздел 1'!AM55:AM55),"&gt;=",SUM('Раздел 1'!AM56:AM65))</f>
        <v>0&gt;=0</v>
      </c>
    </row>
    <row r="1683" spans="1:5" ht="12.75">
      <c r="A1683" s="101">
        <f>IF((SUM('Раздел 1'!AN55:AN55)&gt;=SUM('Раздел 1'!AN56:AN65)),"","Неверно!")</f>
      </c>
      <c r="B1683" s="102" t="s">
        <v>926</v>
      </c>
      <c r="C1683" s="100" t="s">
        <v>957</v>
      </c>
      <c r="D1683" s="100" t="s">
        <v>1967</v>
      </c>
      <c r="E1683" s="99" t="str">
        <f>CONCATENATE(SUM('Раздел 1'!AN55:AN55),"&gt;=",SUM('Раздел 1'!AN56:AN65))</f>
        <v>0&gt;=0</v>
      </c>
    </row>
    <row r="1684" spans="1:5" ht="12.75">
      <c r="A1684" s="101">
        <f>IF((SUM('Раздел 1'!AO55:AO55)&gt;=SUM('Раздел 1'!AO56:AO65)),"","Неверно!")</f>
      </c>
      <c r="B1684" s="102" t="s">
        <v>926</v>
      </c>
      <c r="C1684" s="100" t="s">
        <v>958</v>
      </c>
      <c r="D1684" s="100" t="s">
        <v>1967</v>
      </c>
      <c r="E1684" s="99" t="str">
        <f>CONCATENATE(SUM('Раздел 1'!AO55:AO55),"&gt;=",SUM('Раздел 1'!AO56:AO65))</f>
        <v>0&gt;=0</v>
      </c>
    </row>
    <row r="1685" spans="1:5" ht="12.75">
      <c r="A1685" s="101">
        <f>IF((SUM('Раздел 1'!AP55:AP55)&gt;=SUM('Раздел 1'!AP56:AP65)),"","Неверно!")</f>
      </c>
      <c r="B1685" s="102" t="s">
        <v>926</v>
      </c>
      <c r="C1685" s="100" t="s">
        <v>959</v>
      </c>
      <c r="D1685" s="100" t="s">
        <v>1967</v>
      </c>
      <c r="E1685" s="99" t="str">
        <f>CONCATENATE(SUM('Раздел 1'!AP55:AP55),"&gt;=",SUM('Раздел 1'!AP56:AP65))</f>
        <v>0&gt;=0</v>
      </c>
    </row>
    <row r="1686" spans="1:5" ht="12.75">
      <c r="A1686" s="101">
        <f>IF((SUM('Раздел 1'!G55:G55)&gt;=SUM('Раздел 1'!G56:G65)),"","Неверно!")</f>
      </c>
      <c r="B1686" s="102" t="s">
        <v>926</v>
      </c>
      <c r="C1686" s="100" t="s">
        <v>960</v>
      </c>
      <c r="D1686" s="100" t="s">
        <v>1967</v>
      </c>
      <c r="E1686" s="99" t="str">
        <f>CONCATENATE(SUM('Раздел 1'!G55:G55),"&gt;=",SUM('Раздел 1'!G56:G65))</f>
        <v>0&gt;=0</v>
      </c>
    </row>
    <row r="1687" spans="1:5" ht="12.75">
      <c r="A1687" s="101">
        <f>IF((SUM('Раздел 1'!AQ55:AQ55)&gt;=SUM('Раздел 1'!AQ56:AQ65)),"","Неверно!")</f>
      </c>
      <c r="B1687" s="102" t="s">
        <v>926</v>
      </c>
      <c r="C1687" s="100" t="s">
        <v>0</v>
      </c>
      <c r="D1687" s="100" t="s">
        <v>1967</v>
      </c>
      <c r="E1687" s="99" t="str">
        <f>CONCATENATE(SUM('Раздел 1'!AQ55:AQ55),"&gt;=",SUM('Раздел 1'!AQ56:AQ65))</f>
        <v>0&gt;=0</v>
      </c>
    </row>
    <row r="1688" spans="1:5" ht="12.75">
      <c r="A1688" s="101">
        <f>IF((SUM('Раздел 1'!AR55:AR55)&gt;=SUM('Раздел 1'!AR56:AR65)),"","Неверно!")</f>
      </c>
      <c r="B1688" s="102" t="s">
        <v>926</v>
      </c>
      <c r="C1688" s="100" t="s">
        <v>1</v>
      </c>
      <c r="D1688" s="100" t="s">
        <v>1967</v>
      </c>
      <c r="E1688" s="99" t="str">
        <f>CONCATENATE(SUM('Раздел 1'!AR55:AR55),"&gt;=",SUM('Раздел 1'!AR56:AR65))</f>
        <v>0&gt;=0</v>
      </c>
    </row>
    <row r="1689" spans="1:5" ht="12.75">
      <c r="A1689" s="101">
        <f>IF((SUM('Раздел 1'!AS55:AS55)&gt;=SUM('Раздел 1'!AS56:AS65)),"","Неверно!")</f>
      </c>
      <c r="B1689" s="102" t="s">
        <v>926</v>
      </c>
      <c r="C1689" s="100" t="s">
        <v>2</v>
      </c>
      <c r="D1689" s="100" t="s">
        <v>1967</v>
      </c>
      <c r="E1689" s="99" t="str">
        <f>CONCATENATE(SUM('Раздел 1'!AS55:AS55),"&gt;=",SUM('Раздел 1'!AS56:AS65))</f>
        <v>0&gt;=0</v>
      </c>
    </row>
    <row r="1690" spans="1:5" ht="12.75">
      <c r="A1690" s="101">
        <f>IF((SUM('Раздел 1'!AT55:AT55)&gt;=SUM('Раздел 1'!AT56:AT65)),"","Неверно!")</f>
      </c>
      <c r="B1690" s="102" t="s">
        <v>926</v>
      </c>
      <c r="C1690" s="100" t="s">
        <v>3</v>
      </c>
      <c r="D1690" s="100" t="s">
        <v>1967</v>
      </c>
      <c r="E1690" s="99" t="str">
        <f>CONCATENATE(SUM('Раздел 1'!AT55:AT55),"&gt;=",SUM('Раздел 1'!AT56:AT65))</f>
        <v>0&gt;=0</v>
      </c>
    </row>
    <row r="1691" spans="1:5" ht="12.75">
      <c r="A1691" s="101">
        <f>IF((SUM('Раздел 1'!AU55:AU55)&gt;=SUM('Раздел 1'!AU56:AU65)),"","Неверно!")</f>
      </c>
      <c r="B1691" s="102" t="s">
        <v>926</v>
      </c>
      <c r="C1691" s="100" t="s">
        <v>4</v>
      </c>
      <c r="D1691" s="100" t="s">
        <v>1967</v>
      </c>
      <c r="E1691" s="99" t="str">
        <f>CONCATENATE(SUM('Раздел 1'!AU55:AU55),"&gt;=",SUM('Раздел 1'!AU56:AU65))</f>
        <v>0&gt;=0</v>
      </c>
    </row>
    <row r="1692" spans="1:5" ht="12.75">
      <c r="A1692" s="101">
        <f>IF((SUM('Раздел 1'!H55:H55)&gt;=SUM('Раздел 1'!H56:H65)),"","Неверно!")</f>
      </c>
      <c r="B1692" s="102" t="s">
        <v>926</v>
      </c>
      <c r="C1692" s="100" t="s">
        <v>5</v>
      </c>
      <c r="D1692" s="100" t="s">
        <v>1967</v>
      </c>
      <c r="E1692" s="99" t="str">
        <f>CONCATENATE(SUM('Раздел 1'!H55:H55),"&gt;=",SUM('Раздел 1'!H56:H65))</f>
        <v>0&gt;=0</v>
      </c>
    </row>
    <row r="1693" spans="1:5" ht="12.75">
      <c r="A1693" s="101">
        <f>IF((SUM('Раздел 1'!I55:I55)&gt;=SUM('Раздел 1'!I56:I65)),"","Неверно!")</f>
      </c>
      <c r="B1693" s="102" t="s">
        <v>926</v>
      </c>
      <c r="C1693" s="100" t="s">
        <v>6</v>
      </c>
      <c r="D1693" s="100" t="s">
        <v>1967</v>
      </c>
      <c r="E1693" s="99" t="str">
        <f>CONCATENATE(SUM('Раздел 1'!I55:I55),"&gt;=",SUM('Раздел 1'!I56:I65))</f>
        <v>0&gt;=0</v>
      </c>
    </row>
    <row r="1694" spans="1:5" ht="12.75">
      <c r="A1694" s="101">
        <f>IF((SUM('Раздел 1'!J55:J55)&gt;=SUM('Раздел 1'!J56:J65)),"","Неверно!")</f>
      </c>
      <c r="B1694" s="102" t="s">
        <v>926</v>
      </c>
      <c r="C1694" s="100" t="s">
        <v>7</v>
      </c>
      <c r="D1694" s="100" t="s">
        <v>1967</v>
      </c>
      <c r="E1694" s="99" t="str">
        <f>CONCATENATE(SUM('Раздел 1'!J55:J55),"&gt;=",SUM('Раздел 1'!J56:J65))</f>
        <v>0&gt;=0</v>
      </c>
    </row>
    <row r="1695" spans="1:5" ht="12.75">
      <c r="A1695" s="101">
        <f>IF((SUM('Раздел 1'!K55:K55)&gt;=SUM('Раздел 1'!K56:K65)),"","Неверно!")</f>
      </c>
      <c r="B1695" s="102" t="s">
        <v>926</v>
      </c>
      <c r="C1695" s="100" t="s">
        <v>8</v>
      </c>
      <c r="D1695" s="100" t="s">
        <v>1967</v>
      </c>
      <c r="E1695" s="99" t="str">
        <f>CONCATENATE(SUM('Раздел 1'!K55:K55),"&gt;=",SUM('Раздел 1'!K56:K65))</f>
        <v>0&gt;=0</v>
      </c>
    </row>
    <row r="1696" spans="1:5" ht="12.75">
      <c r="A1696" s="101">
        <f>IF((SUM('Раздел 1'!L55:L55)&gt;=SUM('Раздел 1'!L56:L65)),"","Неверно!")</f>
      </c>
      <c r="B1696" s="102" t="s">
        <v>926</v>
      </c>
      <c r="C1696" s="100" t="s">
        <v>9</v>
      </c>
      <c r="D1696" s="100" t="s">
        <v>1967</v>
      </c>
      <c r="E1696" s="99" t="str">
        <f>CONCATENATE(SUM('Раздел 1'!L55:L55),"&gt;=",SUM('Раздел 1'!L56:L65))</f>
        <v>0&gt;=0</v>
      </c>
    </row>
    <row r="1697" spans="1:5" ht="12.75">
      <c r="A1697" s="101">
        <f>IF((SUM('Раздел 1'!AQ75:AQ75)=0),"","Неверно!")</f>
      </c>
      <c r="B1697" s="102" t="s">
        <v>10</v>
      </c>
      <c r="C1697" s="100" t="s">
        <v>11</v>
      </c>
      <c r="D1697" s="100" t="s">
        <v>1865</v>
      </c>
      <c r="E1697" s="99" t="str">
        <f>CONCATENATE(SUM('Раздел 1'!AQ75:AQ75),"=",0)</f>
        <v>0=0</v>
      </c>
    </row>
    <row r="1698" spans="1:5" ht="12.75">
      <c r="A1698" s="101">
        <f>IF((SUM('Раздел 1'!AR75:AR75)=0),"","Неверно!")</f>
      </c>
      <c r="B1698" s="102" t="s">
        <v>10</v>
      </c>
      <c r="C1698" s="100" t="s">
        <v>12</v>
      </c>
      <c r="D1698" s="100" t="s">
        <v>1865</v>
      </c>
      <c r="E1698" s="99" t="str">
        <f>CONCATENATE(SUM('Раздел 1'!AR75:AR75),"=",0)</f>
        <v>0=0</v>
      </c>
    </row>
    <row r="1699" spans="1:5" ht="12.75">
      <c r="A1699" s="101">
        <f>IF((SUM('Раздел 1'!AS75:AS75)=0),"","Неверно!")</f>
      </c>
      <c r="B1699" s="102" t="s">
        <v>10</v>
      </c>
      <c r="C1699" s="100" t="s">
        <v>13</v>
      </c>
      <c r="D1699" s="100" t="s">
        <v>1865</v>
      </c>
      <c r="E1699" s="99" t="str">
        <f>CONCATENATE(SUM('Раздел 1'!AS75:AS75),"=",0)</f>
        <v>0=0</v>
      </c>
    </row>
    <row r="1700" spans="1:5" ht="12.75">
      <c r="A1700" s="101">
        <f>IF((SUM('Раздел 1'!AN115:AN115)=SUM('Раздел 1'!AN101:AN101)),"","Неверно!")</f>
      </c>
      <c r="B1700" s="102" t="s">
        <v>14</v>
      </c>
      <c r="C1700" s="100" t="s">
        <v>15</v>
      </c>
      <c r="D1700" s="100" t="s">
        <v>1981</v>
      </c>
      <c r="E1700" s="99" t="str">
        <f>CONCATENATE(SUM('Раздел 1'!AN115:AN115),"=",SUM('Раздел 1'!AN101:AN101))</f>
        <v>0=0</v>
      </c>
    </row>
    <row r="1701" spans="1:5" ht="12.75">
      <c r="A1701" s="101">
        <f>IF((SUM('Раздел 1'!AQ91:AQ91)=0),"","Неверно!")</f>
      </c>
      <c r="B1701" s="102" t="s">
        <v>16</v>
      </c>
      <c r="C1701" s="100" t="s">
        <v>17</v>
      </c>
      <c r="D1701" s="100" t="s">
        <v>1865</v>
      </c>
      <c r="E1701" s="99" t="str">
        <f>CONCATENATE(SUM('Раздел 1'!AQ91:AQ91),"=",0)</f>
        <v>0=0</v>
      </c>
    </row>
    <row r="1702" spans="1:5" ht="12.75">
      <c r="A1702" s="101">
        <f>IF((SUM('Раздел 1'!AR91:AR91)=0),"","Неверно!")</f>
      </c>
      <c r="B1702" s="102" t="s">
        <v>16</v>
      </c>
      <c r="C1702" s="100" t="s">
        <v>18</v>
      </c>
      <c r="D1702" s="100" t="s">
        <v>1865</v>
      </c>
      <c r="E1702" s="99" t="str">
        <f>CONCATENATE(SUM('Раздел 1'!AR91:AR91),"=",0)</f>
        <v>0=0</v>
      </c>
    </row>
    <row r="1703" spans="1:5" ht="12.75">
      <c r="A1703" s="101">
        <f>IF((SUM('Раздел 1'!AS91:AS91)=0),"","Неверно!")</f>
      </c>
      <c r="B1703" s="102" t="s">
        <v>16</v>
      </c>
      <c r="C1703" s="100" t="s">
        <v>19</v>
      </c>
      <c r="D1703" s="100" t="s">
        <v>1865</v>
      </c>
      <c r="E1703" s="99" t="str">
        <f>CONCATENATE(SUM('Раздел 1'!AS91:AS91),"=",0)</f>
        <v>0=0</v>
      </c>
    </row>
    <row r="1704" spans="1:5" ht="12.75">
      <c r="A1704" s="101">
        <f>IF((SUM('Раздел 1'!AT91:AT91)=0),"","Неверно!")</f>
      </c>
      <c r="B1704" s="102" t="s">
        <v>16</v>
      </c>
      <c r="C1704" s="100" t="s">
        <v>20</v>
      </c>
      <c r="D1704" s="100" t="s">
        <v>1865</v>
      </c>
      <c r="E1704" s="99" t="str">
        <f>CONCATENATE(SUM('Раздел 1'!AT91:AT91),"=",0)</f>
        <v>0=0</v>
      </c>
    </row>
    <row r="1705" spans="1:5" ht="12.75">
      <c r="A1705" s="101">
        <f>IF((SUM('Раздел 1'!AQ92:AQ92)=0),"","Неверно!")</f>
      </c>
      <c r="B1705" s="102" t="s">
        <v>16</v>
      </c>
      <c r="C1705" s="100" t="s">
        <v>21</v>
      </c>
      <c r="D1705" s="100" t="s">
        <v>1865</v>
      </c>
      <c r="E1705" s="99" t="str">
        <f>CONCATENATE(SUM('Раздел 1'!AQ92:AQ92),"=",0)</f>
        <v>0=0</v>
      </c>
    </row>
    <row r="1706" spans="1:5" ht="12.75">
      <c r="A1706" s="101">
        <f>IF((SUM('Раздел 1'!AR92:AR92)=0),"","Неверно!")</f>
      </c>
      <c r="B1706" s="102" t="s">
        <v>16</v>
      </c>
      <c r="C1706" s="100" t="s">
        <v>22</v>
      </c>
      <c r="D1706" s="100" t="s">
        <v>1865</v>
      </c>
      <c r="E1706" s="99" t="str">
        <f>CONCATENATE(SUM('Раздел 1'!AR92:AR92),"=",0)</f>
        <v>0=0</v>
      </c>
    </row>
    <row r="1707" spans="1:5" ht="12.75">
      <c r="A1707" s="101">
        <f>IF((SUM('Раздел 1'!AS92:AS92)=0),"","Неверно!")</f>
      </c>
      <c r="B1707" s="102" t="s">
        <v>16</v>
      </c>
      <c r="C1707" s="100" t="s">
        <v>23</v>
      </c>
      <c r="D1707" s="100" t="s">
        <v>1865</v>
      </c>
      <c r="E1707" s="99" t="str">
        <f>CONCATENATE(SUM('Раздел 1'!AS92:AS92),"=",0)</f>
        <v>0=0</v>
      </c>
    </row>
    <row r="1708" spans="1:5" ht="12.75">
      <c r="A1708" s="101">
        <f>IF((SUM('Раздел 1'!AT92:AT92)=0),"","Неверно!")</f>
      </c>
      <c r="B1708" s="102" t="s">
        <v>16</v>
      </c>
      <c r="C1708" s="100" t="s">
        <v>24</v>
      </c>
      <c r="D1708" s="100" t="s">
        <v>1865</v>
      </c>
      <c r="E1708" s="99" t="str">
        <f>CONCATENATE(SUM('Раздел 1'!AT92:AT92),"=",0)</f>
        <v>0=0</v>
      </c>
    </row>
    <row r="1709" spans="1:5" ht="12.75">
      <c r="A1709" s="101">
        <f>IF((SUM('Раздел 1'!AQ93:AQ93)=0),"","Неверно!")</f>
      </c>
      <c r="B1709" s="102" t="s">
        <v>16</v>
      </c>
      <c r="C1709" s="100" t="s">
        <v>25</v>
      </c>
      <c r="D1709" s="100" t="s">
        <v>1865</v>
      </c>
      <c r="E1709" s="99" t="str">
        <f>CONCATENATE(SUM('Раздел 1'!AQ93:AQ93),"=",0)</f>
        <v>0=0</v>
      </c>
    </row>
    <row r="1710" spans="1:5" ht="12.75">
      <c r="A1710" s="101">
        <f>IF((SUM('Раздел 1'!AR93:AR93)=0),"","Неверно!")</f>
      </c>
      <c r="B1710" s="102" t="s">
        <v>16</v>
      </c>
      <c r="C1710" s="100" t="s">
        <v>26</v>
      </c>
      <c r="D1710" s="100" t="s">
        <v>1865</v>
      </c>
      <c r="E1710" s="99" t="str">
        <f>CONCATENATE(SUM('Раздел 1'!AR93:AR93),"=",0)</f>
        <v>0=0</v>
      </c>
    </row>
    <row r="1711" spans="1:5" ht="12.75">
      <c r="A1711" s="101">
        <f>IF((SUM('Раздел 1'!AS93:AS93)=0),"","Неверно!")</f>
      </c>
      <c r="B1711" s="102" t="s">
        <v>16</v>
      </c>
      <c r="C1711" s="100" t="s">
        <v>27</v>
      </c>
      <c r="D1711" s="100" t="s">
        <v>1865</v>
      </c>
      <c r="E1711" s="99" t="str">
        <f>CONCATENATE(SUM('Раздел 1'!AS93:AS93),"=",0)</f>
        <v>0=0</v>
      </c>
    </row>
    <row r="1712" spans="1:5" ht="12.75">
      <c r="A1712" s="101">
        <f>IF((SUM('Раздел 1'!AT93:AT93)=0),"","Неверно!")</f>
      </c>
      <c r="B1712" s="102" t="s">
        <v>16</v>
      </c>
      <c r="C1712" s="100" t="s">
        <v>28</v>
      </c>
      <c r="D1712" s="100" t="s">
        <v>1865</v>
      </c>
      <c r="E1712" s="99" t="str">
        <f>CONCATENATE(SUM('Раздел 1'!AT93:AT93),"=",0)</f>
        <v>0=0</v>
      </c>
    </row>
    <row r="1713" spans="1:5" ht="12.75">
      <c r="A1713" s="101">
        <f>IF((SUM('Раздел 1'!AQ94:AQ94)=0),"","Неверно!")</f>
      </c>
      <c r="B1713" s="102" t="s">
        <v>16</v>
      </c>
      <c r="C1713" s="100" t="s">
        <v>29</v>
      </c>
      <c r="D1713" s="100" t="s">
        <v>1865</v>
      </c>
      <c r="E1713" s="99" t="str">
        <f>CONCATENATE(SUM('Раздел 1'!AQ94:AQ94),"=",0)</f>
        <v>0=0</v>
      </c>
    </row>
    <row r="1714" spans="1:5" ht="12.75">
      <c r="A1714" s="101">
        <f>IF((SUM('Раздел 1'!AR94:AR94)=0),"","Неверно!")</f>
      </c>
      <c r="B1714" s="102" t="s">
        <v>16</v>
      </c>
      <c r="C1714" s="100" t="s">
        <v>30</v>
      </c>
      <c r="D1714" s="100" t="s">
        <v>1865</v>
      </c>
      <c r="E1714" s="99" t="str">
        <f>CONCATENATE(SUM('Раздел 1'!AR94:AR94),"=",0)</f>
        <v>0=0</v>
      </c>
    </row>
    <row r="1715" spans="1:5" ht="12.75">
      <c r="A1715" s="101">
        <f>IF((SUM('Раздел 1'!AS94:AS94)=0),"","Неверно!")</f>
      </c>
      <c r="B1715" s="102" t="s">
        <v>16</v>
      </c>
      <c r="C1715" s="100" t="s">
        <v>31</v>
      </c>
      <c r="D1715" s="100" t="s">
        <v>1865</v>
      </c>
      <c r="E1715" s="99" t="str">
        <f>CONCATENATE(SUM('Раздел 1'!AS94:AS94),"=",0)</f>
        <v>0=0</v>
      </c>
    </row>
    <row r="1716" spans="1:5" ht="12.75">
      <c r="A1716" s="101">
        <f>IF((SUM('Раздел 1'!AT94:AT94)=0),"","Неверно!")</f>
      </c>
      <c r="B1716" s="102" t="s">
        <v>16</v>
      </c>
      <c r="C1716" s="100" t="s">
        <v>32</v>
      </c>
      <c r="D1716" s="100" t="s">
        <v>1865</v>
      </c>
      <c r="E1716" s="99" t="str">
        <f>CONCATENATE(SUM('Раздел 1'!AT94:AT94),"=",0)</f>
        <v>0=0</v>
      </c>
    </row>
    <row r="1717" spans="1:5" ht="12.75">
      <c r="A1717" s="101">
        <f>IF((SUM('Раздел 1'!D115:D115)&lt;=SUM('Раздел 1'!D101:D101)),"","Неверно!")</f>
      </c>
      <c r="B1717" s="102" t="s">
        <v>33</v>
      </c>
      <c r="C1717" s="100" t="s">
        <v>34</v>
      </c>
      <c r="D1717" s="100" t="s">
        <v>1982</v>
      </c>
      <c r="E1717" s="99" t="str">
        <f>CONCATENATE(SUM('Раздел 1'!D115:D115),"&lt;=",SUM('Раздел 1'!D101:D101))</f>
        <v>0&lt;=15</v>
      </c>
    </row>
    <row r="1718" spans="1:5" ht="12.75">
      <c r="A1718" s="101">
        <f>IF((SUM('Раздел 1'!M115:M115)&lt;=SUM('Раздел 1'!M101:M101)),"","Неверно!")</f>
      </c>
      <c r="B1718" s="102" t="s">
        <v>33</v>
      </c>
      <c r="C1718" s="100" t="s">
        <v>35</v>
      </c>
      <c r="D1718" s="100" t="s">
        <v>1982</v>
      </c>
      <c r="E1718" s="99" t="str">
        <f>CONCATENATE(SUM('Раздел 1'!M115:M115),"&lt;=",SUM('Раздел 1'!M101:M101))</f>
        <v>0&lt;=0</v>
      </c>
    </row>
    <row r="1719" spans="1:5" ht="12.75">
      <c r="A1719" s="101">
        <f>IF((SUM('Раздел 1'!N115:N115)&lt;=SUM('Раздел 1'!N101:N101)),"","Неверно!")</f>
      </c>
      <c r="B1719" s="102" t="s">
        <v>33</v>
      </c>
      <c r="C1719" s="100" t="s">
        <v>36</v>
      </c>
      <c r="D1719" s="100" t="s">
        <v>1982</v>
      </c>
      <c r="E1719" s="99" t="str">
        <f>CONCATENATE(SUM('Раздел 1'!N115:N115),"&lt;=",SUM('Раздел 1'!N101:N101))</f>
        <v>0&lt;=0</v>
      </c>
    </row>
    <row r="1720" spans="1:5" ht="12.75">
      <c r="A1720" s="101">
        <f>IF((SUM('Раздел 1'!O115:O115)&lt;=SUM('Раздел 1'!O101:O101)),"","Неверно!")</f>
      </c>
      <c r="B1720" s="102" t="s">
        <v>33</v>
      </c>
      <c r="C1720" s="100" t="s">
        <v>37</v>
      </c>
      <c r="D1720" s="100" t="s">
        <v>1982</v>
      </c>
      <c r="E1720" s="99" t="str">
        <f>CONCATENATE(SUM('Раздел 1'!O115:O115),"&lt;=",SUM('Раздел 1'!O101:O101))</f>
        <v>0&lt;=1</v>
      </c>
    </row>
    <row r="1721" spans="1:5" ht="12.75">
      <c r="A1721" s="101">
        <f>IF((SUM('Раздел 1'!P115:P115)&lt;=SUM('Раздел 1'!P101:P101)),"","Неверно!")</f>
      </c>
      <c r="B1721" s="102" t="s">
        <v>33</v>
      </c>
      <c r="C1721" s="100" t="s">
        <v>38</v>
      </c>
      <c r="D1721" s="100" t="s">
        <v>1982</v>
      </c>
      <c r="E1721" s="99" t="str">
        <f>CONCATENATE(SUM('Раздел 1'!P115:P115),"&lt;=",SUM('Раздел 1'!P101:P101))</f>
        <v>0&lt;=13</v>
      </c>
    </row>
    <row r="1722" spans="1:5" ht="12.75">
      <c r="A1722" s="101">
        <f>IF((SUM('Раздел 1'!Q115:Q115)&lt;=SUM('Раздел 1'!Q101:Q101)),"","Неверно!")</f>
      </c>
      <c r="B1722" s="102" t="s">
        <v>33</v>
      </c>
      <c r="C1722" s="100" t="s">
        <v>39</v>
      </c>
      <c r="D1722" s="100" t="s">
        <v>1982</v>
      </c>
      <c r="E1722" s="99" t="str">
        <f>CONCATENATE(SUM('Раздел 1'!Q115:Q115),"&lt;=",SUM('Раздел 1'!Q101:Q101))</f>
        <v>0&lt;=0</v>
      </c>
    </row>
    <row r="1723" spans="1:5" ht="12.75">
      <c r="A1723" s="101">
        <f>IF((SUM('Раздел 1'!R115:R115)&lt;=SUM('Раздел 1'!R101:R101)),"","Неверно!")</f>
      </c>
      <c r="B1723" s="102" t="s">
        <v>33</v>
      </c>
      <c r="C1723" s="100" t="s">
        <v>40</v>
      </c>
      <c r="D1723" s="100" t="s">
        <v>1982</v>
      </c>
      <c r="E1723" s="99" t="str">
        <f>CONCATENATE(SUM('Раздел 1'!R115:R115),"&lt;=",SUM('Раздел 1'!R101:R101))</f>
        <v>0&lt;=0</v>
      </c>
    </row>
    <row r="1724" spans="1:5" ht="12.75">
      <c r="A1724" s="101">
        <f>IF((SUM('Раздел 1'!S115:S115)&lt;=SUM('Раздел 1'!S101:S101)),"","Неверно!")</f>
      </c>
      <c r="B1724" s="102" t="s">
        <v>33</v>
      </c>
      <c r="C1724" s="100" t="s">
        <v>41</v>
      </c>
      <c r="D1724" s="100" t="s">
        <v>1982</v>
      </c>
      <c r="E1724" s="99" t="str">
        <f>CONCATENATE(SUM('Раздел 1'!S115:S115),"&lt;=",SUM('Раздел 1'!S101:S101))</f>
        <v>0&lt;=0</v>
      </c>
    </row>
    <row r="1725" spans="1:5" ht="12.75">
      <c r="A1725" s="101">
        <f>IF((SUM('Раздел 1'!T115:T115)&lt;=SUM('Раздел 1'!T101:T101)),"","Неверно!")</f>
      </c>
      <c r="B1725" s="102" t="s">
        <v>33</v>
      </c>
      <c r="C1725" s="100" t="s">
        <v>42</v>
      </c>
      <c r="D1725" s="100" t="s">
        <v>1982</v>
      </c>
      <c r="E1725" s="99" t="str">
        <f>CONCATENATE(SUM('Раздел 1'!T115:T115),"&lt;=",SUM('Раздел 1'!T101:T101))</f>
        <v>0&lt;=0</v>
      </c>
    </row>
    <row r="1726" spans="1:5" ht="12.75">
      <c r="A1726" s="101">
        <f>IF((SUM('Раздел 1'!U115:U115)&lt;=SUM('Раздел 1'!U101:U101)),"","Неверно!")</f>
      </c>
      <c r="B1726" s="102" t="s">
        <v>33</v>
      </c>
      <c r="C1726" s="100" t="s">
        <v>43</v>
      </c>
      <c r="D1726" s="100" t="s">
        <v>1982</v>
      </c>
      <c r="E1726" s="99" t="str">
        <f>CONCATENATE(SUM('Раздел 1'!U115:U115),"&lt;=",SUM('Раздел 1'!U101:U101))</f>
        <v>0&lt;=0</v>
      </c>
    </row>
    <row r="1727" spans="1:5" ht="12.75">
      <c r="A1727" s="101">
        <f>IF((SUM('Раздел 1'!V115:V115)&lt;=SUM('Раздел 1'!V101:V101)),"","Неверно!")</f>
      </c>
      <c r="B1727" s="102" t="s">
        <v>33</v>
      </c>
      <c r="C1727" s="100" t="s">
        <v>44</v>
      </c>
      <c r="D1727" s="100" t="s">
        <v>1982</v>
      </c>
      <c r="E1727" s="99" t="str">
        <f>CONCATENATE(SUM('Раздел 1'!V115:V115),"&lt;=",SUM('Раздел 1'!V101:V101))</f>
        <v>0&lt;=0</v>
      </c>
    </row>
    <row r="1728" spans="1:5" ht="12.75">
      <c r="A1728" s="101">
        <f>IF((SUM('Раздел 1'!E115:E115)&lt;=SUM('Раздел 1'!E101:E101)),"","Неверно!")</f>
      </c>
      <c r="B1728" s="102" t="s">
        <v>33</v>
      </c>
      <c r="C1728" s="100" t="s">
        <v>45</v>
      </c>
      <c r="D1728" s="100" t="s">
        <v>1982</v>
      </c>
      <c r="E1728" s="99" t="str">
        <f>CONCATENATE(SUM('Раздел 1'!E115:E115),"&lt;=",SUM('Раздел 1'!E101:E101))</f>
        <v>0&lt;=15</v>
      </c>
    </row>
    <row r="1729" spans="1:5" ht="12.75">
      <c r="A1729" s="101">
        <f>IF((SUM('Раздел 1'!W115:W115)&lt;=SUM('Раздел 1'!W101:W101)),"","Неверно!")</f>
      </c>
      <c r="B1729" s="102" t="s">
        <v>33</v>
      </c>
      <c r="C1729" s="100" t="s">
        <v>46</v>
      </c>
      <c r="D1729" s="100" t="s">
        <v>1982</v>
      </c>
      <c r="E1729" s="99" t="str">
        <f>CONCATENATE(SUM('Раздел 1'!W115:W115),"&lt;=",SUM('Раздел 1'!W101:W101))</f>
        <v>0&lt;=0</v>
      </c>
    </row>
    <row r="1730" spans="1:5" ht="12.75">
      <c r="A1730" s="101">
        <f>IF((SUM('Раздел 1'!X115:X115)&lt;=SUM('Раздел 1'!X101:X101)),"","Неверно!")</f>
      </c>
      <c r="B1730" s="102" t="s">
        <v>33</v>
      </c>
      <c r="C1730" s="100" t="s">
        <v>47</v>
      </c>
      <c r="D1730" s="100" t="s">
        <v>1982</v>
      </c>
      <c r="E1730" s="99" t="str">
        <f>CONCATENATE(SUM('Раздел 1'!X115:X115),"&lt;=",SUM('Раздел 1'!X101:X101))</f>
        <v>0&lt;=0</v>
      </c>
    </row>
    <row r="1731" spans="1:5" ht="12.75">
      <c r="A1731" s="101">
        <f>IF((SUM('Раздел 1'!Y115:Y115)&lt;=SUM('Раздел 1'!Y101:Y101)),"","Неверно!")</f>
      </c>
      <c r="B1731" s="102" t="s">
        <v>33</v>
      </c>
      <c r="C1731" s="100" t="s">
        <v>48</v>
      </c>
      <c r="D1731" s="100" t="s">
        <v>1982</v>
      </c>
      <c r="E1731" s="99" t="str">
        <f>CONCATENATE(SUM('Раздел 1'!Y115:Y115),"&lt;=",SUM('Раздел 1'!Y101:Y101))</f>
        <v>0&lt;=0</v>
      </c>
    </row>
    <row r="1732" spans="1:5" ht="12.75">
      <c r="A1732" s="101">
        <f>IF((SUM('Раздел 1'!Z115:Z115)&lt;=SUM('Раздел 1'!Z101:Z101)),"","Неверно!")</f>
      </c>
      <c r="B1732" s="102" t="s">
        <v>33</v>
      </c>
      <c r="C1732" s="100" t="s">
        <v>49</v>
      </c>
      <c r="D1732" s="100" t="s">
        <v>1982</v>
      </c>
      <c r="E1732" s="99" t="str">
        <f>CONCATENATE(SUM('Раздел 1'!Z115:Z115),"&lt;=",SUM('Раздел 1'!Z101:Z101))</f>
        <v>0&lt;=0</v>
      </c>
    </row>
    <row r="1733" spans="1:5" ht="12.75">
      <c r="A1733" s="101">
        <f>IF((SUM('Раздел 1'!AA115:AA115)&lt;=SUM('Раздел 1'!AA101:AA101)),"","Неверно!")</f>
      </c>
      <c r="B1733" s="102" t="s">
        <v>33</v>
      </c>
      <c r="C1733" s="100" t="s">
        <v>50</v>
      </c>
      <c r="D1733" s="100" t="s">
        <v>1982</v>
      </c>
      <c r="E1733" s="99" t="str">
        <f>CONCATENATE(SUM('Раздел 1'!AA115:AA115),"&lt;=",SUM('Раздел 1'!AA101:AA101))</f>
        <v>0&lt;=0</v>
      </c>
    </row>
    <row r="1734" spans="1:5" ht="12.75">
      <c r="A1734" s="101">
        <f>IF((SUM('Раздел 1'!AB115:AB115)&lt;=SUM('Раздел 1'!AB101:AB101)),"","Неверно!")</f>
      </c>
      <c r="B1734" s="102" t="s">
        <v>33</v>
      </c>
      <c r="C1734" s="100" t="s">
        <v>51</v>
      </c>
      <c r="D1734" s="100" t="s">
        <v>1982</v>
      </c>
      <c r="E1734" s="99" t="str">
        <f>CONCATENATE(SUM('Раздел 1'!AB115:AB115),"&lt;=",SUM('Раздел 1'!AB101:AB101))</f>
        <v>0&lt;=0</v>
      </c>
    </row>
    <row r="1735" spans="1:5" ht="12.75">
      <c r="A1735" s="101">
        <f>IF((SUM('Раздел 1'!AC115:AC115)&lt;=SUM('Раздел 1'!AC101:AC101)),"","Неверно!")</f>
      </c>
      <c r="B1735" s="102" t="s">
        <v>33</v>
      </c>
      <c r="C1735" s="100" t="s">
        <v>52</v>
      </c>
      <c r="D1735" s="100" t="s">
        <v>1982</v>
      </c>
      <c r="E1735" s="99" t="str">
        <f>CONCATENATE(SUM('Раздел 1'!AC115:AC115),"&lt;=",SUM('Раздел 1'!AC101:AC101))</f>
        <v>0&lt;=0</v>
      </c>
    </row>
    <row r="1736" spans="1:5" ht="12.75">
      <c r="A1736" s="101">
        <f>IF((SUM('Раздел 1'!AD115:AD115)&lt;=SUM('Раздел 1'!AD101:AD101)),"","Неверно!")</f>
      </c>
      <c r="B1736" s="102" t="s">
        <v>33</v>
      </c>
      <c r="C1736" s="100" t="s">
        <v>53</v>
      </c>
      <c r="D1736" s="100" t="s">
        <v>1982</v>
      </c>
      <c r="E1736" s="99" t="str">
        <f>CONCATENATE(SUM('Раздел 1'!AD115:AD115),"&lt;=",SUM('Раздел 1'!AD101:AD101))</f>
        <v>0&lt;=0</v>
      </c>
    </row>
    <row r="1737" spans="1:5" ht="12.75">
      <c r="A1737" s="101">
        <f>IF((SUM('Раздел 1'!AE115:AE115)&lt;=SUM('Раздел 1'!AE101:AE101)),"","Неверно!")</f>
      </c>
      <c r="B1737" s="102" t="s">
        <v>33</v>
      </c>
      <c r="C1737" s="100" t="s">
        <v>54</v>
      </c>
      <c r="D1737" s="100" t="s">
        <v>1982</v>
      </c>
      <c r="E1737" s="99" t="str">
        <f>CONCATENATE(SUM('Раздел 1'!AE115:AE115),"&lt;=",SUM('Раздел 1'!AE101:AE101))</f>
        <v>0&lt;=0</v>
      </c>
    </row>
    <row r="1738" spans="1:5" ht="12.75">
      <c r="A1738" s="101">
        <f>IF((SUM('Раздел 1'!AF115:AF115)&lt;=SUM('Раздел 1'!AF101:AF101)),"","Неверно!")</f>
      </c>
      <c r="B1738" s="102" t="s">
        <v>33</v>
      </c>
      <c r="C1738" s="100" t="s">
        <v>55</v>
      </c>
      <c r="D1738" s="100" t="s">
        <v>1982</v>
      </c>
      <c r="E1738" s="99" t="str">
        <f>CONCATENATE(SUM('Раздел 1'!AF115:AF115),"&lt;=",SUM('Раздел 1'!AF101:AF101))</f>
        <v>0&lt;=0</v>
      </c>
    </row>
    <row r="1739" spans="1:5" ht="12.75">
      <c r="A1739" s="101">
        <f>IF((SUM('Раздел 1'!F115:F115)&lt;=SUM('Раздел 1'!F101:F101)),"","Неверно!")</f>
      </c>
      <c r="B1739" s="102" t="s">
        <v>33</v>
      </c>
      <c r="C1739" s="100" t="s">
        <v>56</v>
      </c>
      <c r="D1739" s="100" t="s">
        <v>1982</v>
      </c>
      <c r="E1739" s="99" t="str">
        <f>CONCATENATE(SUM('Раздел 1'!F115:F115),"&lt;=",SUM('Раздел 1'!F101:F101))</f>
        <v>0&lt;=0</v>
      </c>
    </row>
    <row r="1740" spans="1:5" ht="12.75">
      <c r="A1740" s="101">
        <f>IF((SUM('Раздел 1'!AG115:AG115)&lt;=SUM('Раздел 1'!AG101:AG101)),"","Неверно!")</f>
      </c>
      <c r="B1740" s="102" t="s">
        <v>33</v>
      </c>
      <c r="C1740" s="100" t="s">
        <v>57</v>
      </c>
      <c r="D1740" s="100" t="s">
        <v>1982</v>
      </c>
      <c r="E1740" s="99" t="str">
        <f>CONCATENATE(SUM('Раздел 1'!AG115:AG115),"&lt;=",SUM('Раздел 1'!AG101:AG101))</f>
        <v>0&lt;=0</v>
      </c>
    </row>
    <row r="1741" spans="1:5" ht="12.75">
      <c r="A1741" s="101">
        <f>IF((SUM('Раздел 1'!AH115:AH115)&lt;=SUM('Раздел 1'!AH101:AH101)),"","Неверно!")</f>
      </c>
      <c r="B1741" s="102" t="s">
        <v>33</v>
      </c>
      <c r="C1741" s="100" t="s">
        <v>58</v>
      </c>
      <c r="D1741" s="100" t="s">
        <v>1982</v>
      </c>
      <c r="E1741" s="99" t="str">
        <f>CONCATENATE(SUM('Раздел 1'!AH115:AH115),"&lt;=",SUM('Раздел 1'!AH101:AH101))</f>
        <v>0&lt;=0</v>
      </c>
    </row>
    <row r="1742" spans="1:5" ht="12.75">
      <c r="A1742" s="101">
        <f>IF((SUM('Раздел 1'!AI115:AI115)&lt;=SUM('Раздел 1'!AI101:AI101)),"","Неверно!")</f>
      </c>
      <c r="B1742" s="102" t="s">
        <v>33</v>
      </c>
      <c r="C1742" s="100" t="s">
        <v>59</v>
      </c>
      <c r="D1742" s="100" t="s">
        <v>1982</v>
      </c>
      <c r="E1742" s="99" t="str">
        <f>CONCATENATE(SUM('Раздел 1'!AI115:AI115),"&lt;=",SUM('Раздел 1'!AI101:AI101))</f>
        <v>0&lt;=0</v>
      </c>
    </row>
    <row r="1743" spans="1:5" ht="12.75">
      <c r="A1743" s="101">
        <f>IF((SUM('Раздел 1'!AJ115:AJ115)&lt;=SUM('Раздел 1'!AJ101:AJ101)),"","Неверно!")</f>
      </c>
      <c r="B1743" s="102" t="s">
        <v>33</v>
      </c>
      <c r="C1743" s="100" t="s">
        <v>60</v>
      </c>
      <c r="D1743" s="100" t="s">
        <v>1982</v>
      </c>
      <c r="E1743" s="99" t="str">
        <f>CONCATENATE(SUM('Раздел 1'!AJ115:AJ115),"&lt;=",SUM('Раздел 1'!AJ101:AJ101))</f>
        <v>0&lt;=0</v>
      </c>
    </row>
    <row r="1744" spans="1:5" ht="12.75">
      <c r="A1744" s="101">
        <f>IF((SUM('Раздел 1'!AK115:AK115)&lt;=SUM('Раздел 1'!AK101:AK101)),"","Неверно!")</f>
      </c>
      <c r="B1744" s="102" t="s">
        <v>33</v>
      </c>
      <c r="C1744" s="100" t="s">
        <v>61</v>
      </c>
      <c r="D1744" s="100" t="s">
        <v>1982</v>
      </c>
      <c r="E1744" s="99" t="str">
        <f>CONCATENATE(SUM('Раздел 1'!AK115:AK115),"&lt;=",SUM('Раздел 1'!AK101:AK101))</f>
        <v>0&lt;=0</v>
      </c>
    </row>
    <row r="1745" spans="1:5" ht="12.75">
      <c r="A1745" s="101">
        <f>IF((SUM('Раздел 1'!AL115:AL115)&lt;=SUM('Раздел 1'!AL101:AL101)),"","Неверно!")</f>
      </c>
      <c r="B1745" s="102" t="s">
        <v>33</v>
      </c>
      <c r="C1745" s="100" t="s">
        <v>62</v>
      </c>
      <c r="D1745" s="100" t="s">
        <v>1982</v>
      </c>
      <c r="E1745" s="99" t="str">
        <f>CONCATENATE(SUM('Раздел 1'!AL115:AL115),"&lt;=",SUM('Раздел 1'!AL101:AL101))</f>
        <v>0&lt;=0</v>
      </c>
    </row>
    <row r="1746" spans="1:5" ht="12.75">
      <c r="A1746" s="101">
        <f>IF((SUM('Раздел 1'!AM115:AM115)&lt;=SUM('Раздел 1'!AM101:AM101)),"","Неверно!")</f>
      </c>
      <c r="B1746" s="102" t="s">
        <v>33</v>
      </c>
      <c r="C1746" s="100" t="s">
        <v>63</v>
      </c>
      <c r="D1746" s="100" t="s">
        <v>1982</v>
      </c>
      <c r="E1746" s="99" t="str">
        <f>CONCATENATE(SUM('Раздел 1'!AM115:AM115),"&lt;=",SUM('Раздел 1'!AM101:AM101))</f>
        <v>0&lt;=0</v>
      </c>
    </row>
    <row r="1747" spans="1:5" ht="12.75">
      <c r="A1747" s="101">
        <f>IF((SUM('Раздел 1'!AN115:AN115)&lt;=SUM('Раздел 1'!AN101:AN101)),"","Неверно!")</f>
      </c>
      <c r="B1747" s="102" t="s">
        <v>33</v>
      </c>
      <c r="C1747" s="100" t="s">
        <v>64</v>
      </c>
      <c r="D1747" s="100" t="s">
        <v>1982</v>
      </c>
      <c r="E1747" s="99" t="str">
        <f>CONCATENATE(SUM('Раздел 1'!AN115:AN115),"&lt;=",SUM('Раздел 1'!AN101:AN101))</f>
        <v>0&lt;=0</v>
      </c>
    </row>
    <row r="1748" spans="1:5" ht="12.75">
      <c r="A1748" s="101">
        <f>IF((SUM('Раздел 1'!AO115:AO115)&lt;=SUM('Раздел 1'!AO101:AO101)),"","Неверно!")</f>
      </c>
      <c r="B1748" s="102" t="s">
        <v>33</v>
      </c>
      <c r="C1748" s="100" t="s">
        <v>65</v>
      </c>
      <c r="D1748" s="100" t="s">
        <v>1982</v>
      </c>
      <c r="E1748" s="99" t="str">
        <f>CONCATENATE(SUM('Раздел 1'!AO115:AO115),"&lt;=",SUM('Раздел 1'!AO101:AO101))</f>
        <v>0&lt;=0</v>
      </c>
    </row>
    <row r="1749" spans="1:5" ht="12.75">
      <c r="A1749" s="101">
        <f>IF((SUM('Раздел 1'!AP115:AP115)&lt;=SUM('Раздел 1'!AP101:AP101)),"","Неверно!")</f>
      </c>
      <c r="B1749" s="102" t="s">
        <v>33</v>
      </c>
      <c r="C1749" s="100" t="s">
        <v>66</v>
      </c>
      <c r="D1749" s="100" t="s">
        <v>1982</v>
      </c>
      <c r="E1749" s="99" t="str">
        <f>CONCATENATE(SUM('Раздел 1'!AP115:AP115),"&lt;=",SUM('Раздел 1'!AP101:AP101))</f>
        <v>0&lt;=0</v>
      </c>
    </row>
    <row r="1750" spans="1:5" ht="12.75">
      <c r="A1750" s="101">
        <f>IF((SUM('Раздел 1'!G115:G115)&lt;=SUM('Раздел 1'!G101:G101)),"","Неверно!")</f>
      </c>
      <c r="B1750" s="102" t="s">
        <v>33</v>
      </c>
      <c r="C1750" s="100" t="s">
        <v>67</v>
      </c>
      <c r="D1750" s="100" t="s">
        <v>1982</v>
      </c>
      <c r="E1750" s="99" t="str">
        <f>CONCATENATE(SUM('Раздел 1'!G115:G115),"&lt;=",SUM('Раздел 1'!G101:G101))</f>
        <v>0&lt;=0</v>
      </c>
    </row>
    <row r="1751" spans="1:5" ht="12.75">
      <c r="A1751" s="101">
        <f>IF((SUM('Раздел 1'!AQ115:AQ115)&lt;=SUM('Раздел 1'!AQ101:AQ101)),"","Неверно!")</f>
      </c>
      <c r="B1751" s="102" t="s">
        <v>33</v>
      </c>
      <c r="C1751" s="100" t="s">
        <v>68</v>
      </c>
      <c r="D1751" s="100" t="s">
        <v>1982</v>
      </c>
      <c r="E1751" s="99" t="str">
        <f>CONCATENATE(SUM('Раздел 1'!AQ115:AQ115),"&lt;=",SUM('Раздел 1'!AQ101:AQ101))</f>
        <v>0&lt;=1</v>
      </c>
    </row>
    <row r="1752" spans="1:5" ht="12.75">
      <c r="A1752" s="101">
        <f>IF((SUM('Раздел 1'!AR115:AR115)&lt;=SUM('Раздел 1'!AR101:AR101)),"","Неверно!")</f>
      </c>
      <c r="B1752" s="102" t="s">
        <v>33</v>
      </c>
      <c r="C1752" s="100" t="s">
        <v>69</v>
      </c>
      <c r="D1752" s="100" t="s">
        <v>1982</v>
      </c>
      <c r="E1752" s="99" t="str">
        <f>CONCATENATE(SUM('Раздел 1'!AR115:AR115),"&lt;=",SUM('Раздел 1'!AR101:AR101))</f>
        <v>0&lt;=0</v>
      </c>
    </row>
    <row r="1753" spans="1:5" ht="12.75">
      <c r="A1753" s="101">
        <f>IF((SUM('Раздел 1'!AS115:AS115)&lt;=SUM('Раздел 1'!AS101:AS101)),"","Неверно!")</f>
      </c>
      <c r="B1753" s="102" t="s">
        <v>33</v>
      </c>
      <c r="C1753" s="100" t="s">
        <v>70</v>
      </c>
      <c r="D1753" s="100" t="s">
        <v>1982</v>
      </c>
      <c r="E1753" s="99" t="str">
        <f>CONCATENATE(SUM('Раздел 1'!AS115:AS115),"&lt;=",SUM('Раздел 1'!AS101:AS101))</f>
        <v>0&lt;=6</v>
      </c>
    </row>
    <row r="1754" spans="1:5" ht="12.75">
      <c r="A1754" s="101">
        <f>IF((SUM('Раздел 1'!AT115:AT115)&lt;=SUM('Раздел 1'!AT101:AT101)),"","Неверно!")</f>
      </c>
      <c r="B1754" s="102" t="s">
        <v>33</v>
      </c>
      <c r="C1754" s="100" t="s">
        <v>71</v>
      </c>
      <c r="D1754" s="100" t="s">
        <v>1982</v>
      </c>
      <c r="E1754" s="99" t="str">
        <f>CONCATENATE(SUM('Раздел 1'!AT115:AT115),"&lt;=",SUM('Раздел 1'!AT101:AT101))</f>
        <v>0&lt;=0</v>
      </c>
    </row>
    <row r="1755" spans="1:5" ht="12.75">
      <c r="A1755" s="101">
        <f>IF((SUM('Раздел 1'!AU115:AU115)&lt;=SUM('Раздел 1'!AU101:AU101)),"","Неверно!")</f>
      </c>
      <c r="B1755" s="102" t="s">
        <v>33</v>
      </c>
      <c r="C1755" s="100" t="s">
        <v>72</v>
      </c>
      <c r="D1755" s="100" t="s">
        <v>1982</v>
      </c>
      <c r="E1755" s="99" t="str">
        <f>CONCATENATE(SUM('Раздел 1'!AU115:AU115),"&lt;=",SUM('Раздел 1'!AU101:AU101))</f>
        <v>0&lt;=0</v>
      </c>
    </row>
    <row r="1756" spans="1:5" ht="12.75">
      <c r="A1756" s="101">
        <f>IF((SUM('Раздел 1'!H115:H115)&lt;=SUM('Раздел 1'!H101:H101)),"","Неверно!")</f>
      </c>
      <c r="B1756" s="102" t="s">
        <v>33</v>
      </c>
      <c r="C1756" s="100" t="s">
        <v>73</v>
      </c>
      <c r="D1756" s="100" t="s">
        <v>1982</v>
      </c>
      <c r="E1756" s="99" t="str">
        <f>CONCATENATE(SUM('Раздел 1'!H115:H115),"&lt;=",SUM('Раздел 1'!H101:H101))</f>
        <v>0&lt;=1</v>
      </c>
    </row>
    <row r="1757" spans="1:5" ht="12.75">
      <c r="A1757" s="101">
        <f>IF((SUM('Раздел 1'!I115:I115)&lt;=SUM('Раздел 1'!I101:I101)),"","Неверно!")</f>
      </c>
      <c r="B1757" s="102" t="s">
        <v>33</v>
      </c>
      <c r="C1757" s="100" t="s">
        <v>74</v>
      </c>
      <c r="D1757" s="100" t="s">
        <v>1982</v>
      </c>
      <c r="E1757" s="99" t="str">
        <f>CONCATENATE(SUM('Раздел 1'!I115:I115),"&lt;=",SUM('Раздел 1'!I101:I101))</f>
        <v>0&lt;=0</v>
      </c>
    </row>
    <row r="1758" spans="1:5" ht="12.75">
      <c r="A1758" s="101">
        <f>IF((SUM('Раздел 1'!J115:J115)&lt;=SUM('Раздел 1'!J101:J101)),"","Неверно!")</f>
      </c>
      <c r="B1758" s="102" t="s">
        <v>33</v>
      </c>
      <c r="C1758" s="100" t="s">
        <v>75</v>
      </c>
      <c r="D1758" s="100" t="s">
        <v>1982</v>
      </c>
      <c r="E1758" s="99" t="str">
        <f>CONCATENATE(SUM('Раздел 1'!J115:J115),"&lt;=",SUM('Раздел 1'!J101:J101))</f>
        <v>0&lt;=1</v>
      </c>
    </row>
    <row r="1759" spans="1:5" ht="12.75">
      <c r="A1759" s="101">
        <f>IF((SUM('Раздел 1'!K115:K115)&lt;=SUM('Раздел 1'!K101:K101)),"","Неверно!")</f>
      </c>
      <c r="B1759" s="102" t="s">
        <v>33</v>
      </c>
      <c r="C1759" s="100" t="s">
        <v>76</v>
      </c>
      <c r="D1759" s="100" t="s">
        <v>1982</v>
      </c>
      <c r="E1759" s="99" t="str">
        <f>CONCATENATE(SUM('Раздел 1'!K115:K115),"&lt;=",SUM('Раздел 1'!K101:K101))</f>
        <v>0&lt;=0</v>
      </c>
    </row>
    <row r="1760" spans="1:5" ht="12.75">
      <c r="A1760" s="101">
        <f>IF((SUM('Раздел 1'!L115:L115)&lt;=SUM('Раздел 1'!L101:L101)),"","Неверно!")</f>
      </c>
      <c r="B1760" s="102" t="s">
        <v>33</v>
      </c>
      <c r="C1760" s="100" t="s">
        <v>77</v>
      </c>
      <c r="D1760" s="100" t="s">
        <v>1982</v>
      </c>
      <c r="E1760" s="99" t="str">
        <f>CONCATENATE(SUM('Раздел 1'!L115:L115),"&lt;=",SUM('Раздел 1'!L101:L101))</f>
        <v>0&lt;=0</v>
      </c>
    </row>
    <row r="1761" spans="1:5" ht="12.75">
      <c r="A1761" s="101">
        <f>IF((SUM('Раздел 1'!D82:D82)&gt;=SUM('Раздел 1'!D83:D87)),"","Неверно!")</f>
      </c>
      <c r="B1761" s="102" t="s">
        <v>78</v>
      </c>
      <c r="C1761" s="100" t="s">
        <v>79</v>
      </c>
      <c r="D1761" s="100" t="s">
        <v>1962</v>
      </c>
      <c r="E1761" s="99" t="str">
        <f>CONCATENATE(SUM('Раздел 1'!D82:D82),"&gt;=",SUM('Раздел 1'!D83:D87))</f>
        <v>0&gt;=0</v>
      </c>
    </row>
    <row r="1762" spans="1:5" ht="12.75">
      <c r="A1762" s="101">
        <f>IF((SUM('Раздел 1'!M82:M82)&gt;=SUM('Раздел 1'!M83:M87)),"","Неверно!")</f>
      </c>
      <c r="B1762" s="102" t="s">
        <v>78</v>
      </c>
      <c r="C1762" s="100" t="s">
        <v>80</v>
      </c>
      <c r="D1762" s="100" t="s">
        <v>1962</v>
      </c>
      <c r="E1762" s="99" t="str">
        <f>CONCATENATE(SUM('Раздел 1'!M82:M82),"&gt;=",SUM('Раздел 1'!M83:M87))</f>
        <v>0&gt;=0</v>
      </c>
    </row>
    <row r="1763" spans="1:5" ht="12.75">
      <c r="A1763" s="101">
        <f>IF((SUM('Раздел 1'!N82:N82)&gt;=SUM('Раздел 1'!N83:N87)),"","Неверно!")</f>
      </c>
      <c r="B1763" s="102" t="s">
        <v>78</v>
      </c>
      <c r="C1763" s="100" t="s">
        <v>81</v>
      </c>
      <c r="D1763" s="100" t="s">
        <v>1962</v>
      </c>
      <c r="E1763" s="99" t="str">
        <f>CONCATENATE(SUM('Раздел 1'!N82:N82),"&gt;=",SUM('Раздел 1'!N83:N87))</f>
        <v>0&gt;=0</v>
      </c>
    </row>
    <row r="1764" spans="1:5" ht="12.75">
      <c r="A1764" s="101">
        <f>IF((SUM('Раздел 1'!O82:O82)&gt;=SUM('Раздел 1'!O83:O87)),"","Неверно!")</f>
      </c>
      <c r="B1764" s="102" t="s">
        <v>78</v>
      </c>
      <c r="C1764" s="100" t="s">
        <v>82</v>
      </c>
      <c r="D1764" s="100" t="s">
        <v>1962</v>
      </c>
      <c r="E1764" s="99" t="str">
        <f>CONCATENATE(SUM('Раздел 1'!O82:O82),"&gt;=",SUM('Раздел 1'!O83:O87))</f>
        <v>0&gt;=0</v>
      </c>
    </row>
    <row r="1765" spans="1:5" ht="12.75">
      <c r="A1765" s="101">
        <f>IF((SUM('Раздел 1'!P82:P82)&gt;=SUM('Раздел 1'!P83:P87)),"","Неверно!")</f>
      </c>
      <c r="B1765" s="102" t="s">
        <v>78</v>
      </c>
      <c r="C1765" s="100" t="s">
        <v>83</v>
      </c>
      <c r="D1765" s="100" t="s">
        <v>1962</v>
      </c>
      <c r="E1765" s="99" t="str">
        <f>CONCATENATE(SUM('Раздел 1'!P82:P82),"&gt;=",SUM('Раздел 1'!P83:P87))</f>
        <v>0&gt;=0</v>
      </c>
    </row>
    <row r="1766" spans="1:5" ht="12.75">
      <c r="A1766" s="101">
        <f>IF((SUM('Раздел 1'!Q82:Q82)&gt;=SUM('Раздел 1'!Q83:Q87)),"","Неверно!")</f>
      </c>
      <c r="B1766" s="102" t="s">
        <v>78</v>
      </c>
      <c r="C1766" s="100" t="s">
        <v>84</v>
      </c>
      <c r="D1766" s="100" t="s">
        <v>1962</v>
      </c>
      <c r="E1766" s="99" t="str">
        <f>CONCATENATE(SUM('Раздел 1'!Q82:Q82),"&gt;=",SUM('Раздел 1'!Q83:Q87))</f>
        <v>0&gt;=0</v>
      </c>
    </row>
    <row r="1767" spans="1:5" ht="12.75">
      <c r="A1767" s="101">
        <f>IF((SUM('Раздел 1'!R82:R82)&gt;=SUM('Раздел 1'!R83:R87)),"","Неверно!")</f>
      </c>
      <c r="B1767" s="102" t="s">
        <v>78</v>
      </c>
      <c r="C1767" s="100" t="s">
        <v>85</v>
      </c>
      <c r="D1767" s="100" t="s">
        <v>1962</v>
      </c>
      <c r="E1767" s="99" t="str">
        <f>CONCATENATE(SUM('Раздел 1'!R82:R82),"&gt;=",SUM('Раздел 1'!R83:R87))</f>
        <v>0&gt;=0</v>
      </c>
    </row>
    <row r="1768" spans="1:5" ht="12.75">
      <c r="A1768" s="101">
        <f>IF((SUM('Раздел 1'!S82:S82)&gt;=SUM('Раздел 1'!S83:S87)),"","Неверно!")</f>
      </c>
      <c r="B1768" s="102" t="s">
        <v>78</v>
      </c>
      <c r="C1768" s="100" t="s">
        <v>86</v>
      </c>
      <c r="D1768" s="100" t="s">
        <v>1962</v>
      </c>
      <c r="E1768" s="99" t="str">
        <f>CONCATENATE(SUM('Раздел 1'!S82:S82),"&gt;=",SUM('Раздел 1'!S83:S87))</f>
        <v>0&gt;=0</v>
      </c>
    </row>
    <row r="1769" spans="1:5" ht="12.75">
      <c r="A1769" s="101">
        <f>IF((SUM('Раздел 1'!T82:T82)&gt;=SUM('Раздел 1'!T83:T87)),"","Неверно!")</f>
      </c>
      <c r="B1769" s="102" t="s">
        <v>78</v>
      </c>
      <c r="C1769" s="100" t="s">
        <v>87</v>
      </c>
      <c r="D1769" s="100" t="s">
        <v>1962</v>
      </c>
      <c r="E1769" s="99" t="str">
        <f>CONCATENATE(SUM('Раздел 1'!T82:T82),"&gt;=",SUM('Раздел 1'!T83:T87))</f>
        <v>0&gt;=0</v>
      </c>
    </row>
    <row r="1770" spans="1:5" ht="12.75">
      <c r="A1770" s="101">
        <f>IF((SUM('Раздел 1'!U82:U82)&gt;=SUM('Раздел 1'!U83:U87)),"","Неверно!")</f>
      </c>
      <c r="B1770" s="102" t="s">
        <v>78</v>
      </c>
      <c r="C1770" s="100" t="s">
        <v>88</v>
      </c>
      <c r="D1770" s="100" t="s">
        <v>1962</v>
      </c>
      <c r="E1770" s="99" t="str">
        <f>CONCATENATE(SUM('Раздел 1'!U82:U82),"&gt;=",SUM('Раздел 1'!U83:U87))</f>
        <v>0&gt;=0</v>
      </c>
    </row>
    <row r="1771" spans="1:5" ht="12.75">
      <c r="A1771" s="101">
        <f>IF((SUM('Раздел 1'!V82:V82)&gt;=SUM('Раздел 1'!V83:V87)),"","Неверно!")</f>
      </c>
      <c r="B1771" s="102" t="s">
        <v>78</v>
      </c>
      <c r="C1771" s="100" t="s">
        <v>89</v>
      </c>
      <c r="D1771" s="100" t="s">
        <v>1962</v>
      </c>
      <c r="E1771" s="99" t="str">
        <f>CONCATENATE(SUM('Раздел 1'!V82:V82),"&gt;=",SUM('Раздел 1'!V83:V87))</f>
        <v>0&gt;=0</v>
      </c>
    </row>
    <row r="1772" spans="1:5" ht="12.75">
      <c r="A1772" s="101">
        <f>IF((SUM('Раздел 1'!E82:E82)&gt;=SUM('Раздел 1'!E83:E87)),"","Неверно!")</f>
      </c>
      <c r="B1772" s="102" t="s">
        <v>78</v>
      </c>
      <c r="C1772" s="100" t="s">
        <v>90</v>
      </c>
      <c r="D1772" s="100" t="s">
        <v>1962</v>
      </c>
      <c r="E1772" s="99" t="str">
        <f>CONCATENATE(SUM('Раздел 1'!E82:E82),"&gt;=",SUM('Раздел 1'!E83:E87))</f>
        <v>0&gt;=0</v>
      </c>
    </row>
    <row r="1773" spans="1:5" ht="12.75">
      <c r="A1773" s="101">
        <f>IF((SUM('Раздел 1'!W82:W82)&gt;=SUM('Раздел 1'!W83:W87)),"","Неверно!")</f>
      </c>
      <c r="B1773" s="102" t="s">
        <v>78</v>
      </c>
      <c r="C1773" s="100" t="s">
        <v>91</v>
      </c>
      <c r="D1773" s="100" t="s">
        <v>1962</v>
      </c>
      <c r="E1773" s="99" t="str">
        <f>CONCATENATE(SUM('Раздел 1'!W82:W82),"&gt;=",SUM('Раздел 1'!W83:W87))</f>
        <v>0&gt;=0</v>
      </c>
    </row>
    <row r="1774" spans="1:5" ht="12.75">
      <c r="A1774" s="101">
        <f>IF((SUM('Раздел 1'!X82:X82)&gt;=SUM('Раздел 1'!X83:X87)),"","Неверно!")</f>
      </c>
      <c r="B1774" s="102" t="s">
        <v>78</v>
      </c>
      <c r="C1774" s="100" t="s">
        <v>92</v>
      </c>
      <c r="D1774" s="100" t="s">
        <v>1962</v>
      </c>
      <c r="E1774" s="99" t="str">
        <f>CONCATENATE(SUM('Раздел 1'!X82:X82),"&gt;=",SUM('Раздел 1'!X83:X87))</f>
        <v>0&gt;=0</v>
      </c>
    </row>
    <row r="1775" spans="1:5" ht="12.75">
      <c r="A1775" s="101">
        <f>IF((SUM('Раздел 1'!Y82:Y82)&gt;=SUM('Раздел 1'!Y83:Y87)),"","Неверно!")</f>
      </c>
      <c r="B1775" s="102" t="s">
        <v>78</v>
      </c>
      <c r="C1775" s="100" t="s">
        <v>93</v>
      </c>
      <c r="D1775" s="100" t="s">
        <v>1962</v>
      </c>
      <c r="E1775" s="99" t="str">
        <f>CONCATENATE(SUM('Раздел 1'!Y82:Y82),"&gt;=",SUM('Раздел 1'!Y83:Y87))</f>
        <v>0&gt;=0</v>
      </c>
    </row>
    <row r="1776" spans="1:5" ht="12.75">
      <c r="A1776" s="101">
        <f>IF((SUM('Раздел 1'!Z82:Z82)&gt;=SUM('Раздел 1'!Z83:Z87)),"","Неверно!")</f>
      </c>
      <c r="B1776" s="102" t="s">
        <v>78</v>
      </c>
      <c r="C1776" s="100" t="s">
        <v>94</v>
      </c>
      <c r="D1776" s="100" t="s">
        <v>1962</v>
      </c>
      <c r="E1776" s="99" t="str">
        <f>CONCATENATE(SUM('Раздел 1'!Z82:Z82),"&gt;=",SUM('Раздел 1'!Z83:Z87))</f>
        <v>0&gt;=0</v>
      </c>
    </row>
    <row r="1777" spans="1:5" ht="12.75">
      <c r="A1777" s="101">
        <f>IF((SUM('Раздел 1'!AA82:AA82)&gt;=SUM('Раздел 1'!AA83:AA87)),"","Неверно!")</f>
      </c>
      <c r="B1777" s="102" t="s">
        <v>78</v>
      </c>
      <c r="C1777" s="100" t="s">
        <v>95</v>
      </c>
      <c r="D1777" s="100" t="s">
        <v>1962</v>
      </c>
      <c r="E1777" s="99" t="str">
        <f>CONCATENATE(SUM('Раздел 1'!AA82:AA82),"&gt;=",SUM('Раздел 1'!AA83:AA87))</f>
        <v>0&gt;=0</v>
      </c>
    </row>
    <row r="1778" spans="1:5" ht="12.75">
      <c r="A1778" s="101">
        <f>IF((SUM('Раздел 1'!AB82:AB82)&gt;=SUM('Раздел 1'!AB83:AB87)),"","Неверно!")</f>
      </c>
      <c r="B1778" s="102" t="s">
        <v>78</v>
      </c>
      <c r="C1778" s="100" t="s">
        <v>96</v>
      </c>
      <c r="D1778" s="100" t="s">
        <v>1962</v>
      </c>
      <c r="E1778" s="99" t="str">
        <f>CONCATENATE(SUM('Раздел 1'!AB82:AB82),"&gt;=",SUM('Раздел 1'!AB83:AB87))</f>
        <v>0&gt;=0</v>
      </c>
    </row>
    <row r="1779" spans="1:5" ht="12.75">
      <c r="A1779" s="101">
        <f>IF((SUM('Раздел 1'!AC82:AC82)&gt;=SUM('Раздел 1'!AC83:AC87)),"","Неверно!")</f>
      </c>
      <c r="B1779" s="102" t="s">
        <v>78</v>
      </c>
      <c r="C1779" s="100" t="s">
        <v>97</v>
      </c>
      <c r="D1779" s="100" t="s">
        <v>1962</v>
      </c>
      <c r="E1779" s="99" t="str">
        <f>CONCATENATE(SUM('Раздел 1'!AC82:AC82),"&gt;=",SUM('Раздел 1'!AC83:AC87))</f>
        <v>0&gt;=0</v>
      </c>
    </row>
    <row r="1780" spans="1:5" ht="12.75">
      <c r="A1780" s="101">
        <f>IF((SUM('Раздел 1'!AD82:AD82)&gt;=SUM('Раздел 1'!AD83:AD87)),"","Неверно!")</f>
      </c>
      <c r="B1780" s="102" t="s">
        <v>78</v>
      </c>
      <c r="C1780" s="100" t="s">
        <v>98</v>
      </c>
      <c r="D1780" s="100" t="s">
        <v>1962</v>
      </c>
      <c r="E1780" s="99" t="str">
        <f>CONCATENATE(SUM('Раздел 1'!AD82:AD82),"&gt;=",SUM('Раздел 1'!AD83:AD87))</f>
        <v>0&gt;=0</v>
      </c>
    </row>
    <row r="1781" spans="1:5" ht="12.75">
      <c r="A1781" s="101">
        <f>IF((SUM('Раздел 1'!AE82:AE82)&gt;=SUM('Раздел 1'!AE83:AE87)),"","Неверно!")</f>
      </c>
      <c r="B1781" s="102" t="s">
        <v>78</v>
      </c>
      <c r="C1781" s="100" t="s">
        <v>99</v>
      </c>
      <c r="D1781" s="100" t="s">
        <v>1962</v>
      </c>
      <c r="E1781" s="99" t="str">
        <f>CONCATENATE(SUM('Раздел 1'!AE82:AE82),"&gt;=",SUM('Раздел 1'!AE83:AE87))</f>
        <v>0&gt;=0</v>
      </c>
    </row>
    <row r="1782" spans="1:5" ht="12.75">
      <c r="A1782" s="101">
        <f>IF((SUM('Раздел 1'!AF82:AF82)&gt;=SUM('Раздел 1'!AF83:AF87)),"","Неверно!")</f>
      </c>
      <c r="B1782" s="102" t="s">
        <v>78</v>
      </c>
      <c r="C1782" s="100" t="s">
        <v>100</v>
      </c>
      <c r="D1782" s="100" t="s">
        <v>1962</v>
      </c>
      <c r="E1782" s="99" t="str">
        <f>CONCATENATE(SUM('Раздел 1'!AF82:AF82),"&gt;=",SUM('Раздел 1'!AF83:AF87))</f>
        <v>0&gt;=0</v>
      </c>
    </row>
    <row r="1783" spans="1:5" ht="12.75">
      <c r="A1783" s="101">
        <f>IF((SUM('Раздел 1'!F82:F82)&gt;=SUM('Раздел 1'!F83:F87)),"","Неверно!")</f>
      </c>
      <c r="B1783" s="102" t="s">
        <v>78</v>
      </c>
      <c r="C1783" s="100" t="s">
        <v>101</v>
      </c>
      <c r="D1783" s="100" t="s">
        <v>1962</v>
      </c>
      <c r="E1783" s="99" t="str">
        <f>CONCATENATE(SUM('Раздел 1'!F82:F82),"&gt;=",SUM('Раздел 1'!F83:F87))</f>
        <v>0&gt;=0</v>
      </c>
    </row>
    <row r="1784" spans="1:5" ht="12.75">
      <c r="A1784" s="101">
        <f>IF((SUM('Раздел 1'!AG82:AG82)&gt;=SUM('Раздел 1'!AG83:AG87)),"","Неверно!")</f>
      </c>
      <c r="B1784" s="102" t="s">
        <v>78</v>
      </c>
      <c r="C1784" s="100" t="s">
        <v>102</v>
      </c>
      <c r="D1784" s="100" t="s">
        <v>1962</v>
      </c>
      <c r="E1784" s="99" t="str">
        <f>CONCATENATE(SUM('Раздел 1'!AG82:AG82),"&gt;=",SUM('Раздел 1'!AG83:AG87))</f>
        <v>0&gt;=0</v>
      </c>
    </row>
    <row r="1785" spans="1:5" ht="12.75">
      <c r="A1785" s="101">
        <f>IF((SUM('Раздел 1'!AH82:AH82)&gt;=SUM('Раздел 1'!AH83:AH87)),"","Неверно!")</f>
      </c>
      <c r="B1785" s="102" t="s">
        <v>78</v>
      </c>
      <c r="C1785" s="100" t="s">
        <v>103</v>
      </c>
      <c r="D1785" s="100" t="s">
        <v>1962</v>
      </c>
      <c r="E1785" s="99" t="str">
        <f>CONCATENATE(SUM('Раздел 1'!AH82:AH82),"&gt;=",SUM('Раздел 1'!AH83:AH87))</f>
        <v>0&gt;=0</v>
      </c>
    </row>
    <row r="1786" spans="1:5" ht="12.75">
      <c r="A1786" s="101">
        <f>IF((SUM('Раздел 1'!AI82:AI82)&gt;=SUM('Раздел 1'!AI83:AI87)),"","Неверно!")</f>
      </c>
      <c r="B1786" s="102" t="s">
        <v>78</v>
      </c>
      <c r="C1786" s="100" t="s">
        <v>104</v>
      </c>
      <c r="D1786" s="100" t="s">
        <v>1962</v>
      </c>
      <c r="E1786" s="99" t="str">
        <f>CONCATENATE(SUM('Раздел 1'!AI82:AI82),"&gt;=",SUM('Раздел 1'!AI83:AI87))</f>
        <v>0&gt;=0</v>
      </c>
    </row>
    <row r="1787" spans="1:5" ht="12.75">
      <c r="A1787" s="101">
        <f>IF((SUM('Раздел 1'!AJ82:AJ82)&gt;=SUM('Раздел 1'!AJ83:AJ87)),"","Неверно!")</f>
      </c>
      <c r="B1787" s="102" t="s">
        <v>78</v>
      </c>
      <c r="C1787" s="100" t="s">
        <v>105</v>
      </c>
      <c r="D1787" s="100" t="s">
        <v>1962</v>
      </c>
      <c r="E1787" s="99" t="str">
        <f>CONCATENATE(SUM('Раздел 1'!AJ82:AJ82),"&gt;=",SUM('Раздел 1'!AJ83:AJ87))</f>
        <v>0&gt;=0</v>
      </c>
    </row>
    <row r="1788" spans="1:5" ht="12.75">
      <c r="A1788" s="101">
        <f>IF((SUM('Раздел 1'!AK82:AK82)&gt;=SUM('Раздел 1'!AK83:AK87)),"","Неверно!")</f>
      </c>
      <c r="B1788" s="102" t="s">
        <v>78</v>
      </c>
      <c r="C1788" s="100" t="s">
        <v>106</v>
      </c>
      <c r="D1788" s="100" t="s">
        <v>1962</v>
      </c>
      <c r="E1788" s="99" t="str">
        <f>CONCATENATE(SUM('Раздел 1'!AK82:AK82),"&gt;=",SUM('Раздел 1'!AK83:AK87))</f>
        <v>0&gt;=0</v>
      </c>
    </row>
    <row r="1789" spans="1:5" ht="12.75">
      <c r="A1789" s="101">
        <f>IF((SUM('Раздел 1'!AL82:AL82)&gt;=SUM('Раздел 1'!AL83:AL87)),"","Неверно!")</f>
      </c>
      <c r="B1789" s="102" t="s">
        <v>78</v>
      </c>
      <c r="C1789" s="100" t="s">
        <v>107</v>
      </c>
      <c r="D1789" s="100" t="s">
        <v>1962</v>
      </c>
      <c r="E1789" s="99" t="str">
        <f>CONCATENATE(SUM('Раздел 1'!AL82:AL82),"&gt;=",SUM('Раздел 1'!AL83:AL87))</f>
        <v>0&gt;=0</v>
      </c>
    </row>
    <row r="1790" spans="1:5" ht="12.75">
      <c r="A1790" s="101">
        <f>IF((SUM('Раздел 1'!AM82:AM82)&gt;=SUM('Раздел 1'!AM83:AM87)),"","Неверно!")</f>
      </c>
      <c r="B1790" s="102" t="s">
        <v>78</v>
      </c>
      <c r="C1790" s="100" t="s">
        <v>108</v>
      </c>
      <c r="D1790" s="100" t="s">
        <v>1962</v>
      </c>
      <c r="E1790" s="99" t="str">
        <f>CONCATENATE(SUM('Раздел 1'!AM82:AM82),"&gt;=",SUM('Раздел 1'!AM83:AM87))</f>
        <v>0&gt;=0</v>
      </c>
    </row>
    <row r="1791" spans="1:5" ht="12.75">
      <c r="A1791" s="101">
        <f>IF((SUM('Раздел 1'!AN82:AN82)&gt;=SUM('Раздел 1'!AN83:AN87)),"","Неверно!")</f>
      </c>
      <c r="B1791" s="102" t="s">
        <v>78</v>
      </c>
      <c r="C1791" s="100" t="s">
        <v>109</v>
      </c>
      <c r="D1791" s="100" t="s">
        <v>1962</v>
      </c>
      <c r="E1791" s="99" t="str">
        <f>CONCATENATE(SUM('Раздел 1'!AN82:AN82),"&gt;=",SUM('Раздел 1'!AN83:AN87))</f>
        <v>0&gt;=0</v>
      </c>
    </row>
    <row r="1792" spans="1:5" ht="12.75">
      <c r="A1792" s="101">
        <f>IF((SUM('Раздел 1'!AO82:AO82)&gt;=SUM('Раздел 1'!AO83:AO87)),"","Неверно!")</f>
      </c>
      <c r="B1792" s="102" t="s">
        <v>78</v>
      </c>
      <c r="C1792" s="100" t="s">
        <v>110</v>
      </c>
      <c r="D1792" s="100" t="s">
        <v>1962</v>
      </c>
      <c r="E1792" s="99" t="str">
        <f>CONCATENATE(SUM('Раздел 1'!AO82:AO82),"&gt;=",SUM('Раздел 1'!AO83:AO87))</f>
        <v>0&gt;=0</v>
      </c>
    </row>
    <row r="1793" spans="1:5" ht="12.75">
      <c r="A1793" s="101">
        <f>IF((SUM('Раздел 1'!AP82:AP82)&gt;=SUM('Раздел 1'!AP83:AP87)),"","Неверно!")</f>
      </c>
      <c r="B1793" s="102" t="s">
        <v>78</v>
      </c>
      <c r="C1793" s="100" t="s">
        <v>111</v>
      </c>
      <c r="D1793" s="100" t="s">
        <v>1962</v>
      </c>
      <c r="E1793" s="99" t="str">
        <f>CONCATENATE(SUM('Раздел 1'!AP82:AP82),"&gt;=",SUM('Раздел 1'!AP83:AP87))</f>
        <v>0&gt;=0</v>
      </c>
    </row>
    <row r="1794" spans="1:5" ht="12.75">
      <c r="A1794" s="101">
        <f>IF((SUM('Раздел 1'!G82:G82)&gt;=SUM('Раздел 1'!G83:G87)),"","Неверно!")</f>
      </c>
      <c r="B1794" s="102" t="s">
        <v>78</v>
      </c>
      <c r="C1794" s="100" t="s">
        <v>112</v>
      </c>
      <c r="D1794" s="100" t="s">
        <v>1962</v>
      </c>
      <c r="E1794" s="99" t="str">
        <f>CONCATENATE(SUM('Раздел 1'!G82:G82),"&gt;=",SUM('Раздел 1'!G83:G87))</f>
        <v>0&gt;=0</v>
      </c>
    </row>
    <row r="1795" spans="1:5" ht="12.75">
      <c r="A1795" s="101">
        <f>IF((SUM('Раздел 1'!AQ82:AQ82)&gt;=SUM('Раздел 1'!AQ83:AQ87)),"","Неверно!")</f>
      </c>
      <c r="B1795" s="102" t="s">
        <v>78</v>
      </c>
      <c r="C1795" s="100" t="s">
        <v>113</v>
      </c>
      <c r="D1795" s="100" t="s">
        <v>1962</v>
      </c>
      <c r="E1795" s="99" t="str">
        <f>CONCATENATE(SUM('Раздел 1'!AQ82:AQ82),"&gt;=",SUM('Раздел 1'!AQ83:AQ87))</f>
        <v>0&gt;=0</v>
      </c>
    </row>
    <row r="1796" spans="1:5" ht="12.75">
      <c r="A1796" s="101">
        <f>IF((SUM('Раздел 1'!AR82:AR82)&gt;=SUM('Раздел 1'!AR83:AR87)),"","Неверно!")</f>
      </c>
      <c r="B1796" s="102" t="s">
        <v>78</v>
      </c>
      <c r="C1796" s="100" t="s">
        <v>114</v>
      </c>
      <c r="D1796" s="100" t="s">
        <v>1962</v>
      </c>
      <c r="E1796" s="99" t="str">
        <f>CONCATENATE(SUM('Раздел 1'!AR82:AR82),"&gt;=",SUM('Раздел 1'!AR83:AR87))</f>
        <v>0&gt;=0</v>
      </c>
    </row>
    <row r="1797" spans="1:5" ht="12.75">
      <c r="A1797" s="101">
        <f>IF((SUM('Раздел 1'!AS82:AS82)&gt;=SUM('Раздел 1'!AS83:AS87)),"","Неверно!")</f>
      </c>
      <c r="B1797" s="102" t="s">
        <v>78</v>
      </c>
      <c r="C1797" s="100" t="s">
        <v>115</v>
      </c>
      <c r="D1797" s="100" t="s">
        <v>1962</v>
      </c>
      <c r="E1797" s="99" t="str">
        <f>CONCATENATE(SUM('Раздел 1'!AS82:AS82),"&gt;=",SUM('Раздел 1'!AS83:AS87))</f>
        <v>0&gt;=0</v>
      </c>
    </row>
    <row r="1798" spans="1:5" ht="12.75">
      <c r="A1798" s="101">
        <f>IF((SUM('Раздел 1'!AT82:AT82)&gt;=SUM('Раздел 1'!AT83:AT87)),"","Неверно!")</f>
      </c>
      <c r="B1798" s="102" t="s">
        <v>78</v>
      </c>
      <c r="C1798" s="100" t="s">
        <v>116</v>
      </c>
      <c r="D1798" s="100" t="s">
        <v>1962</v>
      </c>
      <c r="E1798" s="99" t="str">
        <f>CONCATENATE(SUM('Раздел 1'!AT82:AT82),"&gt;=",SUM('Раздел 1'!AT83:AT87))</f>
        <v>0&gt;=0</v>
      </c>
    </row>
    <row r="1799" spans="1:5" ht="12.75">
      <c r="A1799" s="101">
        <f>IF((SUM('Раздел 1'!AU82:AU82)&gt;=SUM('Раздел 1'!AU83:AU87)),"","Неверно!")</f>
      </c>
      <c r="B1799" s="102" t="s">
        <v>78</v>
      </c>
      <c r="C1799" s="100" t="s">
        <v>117</v>
      </c>
      <c r="D1799" s="100" t="s">
        <v>1962</v>
      </c>
      <c r="E1799" s="99" t="str">
        <f>CONCATENATE(SUM('Раздел 1'!AU82:AU82),"&gt;=",SUM('Раздел 1'!AU83:AU87))</f>
        <v>0&gt;=0</v>
      </c>
    </row>
    <row r="1800" spans="1:5" ht="12.75">
      <c r="A1800" s="101">
        <f>IF((SUM('Раздел 1'!H82:H82)&gt;=SUM('Раздел 1'!H83:H87)),"","Неверно!")</f>
      </c>
      <c r="B1800" s="102" t="s">
        <v>78</v>
      </c>
      <c r="C1800" s="100" t="s">
        <v>118</v>
      </c>
      <c r="D1800" s="100" t="s">
        <v>1962</v>
      </c>
      <c r="E1800" s="99" t="str">
        <f>CONCATENATE(SUM('Раздел 1'!H82:H82),"&gt;=",SUM('Раздел 1'!H83:H87))</f>
        <v>0&gt;=0</v>
      </c>
    </row>
    <row r="1801" spans="1:5" ht="12.75">
      <c r="A1801" s="101">
        <f>IF((SUM('Раздел 1'!I82:I82)&gt;=SUM('Раздел 1'!I83:I87)),"","Неверно!")</f>
      </c>
      <c r="B1801" s="102" t="s">
        <v>78</v>
      </c>
      <c r="C1801" s="100" t="s">
        <v>119</v>
      </c>
      <c r="D1801" s="100" t="s">
        <v>1962</v>
      </c>
      <c r="E1801" s="99" t="str">
        <f>CONCATENATE(SUM('Раздел 1'!I82:I82),"&gt;=",SUM('Раздел 1'!I83:I87))</f>
        <v>0&gt;=0</v>
      </c>
    </row>
    <row r="1802" spans="1:5" ht="12.75">
      <c r="A1802" s="101">
        <f>IF((SUM('Раздел 1'!J82:J82)&gt;=SUM('Раздел 1'!J83:J87)),"","Неверно!")</f>
      </c>
      <c r="B1802" s="102" t="s">
        <v>78</v>
      </c>
      <c r="C1802" s="100" t="s">
        <v>120</v>
      </c>
      <c r="D1802" s="100" t="s">
        <v>1962</v>
      </c>
      <c r="E1802" s="99" t="str">
        <f>CONCATENATE(SUM('Раздел 1'!J82:J82),"&gt;=",SUM('Раздел 1'!J83:J87))</f>
        <v>0&gt;=0</v>
      </c>
    </row>
    <row r="1803" spans="1:5" ht="12.75">
      <c r="A1803" s="101">
        <f>IF((SUM('Раздел 1'!K82:K82)&gt;=SUM('Раздел 1'!K83:K87)),"","Неверно!")</f>
      </c>
      <c r="B1803" s="102" t="s">
        <v>78</v>
      </c>
      <c r="C1803" s="100" t="s">
        <v>121</v>
      </c>
      <c r="D1803" s="100" t="s">
        <v>1962</v>
      </c>
      <c r="E1803" s="99" t="str">
        <f>CONCATENATE(SUM('Раздел 1'!K82:K82),"&gt;=",SUM('Раздел 1'!K83:K87))</f>
        <v>0&gt;=0</v>
      </c>
    </row>
    <row r="1804" spans="1:5" ht="12.75">
      <c r="A1804" s="101">
        <f>IF((SUM('Раздел 1'!L82:L82)&gt;=SUM('Раздел 1'!L83:L87)),"","Неверно!")</f>
      </c>
      <c r="B1804" s="102" t="s">
        <v>78</v>
      </c>
      <c r="C1804" s="100" t="s">
        <v>122</v>
      </c>
      <c r="D1804" s="100" t="s">
        <v>1962</v>
      </c>
      <c r="E1804" s="99" t="str">
        <f>CONCATENATE(SUM('Раздел 1'!L82:L82),"&gt;=",SUM('Раздел 1'!L83:L87))</f>
        <v>0&gt;=0</v>
      </c>
    </row>
    <row r="1805" spans="1:5" ht="12.75">
      <c r="A1805" s="101">
        <f>IF((SUM('Раздел 1'!D110:D110)&lt;=SUM('Раздел 1'!D101:D101)),"","Неверно!")</f>
      </c>
      <c r="B1805" s="102" t="s">
        <v>123</v>
      </c>
      <c r="C1805" s="100" t="s">
        <v>124</v>
      </c>
      <c r="D1805" s="100" t="s">
        <v>1980</v>
      </c>
      <c r="E1805" s="99" t="str">
        <f>CONCATENATE(SUM('Раздел 1'!D110:D110),"&lt;=",SUM('Раздел 1'!D101:D101))</f>
        <v>1&lt;=15</v>
      </c>
    </row>
    <row r="1806" spans="1:5" ht="12.75">
      <c r="A1806" s="101">
        <f>IF((SUM('Раздел 1'!M110:M110)&lt;=SUM('Раздел 1'!M101:M101)),"","Неверно!")</f>
      </c>
      <c r="B1806" s="102" t="s">
        <v>123</v>
      </c>
      <c r="C1806" s="100" t="s">
        <v>125</v>
      </c>
      <c r="D1806" s="100" t="s">
        <v>1980</v>
      </c>
      <c r="E1806" s="99" t="str">
        <f>CONCATENATE(SUM('Раздел 1'!M110:M110),"&lt;=",SUM('Раздел 1'!M101:M101))</f>
        <v>0&lt;=0</v>
      </c>
    </row>
    <row r="1807" spans="1:5" ht="12.75">
      <c r="A1807" s="101">
        <f>IF((SUM('Раздел 1'!N110:N110)&lt;=SUM('Раздел 1'!N101:N101)),"","Неверно!")</f>
      </c>
      <c r="B1807" s="102" t="s">
        <v>123</v>
      </c>
      <c r="C1807" s="100" t="s">
        <v>126</v>
      </c>
      <c r="D1807" s="100" t="s">
        <v>1980</v>
      </c>
      <c r="E1807" s="99" t="str">
        <f>CONCATENATE(SUM('Раздел 1'!N110:N110),"&lt;=",SUM('Раздел 1'!N101:N101))</f>
        <v>0&lt;=0</v>
      </c>
    </row>
    <row r="1808" spans="1:5" ht="12.75">
      <c r="A1808" s="101">
        <f>IF((SUM('Раздел 1'!O110:O110)&lt;=SUM('Раздел 1'!O101:O101)),"","Неверно!")</f>
      </c>
      <c r="B1808" s="102" t="s">
        <v>123</v>
      </c>
      <c r="C1808" s="100" t="s">
        <v>127</v>
      </c>
      <c r="D1808" s="100" t="s">
        <v>1980</v>
      </c>
      <c r="E1808" s="99" t="str">
        <f>CONCATENATE(SUM('Раздел 1'!O110:O110),"&lt;=",SUM('Раздел 1'!O101:O101))</f>
        <v>1&lt;=1</v>
      </c>
    </row>
    <row r="1809" spans="1:5" ht="12.75">
      <c r="A1809" s="101">
        <f>IF((SUM('Раздел 1'!P110:P110)&lt;=SUM('Раздел 1'!P101:P101)),"","Неверно!")</f>
      </c>
      <c r="B1809" s="102" t="s">
        <v>123</v>
      </c>
      <c r="C1809" s="100" t="s">
        <v>128</v>
      </c>
      <c r="D1809" s="100" t="s">
        <v>1980</v>
      </c>
      <c r="E1809" s="99" t="str">
        <f>CONCATENATE(SUM('Раздел 1'!P110:P110),"&lt;=",SUM('Раздел 1'!P101:P101))</f>
        <v>0&lt;=13</v>
      </c>
    </row>
    <row r="1810" spans="1:5" ht="12.75">
      <c r="A1810" s="101">
        <f>IF((SUM('Раздел 1'!Q110:Q110)&lt;=SUM('Раздел 1'!Q101:Q101)),"","Неверно!")</f>
      </c>
      <c r="B1810" s="102" t="s">
        <v>123</v>
      </c>
      <c r="C1810" s="100" t="s">
        <v>129</v>
      </c>
      <c r="D1810" s="100" t="s">
        <v>1980</v>
      </c>
      <c r="E1810" s="99" t="str">
        <f>CONCATENATE(SUM('Раздел 1'!Q110:Q110),"&lt;=",SUM('Раздел 1'!Q101:Q101))</f>
        <v>0&lt;=0</v>
      </c>
    </row>
    <row r="1811" spans="1:5" ht="12.75">
      <c r="A1811" s="101">
        <f>IF((SUM('Раздел 1'!R110:R110)&lt;=SUM('Раздел 1'!R101:R101)),"","Неверно!")</f>
      </c>
      <c r="B1811" s="102" t="s">
        <v>123</v>
      </c>
      <c r="C1811" s="100" t="s">
        <v>130</v>
      </c>
      <c r="D1811" s="100" t="s">
        <v>1980</v>
      </c>
      <c r="E1811" s="99" t="str">
        <f>CONCATENATE(SUM('Раздел 1'!R110:R110),"&lt;=",SUM('Раздел 1'!R101:R101))</f>
        <v>0&lt;=0</v>
      </c>
    </row>
    <row r="1812" spans="1:5" ht="12.75">
      <c r="A1812" s="101">
        <f>IF((SUM('Раздел 1'!S110:S110)&lt;=SUM('Раздел 1'!S101:S101)),"","Неверно!")</f>
      </c>
      <c r="B1812" s="102" t="s">
        <v>123</v>
      </c>
      <c r="C1812" s="100" t="s">
        <v>131</v>
      </c>
      <c r="D1812" s="100" t="s">
        <v>1980</v>
      </c>
      <c r="E1812" s="99" t="str">
        <f>CONCATENATE(SUM('Раздел 1'!S110:S110),"&lt;=",SUM('Раздел 1'!S101:S101))</f>
        <v>0&lt;=0</v>
      </c>
    </row>
    <row r="1813" spans="1:5" ht="12.75">
      <c r="A1813" s="101">
        <f>IF((SUM('Раздел 1'!T110:T110)&lt;=SUM('Раздел 1'!T101:T101)),"","Неверно!")</f>
      </c>
      <c r="B1813" s="102" t="s">
        <v>123</v>
      </c>
      <c r="C1813" s="100" t="s">
        <v>132</v>
      </c>
      <c r="D1813" s="100" t="s">
        <v>1980</v>
      </c>
      <c r="E1813" s="99" t="str">
        <f>CONCATENATE(SUM('Раздел 1'!T110:T110),"&lt;=",SUM('Раздел 1'!T101:T101))</f>
        <v>0&lt;=0</v>
      </c>
    </row>
    <row r="1814" spans="1:5" ht="12.75">
      <c r="A1814" s="101">
        <f>IF((SUM('Раздел 1'!U110:U110)&lt;=SUM('Раздел 1'!U101:U101)),"","Неверно!")</f>
      </c>
      <c r="B1814" s="102" t="s">
        <v>123</v>
      </c>
      <c r="C1814" s="100" t="s">
        <v>133</v>
      </c>
      <c r="D1814" s="100" t="s">
        <v>1980</v>
      </c>
      <c r="E1814" s="99" t="str">
        <f>CONCATENATE(SUM('Раздел 1'!U110:U110),"&lt;=",SUM('Раздел 1'!U101:U101))</f>
        <v>0&lt;=0</v>
      </c>
    </row>
    <row r="1815" spans="1:5" ht="12.75">
      <c r="A1815" s="101">
        <f>IF((SUM('Раздел 1'!V110:V110)&lt;=SUM('Раздел 1'!V101:V101)),"","Неверно!")</f>
      </c>
      <c r="B1815" s="102" t="s">
        <v>123</v>
      </c>
      <c r="C1815" s="100" t="s">
        <v>134</v>
      </c>
      <c r="D1815" s="100" t="s">
        <v>1980</v>
      </c>
      <c r="E1815" s="99" t="str">
        <f>CONCATENATE(SUM('Раздел 1'!V110:V110),"&lt;=",SUM('Раздел 1'!V101:V101))</f>
        <v>0&lt;=0</v>
      </c>
    </row>
    <row r="1816" spans="1:5" ht="12.75">
      <c r="A1816" s="101">
        <f>IF((SUM('Раздел 1'!E110:E110)&lt;=SUM('Раздел 1'!E101:E101)),"","Неверно!")</f>
      </c>
      <c r="B1816" s="102" t="s">
        <v>123</v>
      </c>
      <c r="C1816" s="100" t="s">
        <v>135</v>
      </c>
      <c r="D1816" s="100" t="s">
        <v>1980</v>
      </c>
      <c r="E1816" s="99" t="str">
        <f>CONCATENATE(SUM('Раздел 1'!E110:E110),"&lt;=",SUM('Раздел 1'!E101:E101))</f>
        <v>1&lt;=15</v>
      </c>
    </row>
    <row r="1817" spans="1:5" ht="12.75">
      <c r="A1817" s="101">
        <f>IF((SUM('Раздел 1'!W110:W110)&lt;=SUM('Раздел 1'!W101:W101)),"","Неверно!")</f>
      </c>
      <c r="B1817" s="102" t="s">
        <v>123</v>
      </c>
      <c r="C1817" s="100" t="s">
        <v>136</v>
      </c>
      <c r="D1817" s="100" t="s">
        <v>1980</v>
      </c>
      <c r="E1817" s="99" t="str">
        <f>CONCATENATE(SUM('Раздел 1'!W110:W110),"&lt;=",SUM('Раздел 1'!W101:W101))</f>
        <v>0&lt;=0</v>
      </c>
    </row>
    <row r="1818" spans="1:5" ht="12.75">
      <c r="A1818" s="101">
        <f>IF((SUM('Раздел 1'!X110:X110)&lt;=SUM('Раздел 1'!X101:X101)),"","Неверно!")</f>
      </c>
      <c r="B1818" s="102" t="s">
        <v>123</v>
      </c>
      <c r="C1818" s="100" t="s">
        <v>137</v>
      </c>
      <c r="D1818" s="100" t="s">
        <v>1980</v>
      </c>
      <c r="E1818" s="99" t="str">
        <f>CONCATENATE(SUM('Раздел 1'!X110:X110),"&lt;=",SUM('Раздел 1'!X101:X101))</f>
        <v>0&lt;=0</v>
      </c>
    </row>
    <row r="1819" spans="1:5" ht="12.75">
      <c r="A1819" s="101">
        <f>IF((SUM('Раздел 1'!Y110:Y110)&lt;=SUM('Раздел 1'!Y101:Y101)),"","Неверно!")</f>
      </c>
      <c r="B1819" s="102" t="s">
        <v>123</v>
      </c>
      <c r="C1819" s="100" t="s">
        <v>138</v>
      </c>
      <c r="D1819" s="100" t="s">
        <v>1980</v>
      </c>
      <c r="E1819" s="99" t="str">
        <f>CONCATENATE(SUM('Раздел 1'!Y110:Y110),"&lt;=",SUM('Раздел 1'!Y101:Y101))</f>
        <v>0&lt;=0</v>
      </c>
    </row>
    <row r="1820" spans="1:5" ht="12.75">
      <c r="A1820" s="101">
        <f>IF((SUM('Раздел 1'!Z110:Z110)&lt;=SUM('Раздел 1'!Z101:Z101)),"","Неверно!")</f>
      </c>
      <c r="B1820" s="102" t="s">
        <v>123</v>
      </c>
      <c r="C1820" s="100" t="s">
        <v>139</v>
      </c>
      <c r="D1820" s="100" t="s">
        <v>1980</v>
      </c>
      <c r="E1820" s="99" t="str">
        <f>CONCATENATE(SUM('Раздел 1'!Z110:Z110),"&lt;=",SUM('Раздел 1'!Z101:Z101))</f>
        <v>0&lt;=0</v>
      </c>
    </row>
    <row r="1821" spans="1:5" ht="12.75">
      <c r="A1821" s="101">
        <f>IF((SUM('Раздел 1'!AA110:AA110)&lt;=SUM('Раздел 1'!AA101:AA101)),"","Неверно!")</f>
      </c>
      <c r="B1821" s="102" t="s">
        <v>123</v>
      </c>
      <c r="C1821" s="100" t="s">
        <v>140</v>
      </c>
      <c r="D1821" s="100" t="s">
        <v>1980</v>
      </c>
      <c r="E1821" s="99" t="str">
        <f>CONCATENATE(SUM('Раздел 1'!AA110:AA110),"&lt;=",SUM('Раздел 1'!AA101:AA101))</f>
        <v>0&lt;=0</v>
      </c>
    </row>
    <row r="1822" spans="1:5" ht="12.75">
      <c r="A1822" s="101">
        <f>IF((SUM('Раздел 1'!AB110:AB110)&lt;=SUM('Раздел 1'!AB101:AB101)),"","Неверно!")</f>
      </c>
      <c r="B1822" s="102" t="s">
        <v>123</v>
      </c>
      <c r="C1822" s="100" t="s">
        <v>141</v>
      </c>
      <c r="D1822" s="100" t="s">
        <v>1980</v>
      </c>
      <c r="E1822" s="99" t="str">
        <f>CONCATENATE(SUM('Раздел 1'!AB110:AB110),"&lt;=",SUM('Раздел 1'!AB101:AB101))</f>
        <v>0&lt;=0</v>
      </c>
    </row>
    <row r="1823" spans="1:5" ht="12.75">
      <c r="A1823" s="101">
        <f>IF((SUM('Раздел 1'!AC110:AC110)&lt;=SUM('Раздел 1'!AC101:AC101)),"","Неверно!")</f>
      </c>
      <c r="B1823" s="102" t="s">
        <v>123</v>
      </c>
      <c r="C1823" s="100" t="s">
        <v>142</v>
      </c>
      <c r="D1823" s="100" t="s">
        <v>1980</v>
      </c>
      <c r="E1823" s="99" t="str">
        <f>CONCATENATE(SUM('Раздел 1'!AC110:AC110),"&lt;=",SUM('Раздел 1'!AC101:AC101))</f>
        <v>0&lt;=0</v>
      </c>
    </row>
    <row r="1824" spans="1:5" ht="12.75">
      <c r="A1824" s="101">
        <f>IF((SUM('Раздел 1'!AD110:AD110)&lt;=SUM('Раздел 1'!AD101:AD101)),"","Неверно!")</f>
      </c>
      <c r="B1824" s="102" t="s">
        <v>123</v>
      </c>
      <c r="C1824" s="100" t="s">
        <v>143</v>
      </c>
      <c r="D1824" s="100" t="s">
        <v>1980</v>
      </c>
      <c r="E1824" s="99" t="str">
        <f>CONCATENATE(SUM('Раздел 1'!AD110:AD110),"&lt;=",SUM('Раздел 1'!AD101:AD101))</f>
        <v>0&lt;=0</v>
      </c>
    </row>
    <row r="1825" spans="1:5" ht="12.75">
      <c r="A1825" s="101">
        <f>IF((SUM('Раздел 1'!AE110:AE110)&lt;=SUM('Раздел 1'!AE101:AE101)),"","Неверно!")</f>
      </c>
      <c r="B1825" s="102" t="s">
        <v>123</v>
      </c>
      <c r="C1825" s="100" t="s">
        <v>144</v>
      </c>
      <c r="D1825" s="100" t="s">
        <v>1980</v>
      </c>
      <c r="E1825" s="99" t="str">
        <f>CONCATENATE(SUM('Раздел 1'!AE110:AE110),"&lt;=",SUM('Раздел 1'!AE101:AE101))</f>
        <v>0&lt;=0</v>
      </c>
    </row>
    <row r="1826" spans="1:5" ht="12.75">
      <c r="A1826" s="101">
        <f>IF((SUM('Раздел 1'!AF110:AF110)&lt;=SUM('Раздел 1'!AF101:AF101)),"","Неверно!")</f>
      </c>
      <c r="B1826" s="102" t="s">
        <v>123</v>
      </c>
      <c r="C1826" s="100" t="s">
        <v>145</v>
      </c>
      <c r="D1826" s="100" t="s">
        <v>1980</v>
      </c>
      <c r="E1826" s="99" t="str">
        <f>CONCATENATE(SUM('Раздел 1'!AF110:AF110),"&lt;=",SUM('Раздел 1'!AF101:AF101))</f>
        <v>0&lt;=0</v>
      </c>
    </row>
    <row r="1827" spans="1:5" ht="12.75">
      <c r="A1827" s="101">
        <f>IF((SUM('Раздел 1'!F110:F110)&lt;=SUM('Раздел 1'!F101:F101)),"","Неверно!")</f>
      </c>
      <c r="B1827" s="102" t="s">
        <v>123</v>
      </c>
      <c r="C1827" s="100" t="s">
        <v>146</v>
      </c>
      <c r="D1827" s="100" t="s">
        <v>1980</v>
      </c>
      <c r="E1827" s="99" t="str">
        <f>CONCATENATE(SUM('Раздел 1'!F110:F110),"&lt;=",SUM('Раздел 1'!F101:F101))</f>
        <v>0&lt;=0</v>
      </c>
    </row>
    <row r="1828" spans="1:5" ht="12.75">
      <c r="A1828" s="101">
        <f>IF((SUM('Раздел 1'!AG110:AG110)&lt;=SUM('Раздел 1'!AG101:AG101)),"","Неверно!")</f>
      </c>
      <c r="B1828" s="102" t="s">
        <v>123</v>
      </c>
      <c r="C1828" s="100" t="s">
        <v>147</v>
      </c>
      <c r="D1828" s="100" t="s">
        <v>1980</v>
      </c>
      <c r="E1828" s="99" t="str">
        <f>CONCATENATE(SUM('Раздел 1'!AG110:AG110),"&lt;=",SUM('Раздел 1'!AG101:AG101))</f>
        <v>0&lt;=0</v>
      </c>
    </row>
    <row r="1829" spans="1:5" ht="12.75">
      <c r="A1829" s="101">
        <f>IF((SUM('Раздел 1'!AH110:AH110)&lt;=SUM('Раздел 1'!AH101:AH101)),"","Неверно!")</f>
      </c>
      <c r="B1829" s="102" t="s">
        <v>123</v>
      </c>
      <c r="C1829" s="100" t="s">
        <v>148</v>
      </c>
      <c r="D1829" s="100" t="s">
        <v>1980</v>
      </c>
      <c r="E1829" s="99" t="str">
        <f>CONCATENATE(SUM('Раздел 1'!AH110:AH110),"&lt;=",SUM('Раздел 1'!AH101:AH101))</f>
        <v>0&lt;=0</v>
      </c>
    </row>
    <row r="1830" spans="1:5" ht="12.75">
      <c r="A1830" s="101">
        <f>IF((SUM('Раздел 1'!AI110:AI110)&lt;=SUM('Раздел 1'!AI101:AI101)),"","Неверно!")</f>
      </c>
      <c r="B1830" s="102" t="s">
        <v>123</v>
      </c>
      <c r="C1830" s="100" t="s">
        <v>149</v>
      </c>
      <c r="D1830" s="100" t="s">
        <v>1980</v>
      </c>
      <c r="E1830" s="99" t="str">
        <f>CONCATENATE(SUM('Раздел 1'!AI110:AI110),"&lt;=",SUM('Раздел 1'!AI101:AI101))</f>
        <v>0&lt;=0</v>
      </c>
    </row>
    <row r="1831" spans="1:5" ht="12.75">
      <c r="A1831" s="101">
        <f>IF((SUM('Раздел 1'!AJ110:AJ110)&lt;=SUM('Раздел 1'!AJ101:AJ101)),"","Неверно!")</f>
      </c>
      <c r="B1831" s="102" t="s">
        <v>123</v>
      </c>
      <c r="C1831" s="100" t="s">
        <v>150</v>
      </c>
      <c r="D1831" s="100" t="s">
        <v>1980</v>
      </c>
      <c r="E1831" s="99" t="str">
        <f>CONCATENATE(SUM('Раздел 1'!AJ110:AJ110),"&lt;=",SUM('Раздел 1'!AJ101:AJ101))</f>
        <v>0&lt;=0</v>
      </c>
    </row>
    <row r="1832" spans="1:5" ht="12.75">
      <c r="A1832" s="101">
        <f>IF((SUM('Раздел 1'!AK110:AK110)&lt;=SUM('Раздел 1'!AK101:AK101)),"","Неверно!")</f>
      </c>
      <c r="B1832" s="102" t="s">
        <v>123</v>
      </c>
      <c r="C1832" s="100" t="s">
        <v>151</v>
      </c>
      <c r="D1832" s="100" t="s">
        <v>1980</v>
      </c>
      <c r="E1832" s="99" t="str">
        <f>CONCATENATE(SUM('Раздел 1'!AK110:AK110),"&lt;=",SUM('Раздел 1'!AK101:AK101))</f>
        <v>0&lt;=0</v>
      </c>
    </row>
    <row r="1833" spans="1:5" ht="12.75">
      <c r="A1833" s="101">
        <f>IF((SUM('Раздел 1'!AL110:AL110)&lt;=SUM('Раздел 1'!AL101:AL101)),"","Неверно!")</f>
      </c>
      <c r="B1833" s="102" t="s">
        <v>123</v>
      </c>
      <c r="C1833" s="100" t="s">
        <v>152</v>
      </c>
      <c r="D1833" s="100" t="s">
        <v>1980</v>
      </c>
      <c r="E1833" s="99" t="str">
        <f>CONCATENATE(SUM('Раздел 1'!AL110:AL110),"&lt;=",SUM('Раздел 1'!AL101:AL101))</f>
        <v>0&lt;=0</v>
      </c>
    </row>
    <row r="1834" spans="1:5" ht="12.75">
      <c r="A1834" s="101">
        <f>IF((SUM('Раздел 1'!AM110:AM110)&lt;=SUM('Раздел 1'!AM101:AM101)),"","Неверно!")</f>
      </c>
      <c r="B1834" s="102" t="s">
        <v>123</v>
      </c>
      <c r="C1834" s="100" t="s">
        <v>153</v>
      </c>
      <c r="D1834" s="100" t="s">
        <v>1980</v>
      </c>
      <c r="E1834" s="99" t="str">
        <f>CONCATENATE(SUM('Раздел 1'!AM110:AM110),"&lt;=",SUM('Раздел 1'!AM101:AM101))</f>
        <v>0&lt;=0</v>
      </c>
    </row>
    <row r="1835" spans="1:5" ht="12.75">
      <c r="A1835" s="101">
        <f>IF((SUM('Раздел 1'!AN110:AN110)&lt;=SUM('Раздел 1'!AN101:AN101)),"","Неверно!")</f>
      </c>
      <c r="B1835" s="102" t="s">
        <v>123</v>
      </c>
      <c r="C1835" s="100" t="s">
        <v>154</v>
      </c>
      <c r="D1835" s="100" t="s">
        <v>1980</v>
      </c>
      <c r="E1835" s="99" t="str">
        <f>CONCATENATE(SUM('Раздел 1'!AN110:AN110),"&lt;=",SUM('Раздел 1'!AN101:AN101))</f>
        <v>0&lt;=0</v>
      </c>
    </row>
    <row r="1836" spans="1:5" ht="12.75">
      <c r="A1836" s="101">
        <f>IF((SUM('Раздел 1'!AO110:AO110)&lt;=SUM('Раздел 1'!AO101:AO101)),"","Неверно!")</f>
      </c>
      <c r="B1836" s="102" t="s">
        <v>123</v>
      </c>
      <c r="C1836" s="100" t="s">
        <v>155</v>
      </c>
      <c r="D1836" s="100" t="s">
        <v>1980</v>
      </c>
      <c r="E1836" s="99" t="str">
        <f>CONCATENATE(SUM('Раздел 1'!AO110:AO110),"&lt;=",SUM('Раздел 1'!AO101:AO101))</f>
        <v>0&lt;=0</v>
      </c>
    </row>
    <row r="1837" spans="1:5" ht="12.75">
      <c r="A1837" s="101">
        <f>IF((SUM('Раздел 1'!AP110:AP110)&lt;=SUM('Раздел 1'!AP101:AP101)),"","Неверно!")</f>
      </c>
      <c r="B1837" s="102" t="s">
        <v>123</v>
      </c>
      <c r="C1837" s="100" t="s">
        <v>156</v>
      </c>
      <c r="D1837" s="100" t="s">
        <v>1980</v>
      </c>
      <c r="E1837" s="99" t="str">
        <f>CONCATENATE(SUM('Раздел 1'!AP110:AP110),"&lt;=",SUM('Раздел 1'!AP101:AP101))</f>
        <v>0&lt;=0</v>
      </c>
    </row>
    <row r="1838" spans="1:5" ht="12.75">
      <c r="A1838" s="101">
        <f>IF((SUM('Раздел 1'!G110:G110)&lt;=SUM('Раздел 1'!G101:G101)),"","Неверно!")</f>
      </c>
      <c r="B1838" s="102" t="s">
        <v>123</v>
      </c>
      <c r="C1838" s="100" t="s">
        <v>157</v>
      </c>
      <c r="D1838" s="100" t="s">
        <v>1980</v>
      </c>
      <c r="E1838" s="99" t="str">
        <f>CONCATENATE(SUM('Раздел 1'!G110:G110),"&lt;=",SUM('Раздел 1'!G101:G101))</f>
        <v>0&lt;=0</v>
      </c>
    </row>
    <row r="1839" spans="1:5" ht="12.75">
      <c r="A1839" s="101">
        <f>IF((SUM('Раздел 1'!AQ110:AQ110)&lt;=SUM('Раздел 1'!AQ101:AQ101)),"","Неверно!")</f>
      </c>
      <c r="B1839" s="102" t="s">
        <v>123</v>
      </c>
      <c r="C1839" s="100" t="s">
        <v>158</v>
      </c>
      <c r="D1839" s="100" t="s">
        <v>1980</v>
      </c>
      <c r="E1839" s="99" t="str">
        <f>CONCATENATE(SUM('Раздел 1'!AQ110:AQ110),"&lt;=",SUM('Раздел 1'!AQ101:AQ101))</f>
        <v>0&lt;=1</v>
      </c>
    </row>
    <row r="1840" spans="1:5" ht="12.75">
      <c r="A1840" s="101">
        <f>IF((SUM('Раздел 1'!AR110:AR110)&lt;=SUM('Раздел 1'!AR101:AR101)),"","Неверно!")</f>
      </c>
      <c r="B1840" s="102" t="s">
        <v>123</v>
      </c>
      <c r="C1840" s="100" t="s">
        <v>159</v>
      </c>
      <c r="D1840" s="100" t="s">
        <v>1980</v>
      </c>
      <c r="E1840" s="99" t="str">
        <f>CONCATENATE(SUM('Раздел 1'!AR110:AR110),"&lt;=",SUM('Раздел 1'!AR101:AR101))</f>
        <v>0&lt;=0</v>
      </c>
    </row>
    <row r="1841" spans="1:5" ht="12.75">
      <c r="A1841" s="101">
        <f>IF((SUM('Раздел 1'!AS110:AS110)&lt;=SUM('Раздел 1'!AS101:AS101)),"","Неверно!")</f>
      </c>
      <c r="B1841" s="102" t="s">
        <v>123</v>
      </c>
      <c r="C1841" s="100" t="s">
        <v>160</v>
      </c>
      <c r="D1841" s="100" t="s">
        <v>1980</v>
      </c>
      <c r="E1841" s="99" t="str">
        <f>CONCATENATE(SUM('Раздел 1'!AS110:AS110),"&lt;=",SUM('Раздел 1'!AS101:AS101))</f>
        <v>1&lt;=6</v>
      </c>
    </row>
    <row r="1842" spans="1:5" ht="12.75">
      <c r="A1842" s="101">
        <f>IF((SUM('Раздел 1'!AT110:AT110)&lt;=SUM('Раздел 1'!AT101:AT101)),"","Неверно!")</f>
      </c>
      <c r="B1842" s="102" t="s">
        <v>123</v>
      </c>
      <c r="C1842" s="100" t="s">
        <v>161</v>
      </c>
      <c r="D1842" s="100" t="s">
        <v>1980</v>
      </c>
      <c r="E1842" s="99" t="str">
        <f>CONCATENATE(SUM('Раздел 1'!AT110:AT110),"&lt;=",SUM('Раздел 1'!AT101:AT101))</f>
        <v>0&lt;=0</v>
      </c>
    </row>
    <row r="1843" spans="1:5" ht="12.75">
      <c r="A1843" s="101">
        <f>IF((SUM('Раздел 1'!AU110:AU110)&lt;=SUM('Раздел 1'!AU101:AU101)),"","Неверно!")</f>
      </c>
      <c r="B1843" s="102" t="s">
        <v>123</v>
      </c>
      <c r="C1843" s="100" t="s">
        <v>162</v>
      </c>
      <c r="D1843" s="100" t="s">
        <v>1980</v>
      </c>
      <c r="E1843" s="99" t="str">
        <f>CONCATENATE(SUM('Раздел 1'!AU110:AU110),"&lt;=",SUM('Раздел 1'!AU101:AU101))</f>
        <v>0&lt;=0</v>
      </c>
    </row>
    <row r="1844" spans="1:5" ht="12.75">
      <c r="A1844" s="101">
        <f>IF((SUM('Раздел 1'!H110:H110)&lt;=SUM('Раздел 1'!H101:H101)),"","Неверно!")</f>
      </c>
      <c r="B1844" s="102" t="s">
        <v>123</v>
      </c>
      <c r="C1844" s="100" t="s">
        <v>163</v>
      </c>
      <c r="D1844" s="100" t="s">
        <v>1980</v>
      </c>
      <c r="E1844" s="99" t="str">
        <f>CONCATENATE(SUM('Раздел 1'!H110:H110),"&lt;=",SUM('Раздел 1'!H101:H101))</f>
        <v>0&lt;=1</v>
      </c>
    </row>
    <row r="1845" spans="1:5" ht="12.75">
      <c r="A1845" s="101">
        <f>IF((SUM('Раздел 1'!I110:I110)&lt;=SUM('Раздел 1'!I101:I101)),"","Неверно!")</f>
      </c>
      <c r="B1845" s="102" t="s">
        <v>123</v>
      </c>
      <c r="C1845" s="100" t="s">
        <v>164</v>
      </c>
      <c r="D1845" s="100" t="s">
        <v>1980</v>
      </c>
      <c r="E1845" s="99" t="str">
        <f>CONCATENATE(SUM('Раздел 1'!I110:I110),"&lt;=",SUM('Раздел 1'!I101:I101))</f>
        <v>0&lt;=0</v>
      </c>
    </row>
    <row r="1846" spans="1:5" ht="12.75">
      <c r="A1846" s="101">
        <f>IF((SUM('Раздел 1'!J110:J110)&lt;=SUM('Раздел 1'!J101:J101)),"","Неверно!")</f>
      </c>
      <c r="B1846" s="102" t="s">
        <v>123</v>
      </c>
      <c r="C1846" s="100" t="s">
        <v>165</v>
      </c>
      <c r="D1846" s="100" t="s">
        <v>1980</v>
      </c>
      <c r="E1846" s="99" t="str">
        <f>CONCATENATE(SUM('Раздел 1'!J110:J110),"&lt;=",SUM('Раздел 1'!J101:J101))</f>
        <v>0&lt;=1</v>
      </c>
    </row>
    <row r="1847" spans="1:5" ht="12.75">
      <c r="A1847" s="101">
        <f>IF((SUM('Раздел 1'!K110:K110)&lt;=SUM('Раздел 1'!K101:K101)),"","Неверно!")</f>
      </c>
      <c r="B1847" s="102" t="s">
        <v>123</v>
      </c>
      <c r="C1847" s="100" t="s">
        <v>166</v>
      </c>
      <c r="D1847" s="100" t="s">
        <v>1980</v>
      </c>
      <c r="E1847" s="99" t="str">
        <f>CONCATENATE(SUM('Раздел 1'!K110:K110),"&lt;=",SUM('Раздел 1'!K101:K101))</f>
        <v>0&lt;=0</v>
      </c>
    </row>
    <row r="1848" spans="1:5" ht="12.75">
      <c r="A1848" s="101">
        <f>IF((SUM('Раздел 1'!L110:L110)&lt;=SUM('Раздел 1'!L101:L101)),"","Неверно!")</f>
      </c>
      <c r="B1848" s="102" t="s">
        <v>123</v>
      </c>
      <c r="C1848" s="100" t="s">
        <v>167</v>
      </c>
      <c r="D1848" s="100" t="s">
        <v>1980</v>
      </c>
      <c r="E1848" s="99" t="str">
        <f>CONCATENATE(SUM('Раздел 1'!L110:L110),"&lt;=",SUM('Раздел 1'!L101:L101))</f>
        <v>0&lt;=0</v>
      </c>
    </row>
    <row r="1849" spans="1:5" ht="25.5">
      <c r="A1849" s="101">
        <f>IF((SUM('Раздел 1'!P110:P110)=0),"","Неверно!")</f>
      </c>
      <c r="B1849" s="102" t="s">
        <v>168</v>
      </c>
      <c r="C1849" s="100" t="s">
        <v>169</v>
      </c>
      <c r="D1849" s="100" t="s">
        <v>1821</v>
      </c>
      <c r="E1849" s="99" t="str">
        <f>CONCATENATE(SUM('Раздел 1'!P110:P110),"=",0)</f>
        <v>0=0</v>
      </c>
    </row>
    <row r="1850" spans="1:5" ht="25.5">
      <c r="A1850" s="101">
        <f>IF((SUM('Раздел 1'!Q110:Q110)=0),"","Неверно!")</f>
      </c>
      <c r="B1850" s="102" t="s">
        <v>168</v>
      </c>
      <c r="C1850" s="100" t="s">
        <v>170</v>
      </c>
      <c r="D1850" s="100" t="s">
        <v>1821</v>
      </c>
      <c r="E1850" s="99" t="str">
        <f>CONCATENATE(SUM('Раздел 1'!Q110:Q110),"=",0)</f>
        <v>0=0</v>
      </c>
    </row>
    <row r="1851" spans="1:5" ht="12.75">
      <c r="A1851" s="101">
        <f>IF((SUM('Раздел 1'!AQ99:AQ99)=0),"","Неверно!")</f>
      </c>
      <c r="B1851" s="102" t="s">
        <v>171</v>
      </c>
      <c r="C1851" s="100" t="s">
        <v>172</v>
      </c>
      <c r="D1851" s="100" t="s">
        <v>1865</v>
      </c>
      <c r="E1851" s="99" t="str">
        <f>CONCATENATE(SUM('Раздел 1'!AQ99:AQ99),"=",0)</f>
        <v>0=0</v>
      </c>
    </row>
    <row r="1852" spans="1:5" ht="12.75">
      <c r="A1852" s="101">
        <f>IF((SUM('Раздел 1'!AR99:AR99)=0),"","Неверно!")</f>
      </c>
      <c r="B1852" s="102" t="s">
        <v>171</v>
      </c>
      <c r="C1852" s="100" t="s">
        <v>173</v>
      </c>
      <c r="D1852" s="100" t="s">
        <v>1865</v>
      </c>
      <c r="E1852" s="99" t="str">
        <f>CONCATENATE(SUM('Раздел 1'!AR99:AR99),"=",0)</f>
        <v>0=0</v>
      </c>
    </row>
    <row r="1853" spans="1:5" ht="12.75">
      <c r="A1853" s="101">
        <f>IF((SUM('Раздел 1'!AS99:AS99)=0),"","Неверно!")</f>
      </c>
      <c r="B1853" s="102" t="s">
        <v>171</v>
      </c>
      <c r="C1853" s="100" t="s">
        <v>174</v>
      </c>
      <c r="D1853" s="100" t="s">
        <v>1865</v>
      </c>
      <c r="E1853" s="99" t="str">
        <f>CONCATENATE(SUM('Раздел 1'!AS99:AS99),"=",0)</f>
        <v>0=0</v>
      </c>
    </row>
    <row r="1854" spans="1:5" ht="12.75">
      <c r="A1854" s="101">
        <f>IF((SUM('Раздел 1'!AT99:AT99)=0),"","Неверно!")</f>
      </c>
      <c r="B1854" s="102" t="s">
        <v>171</v>
      </c>
      <c r="C1854" s="100" t="s">
        <v>175</v>
      </c>
      <c r="D1854" s="100" t="s">
        <v>1865</v>
      </c>
      <c r="E1854" s="99" t="str">
        <f>CONCATENATE(SUM('Раздел 1'!AT99:AT99),"=",0)</f>
        <v>0=0</v>
      </c>
    </row>
    <row r="1855" spans="1:5" ht="12.75">
      <c r="A1855" s="101">
        <f>IF((SUM('Раздел 1'!D111:D111)&lt;=SUM('Раздел 1'!D101:D101)),"","Неверно!")</f>
      </c>
      <c r="B1855" s="102" t="s">
        <v>176</v>
      </c>
      <c r="C1855" s="100" t="s">
        <v>177</v>
      </c>
      <c r="D1855" s="100" t="s">
        <v>1974</v>
      </c>
      <c r="E1855" s="99" t="str">
        <f>CONCATENATE(SUM('Раздел 1'!D111:D111),"&lt;=",SUM('Раздел 1'!D101:D101))</f>
        <v>0&lt;=15</v>
      </c>
    </row>
    <row r="1856" spans="1:5" ht="12.75">
      <c r="A1856" s="101">
        <f>IF((SUM('Раздел 1'!M111:M111)&lt;=SUM('Раздел 1'!M101:M101)),"","Неверно!")</f>
      </c>
      <c r="B1856" s="102" t="s">
        <v>176</v>
      </c>
      <c r="C1856" s="100" t="s">
        <v>178</v>
      </c>
      <c r="D1856" s="100" t="s">
        <v>1974</v>
      </c>
      <c r="E1856" s="99" t="str">
        <f>CONCATENATE(SUM('Раздел 1'!M111:M111),"&lt;=",SUM('Раздел 1'!M101:M101))</f>
        <v>0&lt;=0</v>
      </c>
    </row>
    <row r="1857" spans="1:5" ht="12.75">
      <c r="A1857" s="101">
        <f>IF((SUM('Раздел 1'!N111:N111)&lt;=SUM('Раздел 1'!N101:N101)),"","Неверно!")</f>
      </c>
      <c r="B1857" s="102" t="s">
        <v>176</v>
      </c>
      <c r="C1857" s="100" t="s">
        <v>179</v>
      </c>
      <c r="D1857" s="100" t="s">
        <v>1974</v>
      </c>
      <c r="E1857" s="99" t="str">
        <f>CONCATENATE(SUM('Раздел 1'!N111:N111),"&lt;=",SUM('Раздел 1'!N101:N101))</f>
        <v>0&lt;=0</v>
      </c>
    </row>
    <row r="1858" spans="1:5" ht="12.75">
      <c r="A1858" s="101">
        <f>IF((SUM('Раздел 1'!O111:O111)&lt;=SUM('Раздел 1'!O101:O101)),"","Неверно!")</f>
      </c>
      <c r="B1858" s="102" t="s">
        <v>176</v>
      </c>
      <c r="C1858" s="100" t="s">
        <v>180</v>
      </c>
      <c r="D1858" s="100" t="s">
        <v>1974</v>
      </c>
      <c r="E1858" s="99" t="str">
        <f>CONCATENATE(SUM('Раздел 1'!O111:O111),"&lt;=",SUM('Раздел 1'!O101:O101))</f>
        <v>0&lt;=1</v>
      </c>
    </row>
    <row r="1859" spans="1:5" ht="12.75">
      <c r="A1859" s="101">
        <f>IF((SUM('Раздел 1'!P111:P111)&lt;=SUM('Раздел 1'!P101:P101)),"","Неверно!")</f>
      </c>
      <c r="B1859" s="102" t="s">
        <v>176</v>
      </c>
      <c r="C1859" s="100" t="s">
        <v>181</v>
      </c>
      <c r="D1859" s="100" t="s">
        <v>1974</v>
      </c>
      <c r="E1859" s="99" t="str">
        <f>CONCATENATE(SUM('Раздел 1'!P111:P111),"&lt;=",SUM('Раздел 1'!P101:P101))</f>
        <v>0&lt;=13</v>
      </c>
    </row>
    <row r="1860" spans="1:5" ht="12.75">
      <c r="A1860" s="101">
        <f>IF((SUM('Раздел 1'!Q111:Q111)&lt;=SUM('Раздел 1'!Q101:Q101)),"","Неверно!")</f>
      </c>
      <c r="B1860" s="102" t="s">
        <v>176</v>
      </c>
      <c r="C1860" s="100" t="s">
        <v>182</v>
      </c>
      <c r="D1860" s="100" t="s">
        <v>1974</v>
      </c>
      <c r="E1860" s="99" t="str">
        <f>CONCATENATE(SUM('Раздел 1'!Q111:Q111),"&lt;=",SUM('Раздел 1'!Q101:Q101))</f>
        <v>0&lt;=0</v>
      </c>
    </row>
    <row r="1861" spans="1:5" ht="12.75">
      <c r="A1861" s="101">
        <f>IF((SUM('Раздел 1'!R111:R111)&lt;=SUM('Раздел 1'!R101:R101)),"","Неверно!")</f>
      </c>
      <c r="B1861" s="102" t="s">
        <v>176</v>
      </c>
      <c r="C1861" s="100" t="s">
        <v>183</v>
      </c>
      <c r="D1861" s="100" t="s">
        <v>1974</v>
      </c>
      <c r="E1861" s="99" t="str">
        <f>CONCATENATE(SUM('Раздел 1'!R111:R111),"&lt;=",SUM('Раздел 1'!R101:R101))</f>
        <v>0&lt;=0</v>
      </c>
    </row>
    <row r="1862" spans="1:5" ht="12.75">
      <c r="A1862" s="101">
        <f>IF((SUM('Раздел 1'!S111:S111)&lt;=SUM('Раздел 1'!S101:S101)),"","Неверно!")</f>
      </c>
      <c r="B1862" s="102" t="s">
        <v>176</v>
      </c>
      <c r="C1862" s="100" t="s">
        <v>184</v>
      </c>
      <c r="D1862" s="100" t="s">
        <v>1974</v>
      </c>
      <c r="E1862" s="99" t="str">
        <f>CONCATENATE(SUM('Раздел 1'!S111:S111),"&lt;=",SUM('Раздел 1'!S101:S101))</f>
        <v>0&lt;=0</v>
      </c>
    </row>
    <row r="1863" spans="1:5" ht="12.75">
      <c r="A1863" s="101">
        <f>IF((SUM('Раздел 1'!T111:T111)&lt;=SUM('Раздел 1'!T101:T101)),"","Неверно!")</f>
      </c>
      <c r="B1863" s="102" t="s">
        <v>176</v>
      </c>
      <c r="C1863" s="100" t="s">
        <v>185</v>
      </c>
      <c r="D1863" s="100" t="s">
        <v>1974</v>
      </c>
      <c r="E1863" s="99" t="str">
        <f>CONCATENATE(SUM('Раздел 1'!T111:T111),"&lt;=",SUM('Раздел 1'!T101:T101))</f>
        <v>0&lt;=0</v>
      </c>
    </row>
    <row r="1864" spans="1:5" ht="12.75">
      <c r="A1864" s="101">
        <f>IF((SUM('Раздел 1'!U111:U111)&lt;=SUM('Раздел 1'!U101:U101)),"","Неверно!")</f>
      </c>
      <c r="B1864" s="102" t="s">
        <v>176</v>
      </c>
      <c r="C1864" s="100" t="s">
        <v>186</v>
      </c>
      <c r="D1864" s="100" t="s">
        <v>1974</v>
      </c>
      <c r="E1864" s="99" t="str">
        <f>CONCATENATE(SUM('Раздел 1'!U111:U111),"&lt;=",SUM('Раздел 1'!U101:U101))</f>
        <v>0&lt;=0</v>
      </c>
    </row>
    <row r="1865" spans="1:5" ht="12.75">
      <c r="A1865" s="101">
        <f>IF((SUM('Раздел 1'!V111:V111)&lt;=SUM('Раздел 1'!V101:V101)),"","Неверно!")</f>
      </c>
      <c r="B1865" s="102" t="s">
        <v>176</v>
      </c>
      <c r="C1865" s="100" t="s">
        <v>187</v>
      </c>
      <c r="D1865" s="100" t="s">
        <v>1974</v>
      </c>
      <c r="E1865" s="99" t="str">
        <f>CONCATENATE(SUM('Раздел 1'!V111:V111),"&lt;=",SUM('Раздел 1'!V101:V101))</f>
        <v>0&lt;=0</v>
      </c>
    </row>
    <row r="1866" spans="1:5" ht="12.75">
      <c r="A1866" s="101">
        <f>IF((SUM('Раздел 1'!E111:E111)&lt;=SUM('Раздел 1'!E101:E101)),"","Неверно!")</f>
      </c>
      <c r="B1866" s="102" t="s">
        <v>176</v>
      </c>
      <c r="C1866" s="100" t="s">
        <v>188</v>
      </c>
      <c r="D1866" s="100" t="s">
        <v>1974</v>
      </c>
      <c r="E1866" s="99" t="str">
        <f>CONCATENATE(SUM('Раздел 1'!E111:E111),"&lt;=",SUM('Раздел 1'!E101:E101))</f>
        <v>0&lt;=15</v>
      </c>
    </row>
    <row r="1867" spans="1:5" ht="12.75">
      <c r="A1867" s="101">
        <f>IF((SUM('Раздел 1'!W111:W111)&lt;=SUM('Раздел 1'!W101:W101)),"","Неверно!")</f>
      </c>
      <c r="B1867" s="102" t="s">
        <v>176</v>
      </c>
      <c r="C1867" s="100" t="s">
        <v>189</v>
      </c>
      <c r="D1867" s="100" t="s">
        <v>1974</v>
      </c>
      <c r="E1867" s="99" t="str">
        <f>CONCATENATE(SUM('Раздел 1'!W111:W111),"&lt;=",SUM('Раздел 1'!W101:W101))</f>
        <v>0&lt;=0</v>
      </c>
    </row>
    <row r="1868" spans="1:5" ht="12.75">
      <c r="A1868" s="101">
        <f>IF((SUM('Раздел 1'!X111:X111)&lt;=SUM('Раздел 1'!X101:X101)),"","Неверно!")</f>
      </c>
      <c r="B1868" s="102" t="s">
        <v>176</v>
      </c>
      <c r="C1868" s="100" t="s">
        <v>190</v>
      </c>
      <c r="D1868" s="100" t="s">
        <v>1974</v>
      </c>
      <c r="E1868" s="99" t="str">
        <f>CONCATENATE(SUM('Раздел 1'!X111:X111),"&lt;=",SUM('Раздел 1'!X101:X101))</f>
        <v>0&lt;=0</v>
      </c>
    </row>
    <row r="1869" spans="1:5" ht="12.75">
      <c r="A1869" s="101">
        <f>IF((SUM('Раздел 1'!Y111:Y111)&lt;=SUM('Раздел 1'!Y101:Y101)),"","Неверно!")</f>
      </c>
      <c r="B1869" s="102" t="s">
        <v>176</v>
      </c>
      <c r="C1869" s="100" t="s">
        <v>191</v>
      </c>
      <c r="D1869" s="100" t="s">
        <v>1974</v>
      </c>
      <c r="E1869" s="99" t="str">
        <f>CONCATENATE(SUM('Раздел 1'!Y111:Y111),"&lt;=",SUM('Раздел 1'!Y101:Y101))</f>
        <v>0&lt;=0</v>
      </c>
    </row>
    <row r="1870" spans="1:5" ht="12.75">
      <c r="A1870" s="101">
        <f>IF((SUM('Раздел 1'!Z111:Z111)&lt;=SUM('Раздел 1'!Z101:Z101)),"","Неверно!")</f>
      </c>
      <c r="B1870" s="102" t="s">
        <v>176</v>
      </c>
      <c r="C1870" s="100" t="s">
        <v>192</v>
      </c>
      <c r="D1870" s="100" t="s">
        <v>1974</v>
      </c>
      <c r="E1870" s="99" t="str">
        <f>CONCATENATE(SUM('Раздел 1'!Z111:Z111),"&lt;=",SUM('Раздел 1'!Z101:Z101))</f>
        <v>0&lt;=0</v>
      </c>
    </row>
    <row r="1871" spans="1:5" ht="12.75">
      <c r="A1871" s="101">
        <f>IF((SUM('Раздел 1'!AA111:AA111)&lt;=SUM('Раздел 1'!AA101:AA101)),"","Неверно!")</f>
      </c>
      <c r="B1871" s="102" t="s">
        <v>176</v>
      </c>
      <c r="C1871" s="100" t="s">
        <v>193</v>
      </c>
      <c r="D1871" s="100" t="s">
        <v>1974</v>
      </c>
      <c r="E1871" s="99" t="str">
        <f>CONCATENATE(SUM('Раздел 1'!AA111:AA111),"&lt;=",SUM('Раздел 1'!AA101:AA101))</f>
        <v>0&lt;=0</v>
      </c>
    </row>
    <row r="1872" spans="1:5" ht="12.75">
      <c r="A1872" s="101">
        <f>IF((SUM('Раздел 1'!AB111:AB111)&lt;=SUM('Раздел 1'!AB101:AB101)),"","Неверно!")</f>
      </c>
      <c r="B1872" s="102" t="s">
        <v>176</v>
      </c>
      <c r="C1872" s="100" t="s">
        <v>194</v>
      </c>
      <c r="D1872" s="100" t="s">
        <v>1974</v>
      </c>
      <c r="E1872" s="99" t="str">
        <f>CONCATENATE(SUM('Раздел 1'!AB111:AB111),"&lt;=",SUM('Раздел 1'!AB101:AB101))</f>
        <v>0&lt;=0</v>
      </c>
    </row>
    <row r="1873" spans="1:5" ht="12.75">
      <c r="A1873" s="101">
        <f>IF((SUM('Раздел 1'!AC111:AC111)&lt;=SUM('Раздел 1'!AC101:AC101)),"","Неверно!")</f>
      </c>
      <c r="B1873" s="102" t="s">
        <v>176</v>
      </c>
      <c r="C1873" s="100" t="s">
        <v>195</v>
      </c>
      <c r="D1873" s="100" t="s">
        <v>1974</v>
      </c>
      <c r="E1873" s="99" t="str">
        <f>CONCATENATE(SUM('Раздел 1'!AC111:AC111),"&lt;=",SUM('Раздел 1'!AC101:AC101))</f>
        <v>0&lt;=0</v>
      </c>
    </row>
    <row r="1874" spans="1:5" ht="12.75">
      <c r="A1874" s="101">
        <f>IF((SUM('Раздел 1'!AD111:AD111)&lt;=SUM('Раздел 1'!AD101:AD101)),"","Неверно!")</f>
      </c>
      <c r="B1874" s="102" t="s">
        <v>176</v>
      </c>
      <c r="C1874" s="100" t="s">
        <v>196</v>
      </c>
      <c r="D1874" s="100" t="s">
        <v>1974</v>
      </c>
      <c r="E1874" s="99" t="str">
        <f>CONCATENATE(SUM('Раздел 1'!AD111:AD111),"&lt;=",SUM('Раздел 1'!AD101:AD101))</f>
        <v>0&lt;=0</v>
      </c>
    </row>
    <row r="1875" spans="1:5" ht="12.75">
      <c r="A1875" s="101">
        <f>IF((SUM('Раздел 1'!AE111:AE111)&lt;=SUM('Раздел 1'!AE101:AE101)),"","Неверно!")</f>
      </c>
      <c r="B1875" s="102" t="s">
        <v>176</v>
      </c>
      <c r="C1875" s="100" t="s">
        <v>197</v>
      </c>
      <c r="D1875" s="100" t="s">
        <v>1974</v>
      </c>
      <c r="E1875" s="99" t="str">
        <f>CONCATENATE(SUM('Раздел 1'!AE111:AE111),"&lt;=",SUM('Раздел 1'!AE101:AE101))</f>
        <v>0&lt;=0</v>
      </c>
    </row>
    <row r="1876" spans="1:5" ht="12.75">
      <c r="A1876" s="101">
        <f>IF((SUM('Раздел 1'!AF111:AF111)&lt;=SUM('Раздел 1'!AF101:AF101)),"","Неверно!")</f>
      </c>
      <c r="B1876" s="102" t="s">
        <v>176</v>
      </c>
      <c r="C1876" s="100" t="s">
        <v>198</v>
      </c>
      <c r="D1876" s="100" t="s">
        <v>1974</v>
      </c>
      <c r="E1876" s="99" t="str">
        <f>CONCATENATE(SUM('Раздел 1'!AF111:AF111),"&lt;=",SUM('Раздел 1'!AF101:AF101))</f>
        <v>0&lt;=0</v>
      </c>
    </row>
    <row r="1877" spans="1:5" ht="12.75">
      <c r="A1877" s="101">
        <f>IF((SUM('Раздел 1'!F111:F111)&lt;=SUM('Раздел 1'!F101:F101)),"","Неверно!")</f>
      </c>
      <c r="B1877" s="102" t="s">
        <v>176</v>
      </c>
      <c r="C1877" s="100" t="s">
        <v>199</v>
      </c>
      <c r="D1877" s="100" t="s">
        <v>1974</v>
      </c>
      <c r="E1877" s="99" t="str">
        <f>CONCATENATE(SUM('Раздел 1'!F111:F111),"&lt;=",SUM('Раздел 1'!F101:F101))</f>
        <v>0&lt;=0</v>
      </c>
    </row>
    <row r="1878" spans="1:5" ht="12.75">
      <c r="A1878" s="101">
        <f>IF((SUM('Раздел 1'!AG111:AG111)&lt;=SUM('Раздел 1'!AG101:AG101)),"","Неверно!")</f>
      </c>
      <c r="B1878" s="102" t="s">
        <v>176</v>
      </c>
      <c r="C1878" s="100" t="s">
        <v>200</v>
      </c>
      <c r="D1878" s="100" t="s">
        <v>1974</v>
      </c>
      <c r="E1878" s="99" t="str">
        <f>CONCATENATE(SUM('Раздел 1'!AG111:AG111),"&lt;=",SUM('Раздел 1'!AG101:AG101))</f>
        <v>0&lt;=0</v>
      </c>
    </row>
    <row r="1879" spans="1:5" ht="12.75">
      <c r="A1879" s="101">
        <f>IF((SUM('Раздел 1'!AH111:AH111)&lt;=SUM('Раздел 1'!AH101:AH101)),"","Неверно!")</f>
      </c>
      <c r="B1879" s="102" t="s">
        <v>176</v>
      </c>
      <c r="C1879" s="100" t="s">
        <v>201</v>
      </c>
      <c r="D1879" s="100" t="s">
        <v>1974</v>
      </c>
      <c r="E1879" s="99" t="str">
        <f>CONCATENATE(SUM('Раздел 1'!AH111:AH111),"&lt;=",SUM('Раздел 1'!AH101:AH101))</f>
        <v>0&lt;=0</v>
      </c>
    </row>
    <row r="1880" spans="1:5" ht="12.75">
      <c r="A1880" s="101">
        <f>IF((SUM('Раздел 1'!AI111:AI111)&lt;=SUM('Раздел 1'!AI101:AI101)),"","Неверно!")</f>
      </c>
      <c r="B1880" s="102" t="s">
        <v>176</v>
      </c>
      <c r="C1880" s="100" t="s">
        <v>202</v>
      </c>
      <c r="D1880" s="100" t="s">
        <v>1974</v>
      </c>
      <c r="E1880" s="99" t="str">
        <f>CONCATENATE(SUM('Раздел 1'!AI111:AI111),"&lt;=",SUM('Раздел 1'!AI101:AI101))</f>
        <v>0&lt;=0</v>
      </c>
    </row>
    <row r="1881" spans="1:5" ht="12.75">
      <c r="A1881" s="101">
        <f>IF((SUM('Раздел 1'!AJ111:AJ111)&lt;=SUM('Раздел 1'!AJ101:AJ101)),"","Неверно!")</f>
      </c>
      <c r="B1881" s="102" t="s">
        <v>176</v>
      </c>
      <c r="C1881" s="100" t="s">
        <v>203</v>
      </c>
      <c r="D1881" s="100" t="s">
        <v>1974</v>
      </c>
      <c r="E1881" s="99" t="str">
        <f>CONCATENATE(SUM('Раздел 1'!AJ111:AJ111),"&lt;=",SUM('Раздел 1'!AJ101:AJ101))</f>
        <v>0&lt;=0</v>
      </c>
    </row>
    <row r="1882" spans="1:5" ht="12.75">
      <c r="A1882" s="101">
        <f>IF((SUM('Раздел 1'!AK111:AK111)&lt;=SUM('Раздел 1'!AK101:AK101)),"","Неверно!")</f>
      </c>
      <c r="B1882" s="102" t="s">
        <v>176</v>
      </c>
      <c r="C1882" s="100" t="s">
        <v>204</v>
      </c>
      <c r="D1882" s="100" t="s">
        <v>1974</v>
      </c>
      <c r="E1882" s="99" t="str">
        <f>CONCATENATE(SUM('Раздел 1'!AK111:AK111),"&lt;=",SUM('Раздел 1'!AK101:AK101))</f>
        <v>0&lt;=0</v>
      </c>
    </row>
    <row r="1883" spans="1:5" ht="12.75">
      <c r="A1883" s="101">
        <f>IF((SUM('Раздел 1'!AL111:AL111)&lt;=SUM('Раздел 1'!AL101:AL101)),"","Неверно!")</f>
      </c>
      <c r="B1883" s="102" t="s">
        <v>176</v>
      </c>
      <c r="C1883" s="100" t="s">
        <v>205</v>
      </c>
      <c r="D1883" s="100" t="s">
        <v>1974</v>
      </c>
      <c r="E1883" s="99" t="str">
        <f>CONCATENATE(SUM('Раздел 1'!AL111:AL111),"&lt;=",SUM('Раздел 1'!AL101:AL101))</f>
        <v>0&lt;=0</v>
      </c>
    </row>
    <row r="1884" spans="1:5" ht="12.75">
      <c r="A1884" s="101">
        <f>IF((SUM('Раздел 1'!AM111:AM111)&lt;=SUM('Раздел 1'!AM101:AM101)),"","Неверно!")</f>
      </c>
      <c r="B1884" s="102" t="s">
        <v>176</v>
      </c>
      <c r="C1884" s="100" t="s">
        <v>206</v>
      </c>
      <c r="D1884" s="100" t="s">
        <v>1974</v>
      </c>
      <c r="E1884" s="99" t="str">
        <f>CONCATENATE(SUM('Раздел 1'!AM111:AM111),"&lt;=",SUM('Раздел 1'!AM101:AM101))</f>
        <v>0&lt;=0</v>
      </c>
    </row>
    <row r="1885" spans="1:5" ht="12.75">
      <c r="A1885" s="101">
        <f>IF((SUM('Раздел 1'!AN111:AN111)&lt;=SUM('Раздел 1'!AN101:AN101)),"","Неверно!")</f>
      </c>
      <c r="B1885" s="102" t="s">
        <v>176</v>
      </c>
      <c r="C1885" s="100" t="s">
        <v>207</v>
      </c>
      <c r="D1885" s="100" t="s">
        <v>1974</v>
      </c>
      <c r="E1885" s="99" t="str">
        <f>CONCATENATE(SUM('Раздел 1'!AN111:AN111),"&lt;=",SUM('Раздел 1'!AN101:AN101))</f>
        <v>0&lt;=0</v>
      </c>
    </row>
    <row r="1886" spans="1:5" ht="12.75">
      <c r="A1886" s="101">
        <f>IF((SUM('Раздел 1'!AO111:AO111)&lt;=SUM('Раздел 1'!AO101:AO101)),"","Неверно!")</f>
      </c>
      <c r="B1886" s="102" t="s">
        <v>176</v>
      </c>
      <c r="C1886" s="100" t="s">
        <v>208</v>
      </c>
      <c r="D1886" s="100" t="s">
        <v>1974</v>
      </c>
      <c r="E1886" s="99" t="str">
        <f>CONCATENATE(SUM('Раздел 1'!AO111:AO111),"&lt;=",SUM('Раздел 1'!AO101:AO101))</f>
        <v>0&lt;=0</v>
      </c>
    </row>
    <row r="1887" spans="1:5" ht="12.75">
      <c r="A1887" s="101">
        <f>IF((SUM('Раздел 1'!AP111:AP111)&lt;=SUM('Раздел 1'!AP101:AP101)),"","Неверно!")</f>
      </c>
      <c r="B1887" s="102" t="s">
        <v>176</v>
      </c>
      <c r="C1887" s="100" t="s">
        <v>209</v>
      </c>
      <c r="D1887" s="100" t="s">
        <v>1974</v>
      </c>
      <c r="E1887" s="99" t="str">
        <f>CONCATENATE(SUM('Раздел 1'!AP111:AP111),"&lt;=",SUM('Раздел 1'!AP101:AP101))</f>
        <v>0&lt;=0</v>
      </c>
    </row>
    <row r="1888" spans="1:5" ht="12.75">
      <c r="A1888" s="101">
        <f>IF((SUM('Раздел 1'!G111:G111)&lt;=SUM('Раздел 1'!G101:G101)),"","Неверно!")</f>
      </c>
      <c r="B1888" s="102" t="s">
        <v>176</v>
      </c>
      <c r="C1888" s="100" t="s">
        <v>210</v>
      </c>
      <c r="D1888" s="100" t="s">
        <v>1974</v>
      </c>
      <c r="E1888" s="99" t="str">
        <f>CONCATENATE(SUM('Раздел 1'!G111:G111),"&lt;=",SUM('Раздел 1'!G101:G101))</f>
        <v>0&lt;=0</v>
      </c>
    </row>
    <row r="1889" spans="1:5" ht="12.75">
      <c r="A1889" s="101">
        <f>IF((SUM('Раздел 1'!AQ111:AQ111)&lt;=SUM('Раздел 1'!AQ101:AQ101)),"","Неверно!")</f>
      </c>
      <c r="B1889" s="102" t="s">
        <v>176</v>
      </c>
      <c r="C1889" s="100" t="s">
        <v>211</v>
      </c>
      <c r="D1889" s="100" t="s">
        <v>1974</v>
      </c>
      <c r="E1889" s="99" t="str">
        <f>CONCATENATE(SUM('Раздел 1'!AQ111:AQ111),"&lt;=",SUM('Раздел 1'!AQ101:AQ101))</f>
        <v>0&lt;=1</v>
      </c>
    </row>
    <row r="1890" spans="1:5" ht="12.75">
      <c r="A1890" s="101">
        <f>IF((SUM('Раздел 1'!AR111:AR111)&lt;=SUM('Раздел 1'!AR101:AR101)),"","Неверно!")</f>
      </c>
      <c r="B1890" s="102" t="s">
        <v>176</v>
      </c>
      <c r="C1890" s="100" t="s">
        <v>212</v>
      </c>
      <c r="D1890" s="100" t="s">
        <v>1974</v>
      </c>
      <c r="E1890" s="99" t="str">
        <f>CONCATENATE(SUM('Раздел 1'!AR111:AR111),"&lt;=",SUM('Раздел 1'!AR101:AR101))</f>
        <v>0&lt;=0</v>
      </c>
    </row>
    <row r="1891" spans="1:5" ht="12.75">
      <c r="A1891" s="101">
        <f>IF((SUM('Раздел 1'!AS111:AS111)&lt;=SUM('Раздел 1'!AS101:AS101)),"","Неверно!")</f>
      </c>
      <c r="B1891" s="102" t="s">
        <v>176</v>
      </c>
      <c r="C1891" s="100" t="s">
        <v>213</v>
      </c>
      <c r="D1891" s="100" t="s">
        <v>1974</v>
      </c>
      <c r="E1891" s="99" t="str">
        <f>CONCATENATE(SUM('Раздел 1'!AS111:AS111),"&lt;=",SUM('Раздел 1'!AS101:AS101))</f>
        <v>0&lt;=6</v>
      </c>
    </row>
    <row r="1892" spans="1:5" ht="12.75">
      <c r="A1892" s="101">
        <f>IF((SUM('Раздел 1'!AT111:AT111)&lt;=SUM('Раздел 1'!AT101:AT101)),"","Неверно!")</f>
      </c>
      <c r="B1892" s="102" t="s">
        <v>176</v>
      </c>
      <c r="C1892" s="100" t="s">
        <v>214</v>
      </c>
      <c r="D1892" s="100" t="s">
        <v>1974</v>
      </c>
      <c r="E1892" s="99" t="str">
        <f>CONCATENATE(SUM('Раздел 1'!AT111:AT111),"&lt;=",SUM('Раздел 1'!AT101:AT101))</f>
        <v>0&lt;=0</v>
      </c>
    </row>
    <row r="1893" spans="1:5" ht="12.75">
      <c r="A1893" s="101">
        <f>IF((SUM('Раздел 1'!AU111:AU111)&lt;=SUM('Раздел 1'!AU101:AU101)),"","Неверно!")</f>
      </c>
      <c r="B1893" s="102" t="s">
        <v>176</v>
      </c>
      <c r="C1893" s="100" t="s">
        <v>215</v>
      </c>
      <c r="D1893" s="100" t="s">
        <v>1974</v>
      </c>
      <c r="E1893" s="99" t="str">
        <f>CONCATENATE(SUM('Раздел 1'!AU111:AU111),"&lt;=",SUM('Раздел 1'!AU101:AU101))</f>
        <v>0&lt;=0</v>
      </c>
    </row>
    <row r="1894" spans="1:5" ht="12.75">
      <c r="A1894" s="101">
        <f>IF((SUM('Раздел 1'!H111:H111)&lt;=SUM('Раздел 1'!H101:H101)),"","Неверно!")</f>
      </c>
      <c r="B1894" s="102" t="s">
        <v>176</v>
      </c>
      <c r="C1894" s="100" t="s">
        <v>216</v>
      </c>
      <c r="D1894" s="100" t="s">
        <v>1974</v>
      </c>
      <c r="E1894" s="99" t="str">
        <f>CONCATENATE(SUM('Раздел 1'!H111:H111),"&lt;=",SUM('Раздел 1'!H101:H101))</f>
        <v>0&lt;=1</v>
      </c>
    </row>
    <row r="1895" spans="1:5" ht="12.75">
      <c r="A1895" s="101">
        <f>IF((SUM('Раздел 1'!I111:I111)&lt;=SUM('Раздел 1'!I101:I101)),"","Неверно!")</f>
      </c>
      <c r="B1895" s="102" t="s">
        <v>176</v>
      </c>
      <c r="C1895" s="100" t="s">
        <v>217</v>
      </c>
      <c r="D1895" s="100" t="s">
        <v>1974</v>
      </c>
      <c r="E1895" s="99" t="str">
        <f>CONCATENATE(SUM('Раздел 1'!I111:I111),"&lt;=",SUM('Раздел 1'!I101:I101))</f>
        <v>0&lt;=0</v>
      </c>
    </row>
    <row r="1896" spans="1:5" ht="12.75">
      <c r="A1896" s="101">
        <f>IF((SUM('Раздел 1'!J111:J111)&lt;=SUM('Раздел 1'!J101:J101)),"","Неверно!")</f>
      </c>
      <c r="B1896" s="102" t="s">
        <v>176</v>
      </c>
      <c r="C1896" s="100" t="s">
        <v>218</v>
      </c>
      <c r="D1896" s="100" t="s">
        <v>1974</v>
      </c>
      <c r="E1896" s="99" t="str">
        <f>CONCATENATE(SUM('Раздел 1'!J111:J111),"&lt;=",SUM('Раздел 1'!J101:J101))</f>
        <v>0&lt;=1</v>
      </c>
    </row>
    <row r="1897" spans="1:5" ht="12.75">
      <c r="A1897" s="101">
        <f>IF((SUM('Раздел 1'!K111:K111)&lt;=SUM('Раздел 1'!K101:K101)),"","Неверно!")</f>
      </c>
      <c r="B1897" s="102" t="s">
        <v>176</v>
      </c>
      <c r="C1897" s="100" t="s">
        <v>219</v>
      </c>
      <c r="D1897" s="100" t="s">
        <v>1974</v>
      </c>
      <c r="E1897" s="99" t="str">
        <f>CONCATENATE(SUM('Раздел 1'!K111:K111),"&lt;=",SUM('Раздел 1'!K101:K101))</f>
        <v>0&lt;=0</v>
      </c>
    </row>
    <row r="1898" spans="1:5" ht="12.75">
      <c r="A1898" s="101">
        <f>IF((SUM('Раздел 1'!L111:L111)&lt;=SUM('Раздел 1'!L101:L101)),"","Неверно!")</f>
      </c>
      <c r="B1898" s="102" t="s">
        <v>176</v>
      </c>
      <c r="C1898" s="100" t="s">
        <v>220</v>
      </c>
      <c r="D1898" s="100" t="s">
        <v>1974</v>
      </c>
      <c r="E1898" s="99" t="str">
        <f>CONCATENATE(SUM('Раздел 1'!L111:L111),"&lt;=",SUM('Раздел 1'!L101:L101))</f>
        <v>0&lt;=0</v>
      </c>
    </row>
  </sheetData>
  <sheetProtection password="EC45" sheet="1" autoFilter="0"/>
  <autoFilter ref="A1:A1898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18" customWidth="1"/>
    <col min="2" max="2" width="6.00390625" style="21" bestFit="1" customWidth="1"/>
    <col min="3" max="3" width="2.8515625" style="18" customWidth="1"/>
    <col min="4" max="4" width="41.7109375" style="18" bestFit="1" customWidth="1"/>
    <col min="5" max="5" width="5.57421875" style="18" bestFit="1" customWidth="1"/>
    <col min="6" max="16384" width="9.140625" style="18" customWidth="1"/>
  </cols>
  <sheetData>
    <row r="1" spans="1:5" ht="15.75">
      <c r="A1" s="62" t="s">
        <v>1990</v>
      </c>
      <c r="B1" s="63" t="s">
        <v>1734</v>
      </c>
      <c r="C1" s="45"/>
      <c r="D1" s="60" t="s">
        <v>1735</v>
      </c>
      <c r="E1" s="61" t="s">
        <v>1734</v>
      </c>
    </row>
    <row r="2" spans="1:5" ht="15.75">
      <c r="A2" s="95" t="s">
        <v>1991</v>
      </c>
      <c r="B2" s="96">
        <v>1</v>
      </c>
      <c r="D2" s="1">
        <v>6</v>
      </c>
      <c r="E2" s="19" t="s">
        <v>1736</v>
      </c>
    </row>
    <row r="3" spans="1:5" ht="16.5" thickBot="1">
      <c r="A3" s="95" t="s">
        <v>1992</v>
      </c>
      <c r="B3" s="96">
        <v>3</v>
      </c>
      <c r="D3" s="2">
        <v>12</v>
      </c>
      <c r="E3" s="20" t="s">
        <v>1737</v>
      </c>
    </row>
    <row r="4" spans="1:2" ht="15.75">
      <c r="A4" s="95" t="s">
        <v>1993</v>
      </c>
      <c r="B4" s="96">
        <v>15</v>
      </c>
    </row>
    <row r="5" spans="1:2" ht="15.75">
      <c r="A5" s="95" t="s">
        <v>1994</v>
      </c>
      <c r="B5" s="96">
        <v>21</v>
      </c>
    </row>
    <row r="6" spans="1:2" ht="15.75">
      <c r="A6" s="95" t="s">
        <v>1995</v>
      </c>
      <c r="B6" s="96">
        <v>31</v>
      </c>
    </row>
    <row r="7" spans="1:2" ht="15.75">
      <c r="A7" s="95" t="s">
        <v>1996</v>
      </c>
      <c r="B7" s="96">
        <v>37</v>
      </c>
    </row>
    <row r="8" spans="1:2" ht="15.75">
      <c r="A8" s="95" t="s">
        <v>1997</v>
      </c>
      <c r="B8" s="96">
        <v>43</v>
      </c>
    </row>
    <row r="9" spans="1:2" ht="15.75">
      <c r="A9" s="95" t="s">
        <v>1998</v>
      </c>
      <c r="B9" s="96">
        <v>47</v>
      </c>
    </row>
    <row r="10" spans="1:2" ht="15.75">
      <c r="A10" s="95" t="s">
        <v>1999</v>
      </c>
      <c r="B10" s="96">
        <v>55</v>
      </c>
    </row>
    <row r="11" spans="1:2" ht="15.75">
      <c r="A11" s="95" t="s">
        <v>2000</v>
      </c>
      <c r="B11" s="96">
        <v>57</v>
      </c>
    </row>
    <row r="12" spans="1:2" ht="15.75">
      <c r="A12" s="95" t="s">
        <v>2001</v>
      </c>
      <c r="B12" s="96">
        <v>63</v>
      </c>
    </row>
    <row r="13" spans="1:2" ht="15.75">
      <c r="A13" s="95" t="s">
        <v>2002</v>
      </c>
      <c r="B13" s="96">
        <v>85</v>
      </c>
    </row>
    <row r="14" spans="1:2" ht="15.75">
      <c r="A14" s="95" t="s">
        <v>2003</v>
      </c>
      <c r="B14" s="96">
        <v>87</v>
      </c>
    </row>
    <row r="15" spans="1:2" ht="15.75">
      <c r="A15" s="95" t="s">
        <v>2004</v>
      </c>
      <c r="B15" s="96">
        <v>141</v>
      </c>
    </row>
    <row r="16" spans="1:2" ht="15.75">
      <c r="A16" s="95" t="s">
        <v>2005</v>
      </c>
      <c r="B16" s="96">
        <v>147</v>
      </c>
    </row>
    <row r="17" spans="1:2" ht="15.75">
      <c r="A17" s="95" t="s">
        <v>2006</v>
      </c>
      <c r="B17" s="96">
        <v>127</v>
      </c>
    </row>
    <row r="18" spans="1:2" ht="15.75">
      <c r="A18" s="95" t="s">
        <v>2007</v>
      </c>
      <c r="B18" s="96">
        <v>133</v>
      </c>
    </row>
    <row r="19" spans="1:2" ht="15.75">
      <c r="A19" s="95" t="s">
        <v>2008</v>
      </c>
      <c r="B19" s="96">
        <v>153</v>
      </c>
    </row>
    <row r="20" spans="1:2" ht="15.75">
      <c r="A20" s="95" t="s">
        <v>2009</v>
      </c>
      <c r="B20" s="96">
        <v>159</v>
      </c>
    </row>
    <row r="21" spans="1:2" ht="15.75">
      <c r="A21" s="95" t="s">
        <v>2010</v>
      </c>
      <c r="B21" s="96">
        <v>171</v>
      </c>
    </row>
    <row r="22" spans="1:2" ht="15.75">
      <c r="A22" s="95" t="s">
        <v>2011</v>
      </c>
      <c r="B22" s="96">
        <v>165</v>
      </c>
    </row>
    <row r="23" spans="1:2" ht="15.75">
      <c r="A23" s="95" t="s">
        <v>2012</v>
      </c>
      <c r="B23" s="96">
        <v>5</v>
      </c>
    </row>
    <row r="24" spans="1:2" ht="15.75">
      <c r="A24" s="95" t="s">
        <v>2013</v>
      </c>
      <c r="B24" s="96">
        <v>167</v>
      </c>
    </row>
    <row r="25" spans="1:2" ht="15.75">
      <c r="A25" s="95" t="s">
        <v>2014</v>
      </c>
      <c r="B25" s="96">
        <v>51</v>
      </c>
    </row>
    <row r="26" spans="1:2" ht="15.75">
      <c r="A26" s="95" t="s">
        <v>2015</v>
      </c>
      <c r="B26" s="96">
        <v>67</v>
      </c>
    </row>
    <row r="27" spans="1:2" ht="15.75">
      <c r="A27" s="95" t="s">
        <v>2016</v>
      </c>
      <c r="B27" s="96">
        <v>69</v>
      </c>
    </row>
    <row r="28" spans="1:2" ht="15.75">
      <c r="A28" s="95" t="s">
        <v>2017</v>
      </c>
      <c r="B28" s="96">
        <v>109</v>
      </c>
    </row>
    <row r="29" spans="1:2" ht="15.75">
      <c r="A29" s="95" t="s">
        <v>2018</v>
      </c>
      <c r="B29" s="96">
        <v>113</v>
      </c>
    </row>
    <row r="30" spans="1:2" ht="15.75">
      <c r="A30" s="95" t="s">
        <v>2019</v>
      </c>
      <c r="B30" s="96">
        <v>137</v>
      </c>
    </row>
    <row r="31" spans="1:2" ht="15.75">
      <c r="A31" s="95" t="s">
        <v>2020</v>
      </c>
      <c r="B31" s="96">
        <v>157</v>
      </c>
    </row>
    <row r="32" spans="1:2" ht="15.75">
      <c r="A32" s="95" t="s">
        <v>2021</v>
      </c>
      <c r="B32" s="96">
        <v>7</v>
      </c>
    </row>
    <row r="33" spans="1:2" ht="15.75">
      <c r="A33" s="95" t="s">
        <v>2022</v>
      </c>
      <c r="B33" s="96">
        <v>9</v>
      </c>
    </row>
    <row r="34" spans="1:2" ht="15.75">
      <c r="A34" s="95" t="s">
        <v>2023</v>
      </c>
      <c r="B34" s="96">
        <v>13</v>
      </c>
    </row>
    <row r="35" spans="1:2" ht="15.75">
      <c r="A35" s="95" t="s">
        <v>2024</v>
      </c>
      <c r="B35" s="96">
        <v>17</v>
      </c>
    </row>
    <row r="36" spans="1:2" ht="15.75">
      <c r="A36" s="95" t="s">
        <v>2025</v>
      </c>
      <c r="B36" s="96">
        <v>19</v>
      </c>
    </row>
    <row r="37" spans="1:2" ht="15.75">
      <c r="A37" s="95" t="s">
        <v>2026</v>
      </c>
      <c r="B37" s="96">
        <v>23</v>
      </c>
    </row>
    <row r="38" spans="1:2" ht="15.75">
      <c r="A38" s="95" t="s">
        <v>2027</v>
      </c>
      <c r="B38" s="96">
        <v>27</v>
      </c>
    </row>
    <row r="39" spans="1:2" ht="15.75">
      <c r="A39" s="95" t="s">
        <v>2028</v>
      </c>
      <c r="B39" s="96">
        <v>25</v>
      </c>
    </row>
    <row r="40" spans="1:2" ht="15.75">
      <c r="A40" s="95" t="s">
        <v>2029</v>
      </c>
      <c r="B40" s="96">
        <v>29</v>
      </c>
    </row>
    <row r="41" spans="1:2" ht="15.75">
      <c r="A41" s="95" t="s">
        <v>2030</v>
      </c>
      <c r="B41" s="96">
        <v>35</v>
      </c>
    </row>
    <row r="42" spans="1:2" ht="15.75">
      <c r="A42" s="95" t="s">
        <v>2031</v>
      </c>
      <c r="B42" s="96">
        <v>39</v>
      </c>
    </row>
    <row r="43" spans="1:2" ht="15.75">
      <c r="A43" s="95" t="s">
        <v>2032</v>
      </c>
      <c r="B43" s="96">
        <v>49</v>
      </c>
    </row>
    <row r="44" spans="1:2" ht="15.75">
      <c r="A44" s="95" t="s">
        <v>2033</v>
      </c>
      <c r="B44" s="96">
        <v>45</v>
      </c>
    </row>
    <row r="45" spans="1:2" ht="15.75">
      <c r="A45" s="95" t="s">
        <v>2034</v>
      </c>
      <c r="B45" s="96">
        <v>59</v>
      </c>
    </row>
    <row r="46" spans="1:2" ht="15.75">
      <c r="A46" s="95" t="s">
        <v>2035</v>
      </c>
      <c r="B46" s="96">
        <v>61</v>
      </c>
    </row>
    <row r="47" spans="1:2" ht="15.75">
      <c r="A47" s="95" t="s">
        <v>2036</v>
      </c>
      <c r="B47" s="96">
        <v>65</v>
      </c>
    </row>
    <row r="48" spans="1:2" ht="15.75">
      <c r="A48" s="95" t="s">
        <v>2037</v>
      </c>
      <c r="B48" s="96">
        <v>75</v>
      </c>
    </row>
    <row r="49" spans="1:2" ht="15.75">
      <c r="A49" s="95" t="s">
        <v>2038</v>
      </c>
      <c r="B49" s="96">
        <v>77</v>
      </c>
    </row>
    <row r="50" spans="1:2" ht="15.75">
      <c r="A50" s="95" t="s">
        <v>2039</v>
      </c>
      <c r="B50" s="96">
        <v>79</v>
      </c>
    </row>
    <row r="51" spans="1:2" ht="15.75">
      <c r="A51" s="95" t="s">
        <v>2040</v>
      </c>
      <c r="B51" s="96">
        <v>81</v>
      </c>
    </row>
    <row r="52" spans="1:2" ht="15.75">
      <c r="A52" s="95" t="s">
        <v>2041</v>
      </c>
      <c r="B52" s="96">
        <v>83</v>
      </c>
    </row>
    <row r="53" spans="1:2" ht="15.75">
      <c r="A53" s="95" t="s">
        <v>2042</v>
      </c>
      <c r="B53" s="96">
        <v>91</v>
      </c>
    </row>
    <row r="54" spans="1:2" ht="15.75">
      <c r="A54" s="95" t="s">
        <v>2043</v>
      </c>
      <c r="B54" s="96">
        <v>93</v>
      </c>
    </row>
    <row r="55" spans="1:2" ht="15.75">
      <c r="A55" s="95" t="s">
        <v>2044</v>
      </c>
      <c r="B55" s="96">
        <v>95</v>
      </c>
    </row>
    <row r="56" spans="1:2" ht="15.75">
      <c r="A56" s="95" t="s">
        <v>2045</v>
      </c>
      <c r="B56" s="96">
        <v>97</v>
      </c>
    </row>
    <row r="57" spans="1:2" ht="15.75">
      <c r="A57" s="95" t="s">
        <v>2046</v>
      </c>
      <c r="B57" s="96">
        <v>99</v>
      </c>
    </row>
    <row r="58" spans="1:2" ht="15.75">
      <c r="A58" s="95" t="s">
        <v>2047</v>
      </c>
      <c r="B58" s="96">
        <v>101</v>
      </c>
    </row>
    <row r="59" spans="1:2" ht="15.75">
      <c r="A59" s="95" t="s">
        <v>2048</v>
      </c>
      <c r="B59" s="96">
        <v>103</v>
      </c>
    </row>
    <row r="60" spans="1:2" ht="15.75">
      <c r="A60" s="95" t="s">
        <v>2049</v>
      </c>
      <c r="B60" s="96">
        <v>105</v>
      </c>
    </row>
    <row r="61" spans="1:2" ht="15.75">
      <c r="A61" s="95" t="s">
        <v>2050</v>
      </c>
      <c r="B61" s="96">
        <v>107</v>
      </c>
    </row>
    <row r="62" spans="1:2" ht="15.75">
      <c r="A62" s="95" t="s">
        <v>2051</v>
      </c>
      <c r="B62" s="96">
        <v>115</v>
      </c>
    </row>
    <row r="63" spans="1:2" ht="15.75">
      <c r="A63" s="95" t="s">
        <v>2052</v>
      </c>
      <c r="B63" s="96">
        <v>117</v>
      </c>
    </row>
    <row r="64" spans="1:2" ht="15.75">
      <c r="A64" s="95" t="s">
        <v>2053</v>
      </c>
      <c r="B64" s="96">
        <v>119</v>
      </c>
    </row>
    <row r="65" spans="1:2" ht="15.75">
      <c r="A65" s="95" t="s">
        <v>2054</v>
      </c>
      <c r="B65" s="96">
        <v>121</v>
      </c>
    </row>
    <row r="66" spans="1:2" ht="15.75">
      <c r="A66" s="95" t="s">
        <v>2055</v>
      </c>
      <c r="B66" s="96">
        <v>125</v>
      </c>
    </row>
    <row r="67" spans="1:2" ht="15.75">
      <c r="A67" s="95" t="s">
        <v>2056</v>
      </c>
      <c r="B67" s="96">
        <v>129</v>
      </c>
    </row>
    <row r="68" spans="1:2" ht="15.75">
      <c r="A68" s="95" t="s">
        <v>2057</v>
      </c>
      <c r="B68" s="96">
        <v>131</v>
      </c>
    </row>
    <row r="69" spans="1:2" ht="15.75">
      <c r="A69" s="95" t="s">
        <v>2058</v>
      </c>
      <c r="B69" s="96">
        <v>135</v>
      </c>
    </row>
    <row r="70" spans="1:2" ht="15.75">
      <c r="A70" s="95" t="s">
        <v>2059</v>
      </c>
      <c r="B70" s="96">
        <v>139</v>
      </c>
    </row>
    <row r="71" spans="1:2" ht="15.75">
      <c r="A71" s="95" t="s">
        <v>2060</v>
      </c>
      <c r="B71" s="96">
        <v>143</v>
      </c>
    </row>
    <row r="72" spans="1:2" ht="15.75">
      <c r="A72" s="95" t="s">
        <v>2061</v>
      </c>
      <c r="B72" s="96">
        <v>145</v>
      </c>
    </row>
    <row r="73" spans="1:2" ht="15.75">
      <c r="A73" s="95" t="s">
        <v>2062</v>
      </c>
      <c r="B73" s="96">
        <v>149</v>
      </c>
    </row>
    <row r="74" spans="1:2" ht="15.75">
      <c r="A74" s="95" t="s">
        <v>2063</v>
      </c>
      <c r="B74" s="96">
        <v>151</v>
      </c>
    </row>
    <row r="75" spans="1:2" ht="15.75">
      <c r="A75" s="95" t="s">
        <v>2064</v>
      </c>
      <c r="B75" s="96">
        <v>155</v>
      </c>
    </row>
    <row r="76" spans="1:2" ht="15.75">
      <c r="A76" s="95" t="s">
        <v>2065</v>
      </c>
      <c r="B76" s="96">
        <v>163</v>
      </c>
    </row>
    <row r="77" spans="1:2" ht="15.75">
      <c r="A77" s="95" t="s">
        <v>2066</v>
      </c>
      <c r="B77" s="96">
        <v>177</v>
      </c>
    </row>
    <row r="78" spans="1:2" ht="15.75">
      <c r="A78" s="95" t="s">
        <v>2067</v>
      </c>
      <c r="B78" s="96">
        <v>89</v>
      </c>
    </row>
    <row r="79" spans="1:2" ht="15.75">
      <c r="A79" s="95" t="s">
        <v>2068</v>
      </c>
      <c r="B79" s="96">
        <v>123</v>
      </c>
    </row>
    <row r="80" spans="1:2" ht="15.75">
      <c r="A80" s="95" t="s">
        <v>2069</v>
      </c>
      <c r="B80" s="96">
        <v>33</v>
      </c>
    </row>
    <row r="81" spans="1:2" ht="15.75">
      <c r="A81" s="95" t="s">
        <v>2070</v>
      </c>
      <c r="B81" s="96">
        <v>11</v>
      </c>
    </row>
    <row r="82" spans="1:2" ht="15.75">
      <c r="A82" s="95" t="s">
        <v>2071</v>
      </c>
      <c r="B82" s="96">
        <v>161</v>
      </c>
    </row>
    <row r="83" spans="1:2" ht="15.75">
      <c r="A83" s="95" t="s">
        <v>2072</v>
      </c>
      <c r="B83" s="96">
        <v>173</v>
      </c>
    </row>
    <row r="84" spans="1:2" ht="15.75">
      <c r="A84" s="95" t="s">
        <v>2073</v>
      </c>
      <c r="B84" s="96">
        <v>175</v>
      </c>
    </row>
    <row r="85" spans="1:2" ht="15.75">
      <c r="A85" s="95" t="s">
        <v>2074</v>
      </c>
      <c r="B85" s="96">
        <v>197</v>
      </c>
    </row>
    <row r="86" spans="1:2" ht="15.75">
      <c r="A86" s="95" t="s">
        <v>2075</v>
      </c>
      <c r="B86" s="96">
        <v>199</v>
      </c>
    </row>
    <row r="87" spans="1:2" ht="32.25" thickBot="1">
      <c r="A87" s="97" t="s">
        <v>1728</v>
      </c>
      <c r="B87" s="98">
        <v>999</v>
      </c>
    </row>
  </sheetData>
  <sheetProtection password="EC45" sheet="1"/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OlyaDav</cp:lastModifiedBy>
  <cp:lastPrinted>2015-05-21T09:50:35Z</cp:lastPrinted>
  <dcterms:created xsi:type="dcterms:W3CDTF">2004-03-24T19:37:04Z</dcterms:created>
  <dcterms:modified xsi:type="dcterms:W3CDTF">2016-01-18T11:26:21Z</dcterms:modified>
  <cp:category/>
  <cp:version/>
  <cp:contentType/>
  <cp:contentStatus/>
</cp:coreProperties>
</file>