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080" windowHeight="8265" tabRatio="891" activeTab="0"/>
  </bookViews>
  <sheets>
    <sheet name="Титул ф.2" sheetId="1" r:id="rId1"/>
    <sheet name="Разделы 1, 2" sheetId="2" r:id="rId2"/>
    <sheet name="Разделы 3, 4, 5, 6, 7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(информационный)'!$A$1:$A$26</definedName>
    <definedName name="_xlnm._FilterDatabase" localSheetId="3" hidden="1">'ФЛК (обязательный)'!$A$1:$A$1967</definedName>
    <definedName name="_xlnm.Print_Titles" localSheetId="1">'Разделы 1, 2'!$6:$9</definedName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'Разделы 1, 2'!$A$1:$AA$144</definedName>
    <definedName name="_xlnm.Print_Area" localSheetId="2">'Разделы 3, 4, 5, 6, 7'!$A$1:$M$47</definedName>
    <definedName name="_xlnm.Print_Area" localSheetId="0">'Титул ф.2'!$A$1:$N$34</definedName>
  </definedNames>
  <calcPr fullCalcOnLoad="1"/>
</workbook>
</file>

<file path=xl/sharedStrings.xml><?xml version="1.0" encoding="utf-8"?>
<sst xmlns="http://schemas.openxmlformats.org/spreadsheetml/2006/main" count="4465" uniqueCount="2504">
  <si>
    <t>Ф.F3s разд.1 стл.20 стр.102&lt;=Ф.F3s разд.1 стл.7 стр.102</t>
  </si>
  <si>
    <t>Ф.F3s разд.1 стл.20 стр.103&lt;=Ф.F3s разд.1 стл.7 стр.103</t>
  </si>
  <si>
    <t>Ф.F3s разд.1 стл.20 стр.104&lt;=Ф.F3s разд.1 стл.7 стр.104</t>
  </si>
  <si>
    <t>Ф.F3s разд.1 стл.20 стр.105&lt;=Ф.F3s разд.1 стл.7 стр.105</t>
  </si>
  <si>
    <t>Ф.F3s разд.1 стл.20 стр.106&lt;=Ф.F3s разд.1 стл.7 стр.106</t>
  </si>
  <si>
    <t>Ф.F3s разд.1 стл.20 стр.107&lt;=Ф.F3s разд.1 стл.7 стр.107</t>
  </si>
  <si>
    <t>Ф.F3s разд.1 стл.20 стр.108&lt;=Ф.F3s разд.1 стл.7 стр.108</t>
  </si>
  <si>
    <t>Ф.F3s разд.1 стл.20 стр.109&lt;=Ф.F3s разд.1 стл.7 стр.109</t>
  </si>
  <si>
    <t>Ф.F3s разд.1 стл.20 стр.110&lt;=Ф.F3s разд.1 стл.7 стр.110</t>
  </si>
  <si>
    <t>Ф.F3s разд.1 стл.20 стр.111&lt;=Ф.F3s разд.1 стл.7 стр.111</t>
  </si>
  <si>
    <t>Ф.F3s разд.1 стл.20 стр.112&lt;=Ф.F3s разд.1 стл.7 стр.112</t>
  </si>
  <si>
    <t>Ф.F3s разд.1 стл.20 стр.113&lt;=Ф.F3s разд.1 стл.7 стр.113</t>
  </si>
  <si>
    <t>Ф.F3s разд.1 стл.20 стр.114&lt;=Ф.F3s разд.1 стл.7 стр.114</t>
  </si>
  <si>
    <t>Ф.F3s разд.1 стл.20 стр.115&lt;=Ф.F3s разд.1 стл.7 стр.115</t>
  </si>
  <si>
    <t>Ф.F3s разд.1 стл.20 стр.116&lt;=Ф.F3s разд.1 стл.7 стр.116</t>
  </si>
  <si>
    <t>Ф.F3s разд.1 стл.20 стр.117&lt;=Ф.F3s разд.1 стл.7 стр.117</t>
  </si>
  <si>
    <t>Ф.F3s разд.1 стл.20 стр.118&lt;=Ф.F3s разд.1 стл.7 стр.118</t>
  </si>
  <si>
    <t>Ф.F3s разд.1 стл.20 стр.119&lt;=Ф.F3s разд.1 стл.7 стр.119</t>
  </si>
  <si>
    <t>Ф.F3s разд.1 стл.21 стр.1&lt;=Ф.F3s разд.1 стл.4 стр.1</t>
  </si>
  <si>
    <t>(2014) Показатели в гр. 21 меньше либо равны показателя в гр. 4</t>
  </si>
  <si>
    <t>Ф.F3s разд.1 стл.21 стр.2&lt;=Ф.F3s разд.1 стл.4 стр.2</t>
  </si>
  <si>
    <t>Ф.F3s разд.1 стл.21 стр.3&lt;=Ф.F3s разд.1 стл.4 стр.3</t>
  </si>
  <si>
    <t>Ф.F3s разд.1 стл.21 стр.4&lt;=Ф.F3s разд.1 стл.4 стр.4</t>
  </si>
  <si>
    <t>Ф.F3s разд.1 стл.21 стр.5&lt;=Ф.F3s разд.1 стл.4 стр.5</t>
  </si>
  <si>
    <t>Ф.F3s разд.1 стл.21 стр.6&lt;=Ф.F3s разд.1 стл.4 стр.6</t>
  </si>
  <si>
    <t>Ф.F3s разд.1 стл.21 стр.7&lt;=Ф.F3s разд.1 стл.4 стр.7</t>
  </si>
  <si>
    <t>Ф.F3s разд.1 стл.21 стр.8&lt;=Ф.F3s разд.1 стл.4 стр.8</t>
  </si>
  <si>
    <t>Ф.F3s разд.1 стл.21 стр.9&lt;=Ф.F3s разд.1 стл.4 стр.9</t>
  </si>
  <si>
    <t>Ф.F3s разд.1 стл.21 стр.10&lt;=Ф.F3s разд.1 стл.4 стр.10</t>
  </si>
  <si>
    <t>Ф.F3s разд.1 стл.21 стр.11&lt;=Ф.F3s разд.1 стл.4 стр.11</t>
  </si>
  <si>
    <t>Ф.F3s разд.1 стл.21 стр.12&lt;=Ф.F3s разд.1 стл.4 стр.12</t>
  </si>
  <si>
    <t>Ф.F3s разд.1 стл.21 стр.13&lt;=Ф.F3s разд.1 стл.4 стр.13</t>
  </si>
  <si>
    <t>Ф.F3s разд.1 стл.21 стр.14&lt;=Ф.F3s разд.1 стл.4 стр.14</t>
  </si>
  <si>
    <t>Ф.F3s разд.1 стл.21 стр.15&lt;=Ф.F3s разд.1 стл.4 стр.15</t>
  </si>
  <si>
    <t>Ф.F3s разд.1 стл.21 стр.16&lt;=Ф.F3s разд.1 стл.4 стр.16</t>
  </si>
  <si>
    <t>Ф.F3s разд.1 стл.21 стр.17&lt;=Ф.F3s разд.1 стл.4 стр.17</t>
  </si>
  <si>
    <t>Ф.F3s разд.1 стл.21 стр.18&lt;=Ф.F3s разд.1 стл.4 стр.18</t>
  </si>
  <si>
    <t>Ф.F3s разд.1 стл.21 стр.19&lt;=Ф.F3s разд.1 стл.4 стр.19</t>
  </si>
  <si>
    <t>Ф.F3s разд.1 стл.21 стр.20&lt;=Ф.F3s разд.1 стл.4 стр.20</t>
  </si>
  <si>
    <t>Ф.F3s разд.1 стл.21 стр.21&lt;=Ф.F3s разд.1 стл.4 стр.21</t>
  </si>
  <si>
    <t>Ф.F3s разд.1 стл.21 стр.22&lt;=Ф.F3s разд.1 стл.4 стр.22</t>
  </si>
  <si>
    <t>Ф.F3s разд.1 стл.21 стр.23&lt;=Ф.F3s разд.1 стл.4 стр.23</t>
  </si>
  <si>
    <t>Ф.F3s разд.1 стл.21 стр.24&lt;=Ф.F3s разд.1 стл.4 стр.24</t>
  </si>
  <si>
    <t>Ф.F3s разд.1 стл.21 стр.25&lt;=Ф.F3s разд.1 стл.4 стр.25</t>
  </si>
  <si>
    <t>Ф.F3s разд.1 стл.21 стр.26&lt;=Ф.F3s разд.1 стл.4 стр.26</t>
  </si>
  <si>
    <t>Ф.F3s разд.1 стл.21 стр.27&lt;=Ф.F3s разд.1 стл.4 стр.27</t>
  </si>
  <si>
    <t>Ф.F3s разд.1 стл.21 стр.28&lt;=Ф.F3s разд.1 стл.4 стр.28</t>
  </si>
  <si>
    <t>03 июля 2014 года</t>
  </si>
  <si>
    <t>Ф.F3s разд.1 стл.18 стр.82&lt;=Ф.F3s разд.1 стл.2 стр.82</t>
  </si>
  <si>
    <t>Ф.F3s разд.1 стл.18 стр.83&lt;=Ф.F3s разд.1 стл.2 стр.83</t>
  </si>
  <si>
    <t>Ф.F3s разд.1 стл.18 стр.84&lt;=Ф.F3s разд.1 стл.2 стр.84</t>
  </si>
  <si>
    <t>Ф.F3s разд.1 стл.18 стр.85&lt;=Ф.F3s разд.1 стл.2 стр.85</t>
  </si>
  <si>
    <t>Ф.F3s разд.1 стл.18 стр.86&lt;=Ф.F3s разд.1 стл.2 стр.86</t>
  </si>
  <si>
    <t>Ф.F3s разд.1 стл.18 стр.87&lt;=Ф.F3s разд.1 стл.2 стр.87</t>
  </si>
  <si>
    <t>Ф.F3s разд.1 стл.18 стр.88&lt;=Ф.F3s разд.1 стл.2 стр.88</t>
  </si>
  <si>
    <t>Ф.F3s разд.1 стл.10 стр.37=Ф.F3s разд.1 стл.3 стр.37+Ф.F3s разд.1 сумма стл.7-9 стр.37</t>
  </si>
  <si>
    <t>Ф.F3s разд.1 стл.10 стр.38=Ф.F3s разд.1 стл.3 стр.38+Ф.F3s разд.1 сумма стл.7-9 стр.38</t>
  </si>
  <si>
    <t>Ф.F3s разд.1 стл.10 стр.39=Ф.F3s разд.1 стл.3 стр.39+Ф.F3s разд.1 сумма стл.7-9 стр.39</t>
  </si>
  <si>
    <t>Ф.F3s разд.1 стл.10 стр.40=Ф.F3s разд.1 стл.3 стр.40+Ф.F3s разд.1 сумма стл.7-9 стр.40</t>
  </si>
  <si>
    <t>Ф.F3s разд.1 стл.10 стр.41=Ф.F3s разд.1 стл.3 стр.41+Ф.F3s разд.1 сумма стл.7-9 стр.41</t>
  </si>
  <si>
    <t>Ф.F3s разд.1 стл.10 стр.42=Ф.F3s разд.1 стл.3 стр.42+Ф.F3s разд.1 сумма стл.7-9 стр.42</t>
  </si>
  <si>
    <t>Ф.F3s разд.1 стл.10 стр.43=Ф.F3s разд.1 стл.3 стр.43+Ф.F3s разд.1 сумма стл.7-9 стр.43</t>
  </si>
  <si>
    <t>Ф.F3s разд.1 стл.10 стр.44=Ф.F3s разд.1 стл.3 стр.44+Ф.F3s разд.1 сумма стл.7-9 стр.44</t>
  </si>
  <si>
    <t>Ф.F3s разд.1 стл.10 стр.45=Ф.F3s разд.1 стл.3 стр.45+Ф.F3s разд.1 сумма стл.7-9 стр.45</t>
  </si>
  <si>
    <t>Ф.F3s разд.1 стл.10 стр.46=Ф.F3s разд.1 стл.3 стр.46+Ф.F3s разд.1 сумма стл.7-9 стр.46</t>
  </si>
  <si>
    <t>Ф.F3s разд.1 стл.10 стр.47=Ф.F3s разд.1 стл.3 стр.47+Ф.F3s разд.1 сумма стл.7-9 стр.47</t>
  </si>
  <si>
    <t>Ф.F3s разд.1 стл.10 стр.48=Ф.F3s разд.1 стл.3 стр.48+Ф.F3s разд.1 сумма стл.7-9 стр.48</t>
  </si>
  <si>
    <t>Ф.F3s разд.1 стл.10 стр.49=Ф.F3s разд.1 стл.3 стр.49+Ф.F3s разд.1 сумма стл.7-9 стр.49</t>
  </si>
  <si>
    <t>Ф.F3s разд.1 стл.10 стр.50=Ф.F3s разд.1 стл.3 стр.50+Ф.F3s разд.1 сумма стл.7-9 стр.50</t>
  </si>
  <si>
    <t>Ф.F3s разд.1 стл.10 стр.51=Ф.F3s разд.1 стл.3 стр.51+Ф.F3s разд.1 сумма стл.7-9 стр.51</t>
  </si>
  <si>
    <t>Ф.F3s разд.1 стл.10 стр.52=Ф.F3s разд.1 стл.3 стр.52+Ф.F3s разд.1 сумма стл.7-9 стр.52</t>
  </si>
  <si>
    <t>Ф.F3s разд.1 стл.10 стр.53=Ф.F3s разд.1 стл.3 стр.53+Ф.F3s разд.1 сумма стл.7-9 стр.53</t>
  </si>
  <si>
    <t>Ф.F3s разд.1 стл.10 стр.54=Ф.F3s разд.1 стл.3 стр.54+Ф.F3s разд.1 сумма стл.7-9 стр.54</t>
  </si>
  <si>
    <t>Ф.F3s разд.1 стл.10 стр.55=Ф.F3s разд.1 стл.3 стр.55+Ф.F3s разд.1 сумма стл.7-9 стр.55</t>
  </si>
  <si>
    <t>Ф.F3s разд.1 стл.10 стр.84&lt;=Ф.F3s разд.1 стл.10 стр.62</t>
  </si>
  <si>
    <t>Ф.F3s разд.1 стл.11 стр.84&lt;=Ф.F3s разд.1 стл.11 стр.62</t>
  </si>
  <si>
    <t>Ф.F3s разд.1 стл.12 стр.84&lt;=Ф.F3s разд.1 стл.12 стр.62</t>
  </si>
  <si>
    <t>Ф.F3s разд.1 стл.13 стр.84&lt;=Ф.F3s разд.1 стл.13 стр.62</t>
  </si>
  <si>
    <t>Ф.F3s разд.1 стл.14 стр.84&lt;=Ф.F3s разд.1 стл.14 стр.62</t>
  </si>
  <si>
    <t>Ф.F3s разд.1 стл.15 стр.84&lt;=Ф.F3s разд.1 стл.15 стр.62</t>
  </si>
  <si>
    <t>Ф.F3s разд.1 стл.5 сумма стр.102-103&lt;=Ф.F3s разд.1 стл.5 стр.12</t>
  </si>
  <si>
    <t>Ф.F3s разд.1 стл.6 сумма стр.102-103&lt;=Ф.F3s разд.1 стл.6 стр.12</t>
  </si>
  <si>
    <t>Ф.F3s разд.1 стл.7 сумма стр.102-103&lt;=Ф.F3s разд.1 стл.7 стр.12</t>
  </si>
  <si>
    <t>Ф.F3s разд.1 стл.8 сумма стр.102-103&lt;=Ф.F3s разд.1 стл.8 стр.12</t>
  </si>
  <si>
    <t>Ф.F3s разд.1 стл.9 сумма стр.102-103&lt;=Ф.F3s разд.1 стл.9 стр.12</t>
  </si>
  <si>
    <t>Ф.F3s разд.1 стл.10 сумма стр.102-103&lt;=Ф.F3s разд.1 стл.10 стр.12</t>
  </si>
  <si>
    <t>Ф.F3s разд.1 стл.11 сумма стр.102-103&lt;=Ф.F3s разд.1 стл.11 стр.12</t>
  </si>
  <si>
    <t>Ф.F3s разд.1 стл.12 сумма стр.102-103&lt;=Ф.F3s разд.1 стл.12 стр.12</t>
  </si>
  <si>
    <t>Ф.F3s разд.1 стл.13 сумма стр.102-103&lt;=Ф.F3s разд.1 стл.13 стр.12</t>
  </si>
  <si>
    <t>Ф.F3s разд.1 стл.14 сумма стр.102-103&lt;=Ф.F3s разд.1 стл.14 стр.12</t>
  </si>
  <si>
    <t>Ф.F3s разд.1 стл.15 сумма стр.102-103&lt;=Ф.F3s разд.1 стл.15 стр.12</t>
  </si>
  <si>
    <t>Ф.F3s разд.1 стл.16 сумма стр.102-103&lt;=Ф.F3s разд.1 стл.16 стр.12</t>
  </si>
  <si>
    <t>Ф.F3s разд.1 стл.17 сумма стр.102-103&lt;=Ф.F3s разд.1 стл.17 стр.12</t>
  </si>
  <si>
    <t>Ф.F3s разд.1 стл.5 стр.95&lt;=Ф.F3s разд.1 стл.4 стр.95</t>
  </si>
  <si>
    <t>Ф.F3s разд.1 стл.5 стр.96&lt;=Ф.F3s разд.1 стл.4 стр.96</t>
  </si>
  <si>
    <t>Ф.F3s разд.1 стл.5 стр.97&lt;=Ф.F3s разд.1 стл.4 стр.97</t>
  </si>
  <si>
    <t>Ф.F3s разд.1 стл.5 стр.98&lt;=Ф.F3s разд.1 стл.4 стр.98</t>
  </si>
  <si>
    <t>Ф.F3s разд.1 стл.5 стр.99&lt;=Ф.F3s разд.1 стл.4 стр.99</t>
  </si>
  <si>
    <t>Ф.F3s разд.1 стл.5 стр.100&lt;=Ф.F3s разд.1 стл.4 стр.100</t>
  </si>
  <si>
    <t>Ф.F3s разд.1 стл.5 стр.101&lt;=Ф.F3s разд.1 стл.4 стр.101</t>
  </si>
  <si>
    <t>Ф.F3s разд.1 стл.5 стр.102&lt;=Ф.F3s разд.1 стл.4 стр.102</t>
  </si>
  <si>
    <t>Ф.F3s разд.1 стл.5 стр.103&lt;=Ф.F3s разд.1 стл.4 стр.103</t>
  </si>
  <si>
    <t>Ф.F3s разд.1 стл.5 стр.104&lt;=Ф.F3s разд.1 стл.4 стр.104</t>
  </si>
  <si>
    <t>Ф.F3s разд.1 стл.5 стр.105&lt;=Ф.F3s разд.1 стл.4 стр.105</t>
  </si>
  <si>
    <t>Ф.F3s разд.1 стл.5 стр.106&lt;=Ф.F3s разд.1 стл.4 стр.106</t>
  </si>
  <si>
    <t>Ф.F3s разд.1 стл.5 стр.107&lt;=Ф.F3s разд.1 стл.4 стр.107</t>
  </si>
  <si>
    <t>Ф.F3s разд.1 стл.5 стр.108&lt;=Ф.F3s разд.1 стл.4 стр.108</t>
  </si>
  <si>
    <t>Ф.F3s разд.1 стл.5 стр.109&lt;=Ф.F3s разд.1 стл.4 стр.109</t>
  </si>
  <si>
    <t>Ф.F3s разд.1 стл.5 стр.110&lt;=Ф.F3s разд.1 стл.4 стр.110</t>
  </si>
  <si>
    <t>Ф.F3s разд.1 стл.5 стр.111&lt;=Ф.F3s разд.1 стл.4 стр.111</t>
  </si>
  <si>
    <t>Ф.F3s разд.1 стл.5 стр.112&lt;=Ф.F3s разд.1 стл.4 стр.112</t>
  </si>
  <si>
    <t>Ф.F3s разд.1 стл.5 стр.113&lt;=Ф.F3s разд.1 стл.4 стр.113</t>
  </si>
  <si>
    <t>Ф.F3s разд.1 стл.5 стр.114&lt;=Ф.F3s разд.1 стл.4 стр.114</t>
  </si>
  <si>
    <t>Ф.F3s разд.1 стл.5 стр.115&lt;=Ф.F3s разд.1 стл.4 стр.115</t>
  </si>
  <si>
    <t>Ф.F3s разд.1 стл.5 стр.116&lt;=Ф.F3s разд.1 стл.4 стр.116</t>
  </si>
  <si>
    <t>Ф.F3s разд.1 стл.5 стр.117&lt;=Ф.F3s разд.1 стл.4 стр.117</t>
  </si>
  <si>
    <t>Ф.F3s разд.1 стл.5 стр.118&lt;=Ф.F3s разд.1 стл.4 стр.118</t>
  </si>
  <si>
    <t>Ф.F3s разд.1 стл.5 стр.119&lt;=Ф.F3s разд.1 стл.4 стр.119</t>
  </si>
  <si>
    <t>(2013)В разд.2 сумма стл.1-23 в стр.1,3,5,6  должна быть равна разд.1 стл.1-23 в стр.58</t>
  </si>
  <si>
    <t>Ф.F3s разд.2 стл.5 сумма стр.1-6=0</t>
  </si>
  <si>
    <t>(2013)в разд.7 стр.4 должна быть равна сумме стр.1-3 в графах 1-2</t>
  </si>
  <si>
    <t>(2013)в разд.4 cтр.7 должна быть меньше или равна стр.4</t>
  </si>
  <si>
    <t>Ф.F3s разд.3 стл.1 стр.38&lt;=Ф.F3s разд.1 стл.10 стр.83</t>
  </si>
  <si>
    <t xml:space="preserve">(2013)в разд.3 стр.38 должна быть меньше или равна стр.83 гр.10 разд.1 </t>
  </si>
  <si>
    <t>Ф.F3s разд.1 стл.22 стр.27&lt;=Ф.F3s разд.1 стл.3 стр.83</t>
  </si>
  <si>
    <t>Ф.F3s разд.1 стл.22 стр.28&lt;=Ф.F3s разд.1 стл.3 стр.83</t>
  </si>
  <si>
    <t>Ф.F3s разд.1 стл.22 стр.29&lt;=Ф.F3s разд.1 стл.3 стр.83</t>
  </si>
  <si>
    <t>Ф.F3s разд.1 стл.22 стр.30&lt;=Ф.F3s разд.1 стл.3 стр.83</t>
  </si>
  <si>
    <t>Ф.F3s разд.1 стл.22 стр.31&lt;=Ф.F3s разд.1 стл.3 стр.83</t>
  </si>
  <si>
    <t>Ф.F3s разд.1 стл.22 стр.32&lt;=Ф.F3s разд.1 стл.3 стр.83</t>
  </si>
  <si>
    <t>Ф.F3s разд.1 стл.22 стр.33&lt;=Ф.F3s разд.1 стл.3 стр.83</t>
  </si>
  <si>
    <t>Ф.F3s разд.1 стл.22 стр.34&lt;=Ф.F3s разд.1 стл.3 стр.83</t>
  </si>
  <si>
    <t>Ф.F3s разд.1 стл.22 стр.35&lt;=Ф.F3s разд.1 стл.3 стр.83</t>
  </si>
  <si>
    <t>Ф.F3s разд.1 стл.22 стр.36&lt;=Ф.F3s разд.1 стл.3 стр.83</t>
  </si>
  <si>
    <t>Ф.F3s разд.1 стл.22 стр.37&lt;=Ф.F3s разд.1 стл.3 стр.83</t>
  </si>
  <si>
    <t>Ф.F3s разд.1 стл.22 стр.38&lt;=Ф.F3s разд.1 стл.3 стр.83</t>
  </si>
  <si>
    <t>Ф.F3s разд.1 стл.22 стр.39&lt;=Ф.F3s разд.1 стл.3 стр.83</t>
  </si>
  <si>
    <t>Ф.F3s разд.1 стл.22 стр.40&lt;=Ф.F3s разд.1 стл.3 стр.83</t>
  </si>
  <si>
    <t>Ф.F3s разд.1 стл.22 стр.41&lt;=Ф.F3s разд.1 стл.3 стр.83</t>
  </si>
  <si>
    <t>Ф.F3s разд.1 стл.22 стр.42&lt;=Ф.F3s разд.1 стл.3 стр.83</t>
  </si>
  <si>
    <t>Ф.F3s разд.1 стл.22 стр.43&lt;=Ф.F3s разд.1 стл.3 стр.83</t>
  </si>
  <si>
    <t>Ф.F3s разд.1 стл.22 стр.44&lt;=Ф.F3s разд.1 стл.3 стр.83</t>
  </si>
  <si>
    <t>Ф.F3s разд.1 стл.22 стр.45&lt;=Ф.F3s разд.1 стл.3 стр.83</t>
  </si>
  <si>
    <t>Ф.F3s разд.1 стл.22 стр.46&lt;=Ф.F3s разд.1 стл.3 стр.83</t>
  </si>
  <si>
    <t>Ф.F3s разд.1 стл.22 стр.47&lt;=Ф.F3s разд.1 стл.3 стр.83</t>
  </si>
  <si>
    <t>Ф.F3s разд.1 стл.22 стр.48&lt;=Ф.F3s разд.1 стл.3 стр.83</t>
  </si>
  <si>
    <t>Ф.F3s разд.1 стл.22 стр.49&lt;=Ф.F3s разд.1 стл.3 стр.83</t>
  </si>
  <si>
    <t>Ф.F3s разд.1 стл.22 стр.50&lt;=Ф.F3s разд.1 стл.3 стр.83</t>
  </si>
  <si>
    <t>Ф.F3s разд.1 стл.22 стр.51&lt;=Ф.F3s разд.1 стл.3 стр.83</t>
  </si>
  <si>
    <t>Ф.F3s разд.1 стл.22 стр.52&lt;=Ф.F3s разд.1 стл.3 стр.83</t>
  </si>
  <si>
    <t>Ф.F3s разд.1 стл.22 стр.53&lt;=Ф.F3s разд.1 стл.3 стр.83</t>
  </si>
  <si>
    <t>Ф.F3s разд.1 стл.22 стр.54&lt;=Ф.F3s разд.1 стл.3 стр.83</t>
  </si>
  <si>
    <t>Ф.F3s разд.1 стл.22 стр.55&lt;=Ф.F3s разд.1 стл.3 стр.83</t>
  </si>
  <si>
    <t>Ф.F3s разд.1 стл.22 стр.56&lt;=Ф.F3s разд.1 стл.3 стр.83</t>
  </si>
  <si>
    <t>Ф.F3s разд.1 стл.22 стр.57&lt;=Ф.F3s разд.1 стл.3 стр.83</t>
  </si>
  <si>
    <t>Ф.F3s разд.1 стл.22 стр.58&lt;=Ф.F3s разд.1 стл.3 стр.83</t>
  </si>
  <si>
    <t>Ф.F3s разд.1 стл.22 стр.59&lt;=Ф.F3s разд.1 стл.3 стр.83</t>
  </si>
  <si>
    <t>Ф.F3s разд.1 стл.22 стр.60&lt;=Ф.F3s разд.1 стл.3 стр.83</t>
  </si>
  <si>
    <t>Ф.F3s разд.1 стл.22 стр.61&lt;=Ф.F3s разд.1 стл.3 стр.83</t>
  </si>
  <si>
    <t>Ф.F3s разд.1 стл.22 стр.62&lt;=Ф.F3s разд.1 стл.3 стр.83</t>
  </si>
  <si>
    <t>Ф.F3s разд.1 стл.22 стр.63&lt;=Ф.F3s разд.1 стл.3 стр.83</t>
  </si>
  <si>
    <t>Ф.F3s разд.1 стл.22 стр.64&lt;=Ф.F3s разд.1 стл.3 стр.83</t>
  </si>
  <si>
    <t>Ф.F3s разд.1 стл.22 стр.65&lt;=Ф.F3s разд.1 стл.3 стр.83</t>
  </si>
  <si>
    <t>Ф.F3s разд.1 стл.22 стр.66&lt;=Ф.F3s разд.1 стл.3 стр.83</t>
  </si>
  <si>
    <t>Ф.F3s разд.1 стл.22 стр.67&lt;=Ф.F3s разд.1 стл.3 стр.83</t>
  </si>
  <si>
    <t>Ф.F3s разд.1 стл.22 стр.68&lt;=Ф.F3s разд.1 стл.3 стр.83</t>
  </si>
  <si>
    <t>Ф.F3s разд.1 стл.22 стр.69&lt;=Ф.F3s разд.1 стл.3 стр.83</t>
  </si>
  <si>
    <t>Ф.F3s разд.1 стл.22 стр.70&lt;=Ф.F3s разд.1 стл.3 стр.83</t>
  </si>
  <si>
    <t>Ф.F3s разд.1 стл.22 стр.71&lt;=Ф.F3s разд.1 стл.3 стр.83</t>
  </si>
  <si>
    <t>Ф.F3s разд.1 стл.22 стр.72&lt;=Ф.F3s разд.1 стл.3 стр.83</t>
  </si>
  <si>
    <t>Ф.F3s разд.1 стл.22 стр.73&lt;=Ф.F3s разд.1 стл.3 стр.83</t>
  </si>
  <si>
    <t>Ф.F3s разд.1 стл.22 стр.74&lt;=Ф.F3s разд.1 стл.3 стр.83</t>
  </si>
  <si>
    <t>Ф.F3s разд.1 стл.22 стр.75&lt;=Ф.F3s разд.1 стл.3 стр.83</t>
  </si>
  <si>
    <t>Ф.F3s разд.1 стл.22 стр.76&lt;=Ф.F3s разд.1 стл.3 стр.83</t>
  </si>
  <si>
    <t>Ф.F3s разд.1 стл.22 стр.77&lt;=Ф.F3s разд.1 стл.3 стр.83</t>
  </si>
  <si>
    <t>Ф.F3s разд.1 стл.22 стр.78&lt;=Ф.F3s разд.1 стл.3 стр.83</t>
  </si>
  <si>
    <t>Ф.F3s разд.1 стл.22 стр.79&lt;=Ф.F3s разд.1 стл.3 стр.83</t>
  </si>
  <si>
    <t>Ф.F3s разд.1 стл.22 стр.80&lt;=Ф.F3s разд.1 стл.3 стр.83</t>
  </si>
  <si>
    <t>Ф.F3s разд.1 стл.22 стр.81&lt;=Ф.F3s разд.1 стл.3 стр.83</t>
  </si>
  <si>
    <t>Ф.F3s разд.1 стл.22 стр.82&lt;=Ф.F3s разд.1 стл.3 стр.83</t>
  </si>
  <si>
    <t>Ф.F3s разд.1 стл.22 стр.83&lt;=Ф.F3s разд.1 стл.3 стр.83</t>
  </si>
  <si>
    <t>Ф.F3s разд.1 стл.22 стр.84&lt;=Ф.F3s разд.1 стл.3 стр.83</t>
  </si>
  <si>
    <t>Ф.F3s разд.1 стл.22 стр.85&lt;=Ф.F3s разд.1 стл.3 стр.83</t>
  </si>
  <si>
    <t>Ф.F3s разд.1 стл.22 стр.86&lt;=Ф.F3s разд.1 стл.3 стр.83</t>
  </si>
  <si>
    <t>Ф.F3s разд.1 стл.22 стр.87&lt;=Ф.F3s разд.1 стл.3 стр.83</t>
  </si>
  <si>
    <t>Ф.F3s разд.1 стл.22 стр.88&lt;=Ф.F3s разд.1 стл.3 стр.83</t>
  </si>
  <si>
    <t>Ф.F3s разд.1 стл.22 стр.89&lt;=Ф.F3s разд.1 стл.3 стр.83</t>
  </si>
  <si>
    <t>Ф.F3s разд.1 стл.22 стр.90&lt;=Ф.F3s разд.1 стл.3 стр.83</t>
  </si>
  <si>
    <t>Ф.F3s разд.1 стл.22 стр.91&lt;=Ф.F3s разд.1 стл.3 стр.83</t>
  </si>
  <si>
    <t>Ф.F3s разд.1 стл.22 стр.92&lt;=Ф.F3s разд.1 стл.3 стр.83</t>
  </si>
  <si>
    <t>Ф.F3s разд.1 стл.22 стр.93&lt;=Ф.F3s разд.1 стл.3 стр.83</t>
  </si>
  <si>
    <t>Ф.F3s разд.1 стл.22 стр.94&lt;=Ф.F3s разд.1 стл.3 стр.83</t>
  </si>
  <si>
    <t>Ф.F3s разд.1 стл.22 стр.95&lt;=Ф.F3s разд.1 стл.3 стр.83</t>
  </si>
  <si>
    <t>Ф.F3s разд.1 стл.22 стр.96&lt;=Ф.F3s разд.1 стл.3 стр.83</t>
  </si>
  <si>
    <t>Ф.F3s разд.1 стл.22 стр.97&lt;=Ф.F3s разд.1 стл.3 стр.83</t>
  </si>
  <si>
    <t>Ф.F3s разд.1 стл.22 стр.98&lt;=Ф.F3s разд.1 стл.3 стр.83</t>
  </si>
  <si>
    <t>Ф.F3s разд.1 стл.22 стр.99&lt;=Ф.F3s разд.1 стл.3 стр.83</t>
  </si>
  <si>
    <t>Ф.F3s разд.1 стл.22 стр.100&lt;=Ф.F3s разд.1 стл.3 стр.83</t>
  </si>
  <si>
    <t>Ф.F3s разд.1 стл.22 стр.101&lt;=Ф.F3s разд.1 стл.3 стр.83</t>
  </si>
  <si>
    <t>Ф.F3s разд.1 стл.22 стр.102&lt;=Ф.F3s разд.1 стл.3 стр.83</t>
  </si>
  <si>
    <t>Ф.F3s разд.1 стл.22 стр.103&lt;=Ф.F3s разд.1 стл.3 стр.83</t>
  </si>
  <si>
    <t>Ф.F3s разд.1 стл.22 стр.104&lt;=Ф.F3s разд.1 стл.3 стр.83</t>
  </si>
  <si>
    <t>Ф.F3s разд.1 стл.22 стр.105&lt;=Ф.F3s разд.1 стл.3 стр.83</t>
  </si>
  <si>
    <t>Ф.F3s разд.1 стл.22 стр.106&lt;=Ф.F3s разд.1 стл.3 стр.83</t>
  </si>
  <si>
    <t>Ф.F3s разд.1 стл.22 стр.107&lt;=Ф.F3s разд.1 стл.3 стр.83</t>
  </si>
  <si>
    <t>Ф.F3s разд.1 стл.22 стр.108&lt;=Ф.F3s разд.1 стл.3 стр.83</t>
  </si>
  <si>
    <t>Ф.F3s разд.1 стл.22 стр.109&lt;=Ф.F3s разд.1 стл.3 стр.83</t>
  </si>
  <si>
    <t>Ф.F3s разд.1 стл.22 стр.110&lt;=Ф.F3s разд.1 стл.3 стр.83</t>
  </si>
  <si>
    <t>Ф.F3s разд.1 стл.22 стр.111&lt;=Ф.F3s разд.1 стл.3 стр.83</t>
  </si>
  <si>
    <t>Ф.F3s разд.1 стл.22 стр.112&lt;=Ф.F3s разд.1 стл.3 стр.83</t>
  </si>
  <si>
    <t>Ф.F3s разд.1 стл.22 стр.113&lt;=Ф.F3s разд.1 стл.3 стр.83</t>
  </si>
  <si>
    <t>Ф.F3s разд.1 стл.22 стр.114&lt;=Ф.F3s разд.1 стл.3 стр.83</t>
  </si>
  <si>
    <t>Ф.F3s разд.1 стл.22 стр.115&lt;=Ф.F3s разд.1 стл.3 стр.83</t>
  </si>
  <si>
    <t>Ф.F3s разд.1 стл.22 стр.116&lt;=Ф.F3s разд.1 стл.3 стр.83</t>
  </si>
  <si>
    <t>Ф.F3s разд.1 стл.22 стр.117&lt;=Ф.F3s разд.1 стл.3 стр.83</t>
  </si>
  <si>
    <t>Ф.F3s разд.1 стл.22 стр.118&lt;=Ф.F3s разд.1 стл.3 стр.83</t>
  </si>
  <si>
    <t>Ф.F3s разд.1 стл.22 стр.119&lt;=Ф.F3s разд.1 стл.3 стр.83</t>
  </si>
  <si>
    <t>Ф.F3s разд.1 стл.23 стр.1&lt;=Ф.F3s разд.1 стл.3 стр.83</t>
  </si>
  <si>
    <t>Ф.F3s разд.1 стл.23 стр.2&lt;=Ф.F3s разд.1 стл.3 стр.83</t>
  </si>
  <si>
    <t>Ф.F3s разд.1 стл.23 стр.3&lt;=Ф.F3s разд.1 стл.3 стр.83</t>
  </si>
  <si>
    <t>Ф.F3s разд.1 стл.23 стр.4&lt;=Ф.F3s разд.1 стл.3 стр.83</t>
  </si>
  <si>
    <t>Ф.F3s разд.1 стл.23 стр.5&lt;=Ф.F3s разд.1 стл.3 стр.83</t>
  </si>
  <si>
    <t>Ф.F3s разд.1 стл.23 стр.6&lt;=Ф.F3s разд.1 стл.3 стр.83</t>
  </si>
  <si>
    <t>Ф.F3s разд.1 стл.23 стр.7&lt;=Ф.F3s разд.1 стл.3 стр.83</t>
  </si>
  <si>
    <t>Ф.F3s разд.1 стл.23 стр.8&lt;=Ф.F3s разд.1 стл.3 стр.83</t>
  </si>
  <si>
    <t>Ф.F3s разд.1 стл.23 стр.9&lt;=Ф.F3s разд.1 стл.3 стр.83</t>
  </si>
  <si>
    <t>Ф.F3s разд.1 стл.23 стр.10&lt;=Ф.F3s разд.1 стл.3 стр.83</t>
  </si>
  <si>
    <t>Ф.F3s разд.1 стл.23 стр.11&lt;=Ф.F3s разд.1 стл.3 стр.83</t>
  </si>
  <si>
    <t>Ф.F3s разд.1 стл.23 стр.12&lt;=Ф.F3s разд.1 стл.3 стр.83</t>
  </si>
  <si>
    <t>Ф.F3s разд.1 стл.23 стр.13&lt;=Ф.F3s разд.1 стл.3 стр.83</t>
  </si>
  <si>
    <t>Ф.F3s разд.1 стл.23 стр.14&lt;=Ф.F3s разд.1 стл.3 стр.83</t>
  </si>
  <si>
    <t>Ф.F3s разд.1 стл.23 стр.15&lt;=Ф.F3s разд.1 стл.3 стр.83</t>
  </si>
  <si>
    <t>Ф.F3s разд.1 стл.23 стр.16&lt;=Ф.F3s разд.1 стл.3 стр.83</t>
  </si>
  <si>
    <t>Ф.F3s разд.1 стл.23 стр.17&lt;=Ф.F3s разд.1 стл.3 стр.83</t>
  </si>
  <si>
    <t>Ф.F3s разд.1 стл.23 стр.18&lt;=Ф.F3s разд.1 стл.3 стр.83</t>
  </si>
  <si>
    <t>Ф.F3s разд.1 стл.23 стр.19&lt;=Ф.F3s разд.1 стл.3 стр.83</t>
  </si>
  <si>
    <t>Ф.F3s разд.1 стл.23 стр.20&lt;=Ф.F3s разд.1 стл.3 стр.83</t>
  </si>
  <si>
    <t>Ф.F3s разд.1 стл.23 стр.21&lt;=Ф.F3s разд.1 стл.3 стр.83</t>
  </si>
  <si>
    <t>Ф.F3s разд.1 стл.23 стр.22&lt;=Ф.F3s разд.1 стл.3 стр.83</t>
  </si>
  <si>
    <t>Ф.F3s разд.1 стл.23 стр.23&lt;=Ф.F3s разд.1 стл.3 стр.83</t>
  </si>
  <si>
    <t>Ф.F3s разд.1 стл.23 стр.24&lt;=Ф.F3s разд.1 стл.3 стр.83</t>
  </si>
  <si>
    <t>Ф.F3s разд.1 стл.23 стр.25&lt;=Ф.F3s разд.1 стл.3 стр.83</t>
  </si>
  <si>
    <t>Ф.F3s разд.1 стл.23 стр.26&lt;=Ф.F3s разд.1 стл.3 стр.83</t>
  </si>
  <si>
    <t>Ф.F3s разд.1 стл.23 стр.27&lt;=Ф.F3s разд.1 стл.3 стр.83</t>
  </si>
  <si>
    <t>Ф.F3s разд.1 стл.23 стр.28&lt;=Ф.F3s разд.1 стл.3 стр.83</t>
  </si>
  <si>
    <t>Ф.F3s разд.1 стл.23 стр.29&lt;=Ф.F3s разд.1 стл.3 стр.83</t>
  </si>
  <si>
    <t>Ф.F3s разд.1 стл.23 стр.30&lt;=Ф.F3s разд.1 стл.3 стр.83</t>
  </si>
  <si>
    <t>Ф.F3s разд.1 стл.23 стр.31&lt;=Ф.F3s разд.1 стл.3 стр.83</t>
  </si>
  <si>
    <t>Ф.F3s разд.1 стл.23 стр.32&lt;=Ф.F3s разд.1 стл.3 стр.83</t>
  </si>
  <si>
    <t>Ф.F3s разд.1 стл.23 стр.33&lt;=Ф.F3s разд.1 стл.3 стр.83</t>
  </si>
  <si>
    <t>Ф.F3s разд.1 стл.20 сумма стр.59-65=Ф.F3s разд.1 стл.20 стр.66</t>
  </si>
  <si>
    <t>Ф.F3s разд.1 стл.21 сумма стр.59-65=Ф.F3s разд.1 стл.21 стр.66</t>
  </si>
  <si>
    <t>Ф.F3s разд.1 стл.22 сумма стр.59-65=Ф.F3s разд.1 стл.22 стр.66</t>
  </si>
  <si>
    <t>Ф.F3s разд.1 стл.23 сумма стр.59-65=Ф.F3s разд.1 стл.23 стр.66</t>
  </si>
  <si>
    <t>Об освобождении имущества от ареста</t>
  </si>
  <si>
    <t>О признании движимой вещи бесхозяйной и признании права муниципальной собственности на безхозяйную недвижимую вещь</t>
  </si>
  <si>
    <t>Из стр.65 "Прочие из публичноправовых отноше-ний"</t>
  </si>
  <si>
    <t>Дела о временном размещении иностранного гражданина, подлежащего реадмиссии в специальном учреждении</t>
  </si>
  <si>
    <t>Дела по спорам о взыскании алиментов на содержание совершеннолетнего нетрудоспособного члена семьи</t>
  </si>
  <si>
    <t>О признании недействительным решения общего собрания СНТ</t>
  </si>
  <si>
    <t>Из числа оконченных дел  проводилась процедура медиации после передачи спора на рассмотрение суда</t>
  </si>
  <si>
    <t xml:space="preserve">Аналитическая работа по гражданским делам:
 - проведено обобщений судебной практики                                                                                                                                                                             </t>
  </si>
  <si>
    <t>Иные в порядке гражданского производства</t>
  </si>
  <si>
    <t>Ф.F3s разд.1 стл.23 стр.75&lt;=Ф.F3s разд.1 стл.3 стр.83</t>
  </si>
  <si>
    <t>Ф.F3s разд.1 стл.23 стр.76&lt;=Ф.F3s разд.1 стл.3 стр.83</t>
  </si>
  <si>
    <t>Ф.F3s разд.1 стл.23 стр.77&lt;=Ф.F3s разд.1 стл.3 стр.83</t>
  </si>
  <si>
    <t>Ф.F3s разд.1 стл.23 стр.78&lt;=Ф.F3s разд.1 стл.3 стр.83</t>
  </si>
  <si>
    <t>Ф.F3s разд.1 стл.23 стр.79&lt;=Ф.F3s разд.1 стл.3 стр.83</t>
  </si>
  <si>
    <t>Ф.F3s разд.1 стл.23 стр.80&lt;=Ф.F3s разд.1 стл.3 стр.83</t>
  </si>
  <si>
    <t>Ф.F3s разд.1 стл.23 стр.81&lt;=Ф.F3s разд.1 стл.3 стр.83</t>
  </si>
  <si>
    <t>Ф.F3s разд.1 стл.23 стр.82&lt;=Ф.F3s разд.1 стл.3 стр.83</t>
  </si>
  <si>
    <t>Ф.F3s разд.1 стл.23 стр.83&lt;=Ф.F3s разд.1 стл.3 стр.83</t>
  </si>
  <si>
    <t>Ф.F3s разд.1 стл.23 стр.84&lt;=Ф.F3s разд.1 стл.3 стр.83</t>
  </si>
  <si>
    <t>Ф.F3s разд.1 стл.23 стр.85&lt;=Ф.F3s разд.1 стл.3 стр.83</t>
  </si>
  <si>
    <t>Ф.F3s разд.1 стл.23 стр.86&lt;=Ф.F3s разд.1 стл.3 стр.83</t>
  </si>
  <si>
    <t>Ф.F3s разд.1 стл.23 стр.87&lt;=Ф.F3s разд.1 стл.3 стр.83</t>
  </si>
  <si>
    <t>Ф.F3s разд.1 стл.23 стр.88&lt;=Ф.F3s разд.1 стл.3 стр.83</t>
  </si>
  <si>
    <t>Ф.F3s разд.1 стл.23 стр.89&lt;=Ф.F3s разд.1 стл.3 стр.83</t>
  </si>
  <si>
    <t>Ф.F3s разд.1 стл.23 стр.90&lt;=Ф.F3s разд.1 стл.3 стр.83</t>
  </si>
  <si>
    <t>Ф.F3s разд.1 стл.23 стр.91&lt;=Ф.F3s разд.1 стл.3 стр.83</t>
  </si>
  <si>
    <t>Ф.F3s разд.1 стл.23 стр.92&lt;=Ф.F3s разд.1 стл.3 стр.83</t>
  </si>
  <si>
    <t>Ф.F3s разд.1 стл.23 стр.93&lt;=Ф.F3s разд.1 стл.3 стр.83</t>
  </si>
  <si>
    <t>Ф.F3s разд.1 стл.23 стр.94&lt;=Ф.F3s разд.1 стл.3 стр.83</t>
  </si>
  <si>
    <t>Ф.F3s разд.1 стл.23 стр.95&lt;=Ф.F3s разд.1 стл.3 стр.83</t>
  </si>
  <si>
    <t>Ф.F3s разд.1 стл.23 стр.96&lt;=Ф.F3s разд.1 стл.3 стр.83</t>
  </si>
  <si>
    <t>Ф.F3s разд.1 стл.23 стр.97&lt;=Ф.F3s разд.1 стл.3 стр.83</t>
  </si>
  <si>
    <t>Ф.F3s разд.1 стл.23 стр.98&lt;=Ф.F3s разд.1 стл.3 стр.83</t>
  </si>
  <si>
    <t>Ф.F3s разд.1 стл.23 стр.99&lt;=Ф.F3s разд.1 стл.3 стр.83</t>
  </si>
  <si>
    <t>Ф.F3s разд.1 стл.23 стр.100&lt;=Ф.F3s разд.1 стл.3 стр.83</t>
  </si>
  <si>
    <t>Ф.F3s разд.1 стл.23 стр.101&lt;=Ф.F3s разд.1 стл.3 стр.83</t>
  </si>
  <si>
    <t>Ф.F3s разд.1 стл.23 стр.102&lt;=Ф.F3s разд.1 стл.3 стр.83</t>
  </si>
  <si>
    <t>Ф.F3s разд.1 стл.23 стр.103&lt;=Ф.F3s разд.1 стл.3 стр.83</t>
  </si>
  <si>
    <t>Ф.F3s разд.1 стл.23 стр.104&lt;=Ф.F3s разд.1 стл.3 стр.83</t>
  </si>
  <si>
    <t>Ф.F3s разд.1 стл.23 стр.105&lt;=Ф.F3s разд.1 стл.3 стр.83</t>
  </si>
  <si>
    <t>Ф.F3s разд.1 стл.23 стр.106&lt;=Ф.F3s разд.1 стл.3 стр.83</t>
  </si>
  <si>
    <t>Ф.F3s разд.1 стл.23 стр.107&lt;=Ф.F3s разд.1 стл.3 стр.83</t>
  </si>
  <si>
    <t>Ф.F3s разд.1 стл.23 стр.108&lt;=Ф.F3s разд.1 стл.3 стр.83</t>
  </si>
  <si>
    <t>Ф.F3s разд.1 стл.23 стр.109&lt;=Ф.F3s разд.1 стл.3 стр.83</t>
  </si>
  <si>
    <t>Ф.F3s разд.1 стл.23 стр.110&lt;=Ф.F3s разд.1 стл.3 стр.83</t>
  </si>
  <si>
    <t>Ф.F3s разд.1 стл.23 стр.111&lt;=Ф.F3s разд.1 стл.3 стр.83</t>
  </si>
  <si>
    <t>Ф.F3s разд.1 стл.23 стр.112&lt;=Ф.F3s разд.1 стл.3 стр.83</t>
  </si>
  <si>
    <t>Ф.F3s разд.1 стл.23 стр.113&lt;=Ф.F3s разд.1 стл.3 стр.83</t>
  </si>
  <si>
    <t>Ф.F3s разд.1 стл.23 стр.114&lt;=Ф.F3s разд.1 стл.3 стр.83</t>
  </si>
  <si>
    <t>Ф.F3s разд.1 стл.23 стр.115&lt;=Ф.F3s разд.1 стл.3 стр.83</t>
  </si>
  <si>
    <t>Ф.F3s разд.1 стл.23 стр.116&lt;=Ф.F3s разд.1 стл.3 стр.83</t>
  </si>
  <si>
    <t>Ф.F3s разд.1 стл.23 стр.117&lt;=Ф.F3s разд.1 стл.3 стр.83</t>
  </si>
  <si>
    <t>Ф.F3s разд.1 стл.23 стр.118&lt;=Ф.F3s разд.1 стл.3 стр.83</t>
  </si>
  <si>
    <t>Ф.F3s разд.1 стл.23 стр.119&lt;=Ф.F3s разд.1 стл.3 стр.83</t>
  </si>
  <si>
    <t>Ф.F3s разд.1 стл.1 сумма стр.114-119&lt;=Ф.F3s разд.1 стл.1 стр.25</t>
  </si>
  <si>
    <t>(2014) Сумма строк 114-119 меньше, либо равна строки 25</t>
  </si>
  <si>
    <t>Ф.F3s разд.1 стл.2 сумма стр.114-119&lt;=Ф.F3s разд.1 стл.2 стр.25</t>
  </si>
  <si>
    <t>Ф.F3s разд.1 стл.3 сумма стр.114-119&lt;=Ф.F3s разд.1 стл.3 стр.25</t>
  </si>
  <si>
    <t>Ф.F3s разд.1 стл.4 сумма стр.114-119&lt;=Ф.F3s разд.1 стл.4 стр.25</t>
  </si>
  <si>
    <t>Ф.F3s разд.1 стл.5 сумма стр.114-119&lt;=Ф.F3s разд.1 стл.5 стр.25</t>
  </si>
  <si>
    <t>Ф.F3s разд.1 стл.6 сумма стр.114-119&lt;=Ф.F3s разд.1 стл.6 стр.25</t>
  </si>
  <si>
    <t>Ф.F3s разд.1 стл.7 сумма стр.114-119&lt;=Ф.F3s разд.1 стл.7 стр.25</t>
  </si>
  <si>
    <t>Ф.F3s разд.1 стл.8 сумма стр.114-119&lt;=Ф.F3s разд.1 стл.8 стр.25</t>
  </si>
  <si>
    <t>Ф.F3s разд.1 стл.9 сумма стр.114-119&lt;=Ф.F3s разд.1 стл.9 стр.25</t>
  </si>
  <si>
    <t>Ф.F3s разд.1 стл.10 сумма стр.114-119&lt;=Ф.F3s разд.1 стл.10 стр.25</t>
  </si>
  <si>
    <t>Ф.F3s разд.1 стл.11 сумма стр.114-119&lt;=Ф.F3s разд.1 стл.11 стр.25</t>
  </si>
  <si>
    <t>Ф.F3s разд.1 стл.12 сумма стр.114-119&lt;=Ф.F3s разд.1 стл.12 стр.25</t>
  </si>
  <si>
    <t>Ф.F3s разд.1 стл.13 сумма стр.114-119&lt;=Ф.F3s разд.1 стл.13 стр.25</t>
  </si>
  <si>
    <t>Ф.F3s разд.1 стл.14 сумма стр.114-119&lt;=Ф.F3s разд.1 стл.14 стр.25</t>
  </si>
  <si>
    <t>Ф.F3s разд.1 стл.15 сумма стр.114-119&lt;=Ф.F3s разд.1 стл.15 стр.25</t>
  </si>
  <si>
    <t>Ф.F3s разд.1 стл.16 сумма стр.114-119&lt;=Ф.F3s разд.1 стл.16 стр.25</t>
  </si>
  <si>
    <t>Ф.F3s разд.1 стл.17 сумма стр.114-119&lt;=Ф.F3s разд.1 стл.17 стр.25</t>
  </si>
  <si>
    <t>Ф.F3s разд.1 стл.18 сумма стр.114-119&lt;=Ф.F3s разд.1 стл.18 стр.25</t>
  </si>
  <si>
    <t>Ф.F3s разд.1 стл.19 сумма стр.114-119&lt;=Ф.F3s разд.1 стл.19 стр.25</t>
  </si>
  <si>
    <t>Ф.F3s разд.1 стл.20 сумма стр.114-119&lt;=Ф.F3s разд.1 стл.20 стр.25</t>
  </si>
  <si>
    <t>Ф.F3s разд.1 стл.21 сумма стр.114-119&lt;=Ф.F3s разд.1 стл.21 стр.25</t>
  </si>
  <si>
    <t>Ф.F3s разд.1 стл.22 сумма стр.114-119&lt;=Ф.F3s разд.1 стл.22 стр.25</t>
  </si>
  <si>
    <t>Ф.F3s разд.1 стл.23 сумма стр.114-119&lt;=Ф.F3s разд.1 стл.23 стр.25</t>
  </si>
  <si>
    <t>Ф.F3s разд.1 стл.1 сумма стр.111-113&lt;=Ф.F3s разд.1 стл.1 стр.24</t>
  </si>
  <si>
    <t>(2014) Сумма строк 111-113 меньше, либо равна строки 24</t>
  </si>
  <si>
    <t>Ф.F3s разд.1 стл.2 сумма стр.111-113&lt;=Ф.F3s разд.1 стл.2 стр.24</t>
  </si>
  <si>
    <t>Ф.F3s разд.1 стл.3 сумма стр.111-113&lt;=Ф.F3s разд.1 стл.3 стр.24</t>
  </si>
  <si>
    <t>Ф.F3s разд.1 стл.4 сумма стр.111-113&lt;=Ф.F3s разд.1 стл.4 стр.24</t>
  </si>
  <si>
    <t>Ф.F3s разд.1 стл.5 сумма стр.111-113&lt;=Ф.F3s разд.1 стл.5 стр.24</t>
  </si>
  <si>
    <t>Ф.F3s разд.1 стл.6 сумма стр.111-113&lt;=Ф.F3s разд.1 стл.6 стр.24</t>
  </si>
  <si>
    <t>Ф.F3s разд.1 стл.7 сумма стр.111-113&lt;=Ф.F3s разд.1 стл.7 стр.24</t>
  </si>
  <si>
    <t>Ф.F3s разд.1 стл.8 сумма стр.111-113&lt;=Ф.F3s разд.1 стл.8 стр.24</t>
  </si>
  <si>
    <t>Ф.F3s разд.1 стл.9 сумма стр.111-113&lt;=Ф.F3s разд.1 стл.9 стр.24</t>
  </si>
  <si>
    <t>Ф.F3s разд.1 стл.10 сумма стр.111-113&lt;=Ф.F3s разд.1 стл.10 стр.24</t>
  </si>
  <si>
    <t>Ф.F3s разд.1 стл.11 сумма стр.111-113&lt;=Ф.F3s разд.1 стл.11 стр.24</t>
  </si>
  <si>
    <t>Ф.F3s разд.1 стл.12 сумма стр.111-113&lt;=Ф.F3s разд.1 стл.12 стр.24</t>
  </si>
  <si>
    <t>Ф.F3s разд.1 стл.13 сумма стр.111-113&lt;=Ф.F3s разд.1 стл.13 стр.24</t>
  </si>
  <si>
    <t>Ф.F3s разд.1 стл.14 сумма стр.111-113&lt;=Ф.F3s разд.1 стл.14 стр.24</t>
  </si>
  <si>
    <t>Ф.F3s разд.1 стл.15 сумма стр.111-113&lt;=Ф.F3s разд.1 стл.15 стр.24</t>
  </si>
  <si>
    <t>Ф.F3s разд.1 стл.16 сумма стр.111-113&lt;=Ф.F3s разд.1 стл.16 стр.24</t>
  </si>
  <si>
    <t>Ф.F3s разд.1 стл.17 сумма стр.111-113&lt;=Ф.F3s разд.1 стл.17 стр.24</t>
  </si>
  <si>
    <t>Ф.F3s разд.1 стл.18 сумма стр.111-113&lt;=Ф.F3s разд.1 стл.18 стр.24</t>
  </si>
  <si>
    <t>Ф.F3s разд.1 стл.19 сумма стр.111-113&lt;=Ф.F3s разд.1 стл.19 стр.24</t>
  </si>
  <si>
    <t>Ф.F3s разд.1 стл.20 сумма стр.111-113&lt;=Ф.F3s разд.1 стл.20 стр.24</t>
  </si>
  <si>
    <t>Ф.F3s разд.1 стл.21 сумма стр.111-113&lt;=Ф.F3s разд.1 стл.21 стр.24</t>
  </si>
  <si>
    <t>Ф.F3s разд.1 стл.22 сумма стр.111-113&lt;=Ф.F3s разд.1 стл.22 стр.24</t>
  </si>
  <si>
    <t>Ф.F3s разд.1 стл.23 сумма стр.111-113&lt;=Ф.F3s разд.1 стл.23 стр.24</t>
  </si>
  <si>
    <t>Ф.F3s разд.1 стл.1 сумма стр.109-110&lt;=Ф.F3s разд.1 стл.1 стр.22</t>
  </si>
  <si>
    <t>(2014) Сумма строк 109-110 меньше, либо равна строки 22</t>
  </si>
  <si>
    <t>Ф.F3s разд.1 стл.2 сумма стр.109-110&lt;=Ф.F3s разд.1 стл.2 стр.22</t>
  </si>
  <si>
    <t>Ф.F3s разд.1 стл.3 сумма стр.109-110&lt;=Ф.F3s разд.1 стл.3 стр.22</t>
  </si>
  <si>
    <t>Ф.F3s разд.1 стл.4 сумма стр.109-110&lt;=Ф.F3s разд.1 стл.4 стр.22</t>
  </si>
  <si>
    <t>Ф.F3s разд.1 стл.5 сумма стр.109-110&lt;=Ф.F3s разд.1 стл.5 стр.22</t>
  </si>
  <si>
    <t>Ф.F3s разд.1 стл.6 сумма стр.109-110&lt;=Ф.F3s разд.1 стл.6 стр.22</t>
  </si>
  <si>
    <t>Ф.F3s разд.1 стл.7 сумма стр.109-110&lt;=Ф.F3s разд.1 стл.7 стр.22</t>
  </si>
  <si>
    <t>Ф.F3s разд.1 стл.8 сумма стр.109-110&lt;=Ф.F3s разд.1 стл.8 стр.22</t>
  </si>
  <si>
    <t>Ф.F3s разд.1 стл.9 сумма стр.109-110&lt;=Ф.F3s разд.1 стл.9 стр.22</t>
  </si>
  <si>
    <t>Ф.F3s разд.1 стл.10 сумма стр.109-110&lt;=Ф.F3s разд.1 стл.10 стр.22</t>
  </si>
  <si>
    <t>Ф.F3s разд.1 стл.11 сумма стр.109-110&lt;=Ф.F3s разд.1 стл.11 стр.22</t>
  </si>
  <si>
    <t>Ф.F3s разд.1 стл.12 сумма стр.109-110&lt;=Ф.F3s разд.1 стл.12 стр.22</t>
  </si>
  <si>
    <t>Ф.F3s разд.1 стл.13 сумма стр.109-110&lt;=Ф.F3s разд.1 стл.13 стр.22</t>
  </si>
  <si>
    <t>Ф.F3s разд.1 стл.14 сумма стр.109-110&lt;=Ф.F3s разд.1 стл.14 стр.22</t>
  </si>
  <si>
    <t>Ф.F3s разд.1 стл.15 сумма стр.109-110&lt;=Ф.F3s разд.1 стл.15 стр.22</t>
  </si>
  <si>
    <t>Ф.F3s разд.1 стл.16 сумма стр.109-110&lt;=Ф.F3s разд.1 стл.16 стр.22</t>
  </si>
  <si>
    <t>Ф.F3s разд.1 стл.17 сумма стр.109-110&lt;=Ф.F3s разд.1 стл.17 стр.22</t>
  </si>
  <si>
    <t>Ф.F3s разд.1 стл.18 сумма стр.109-110&lt;=Ф.F3s разд.1 стл.18 стр.22</t>
  </si>
  <si>
    <t>Ф.F3s разд.1 стл.19 сумма стр.109-110&lt;=Ф.F3s разд.1 стл.19 стр.22</t>
  </si>
  <si>
    <t>Ф.F3s разд.1 стл.20 сумма стр.109-110&lt;=Ф.F3s разд.1 стл.20 стр.22</t>
  </si>
  <si>
    <t>Ф.F3s разд.1 стл.21 сумма стр.109-110&lt;=Ф.F3s разд.1 стл.21 стр.22</t>
  </si>
  <si>
    <t>Ф.F3s разд.1 стл.22 сумма стр.109-110&lt;=Ф.F3s разд.1 стл.22 стр.22</t>
  </si>
  <si>
    <t>Ф.F3s разд.1 стл.23 сумма стр.109-110&lt;=Ф.F3s разд.1 стл.23 стр.22</t>
  </si>
  <si>
    <t>Ф.F3s разд.1 стл.1 сумма стр.104-108&lt;=Ф.F3s разд.1 стл.1 стр.13</t>
  </si>
  <si>
    <t>(2014) Сумма строк 104-108 меньше, либо равна строки 13</t>
  </si>
  <si>
    <t>Ф.F3s разд.1 стл.2 сумма стр.104-108&lt;=Ф.F3s разд.1 стл.2 стр.13</t>
  </si>
  <si>
    <t>Ф.F3s разд.1 стл.3 сумма стр.104-108&lt;=Ф.F3s разд.1 стл.3 стр.13</t>
  </si>
  <si>
    <t>Ф.F3s разд.1 стл.4 сумма стр.104-108&lt;=Ф.F3s разд.1 стл.4 стр.13</t>
  </si>
  <si>
    <t>Ф.F3s разд.1 стл.5 сумма стр.104-108&lt;=Ф.F3s разд.1 стл.5 стр.13</t>
  </si>
  <si>
    <t>Ф.F3s разд.1 стл.6 сумма стр.104-108&lt;=Ф.F3s разд.1 стл.6 стр.13</t>
  </si>
  <si>
    <t>Ф.F3s разд.1 стл.7 сумма стр.104-108&lt;=Ф.F3s разд.1 стл.7 стр.13</t>
  </si>
  <si>
    <t>Ф.F3s разд.1 стл.8 сумма стр.104-108&lt;=Ф.F3s разд.1 стл.8 стр.13</t>
  </si>
  <si>
    <t>Ф.F3s разд.1 стл.9 сумма стр.104-108&lt;=Ф.F3s разд.1 стл.9 стр.13</t>
  </si>
  <si>
    <t>Ф.F3s разд.1 стл.10 сумма стр.104-108&lt;=Ф.F3s разд.1 стл.10 стр.13</t>
  </si>
  <si>
    <t>Ф.F3s разд.1 стл.11 сумма стр.104-108&lt;=Ф.F3s разд.1 стл.11 стр.13</t>
  </si>
  <si>
    <t>Ф.F3s разд.1 стл.12 сумма стр.104-108&lt;=Ф.F3s разд.1 стл.12 стр.13</t>
  </si>
  <si>
    <t>Ф.F3s разд.1 стл.13 сумма стр.104-108&lt;=Ф.F3s разд.1 стл.13 стр.13</t>
  </si>
  <si>
    <t>Ф.F3s разд.1 стл.14 сумма стр.104-108&lt;=Ф.F3s разд.1 стл.14 стр.13</t>
  </si>
  <si>
    <t>Ф.F3s разд.1 стл.15 сумма стр.104-108&lt;=Ф.F3s разд.1 стл.15 стр.13</t>
  </si>
  <si>
    <t>Ф.F3s разд.1 стл.16 сумма стр.104-108&lt;=Ф.F3s разд.1 стл.16 стр.13</t>
  </si>
  <si>
    <t>Ф.F3s разд.1 стл.13 стр.105&lt;=Ф.F3s разд.1 стл.12 стр.105</t>
  </si>
  <si>
    <t>Ф.F3s разд.1 стл.13 стр.106&lt;=Ф.F3s разд.1 стл.12 стр.106</t>
  </si>
  <si>
    <t>Ф.F3s разд.1 стл.13 стр.107&lt;=Ф.F3s разд.1 стл.12 стр.107</t>
  </si>
  <si>
    <t>Ф.F3s разд.1 стл.13 стр.108&lt;=Ф.F3s разд.1 стл.12 стр.108</t>
  </si>
  <si>
    <t>Ф.F3s разд.1 стл.13 стр.109&lt;=Ф.F3s разд.1 стл.12 стр.109</t>
  </si>
  <si>
    <t>Ф.F3s разд.1 стл.13 стр.110&lt;=Ф.F3s разд.1 стл.12 стр.110</t>
  </si>
  <si>
    <t>Ф.F3s разд.1 стл.13 стр.111&lt;=Ф.F3s разд.1 стл.12 стр.111</t>
  </si>
  <si>
    <t>Ф.F3s разд.1 стл.13 стр.112&lt;=Ф.F3s разд.1 стл.12 стр.112</t>
  </si>
  <si>
    <t>Ф.F3s разд.1 стл.13 стр.113&lt;=Ф.F3s разд.1 стл.12 стр.113</t>
  </si>
  <si>
    <t>Ф.F3s разд.1 стл.13 стр.114&lt;=Ф.F3s разд.1 стл.12 стр.114</t>
  </si>
  <si>
    <t>Ф.F3s разд.1 стл.19 стр.106&lt;=Ф.F3s разд.1 стл.2 стр.106</t>
  </si>
  <si>
    <t>Ф.F3s разд.1 стл.19 стр.107&lt;=Ф.F3s разд.1 стл.2 стр.107</t>
  </si>
  <si>
    <t>Ф.F3s разд.1 стл.19 стр.108&lt;=Ф.F3s разд.1 стл.2 стр.108</t>
  </si>
  <si>
    <t>Ф.F3s разд.1 стл.19 стр.109&lt;=Ф.F3s разд.1 стл.2 стр.109</t>
  </si>
  <si>
    <t>Ф.F3s разд.1 стл.19 стр.110&lt;=Ф.F3s разд.1 стл.2 стр.110</t>
  </si>
  <si>
    <t>Ф.F3s разд.1 стл.19 стр.111&lt;=Ф.F3s разд.1 стл.2 стр.111</t>
  </si>
  <si>
    <t>Ф.F3s разд.1 стл.19 стр.112&lt;=Ф.F3s разд.1 стл.2 стр.112</t>
  </si>
  <si>
    <t>Ф.F3s разд.1 стл.19 стр.113&lt;=Ф.F3s разд.1 стл.2 стр.113</t>
  </si>
  <si>
    <t>Ф.F3s разд.1 стл.19 стр.114&lt;=Ф.F3s разд.1 стл.2 стр.114</t>
  </si>
  <si>
    <t>Ф.F3s разд.1 стл.19 стр.115&lt;=Ф.F3s разд.1 стл.2 стр.115</t>
  </si>
  <si>
    <t>Ф.F3s разд.1 стл.19 стр.116&lt;=Ф.F3s разд.1 стл.2 стр.116</t>
  </si>
  <si>
    <t>Ф.F3s разд.1 стл.19 стр.117&lt;=Ф.F3s разд.1 стл.2 стр.117</t>
  </si>
  <si>
    <t>Ф.F3s разд.1 стл.19 стр.118&lt;=Ф.F3s разд.1 стл.2 стр.118</t>
  </si>
  <si>
    <t>Ф.F3s разд.1 стл.19 стр.119&lt;=Ф.F3s разд.1 стл.2 стр.119</t>
  </si>
  <si>
    <t>(2013)В разд.3 стр.33 должна быть больше или равна сумме гр.2 стр.83 разд.1 и стр.35 и 36 разд.3 (учитываются только дела по 1 инстанции!)в случае если заявление зарегистрировано в предыдущем отчетном периоде, а решение по заявлению принято (или еще не пр</t>
  </si>
  <si>
    <t>Ф.F3s разд.1 стл.20 стр.1&lt;=Ф.F3s разд.1 стл.7 стр.1</t>
  </si>
  <si>
    <t>(2014) Показатели в гр. 20 меньше либо равны показателя в гр. 7</t>
  </si>
  <si>
    <t>Ф.F3s разд.1 стл.20 стр.2&lt;=Ф.F3s разд.1 стл.7 стр.2</t>
  </si>
  <si>
    <t>Ф.F3s разд.1 стл.20 стр.3&lt;=Ф.F3s разд.1 стл.7 стр.3</t>
  </si>
  <si>
    <t>Ф.F3s разд.1 стл.20 стр.4&lt;=Ф.F3s разд.1 стл.7 стр.4</t>
  </si>
  <si>
    <t>Ф.F3s разд.1 стл.20 стр.5&lt;=Ф.F3s разд.1 стл.7 стр.5</t>
  </si>
  <si>
    <t>Ф.F3s разд.1 стл.20 стр.6&lt;=Ф.F3s разд.1 стл.7 стр.6</t>
  </si>
  <si>
    <t>Ф.F3s разд.1 стл.20 стр.7&lt;=Ф.F3s разд.1 стл.7 стр.7</t>
  </si>
  <si>
    <t>Ф.F3s разд.1 стл.20 стр.8&lt;=Ф.F3s разд.1 стл.7 стр.8</t>
  </si>
  <si>
    <t>Ф.F3s разд.1 стл.20 стр.9&lt;=Ф.F3s разд.1 стл.7 стр.9</t>
  </si>
  <si>
    <t>Ф.F3s разд.1 стл.20 стр.10&lt;=Ф.F3s разд.1 стл.7 стр.10</t>
  </si>
  <si>
    <t>Ф.F3s разд.1 стл.20 стр.11&lt;=Ф.F3s разд.1 стл.7 стр.11</t>
  </si>
  <si>
    <t>Ф.F3s разд.1 стл.20 стр.12&lt;=Ф.F3s разд.1 стл.7 стр.12</t>
  </si>
  <si>
    <t>Ф.F3s разд.1 стл.20 стр.13&lt;=Ф.F3s разд.1 стл.7 стр.13</t>
  </si>
  <si>
    <t>Ф.F3s разд.1 стл.20 стр.14&lt;=Ф.F3s разд.1 стл.7 стр.14</t>
  </si>
  <si>
    <t>Ф.F3s разд.1 стл.20 стр.15&lt;=Ф.F3s разд.1 стл.7 стр.15</t>
  </si>
  <si>
    <t>Ф.F3s разд.1 стл.20 стр.16&lt;=Ф.F3s разд.1 стл.7 стр.16</t>
  </si>
  <si>
    <t>Ф.F3s разд.1 стл.20 стр.17&lt;=Ф.F3s разд.1 стл.7 стр.17</t>
  </si>
  <si>
    <t>Ф.F3s разд.1 стл.20 стр.18&lt;=Ф.F3s разд.1 стл.7 стр.18</t>
  </si>
  <si>
    <t>Ф.F3s разд.1 стл.20 стр.19&lt;=Ф.F3s разд.1 стл.7 стр.19</t>
  </si>
  <si>
    <t>Ф.F3s разд.1 стл.20 стр.20&lt;=Ф.F3s разд.1 стл.7 стр.20</t>
  </si>
  <si>
    <t>Ф.F3s разд.1 стл.20 стр.21&lt;=Ф.F3s разд.1 стл.7 стр.21</t>
  </si>
  <si>
    <t>Ф.F3s разд.1 стл.20 стр.22&lt;=Ф.F3s разд.1 стл.7 стр.22</t>
  </si>
  <si>
    <t>Ф.F3s разд.1 стл.20 стр.23&lt;=Ф.F3s разд.1 стл.7 стр.23</t>
  </si>
  <si>
    <t>Ф.F3s разд.1 стл.20 стр.24&lt;=Ф.F3s разд.1 стл.7 стр.24</t>
  </si>
  <si>
    <t>Ф.F3s разд.1 стл.20 стр.25&lt;=Ф.F3s разд.1 стл.7 стр.25</t>
  </si>
  <si>
    <t>Ф.F3s разд.1 стл.20 стр.26&lt;=Ф.F3s разд.1 стл.7 стр.26</t>
  </si>
  <si>
    <t>Ф.F3s разд.1 стл.20 стр.27&lt;=Ф.F3s разд.1 стл.7 стр.27</t>
  </si>
  <si>
    <t>Ф.F3s разд.1 стл.20 стр.28&lt;=Ф.F3s разд.1 стл.7 стр.28</t>
  </si>
  <si>
    <t>Ф.F3s разд.1 стл.20 стр.29&lt;=Ф.F3s разд.1 стл.7 стр.29</t>
  </si>
  <si>
    <t>Ф.F3s разд.1 стл.20 стр.30&lt;=Ф.F3s разд.1 стл.7 стр.30</t>
  </si>
  <si>
    <t>Ф.F3s разд.1 стл.20 стр.31&lt;=Ф.F3s разд.1 стл.7 стр.31</t>
  </si>
  <si>
    <t>Ф.F3s разд.1 стл.20 стр.32&lt;=Ф.F3s разд.1 стл.7 стр.32</t>
  </si>
  <si>
    <t>Ф.F3s разд.1 стл.20 стр.33&lt;=Ф.F3s разд.1 стл.7 стр.33</t>
  </si>
  <si>
    <t>Ф.F3s разд.1 стл.20 стр.34&lt;=Ф.F3s разд.1 стл.7 стр.34</t>
  </si>
  <si>
    <t>Ф.F3s разд.1 стл.20 стр.35&lt;=Ф.F3s разд.1 стл.7 стр.35</t>
  </si>
  <si>
    <t>Ф.F3s разд.1 стл.20 стр.36&lt;=Ф.F3s разд.1 стл.7 стр.36</t>
  </si>
  <si>
    <t>Ф.F3s разд.1 стл.20 стр.37&lt;=Ф.F3s разд.1 стл.7 стр.37</t>
  </si>
  <si>
    <t>Ф.F3s разд.1 стл.20 стр.38&lt;=Ф.F3s разд.1 стл.7 стр.38</t>
  </si>
  <si>
    <t>Ф.F3s разд.1 стл.20 стр.39&lt;=Ф.F3s разд.1 стл.7 стр.39</t>
  </si>
  <si>
    <t>Ф.F3s разд.1 стл.20 стр.40&lt;=Ф.F3s разд.1 стл.7 стр.40</t>
  </si>
  <si>
    <t>Ф.F3s разд.1 стл.20 стр.41&lt;=Ф.F3s разд.1 стл.7 стр.41</t>
  </si>
  <si>
    <t>Ф.F3s разд.1 стл.20 стр.42&lt;=Ф.F3s разд.1 стл.7 стр.42</t>
  </si>
  <si>
    <t>Ф.F3s разд.1 стл.20 стр.43&lt;=Ф.F3s разд.1 стл.7 стр.43</t>
  </si>
  <si>
    <t>Ф.F3s разд.1 стл.20 стр.44&lt;=Ф.F3s разд.1 стл.7 стр.44</t>
  </si>
  <si>
    <t>Ф.F3s разд.1 стл.20 стр.45&lt;=Ф.F3s разд.1 стл.7 стр.45</t>
  </si>
  <si>
    <t>Ф.F3s разд.1 стл.20 стр.46&lt;=Ф.F3s разд.1 стл.7 стр.46</t>
  </si>
  <si>
    <t>Ф.F3s разд.1 стл.20 стр.47&lt;=Ф.F3s разд.1 стл.7 стр.47</t>
  </si>
  <si>
    <t>Ф.F3s разд.1 стл.20 стр.48&lt;=Ф.F3s разд.1 стл.7 стр.48</t>
  </si>
  <si>
    <t>Ф.F3s разд.1 стл.20 стр.49&lt;=Ф.F3s разд.1 стл.7 стр.49</t>
  </si>
  <si>
    <t>Ф.F3s разд.1 стл.20 стр.50&lt;=Ф.F3s разд.1 стл.7 стр.50</t>
  </si>
  <si>
    <t>Ф.F3s разд.1 стл.20 стр.51&lt;=Ф.F3s разд.1 стл.7 стр.51</t>
  </si>
  <si>
    <t>Ф.F3s разд.1 стл.20 стр.52&lt;=Ф.F3s разд.1 стл.7 стр.52</t>
  </si>
  <si>
    <t>Ф.F3s разд.1 стл.20 стр.53&lt;=Ф.F3s разд.1 стл.7 стр.53</t>
  </si>
  <si>
    <t>Ф.F3s разд.1 стл.20 стр.54&lt;=Ф.F3s разд.1 стл.7 стр.54</t>
  </si>
  <si>
    <t>Ф.F3s разд.1 стл.20 стр.55&lt;=Ф.F3s разд.1 стл.7 стр.55</t>
  </si>
  <si>
    <t>Ф.F3s разд.1 стл.20 стр.56&lt;=Ф.F3s разд.1 стл.7 стр.56</t>
  </si>
  <si>
    <t>Ф.F3s разд.1 стл.20 стр.57&lt;=Ф.F3s разд.1 стл.7 стр.57</t>
  </si>
  <si>
    <t>Ф.F3s разд.1 стл.20 стр.58&lt;=Ф.F3s разд.1 стл.7 стр.58</t>
  </si>
  <si>
    <t>Ф.F3s разд.1 стл.20 стр.59&lt;=Ф.F3s разд.1 стл.7 стр.59</t>
  </si>
  <si>
    <t>Ф.F3s разд.1 стл.20 стр.60&lt;=Ф.F3s разд.1 стл.7 стр.60</t>
  </si>
  <si>
    <t>Ф.F3s разд.1 стл.20 стр.61&lt;=Ф.F3s разд.1 стл.7 стр.61</t>
  </si>
  <si>
    <t>Ф.F3s разд.1 стл.20 стр.62&lt;=Ф.F3s разд.1 стл.7 стр.62</t>
  </si>
  <si>
    <t>Ф.F3s разд.1 стл.20 стр.63&lt;=Ф.F3s разд.1 стл.7 стр.63</t>
  </si>
  <si>
    <t>Ф.F3s разд.1 стл.20 стр.64&lt;=Ф.F3s разд.1 стл.7 стр.64</t>
  </si>
  <si>
    <t>Ф.F3s разд.1 стл.20 стр.65&lt;=Ф.F3s разд.1 стл.7 стр.65</t>
  </si>
  <si>
    <t>Ф.F3s разд.1 стл.20 стр.66&lt;=Ф.F3s разд.1 стл.7 стр.66</t>
  </si>
  <si>
    <t>Ф.F3s разд.1 стл.20 стр.67&lt;=Ф.F3s разд.1 стл.7 стр.67</t>
  </si>
  <si>
    <t>Ф.F3s разд.1 стл.20 стр.68&lt;=Ф.F3s разд.1 стл.7 стр.68</t>
  </si>
  <si>
    <t>Ф.F3s разд.1 стл.20 стр.69&lt;=Ф.F3s разд.1 стл.7 стр.69</t>
  </si>
  <si>
    <t>Ф.F3s разд.1 стл.20 стр.70&lt;=Ф.F3s разд.1 стл.7 стр.70</t>
  </si>
  <si>
    <t>Ф.F3s разд.1 стл.20 стр.71&lt;=Ф.F3s разд.1 стл.7 стр.71</t>
  </si>
  <si>
    <t>Ф.F3s разд.1 стл.20 стр.72&lt;=Ф.F3s разд.1 стл.7 стр.72</t>
  </si>
  <si>
    <t>Ф.F3s разд.1 стл.20 стр.73&lt;=Ф.F3s разд.1 стл.7 стр.73</t>
  </si>
  <si>
    <t>Ф.F3s разд.1 стл.20 стр.74&lt;=Ф.F3s разд.1 стл.7 стр.74</t>
  </si>
  <si>
    <t>Ф.F3s разд.1 стл.20 стр.75&lt;=Ф.F3s разд.1 стл.7 стр.75</t>
  </si>
  <si>
    <t>Ф.F3s разд.1 стл.20 стр.76&lt;=Ф.F3s разд.1 стл.7 стр.76</t>
  </si>
  <si>
    <t>Ф.F3s разд.1 стл.20 стр.77&lt;=Ф.F3s разд.1 стл.7 стр.77</t>
  </si>
  <si>
    <t>Ф.F3s разд.1 стл.20 стр.78&lt;=Ф.F3s разд.1 стл.7 стр.78</t>
  </si>
  <si>
    <t>Ф.F3s разд.1 стл.20 стр.79&lt;=Ф.F3s разд.1 стл.7 стр.79</t>
  </si>
  <si>
    <t>Ф.F3s разд.1 стл.20 стр.80&lt;=Ф.F3s разд.1 стл.7 стр.80</t>
  </si>
  <si>
    <t>Ф.F3s разд.1 стл.20 стр.81&lt;=Ф.F3s разд.1 стл.7 стр.81</t>
  </si>
  <si>
    <t>Ф.F3s разд.1 стл.20 стр.82&lt;=Ф.F3s разд.1 стл.7 стр.82</t>
  </si>
  <si>
    <t>Ф.F3s разд.1 стл.20 стр.83&lt;=Ф.F3s разд.1 стл.7 стр.83</t>
  </si>
  <si>
    <t>Ф.F3s разд.1 стл.20 стр.84&lt;=Ф.F3s разд.1 стл.7 стр.84</t>
  </si>
  <si>
    <t>Ф.F3s разд.1 стл.20 стр.85&lt;=Ф.F3s разд.1 стл.7 стр.85</t>
  </si>
  <si>
    <t>Ф.F3s разд.1 стл.20 стр.86&lt;=Ф.F3s разд.1 стл.7 стр.86</t>
  </si>
  <si>
    <t>Ф.F3s разд.1 стл.20 стр.87&lt;=Ф.F3s разд.1 стл.7 стр.87</t>
  </si>
  <si>
    <t>Ф.F3s разд.1 стл.20 стр.88&lt;=Ф.F3s разд.1 стл.7 стр.88</t>
  </si>
  <si>
    <t>Ф.F3s разд.1 стл.20 стр.89&lt;=Ф.F3s разд.1 стл.7 стр.89</t>
  </si>
  <si>
    <t>Ф.F3s разд.1 стл.20 стр.90&lt;=Ф.F3s разд.1 стл.7 стр.90</t>
  </si>
  <si>
    <t>Ф.F3s разд.1 стл.20 стр.91&lt;=Ф.F3s разд.1 стл.7 стр.91</t>
  </si>
  <si>
    <t>Ф.F3s разд.1 стл.20 стр.92&lt;=Ф.F3s разд.1 стл.7 стр.92</t>
  </si>
  <si>
    <t>Ф.F3s разд.1 стл.20 стр.93&lt;=Ф.F3s разд.1 стл.7 стр.93</t>
  </si>
  <si>
    <t>Ф.F3s разд.1 стл.20 стр.94&lt;=Ф.F3s разд.1 стл.7 стр.94</t>
  </si>
  <si>
    <t>Ф.F3s разд.2 стл.20 стр.1+Ф.F3s разд.2 стл.20 стр.3+Ф.F3s разд.2 стл.20 стр.5+Ф.F3s разд.2 стл.20 стр.6=Ф.F3s разд.1 стл.20 стр.58</t>
  </si>
  <si>
    <t>Ф.F3s разд.2 стл.21 стр.1+Ф.F3s разд.2 стл.21 стр.3+Ф.F3s разд.2 стл.21 стр.5+Ф.F3s разд.2 стл.21 стр.6=Ф.F3s разд.1 стл.21 стр.58</t>
  </si>
  <si>
    <t>Ф.F3s разд.2 стл.22 стр.1+Ф.F3s разд.2 стл.22 стр.3+Ф.F3s разд.2 стл.22 стр.5+Ф.F3s разд.2 стл.22 стр.6=Ф.F3s разд.1 стл.22 стр.58</t>
  </si>
  <si>
    <t>Ф.F3s разд.2 стл.23 стр.1+Ф.F3s разд.2 стл.23 стр.3+Ф.F3s разд.2 стл.23 стр.5+Ф.F3s разд.2 стл.23 стр.6=Ф.F3s разд.1 стл.23 стр.58</t>
  </si>
  <si>
    <t>(2013)В разд.1 сумма стр.67-81 в стл.1-23 должна быть равна стр.82 в стл.1-23(рмо)</t>
  </si>
  <si>
    <t>Ф.F3s разд.1 стл.20 сумма стр.67-81=Ф.F3s разд.1 стл.20 стр.82</t>
  </si>
  <si>
    <t>Ф.F3s разд.1 стл.21 сумма стр.67-81=Ф.F3s разд.1 стл.21 стр.82</t>
  </si>
  <si>
    <t>ОТЧЕТ О РАБОТЕ СУДОВ ОБЩЕЙ ЮРИСДИКЦИИ О РАССМОТРЕНИИ 
ГРАЖДАНСКИХ ДЕЛ ПО ПЕРВОЙ ИНСТАНЦИИ</t>
  </si>
  <si>
    <t>Ф.F3s разд.1 стл.23 стр.39&lt;=Ф.F3s разд.1 стл.3 стр.83</t>
  </si>
  <si>
    <t>Ф.F3s разд.1 стл.23 стр.40&lt;=Ф.F3s разд.1 стл.3 стр.83</t>
  </si>
  <si>
    <t>Ф.F3s разд.1 стл.23 стр.41&lt;=Ф.F3s разд.1 стл.3 стр.83</t>
  </si>
  <si>
    <t>Ф.F3s разд.1 стл.23 стр.42&lt;=Ф.F3s разд.1 стл.3 стр.83</t>
  </si>
  <si>
    <t>Ф.F3s разд.1 стл.23 стр.43&lt;=Ф.F3s разд.1 стл.3 стр.83</t>
  </si>
  <si>
    <t>Ф.F3s разд.1 стл.23 стр.44&lt;=Ф.F3s разд.1 стл.3 стр.83</t>
  </si>
  <si>
    <t>Ф.F3s разд.1 стл.23 стр.45&lt;=Ф.F3s разд.1 стл.3 стр.83</t>
  </si>
  <si>
    <t>Ф.F3s разд.1 стл.23 стр.46&lt;=Ф.F3s разд.1 стл.3 стр.83</t>
  </si>
  <si>
    <t>Ф.F3s разд.1 стл.23 стр.47&lt;=Ф.F3s разд.1 стл.3 стр.83</t>
  </si>
  <si>
    <t>Ф.F3s разд.1 стл.23 стр.48&lt;=Ф.F3s разд.1 стл.3 стр.83</t>
  </si>
  <si>
    <t>Ф.F3s разд.1 стл.23 стр.49&lt;=Ф.F3s разд.1 стл.3 стр.83</t>
  </si>
  <si>
    <t>Ф.F3s разд.1 стл.23 стр.50&lt;=Ф.F3s разд.1 стл.3 стр.83</t>
  </si>
  <si>
    <t>Ф.F3s разд.1 стл.23 стр.51&lt;=Ф.F3s разд.1 стл.3 стр.83</t>
  </si>
  <si>
    <t>Ф.F3s разд.1 стл.23 стр.52&lt;=Ф.F3s разд.1 стл.3 стр.83</t>
  </si>
  <si>
    <t>Ф.F3s разд.1 стл.23 стр.53&lt;=Ф.F3s разд.1 стл.3 стр.83</t>
  </si>
  <si>
    <t>Ф.F3s разд.1 стл.23 стр.54&lt;=Ф.F3s разд.1 стл.3 стр.83</t>
  </si>
  <si>
    <t>Ф.F3s разд.1 стл.23 стр.55&lt;=Ф.F3s разд.1 стл.3 стр.83</t>
  </si>
  <si>
    <t>Ф.F3s разд.1 стл.20 стр.95&lt;=Ф.F3s разд.1 стл.7 стр.95</t>
  </si>
  <si>
    <t>Ф.F3s разд.1 стл.20 стр.96&lt;=Ф.F3s разд.1 стл.7 стр.96</t>
  </si>
  <si>
    <t>Ф.F3s разд.1 стл.20 стр.97&lt;=Ф.F3s разд.1 стл.7 стр.97</t>
  </si>
  <si>
    <t>Ф.F3s разд.1 стл.20 стр.98&lt;=Ф.F3s разд.1 стл.7 стр.98</t>
  </si>
  <si>
    <t>Ф.F3s разд.1 стл.20 стр.99&lt;=Ф.F3s разд.1 стл.7 стр.99</t>
  </si>
  <si>
    <t>Ф.F3s разд.1 стл.20 стр.100&lt;=Ф.F3s разд.1 стл.7 стр.100</t>
  </si>
  <si>
    <t>Ф.F3s разд.1 стл.20 стр.101&lt;=Ф.F3s разд.1 стл.7 стр.101</t>
  </si>
  <si>
    <t>(2013)В разд.3 стл.1 сумма стр.2-6 должна быть меньше или равна разд.1 стл.10 стр.83 (рмо)</t>
  </si>
  <si>
    <t>(2013)В разд.2 стл.10 в стр.1-6 должен быть равен сумме стл.3 и стл.7-9 в стр.1-6(рмо)</t>
  </si>
  <si>
    <t>(2013)В разд.2 стл.3 в стр.1-6 должен быть равен сумме стл.4 и 6 в стр.1-6 (РМО)</t>
  </si>
  <si>
    <t>(2013)В разд.2 стл.11 в стр.1-6 должен быть меньше или равен стл.10 в стр.1-6(рмо)</t>
  </si>
  <si>
    <t>(2013)В разд.2 сумма стл.1-2 в стр.1-6 должна быть равна сумме стл.10 и стл.12 в стр.1-6(рмо)</t>
  </si>
  <si>
    <t>Ф.F3s разд.1 стл.3 сумма стр.90-92&lt;=Ф.F3s разд.1 стл.3 стр.65</t>
  </si>
  <si>
    <t>Ф.F3s разд.1 стл.4 сумма стр.90-92&lt;=Ф.F3s разд.1 стл.4 стр.65</t>
  </si>
  <si>
    <t>Ф.F3s разд.1 стл.5 сумма стр.90-92&lt;=Ф.F3s разд.1 стл.5 стр.65</t>
  </si>
  <si>
    <t>Ф.F3s разд.1 стл.6 сумма стр.90-92&lt;=Ф.F3s разд.1 стл.6 стр.65</t>
  </si>
  <si>
    <t>Ф.F3s разд.1 стл.7 сумма стр.90-92&lt;=Ф.F3s разд.1 стл.7 стр.65</t>
  </si>
  <si>
    <t>Ф.F3s разд.1 стл.8 сумма стр.90-92&lt;=Ф.F3s разд.1 стл.8 стр.65</t>
  </si>
  <si>
    <t>Ф.F3s разд.1 стл.9 сумма стр.90-92&lt;=Ф.F3s разд.1 стл.9 стр.65</t>
  </si>
  <si>
    <t>Ф.F3s разд.1 стл.10 сумма стр.90-92&lt;=Ф.F3s разд.1 стл.10 стр.65</t>
  </si>
  <si>
    <t>Ф.F3s разд.1 стл.16 стр.79=0</t>
  </si>
  <si>
    <t>Ф.F3s разд.1 стл.16 стр.80=0</t>
  </si>
  <si>
    <t>Ф.F3s разд.1 стл.3 стр.3=Ф.F3s разд.1 стл.4 стр.3+Ф.F3s разд.1 стл.6 стр.3</t>
  </si>
  <si>
    <t>Ф.F3s разд.1 стл.3 стр.4=Ф.F3s разд.1 стл.4 стр.4+Ф.F3s разд.1 стл.6 стр.4</t>
  </si>
  <si>
    <t>Ф.F3s разд.1 стл.3 стр.5=Ф.F3s разд.1 стл.4 стр.5+Ф.F3s разд.1 стл.6 стр.5</t>
  </si>
  <si>
    <t>Ф.F3s разд.1 стл.3 стр.6=Ф.F3s разд.1 стл.4 стр.6+Ф.F3s разд.1 стл.6 стр.6</t>
  </si>
  <si>
    <t>Ф.F3s разд.1 стл.3 стр.7=Ф.F3s разд.1 стл.4 стр.7+Ф.F3s разд.1 стл.6 стр.7</t>
  </si>
  <si>
    <t>Ф.F3s разд.1 стл.3 стр.8=Ф.F3s разд.1 стл.4 стр.8+Ф.F3s разд.1 стл.6 стр.8</t>
  </si>
  <si>
    <t>Ф.F3s разд.1 стл.3 стр.9=Ф.F3s разд.1 стл.4 стр.9+Ф.F3s разд.1 стл.6 стр.9</t>
  </si>
  <si>
    <t>Ф.F3s разд.1 стл.3 стр.10=Ф.F3s разд.1 стл.4 стр.10+Ф.F3s разд.1 стл.6 стр.10</t>
  </si>
  <si>
    <t>Ф.F3s разд.1 стл.3 стр.11=Ф.F3s разд.1 стл.4 стр.11+Ф.F3s разд.1 стл.6 стр.11</t>
  </si>
  <si>
    <t>Ф.F3s разд.1 стл.3 стр.12=Ф.F3s разд.1 стл.4 стр.12+Ф.F3s разд.1 стл.6 стр.12</t>
  </si>
  <si>
    <t>Ф.F3s разд.1 стл.3 стр.13=Ф.F3s разд.1 стл.4 стр.13+Ф.F3s разд.1 стл.6 стр.13</t>
  </si>
  <si>
    <t>Ф.F3s разд.1 стл.3 стр.14=Ф.F3s разд.1 стл.4 стр.14+Ф.F3s разд.1 стл.6 стр.14</t>
  </si>
  <si>
    <t>Ф.F3s разд.1 стл.3 стр.15=Ф.F3s разд.1 стл.4 стр.15+Ф.F3s разд.1 стл.6 стр.15</t>
  </si>
  <si>
    <t>Ф.F3s разд.1 стл.3 стр.16=Ф.F3s разд.1 стл.4 стр.16+Ф.F3s разд.1 стл.6 стр.16</t>
  </si>
  <si>
    <t>Ф.F3s разд.1 стл.3 стр.17=Ф.F3s разд.1 стл.4 стр.17+Ф.F3s разд.1 стл.6 стр.17</t>
  </si>
  <si>
    <t>Ф.F3s разд.1 стл.3 стр.18=Ф.F3s разд.1 стл.4 стр.18+Ф.F3s разд.1 стл.6 стр.18</t>
  </si>
  <si>
    <t>Ф.F3s разд.1 стл.3 стр.19=Ф.F3s разд.1 стл.4 стр.19+Ф.F3s разд.1 стл.6 стр.19</t>
  </si>
  <si>
    <t>Ф.F3s разд.1 стл.3 стр.20=Ф.F3s разд.1 стл.4 стр.20+Ф.F3s разд.1 стл.6 стр.20</t>
  </si>
  <si>
    <t>Ф.F3s разд.1 стл.3 стр.21=Ф.F3s разд.1 стл.4 стр.21+Ф.F3s разд.1 стл.6 стр.21</t>
  </si>
  <si>
    <t>Ф.F3s разд.1 стл.3 стр.22=Ф.F3s разд.1 стл.4 стр.22+Ф.F3s разд.1 стл.6 стр.22</t>
  </si>
  <si>
    <t>Ф.F3s разд.1 стл.13 стр.76&lt;=Ф.F3s разд.1 стл.12 стр.76</t>
  </si>
  <si>
    <t>Ф.F3s разд.1 стл.21 стр.29&lt;=Ф.F3s разд.1 стл.4 стр.29</t>
  </si>
  <si>
    <t>Ф.F3s разд.1 стл.21 стр.30&lt;=Ф.F3s разд.1 стл.4 стр.30</t>
  </si>
  <si>
    <t>Ф.F3s разд.1 стл.21 стр.31&lt;=Ф.F3s разд.1 стл.4 стр.31</t>
  </si>
  <si>
    <t>Ф.F3s разд.1 стл.21 стр.32&lt;=Ф.F3s разд.1 стл.4 стр.32</t>
  </si>
  <si>
    <t>Ф.F3s разд.1 стл.21 стр.33&lt;=Ф.F3s разд.1 стл.4 стр.33</t>
  </si>
  <si>
    <t>Ф.F3s разд.1 стл.21 стр.34&lt;=Ф.F3s разд.1 стл.4 стр.34</t>
  </si>
  <si>
    <t>Ф.F3s разд.1 стл.21 стр.35&lt;=Ф.F3s разд.1 стл.4 стр.35</t>
  </si>
  <si>
    <t>Ф.F3s разд.1 стл.21 стр.36&lt;=Ф.F3s разд.1 стл.4 стр.36</t>
  </si>
  <si>
    <t>Ф.F3s разд.1 стл.21 стр.37&lt;=Ф.F3s разд.1 стл.4 стр.37</t>
  </si>
  <si>
    <t>Ф.F3s разд.1 стл.21 стр.38&lt;=Ф.F3s разд.1 стл.4 стр.38</t>
  </si>
  <si>
    <t>Ф.F3s разд.1 стл.21 стр.39&lt;=Ф.F3s разд.1 стл.4 стр.39</t>
  </si>
  <si>
    <t>Ф.F3s разд.1 стл.21 стр.40&lt;=Ф.F3s разд.1 стл.4 стр.40</t>
  </si>
  <si>
    <t>Ф.F3s разд.1 стл.21 стр.41&lt;=Ф.F3s разд.1 стл.4 стр.41</t>
  </si>
  <si>
    <t>Ф.F3s разд.1 стл.21 стр.42&lt;=Ф.F3s разд.1 стл.4 стр.42</t>
  </si>
  <si>
    <t>Ф.F3s разд.1 стл.21 стр.43&lt;=Ф.F3s разд.1 стл.4 стр.43</t>
  </si>
  <si>
    <t>Ф.F3s разд.1 стл.21 стр.44&lt;=Ф.F3s разд.1 стл.4 стр.44</t>
  </si>
  <si>
    <t>Ф.F3s разд.1 стл.21 стр.45&lt;=Ф.F3s разд.1 стл.4 стр.45</t>
  </si>
  <si>
    <t>Ф.F3s разд.1 стл.21 стр.46&lt;=Ф.F3s разд.1 стл.4 стр.46</t>
  </si>
  <si>
    <t>Ф.F3s разд.1 стл.21 стр.47&lt;=Ф.F3s разд.1 стл.4 стр.47</t>
  </si>
  <si>
    <t>Ф.F3s разд.1 стл.21 стр.48&lt;=Ф.F3s разд.1 стл.4 стр.48</t>
  </si>
  <si>
    <t>Ф.F3s разд.1 стл.21 стр.49&lt;=Ф.F3s разд.1 стл.4 стр.49</t>
  </si>
  <si>
    <t>Ф.F3s разд.1 стл.21 стр.50&lt;=Ф.F3s разд.1 стл.4 стр.50</t>
  </si>
  <si>
    <t>Ф.F3s разд.1 стл.21 стр.51&lt;=Ф.F3s разд.1 стл.4 стр.51</t>
  </si>
  <si>
    <t>Ф.F3s разд.1 стл.21 стр.52&lt;=Ф.F3s разд.1 стл.4 стр.52</t>
  </si>
  <si>
    <t>Ф.F3s разд.1 стл.21 стр.53&lt;=Ф.F3s разд.1 стл.4 стр.53</t>
  </si>
  <si>
    <t>Ф.F3s разд.1 стл.21 стр.54&lt;=Ф.F3s разд.1 стл.4 стр.54</t>
  </si>
  <si>
    <t>Ф.F3s разд.1 стл.21 стр.55&lt;=Ф.F3s разд.1 стл.4 стр.55</t>
  </si>
  <si>
    <t>Ф.F3s разд.1 стл.21 стр.56&lt;=Ф.F3s разд.1 стл.4 стр.56</t>
  </si>
  <si>
    <t>Ф.F3s разд.1 стл.21 стр.57&lt;=Ф.F3s разд.1 стл.4 стр.57</t>
  </si>
  <si>
    <t>Ф.F3s разд.1 стл.21 стр.58&lt;=Ф.F3s разд.1 стл.4 стр.58</t>
  </si>
  <si>
    <t>Ф.F3s разд.1 стл.21 стр.59&lt;=Ф.F3s разд.1 стл.4 стр.59</t>
  </si>
  <si>
    <t>Ф.F3s разд.1 стл.21 стр.60&lt;=Ф.F3s разд.1 стл.4 стр.60</t>
  </si>
  <si>
    <t>Ф.F3s разд.1 стл.21 стр.61&lt;=Ф.F3s разд.1 стл.4 стр.61</t>
  </si>
  <si>
    <t>Ф.F3s разд.1 стл.21 стр.62&lt;=Ф.F3s разд.1 стл.4 стр.62</t>
  </si>
  <si>
    <t>Ф.F3s разд.1 стл.21 стр.63&lt;=Ф.F3s разд.1 стл.4 стр.63</t>
  </si>
  <si>
    <t>Ф.F3s разд.1 стл.21 стр.64&lt;=Ф.F3s разд.1 стл.4 стр.64</t>
  </si>
  <si>
    <t>Ф.F3s разд.1 стл.21 стр.65&lt;=Ф.F3s разд.1 стл.4 стр.65</t>
  </si>
  <si>
    <t>Ф.F3s разд.1 стл.21 стр.66&lt;=Ф.F3s разд.1 стл.4 стр.66</t>
  </si>
  <si>
    <t>Ф.F3s разд.1 стл.21 стр.67&lt;=Ф.F3s разд.1 стл.4 стр.67</t>
  </si>
  <si>
    <t>Ф.F3s разд.1 стл.21 стр.68&lt;=Ф.F3s разд.1 стл.4 стр.68</t>
  </si>
  <si>
    <t>Ф.F3s разд.1 стл.21 стр.69&lt;=Ф.F3s разд.1 стл.4 стр.69</t>
  </si>
  <si>
    <t>Ф.F3s разд.1 стл.21 стр.70&lt;=Ф.F3s разд.1 стл.4 стр.70</t>
  </si>
  <si>
    <t>Ф.F3s разд.1 стл.21 стр.71&lt;=Ф.F3s разд.1 стл.4 стр.71</t>
  </si>
  <si>
    <t>Ф.F3s разд.1 стл.21 стр.72&lt;=Ф.F3s разд.1 стл.4 стр.72</t>
  </si>
  <si>
    <t>Ф.F3s разд.1 стл.21 стр.73&lt;=Ф.F3s разд.1 стл.4 стр.73</t>
  </si>
  <si>
    <t>Ф.F3s разд.1 стл.21 стр.74&lt;=Ф.F3s разд.1 стл.4 стр.74</t>
  </si>
  <si>
    <t>Ф.F3s разд.1 стл.21 стр.75&lt;=Ф.F3s разд.1 стл.4 стр.75</t>
  </si>
  <si>
    <t>Ф.F3s разд.1 стл.21 стр.76&lt;=Ф.F3s разд.1 стл.4 стр.76</t>
  </si>
  <si>
    <t>Ф.F3s разд.1 стл.21 стр.77&lt;=Ф.F3s разд.1 стл.4 стр.77</t>
  </si>
  <si>
    <t>Ф.F3s разд.1 стл.21 стр.78&lt;=Ф.F3s разд.1 стл.4 стр.78</t>
  </si>
  <si>
    <t>Ф.F3s разд.1 стл.21 стр.79&lt;=Ф.F3s разд.1 стл.4 стр.79</t>
  </si>
  <si>
    <t>Ф.F3s разд.1 стл.21 стр.80&lt;=Ф.F3s разд.1 стл.4 стр.80</t>
  </si>
  <si>
    <t>Ф.F3s разд.1 стл.21 стр.81&lt;=Ф.F3s разд.1 стл.4 стр.81</t>
  </si>
  <si>
    <t>Ф.F3s разд.1 стл.21 стр.82&lt;=Ф.F3s разд.1 стл.4 стр.82</t>
  </si>
  <si>
    <t>Ф.F3s разд.1 стл.21 стр.83&lt;=Ф.F3s разд.1 стл.4 стр.83</t>
  </si>
  <si>
    <t>Ф.F3s разд.1 стл.21 стр.84&lt;=Ф.F3s разд.1 стл.4 стр.84</t>
  </si>
  <si>
    <t>Ф.F3s разд.1 стл.21 стр.85&lt;=Ф.F3s разд.1 стл.4 стр.85</t>
  </si>
  <si>
    <t>Ф.F3s разд.1 стл.21 стр.86&lt;=Ф.F3s разд.1 стл.4 стр.86</t>
  </si>
  <si>
    <t>Ф.F3s разд.1 стл.21 стр.87&lt;=Ф.F3s разд.1 стл.4 стр.87</t>
  </si>
  <si>
    <t>Ф.F3s разд.1 стл.21 стр.88&lt;=Ф.F3s разд.1 стл.4 стр.88</t>
  </si>
  <si>
    <t>Ф.F3s разд.1 стл.21 стр.89&lt;=Ф.F3s разд.1 стл.4 стр.89</t>
  </si>
  <si>
    <t>Ф.F3s разд.1 стл.21 стр.90&lt;=Ф.F3s разд.1 стл.4 стр.90</t>
  </si>
  <si>
    <t>Ф.F3s разд.1 стл.21 стр.91&lt;=Ф.F3s разд.1 стл.4 стр.91</t>
  </si>
  <si>
    <t>Ф.F3s разд.1 стл.21 стр.92&lt;=Ф.F3s разд.1 стл.4 стр.92</t>
  </si>
  <si>
    <t>Ф.F3s разд.1 стл.21 стр.93&lt;=Ф.F3s разд.1 стл.4 стр.93</t>
  </si>
  <si>
    <t>Ф.F3s разд.1 стл.21 стр.94&lt;=Ф.F3s разд.1 стл.4 стр.94</t>
  </si>
  <si>
    <t>Ф.F3s разд.1 стл.21 стр.95&lt;=Ф.F3s разд.1 стл.4 стр.95</t>
  </si>
  <si>
    <t>Ф.F3s разд.1 стл.21 стр.96&lt;=Ф.F3s разд.1 стл.4 стр.96</t>
  </si>
  <si>
    <t>Ф.F3s разд.1 стл.21 стр.97&lt;=Ф.F3s разд.1 стл.4 стр.97</t>
  </si>
  <si>
    <t>Ф.F3s разд.1 стл.21 стр.98&lt;=Ф.F3s разд.1 стл.4 стр.98</t>
  </si>
  <si>
    <t>Ф.F3s разд.1 стл.21 стр.99&lt;=Ф.F3s разд.1 стл.4 стр.99</t>
  </si>
  <si>
    <t>Ф.F3s разд.1 стл.21 стр.100&lt;=Ф.F3s разд.1 стл.4 стр.100</t>
  </si>
  <si>
    <t>Ф.F3s разд.1 стл.21 стр.101&lt;=Ф.F3s разд.1 стл.4 стр.101</t>
  </si>
  <si>
    <t>Ф.F3s разд.1 стл.21 стр.102&lt;=Ф.F3s разд.1 стл.4 стр.102</t>
  </si>
  <si>
    <t>Ф.F3s разд.1 стл.21 стр.103&lt;=Ф.F3s разд.1 стл.4 стр.103</t>
  </si>
  <si>
    <t>Ф.F3s разд.1 стл.21 стр.104&lt;=Ф.F3s разд.1 стл.4 стр.104</t>
  </si>
  <si>
    <t>Ф.F3s разд.1 стл.21 стр.105&lt;=Ф.F3s разд.1 стл.4 стр.105</t>
  </si>
  <si>
    <t>Ф.F3s разд.1 стл.21 стр.106&lt;=Ф.F3s разд.1 стл.4 стр.106</t>
  </si>
  <si>
    <t>Ф.F3s разд.1 стл.21 стр.107&lt;=Ф.F3s разд.1 стл.4 стр.107</t>
  </si>
  <si>
    <t>Ф.F3s разд.1 стл.21 стр.108&lt;=Ф.F3s разд.1 стл.4 стр.108</t>
  </si>
  <si>
    <t>Ф.F3s разд.1 стл.21 стр.109&lt;=Ф.F3s разд.1 стл.4 стр.109</t>
  </si>
  <si>
    <t>Ф.F3s разд.1 стл.21 стр.110&lt;=Ф.F3s разд.1 стл.4 стр.110</t>
  </si>
  <si>
    <t>Ф.F3s разд.1 стл.21 стр.111&lt;=Ф.F3s разд.1 стл.4 стр.111</t>
  </si>
  <si>
    <t>Ф.F3s разд.1 стл.23 сумма стр.104-108&lt;=Ф.F3s разд.1 стл.23 стр.13</t>
  </si>
  <si>
    <t>Ф.F3s разд.1 стл.1 сумма стр.102-103&lt;=Ф.F3s разд.1 стл.1 стр.12</t>
  </si>
  <si>
    <t>(2014) Сумма строк 102-103 меньше, либо равна строки 12</t>
  </si>
  <si>
    <t>Ф.F3s разд.1 стл.2 сумма стр.102-103&lt;=Ф.F3s разд.1 стл.2 стр.12</t>
  </si>
  <si>
    <t>Ф.F3s разд.1 стл.3 сумма стр.102-103&lt;=Ф.F3s разд.1 стл.3 стр.12</t>
  </si>
  <si>
    <t>Ф.F3s разд.1 стл.4 сумма стр.102-103&lt;=Ф.F3s разд.1 стл.4 стр.12</t>
  </si>
  <si>
    <t>Ф.F3s разд.1 стл.22 стр.1&lt;=Ф.F3s разд.1 стл.3 стр.83</t>
  </si>
  <si>
    <t>Ф.F3s разд.1 стл.2 сумма стр.90-92&lt;=Ф.F3s разд.1 стл.2 стр.65</t>
  </si>
  <si>
    <t>Ф.F3s разд.1 стл.19 стр.93&lt;=Ф.F3s разд.1 стл.2 стр.93</t>
  </si>
  <si>
    <t>Ф.F3s разд.1 стл.19 стр.94&lt;=Ф.F3s разд.1 стл.2 стр.94</t>
  </si>
  <si>
    <t>Ф.F3s разд.1 стл.19 стр.95&lt;=Ф.F3s разд.1 стл.2 стр.95</t>
  </si>
  <si>
    <t>Ф.F3s разд.1 стл.19 стр.96&lt;=Ф.F3s разд.1 стл.2 стр.96</t>
  </si>
  <si>
    <t>Ф.F3s разд.1 стл.19 стр.97&lt;=Ф.F3s разд.1 стл.2 стр.97</t>
  </si>
  <si>
    <t>Ф.F3s разд.1 стл.19 стр.98&lt;=Ф.F3s разд.1 стл.2 стр.98</t>
  </si>
  <si>
    <t>Ф.F3s разд.1 стл.19 стр.99&lt;=Ф.F3s разд.1 стл.2 стр.99</t>
  </si>
  <si>
    <t>Ф.F3s разд.1 стл.19 стр.100&lt;=Ф.F3s разд.1 стл.2 стр.100</t>
  </si>
  <si>
    <t>Ф.F3s разд.1 стл.19 стр.101&lt;=Ф.F3s разд.1 стл.2 стр.101</t>
  </si>
  <si>
    <t>Ф.F3s разд.1 стл.19 стр.102&lt;=Ф.F3s разд.1 стл.2 стр.102</t>
  </si>
  <si>
    <t>Ф.F3s разд.1 стл.19 стр.103&lt;=Ф.F3s разд.1 стл.2 стр.103</t>
  </si>
  <si>
    <t>Ф.F3s разд.1 стл.19 стр.104&lt;=Ф.F3s разд.1 стл.2 стр.104</t>
  </si>
  <si>
    <t>Ф.F3s разд.1 стл.19 стр.105&lt;=Ф.F3s разд.1 стл.2 стр.105</t>
  </si>
  <si>
    <t>Ф.F3s разд.1 стл.22 стр.13&lt;=Ф.F3s разд.1 стл.3 стр.83</t>
  </si>
  <si>
    <t>Ф.F3s разд.1 стл.22 стр.14&lt;=Ф.F3s разд.1 стл.3 стр.83</t>
  </si>
  <si>
    <t>Ф.F3s разд.1 стл.22 стр.15&lt;=Ф.F3s разд.1 стл.3 стр.83</t>
  </si>
  <si>
    <t>Ф.F3s разд.1 стл.22 стр.16&lt;=Ф.F3s разд.1 стл.3 стр.83</t>
  </si>
  <si>
    <t>Ф.F3s разд.1 стл.22 стр.17&lt;=Ф.F3s разд.1 стл.3 стр.83</t>
  </si>
  <si>
    <t>Ф.F3s разд.1 стл.22 стр.18&lt;=Ф.F3s разд.1 стл.3 стр.83</t>
  </si>
  <si>
    <t>Ф.F3s разд.1 стл.22 стр.19&lt;=Ф.F3s разд.1 стл.3 стр.83</t>
  </si>
  <si>
    <t>Ф.F3s разд.1 стл.22 стр.20&lt;=Ф.F3s разд.1 стл.3 стр.83</t>
  </si>
  <si>
    <t>Ф.F3s разд.1 стл.22 стр.21&lt;=Ф.F3s разд.1 стл.3 стр.83</t>
  </si>
  <si>
    <t>Ф.F3s разд.1 стл.22 стр.22&lt;=Ф.F3s разд.1 стл.3 стр.83</t>
  </si>
  <si>
    <t>Ф.F3s разд.1 стл.22 стр.23&lt;=Ф.F3s разд.1 стл.3 стр.83</t>
  </si>
  <si>
    <t>Ф.F3s разд.1 стл.22 стр.24&lt;=Ф.F3s разд.1 стл.3 стр.83</t>
  </si>
  <si>
    <t>Ф.F3s разд.1 стл.22 стр.25&lt;=Ф.F3s разд.1 стл.3 стр.83</t>
  </si>
  <si>
    <t>Ф.F3s разд.1 стл.22 стр.26&lt;=Ф.F3s разд.1 стл.3 стр.83</t>
  </si>
  <si>
    <t>Ф.F3s разд.1 стл.22 сумма стр.99-101&lt;=Ф.F3s разд.1 стл.22 стр.10</t>
  </si>
  <si>
    <t>Ф.F3s разд.1 стл.23 сумма стр.99-101&lt;=Ф.F3s разд.1 стл.23 стр.10</t>
  </si>
  <si>
    <t>Ф.F3s разд.1 стл.1 сумма стр.95-98&lt;=Ф.F3s разд.1 стл.1 стр.9</t>
  </si>
  <si>
    <t>(2014) Сумма строк 95-98 меньше, либо равна строки 9</t>
  </si>
  <si>
    <t>Ф.F3s разд.1 стл.2 сумма стр.95-98&lt;=Ф.F3s разд.1 стл.2 стр.9</t>
  </si>
  <si>
    <t>Ф.F3s разд.1 стл.3 сумма стр.95-98&lt;=Ф.F3s разд.1 стл.3 стр.9</t>
  </si>
  <si>
    <t>Ф.F3s разд.1 стл.4 сумма стр.95-98&lt;=Ф.F3s разд.1 стл.4 стр.9</t>
  </si>
  <si>
    <t>Ф.F3s разд.1 стл.5 сумма стр.95-98&lt;=Ф.F3s разд.1 стл.5 стр.9</t>
  </si>
  <si>
    <t>Ф.F3s разд.1 стл.6 сумма стр.95-98&lt;=Ф.F3s разд.1 стл.6 стр.9</t>
  </si>
  <si>
    <t>Ф.F3s разд.1 стл.7 сумма стр.95-98&lt;=Ф.F3s разд.1 стл.7 стр.9</t>
  </si>
  <si>
    <t>Ф.F3s разд.1 стл.8 сумма стр.95-98&lt;=Ф.F3s разд.1 стл.8 стр.9</t>
  </si>
  <si>
    <t>Ф.F3s разд.1 стл.9 сумма стр.95-98&lt;=Ф.F3s разд.1 стл.9 стр.9</t>
  </si>
  <si>
    <t>Ф.F3s разд.1 стл.10 сумма стр.95-98&lt;=Ф.F3s разд.1 стл.10 стр.9</t>
  </si>
  <si>
    <t>Ф.F3s разд.1 стл.11 сумма стр.95-98&lt;=Ф.F3s разд.1 стл.11 стр.9</t>
  </si>
  <si>
    <t>Ф.F3s разд.1 стл.12 сумма стр.95-98&lt;=Ф.F3s разд.1 стл.12 стр.9</t>
  </si>
  <si>
    <t>Ф.F3s разд.1 стл.13 сумма стр.95-98&lt;=Ф.F3s разд.1 стл.13 стр.9</t>
  </si>
  <si>
    <t>Ф.F3s разд.1 стл.14 сумма стр.95-98&lt;=Ф.F3s разд.1 стл.14 стр.9</t>
  </si>
  <si>
    <t>Ф.F3s разд.1 стл.15 сумма стр.95-98&lt;=Ф.F3s разд.1 стл.15 стр.9</t>
  </si>
  <si>
    <t>Ф.F3s разд.1 стл.16 сумма стр.95-98&lt;=Ф.F3s разд.1 стл.16 стр.9</t>
  </si>
  <si>
    <t>Ф.F3s разд.1 стл.17 сумма стр.95-98&lt;=Ф.F3s разд.1 стл.17 стр.9</t>
  </si>
  <si>
    <t>Ф.F3s разд.1 стл.18 сумма стр.95-98&lt;=Ф.F3s разд.1 стл.18 стр.9</t>
  </si>
  <si>
    <t>Ф.F3s разд.1 стл.19 сумма стр.95-98&lt;=Ф.F3s разд.1 стл.19 стр.9</t>
  </si>
  <si>
    <t>Ф.F3s разд.1 стл.20 сумма стр.95-98&lt;=Ф.F3s разд.1 стл.20 стр.9</t>
  </si>
  <si>
    <t>Ф.F3s разд.1 стл.21 сумма стр.95-98&lt;=Ф.F3s разд.1 стл.21 стр.9</t>
  </si>
  <si>
    <t>Ф.F3s разд.1 стл.22 сумма стр.95-98&lt;=Ф.F3s разд.1 стл.22 стр.9</t>
  </si>
  <si>
    <t>Ф.F3s разд.1 стл.23 сумма стр.95-98&lt;=Ф.F3s разд.1 стл.23 стр.9</t>
  </si>
  <si>
    <t>Ф.F3s разд.1 стл.1 сумма стр.93-94&lt;=Ф.F3s разд.1 стл.1 стр.8</t>
  </si>
  <si>
    <t>(2014) Сумма строк 93, 94 меньше, либо равна строки 8</t>
  </si>
  <si>
    <t>Ф.F3s разд.1 стл.2 сумма стр.93-94&lt;=Ф.F3s разд.1 стл.2 стр.8</t>
  </si>
  <si>
    <t>Ф.F3s разд.1 стл.3 сумма стр.93-94&lt;=Ф.F3s разд.1 стл.3 стр.8</t>
  </si>
  <si>
    <t>Ф.F3s разд.1 стл.4 сумма стр.93-94&lt;=Ф.F3s разд.1 стл.4 стр.8</t>
  </si>
  <si>
    <t>Ф.F3s разд.1 стл.5 сумма стр.93-94&lt;=Ф.F3s разд.1 стл.5 стр.8</t>
  </si>
  <si>
    <t>Ф.F3s разд.1 стл.6 сумма стр.93-94&lt;=Ф.F3s разд.1 стл.6 стр.8</t>
  </si>
  <si>
    <t>Ф.F3s разд.1 стл.7 сумма стр.93-94&lt;=Ф.F3s разд.1 стл.7 стр.8</t>
  </si>
  <si>
    <t>Ф.F3s разд.1 стл.8 сумма стр.93-94&lt;=Ф.F3s разд.1 стл.8 стр.8</t>
  </si>
  <si>
    <t>Ф.F3s разд.1 стл.9 сумма стр.93-94&lt;=Ф.F3s разд.1 стл.9 стр.8</t>
  </si>
  <si>
    <t>Ф.F3s разд.1 стл.10 сумма стр.93-94&lt;=Ф.F3s разд.1 стл.10 стр.8</t>
  </si>
  <si>
    <t>Ф.F3s разд.1 стл.11 сумма стр.93-94&lt;=Ф.F3s разд.1 стл.11 стр.8</t>
  </si>
  <si>
    <t>Ф.F3s разд.1 стл.12 сумма стр.93-94&lt;=Ф.F3s разд.1 стл.12 стр.8</t>
  </si>
  <si>
    <t>Ф.F3s разд.1 стл.13 сумма стр.93-94&lt;=Ф.F3s разд.1 стл.13 стр.8</t>
  </si>
  <si>
    <t>Ф.F3s разд.1 стл.14 сумма стр.93-94&lt;=Ф.F3s разд.1 стл.14 стр.8</t>
  </si>
  <si>
    <t>Ф.F3s разд.1 стл.15 сумма стр.93-94&lt;=Ф.F3s разд.1 стл.15 стр.8</t>
  </si>
  <si>
    <t>Ф.F3s разд.1 стл.16 сумма стр.93-94&lt;=Ф.F3s разд.1 стл.16 стр.8</t>
  </si>
  <si>
    <t>Ф.F3s разд.1 стл.17 сумма стр.93-94&lt;=Ф.F3s разд.1 стл.17 стр.8</t>
  </si>
  <si>
    <t>Ф.F3s разд.1 стл.18 сумма стр.93-94&lt;=Ф.F3s разд.1 стл.18 стр.8</t>
  </si>
  <si>
    <t>Ф.F3s разд.1 стл.19 сумма стр.93-94&lt;=Ф.F3s разд.1 стл.19 стр.8</t>
  </si>
  <si>
    <t>Ф.F3s разд.1 стл.20 сумма стр.93-94&lt;=Ф.F3s разд.1 стл.20 стр.8</t>
  </si>
  <si>
    <t>Ф.F3s разд.1 стл.21 сумма стр.93-94&lt;=Ф.F3s разд.1 стл.21 стр.8</t>
  </si>
  <si>
    <t>Ф.F3s разд.1 стл.22 сумма стр.93-94&lt;=Ф.F3s разд.1 стл.22 стр.8</t>
  </si>
  <si>
    <t>Ф.F3s разд.1 стл.23 сумма стр.93-94&lt;=Ф.F3s разд.1 стл.23 стр.8</t>
  </si>
  <si>
    <t>Ф.F3s разд.5 стл.1 стр.5=0</t>
  </si>
  <si>
    <t>Ф.F3s разд.5 стл.2 стр.5=0</t>
  </si>
  <si>
    <t>Ф.F3s разд.5 стл.3 стр.5=0</t>
  </si>
  <si>
    <t>Ф.F3s разд.5 стл.4 стр.5=0</t>
  </si>
  <si>
    <t>Ф.F3s разд.1 стл.5 стр.33&lt;=Ф.F3s разд.1 стл.4 стр.33</t>
  </si>
  <si>
    <t>Ф.F3s разд.1 стл.5 стр.34&lt;=Ф.F3s разд.1 стл.4 стр.34</t>
  </si>
  <si>
    <t>Ф.F3s разд.1 стл.5 стр.35&lt;=Ф.F3s разд.1 стл.4 стр.35</t>
  </si>
  <si>
    <t>Ф.F3s разд.1 стл.5 стр.36&lt;=Ф.F3s разд.1 стл.4 стр.36</t>
  </si>
  <si>
    <t>Ф.F3s разд.1 стл.5 стр.37&lt;=Ф.F3s разд.1 стл.4 стр.37</t>
  </si>
  <si>
    <t>Ф.F3s разд.1 стл.5 стр.38&lt;=Ф.F3s разд.1 стл.4 стр.38</t>
  </si>
  <si>
    <t>Ф.F3s разд.1 стл.5 стр.39&lt;=Ф.F3s разд.1 стл.4 стр.39</t>
  </si>
  <si>
    <t>Ф.F3s разд.1 стл.5 стр.40&lt;=Ф.F3s разд.1 стл.4 стр.40</t>
  </si>
  <si>
    <t>Ф.F3s разд.1 стл.5 стр.41&lt;=Ф.F3s разд.1 стл.4 стр.41</t>
  </si>
  <si>
    <t>Ф.F3s разд.1 стл.5 стр.42&lt;=Ф.F3s разд.1 стл.4 стр.42</t>
  </si>
  <si>
    <t>Ф.F3s разд.1 стл.5 стр.43&lt;=Ф.F3s разд.1 стл.4 стр.43</t>
  </si>
  <si>
    <t>Ф.F3s разд.1 стл.5 стр.44&lt;=Ф.F3s разд.1 стл.4 стр.44</t>
  </si>
  <si>
    <t>Ф.F3s разд.1 стл.5 стр.45&lt;=Ф.F3s разд.1 стл.4 стр.45</t>
  </si>
  <si>
    <t>Ф.F3s разд.1 стл.5 стр.46&lt;=Ф.F3s разд.1 стл.4 стр.46</t>
  </si>
  <si>
    <t>Ф.F3s разд.1 стл.5 стр.47&lt;=Ф.F3s разд.1 стл.4 стр.47</t>
  </si>
  <si>
    <t>Ф.F3s разд.1 стл.5 стр.48&lt;=Ф.F3s разд.1 стл.4 стр.48</t>
  </si>
  <si>
    <t>Ф.F3s разд.1 стл.5 стр.49&lt;=Ф.F3s разд.1 стл.4 стр.49</t>
  </si>
  <si>
    <t>Ф.F3s разд.1 стл.5 стр.50&lt;=Ф.F3s разд.1 стл.4 стр.50</t>
  </si>
  <si>
    <t>Ф.F3s разд.1 стл.5 стр.51&lt;=Ф.F3s разд.1 стл.4 стр.51</t>
  </si>
  <si>
    <t>Ф.F3s разд.2 стл.13 стр.1&lt;=Ф.F3s разд.2 стл.12 стр.1</t>
  </si>
  <si>
    <t>Ф.F3s разд.2 стл.13 стр.2&lt;=Ф.F3s разд.2 стл.12 стр.2</t>
  </si>
  <si>
    <t>Ф.F3s разд.2 стл.13 стр.3&lt;=Ф.F3s разд.2 стл.12 стр.3</t>
  </si>
  <si>
    <t>Ф.F3s разд.2 стл.13 стр.4&lt;=Ф.F3s разд.2 стл.12 стр.4</t>
  </si>
  <si>
    <t>Ф.F3s разд.2 стл.13 стр.5&lt;=Ф.F3s разд.2 стл.12 стр.5</t>
  </si>
  <si>
    <t>Ф.F3s разд.2 стл.13 стр.6&lt;=Ф.F3s разд.2 стл.12 стр.6</t>
  </si>
  <si>
    <t>Ф.F3s разд.2 стл.5 стр.1&lt;=Ф.F3s разд.2 стл.4 стр.1</t>
  </si>
  <si>
    <t>Ф.F3s разд.2 стл.5 стр.2&lt;=Ф.F3s разд.2 стл.4 стр.2</t>
  </si>
  <si>
    <t>Ф.F3s разд.2 стл.5 стр.3&lt;=Ф.F3s разд.2 стл.4 стр.3</t>
  </si>
  <si>
    <t>Ф.F3s разд.2 стл.5 стр.4&lt;=Ф.F3s разд.2 стл.4 стр.4</t>
  </si>
  <si>
    <t>Ф.F3s разд.2 стл.5 стр.5&lt;=Ф.F3s разд.2 стл.4 стр.5</t>
  </si>
  <si>
    <t>Ф.F3s разд.2 стл.5 стр.6&lt;=Ф.F3s разд.2 стл.4 стр.6</t>
  </si>
  <si>
    <t>(2013s)в соответствии со ст.122 ГПК РФ гр.5 не заполняется по данной категории дел</t>
  </si>
  <si>
    <t>Ф.F3s разд.1 стл.1 стр.57&gt;=Ф.F3s разд.1 стл.1 сумма стр.85-89</t>
  </si>
  <si>
    <t>Ф.F3s разд.1 стл.5 стр.67&lt;=Ф.F3s разд.1 стл.4 стр.67</t>
  </si>
  <si>
    <t>Ф.F3s разд.1 стл.5 стр.68&lt;=Ф.F3s разд.1 стл.4 стр.68</t>
  </si>
  <si>
    <t>Ф.F3s разд.1 сумма стл.1-2 стр.60=Ф.F3s разд.1 стл.10 стр.60+Ф.F3s разд.1 стл.12 стр.60</t>
  </si>
  <si>
    <t>Ф.F3s разд.1 сумма стл.1-2 стр.61=Ф.F3s разд.1 стл.10 стр.61+Ф.F3s разд.1 стл.12 стр.61</t>
  </si>
  <si>
    <t>Ф.F3s разд.1 сумма стл.1-2 стр.62=Ф.F3s разд.1 стл.10 стр.62+Ф.F3s разд.1 стл.12 стр.62</t>
  </si>
  <si>
    <t>Ф.F3s разд.1 сумма стл.1-2 стр.63=Ф.F3s разд.1 стл.10 стр.63+Ф.F3s разд.1 стл.12 стр.63</t>
  </si>
  <si>
    <t>Ф.F3s разд.1 сумма стл.1-2 стр.64=Ф.F3s разд.1 стл.10 стр.64+Ф.F3s разд.1 стл.12 стр.64</t>
  </si>
  <si>
    <t>Ф.F3s разд.1 сумма стл.1-2 стр.65=Ф.F3s разд.1 стл.10 стр.65+Ф.F3s разд.1 стл.12 стр.65</t>
  </si>
  <si>
    <t>Ф.F3s разд.1 сумма стл.1-2 стр.66=Ф.F3s разд.1 стл.10 стр.66+Ф.F3s разд.1 стл.12 стр.66</t>
  </si>
  <si>
    <t>Ф.F3s разд.1 сумма стл.1-2 стр.67=Ф.F3s разд.1 стл.10 стр.67+Ф.F3s разд.1 стл.12 стр.67</t>
  </si>
  <si>
    <t>Ф.F3s разд.1 сумма стл.1-2 стр.68=Ф.F3s разд.1 стл.10 стр.68+Ф.F3s разд.1 стл.12 стр.68</t>
  </si>
  <si>
    <t>Ф.F3s разд.1 стл.1 сумма стр.90-92&lt;=Ф.F3s разд.1 стл.1 стр.65</t>
  </si>
  <si>
    <t>(2013)в разд. 1 cумма строк 90-92 должна быть меньше или равна стр. 65 для всех граф</t>
  </si>
  <si>
    <t>Ф.F3s разд.1 стл.19 сумма стр.90-92&lt;=Ф.F3s разд.1 стл.19 стр.65</t>
  </si>
  <si>
    <t>Ф.F3s разд.1 стл.18 стр.42&lt;=Ф.F3s разд.1 стл.2 стр.42</t>
  </si>
  <si>
    <t>Ф.F3s разд.1 стл.18 стр.43&lt;=Ф.F3s разд.1 стл.2 стр.43</t>
  </si>
  <si>
    <t>Ф.F3s разд.1 стл.18 стр.44&lt;=Ф.F3s разд.1 стл.2 стр.44</t>
  </si>
  <si>
    <t>Ф.F3s разд.1 стл.18 стр.45&lt;=Ф.F3s разд.1 стл.2 стр.45</t>
  </si>
  <si>
    <t>Ф.F3s разд.1 стл.18 стр.46&lt;=Ф.F3s разд.1 стл.2 стр.46</t>
  </si>
  <si>
    <t>Ф.F3s разд.1 стл.18 стр.47&lt;=Ф.F3s разд.1 стл.2 стр.47</t>
  </si>
  <si>
    <t>Ф.F3s разд.1 стл.18 стр.48&lt;=Ф.F3s разд.1 стл.2 стр.48</t>
  </si>
  <si>
    <t>Ф.F3s разд.1 стл.18 стр.49&lt;=Ф.F3s разд.1 стл.2 стр.49</t>
  </si>
  <si>
    <t>Ф.F3s разд.1 стл.18 стр.50&lt;=Ф.F3s разд.1 стл.2 стр.50</t>
  </si>
  <si>
    <t>Ф.F3s разд.1 стл.18 стр.51&lt;=Ф.F3s разд.1 стл.2 стр.51</t>
  </si>
  <si>
    <t>Ф.F3s разд.1 стл.18 стр.52&lt;=Ф.F3s разд.1 стл.2 стр.52</t>
  </si>
  <si>
    <t>Ф.F3s разд.1 стл.18 стр.53&lt;=Ф.F3s разд.1 стл.2 стр.53</t>
  </si>
  <si>
    <t>Ф.F3s разд.1 стл.18 стр.54&lt;=Ф.F3s разд.1 стл.2 стр.54</t>
  </si>
  <si>
    <t>Ф.F3s разд.1 стл.18 стр.55&lt;=Ф.F3s разд.1 стл.2 стр.55</t>
  </si>
  <si>
    <t>Ф.F3s разд.1 стл.18 стр.56&lt;=Ф.F3s разд.1 стл.2 стр.56</t>
  </si>
  <si>
    <t>Ф.F3s разд.1 стл.18 стр.57&lt;=Ф.F3s разд.1 стл.2 стр.57</t>
  </si>
  <si>
    <t>Ф.F3s разд.1 стл.18 стр.58&lt;=Ф.F3s разд.1 стл.2 стр.58</t>
  </si>
  <si>
    <t>Ф.F3s разд.1 стл.18 стр.59&lt;=Ф.F3s разд.1 стл.2 стр.59</t>
  </si>
  <si>
    <t>Ф.F3s разд.1 стл.18 стр.60&lt;=Ф.F3s разд.1 стл.2 стр.60</t>
  </si>
  <si>
    <t>Ф.F3s разд.1 стл.18 стр.61&lt;=Ф.F3s разд.1 стл.2 стр.61</t>
  </si>
  <si>
    <t>Ф.F3s разд.1 стл.18 стр.62&lt;=Ф.F3s разд.1 стл.2 стр.62</t>
  </si>
  <si>
    <t>Ф.F3s разд.1 стл.18 стр.63&lt;=Ф.F3s разд.1 стл.2 стр.63</t>
  </si>
  <si>
    <t>Ф.F3s разд.1 стл.18 стр.64&lt;=Ф.F3s разд.1 стл.2 стр.64</t>
  </si>
  <si>
    <t>Ф.F3s разд.1 стл.18 стр.65&lt;=Ф.F3s разд.1 стл.2 стр.65</t>
  </si>
  <si>
    <t xml:space="preserve">Из гр.2 приняты к производству </t>
  </si>
  <si>
    <t>Из гр.7 споры, урегулированные путем проведения процедуры медиации</t>
  </si>
  <si>
    <t xml:space="preserve"> из гр. 4 удовлетворено частично по основному требованию</t>
  </si>
  <si>
    <t xml:space="preserve"> из гр. 3  стр. 83  дополнительные или встречные требования по соотв. категории удовлетворены  полностью или частично (по количеству требований)</t>
  </si>
  <si>
    <t xml:space="preserve"> из гр. 3  стр. 83 отказано  по дополнительным или встречным требованиям по соответствующей категории (по количеству требований)</t>
  </si>
  <si>
    <t>из гр.3 с удовлет-ворением требования</t>
  </si>
  <si>
    <t>из гр.3 с отказом в удовлетво-
рении требования</t>
  </si>
  <si>
    <t>Ф.F3s разд.1 стл.23 стр.34&lt;=Ф.F3s разд.1 стл.3 стр.83</t>
  </si>
  <si>
    <t>Ф.F3s разд.1 стл.23 стр.35&lt;=Ф.F3s разд.1 стл.3 стр.83</t>
  </si>
  <si>
    <t>*Примечание к разделу 1: в гр.15,16, 17 суммы указываются без копеек.   **исключая срок, предоставленный судьей для устранения недостатков в соответствии со статьей 136 ГПК РФ.</t>
  </si>
  <si>
    <t>*Примечание к разделу 2: в гр.15, 16, 17 суммы указываются без копеек.   **исключая срок, предоставленный судьей для устранения недостатков в соответствии со статьей 136 ГПК РФ.</t>
  </si>
  <si>
    <t>*Примечание к разделу 4: включаются в том числе разъяснения решений, отсрочка или рассрочка исполнения, определение или изменение способа и порядка исполнения решений, выдача дубликатов исполнительных листов,  приостановление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выполнение судебных поручений.</t>
  </si>
  <si>
    <t>*Примечание к разделу 5: возвращено прокурору, передано по подсудности, подведомственности.</t>
  </si>
  <si>
    <t>О взыскании алиментов на содержание несовершеннолетних детей</t>
  </si>
  <si>
    <t>Из стр.8 "Другие, возникающие из семейных отношений"</t>
  </si>
  <si>
    <t>Дела по спорам о разделе совместно нажитого имущества между супругами</t>
  </si>
  <si>
    <t>Из стр.9 "Трудовые споры о восстановлении на работе</t>
  </si>
  <si>
    <r>
      <t xml:space="preserve">в связи с увольнением по инициативе работодателя </t>
    </r>
    <r>
      <rPr>
        <b/>
        <sz val="14"/>
        <rFont val="Times New Roman"/>
        <family val="1"/>
      </rPr>
      <t>(ст. 71, 81 ТК РФ)</t>
    </r>
  </si>
  <si>
    <r>
      <t xml:space="preserve">в связи с увольнением по обстоятельствам, независящим от воли сторон </t>
    </r>
    <r>
      <rPr>
        <b/>
        <sz val="14"/>
        <rFont val="Times New Roman"/>
        <family val="1"/>
      </rPr>
      <t>(ст.83 ТК РФ)</t>
    </r>
  </si>
  <si>
    <r>
      <t xml:space="preserve">в связи с увольнением вследствие нарушения установленных правил заключения трудового договора </t>
    </r>
    <r>
      <rPr>
        <b/>
        <sz val="14"/>
        <rFont val="Times New Roman"/>
        <family val="1"/>
      </rPr>
      <t>(ст.84 ТК РФ)</t>
    </r>
  </si>
  <si>
    <t>Иные споры о восстановлении на работе</t>
  </si>
  <si>
    <t>Из стр.10 "Трудовые споры об оплате труда</t>
  </si>
  <si>
    <t>о взыскании невыплаченной заработной платы, других выплат ( и компенсации за задержку их выплаты)</t>
  </si>
  <si>
    <t>о выплате заработной платы в случае введения процедуры банкротства</t>
  </si>
  <si>
    <t>в иных случаях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</si>
  <si>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</si>
  <si>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</si>
  <si>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(2013)В разд.1 стр.58 в стл.1-23 должна быть равна сумме стр.1-57 в стл.1-23(рмо)</t>
  </si>
  <si>
    <t>Ф.F3s разд.1 стл.20 стр.58=Ф.F3s разд.1 стл.20 сумма стр.1-57</t>
  </si>
  <si>
    <t>Ф.F3s разд.1 стл.21 стр.58=Ф.F3s разд.1 стл.21 сумма стр.1-57</t>
  </si>
  <si>
    <t>Ф.F3s разд.1 стл.22 стр.58=Ф.F3s разд.1 стл.22 сумма стр.1-57</t>
  </si>
  <si>
    <t>Ф.F3s разд.1 стл.23 стр.58=Ф.F3s разд.1 стл.23 сумма стр.1-57</t>
  </si>
  <si>
    <t>(2013)В разд.1 сумма стр.58, стр.66 и стр.82  в стл.1-23 должна быть равна  стр.83 в стл.1-23 (рмо)</t>
  </si>
  <si>
    <t>Ф.F3s разд.1 стл.20 стр.58+Ф.F3s разд.1 стл.20 стр.66+Ф.F3s разд.1 стл.20 стр.82=Ф.F3s разд.1 стл.20 стр.83</t>
  </si>
  <si>
    <t>Ф.F3s разд.1 стл.21 стр.58+Ф.F3s разд.1 стл.21 стр.66+Ф.F3s разд.1 стл.21 стр.82=Ф.F3s разд.1 стл.21 стр.83</t>
  </si>
  <si>
    <t>Ф.F3s разд.1 стл.22 стр.58+Ф.F3s разд.1 стл.22 стр.66+Ф.F3s разд.1 стл.22 стр.82=Ф.F3s разд.1 стл.22 стр.83</t>
  </si>
  <si>
    <t>Ф.F3s разд.1 стл.23 стр.58+Ф.F3s разд.1 стл.23 стр.66+Ф.F3s разд.1 стл.23 стр.82=Ф.F3s разд.1 стл.23 стр.83</t>
  </si>
  <si>
    <t>Ф.F3s разд.1 сумма стл.1-23 сумма стр.1-119&gt;0</t>
  </si>
  <si>
    <t>(2013)В разд.1 сумма стл.1-23 и сумма стр. 1-119 должны заполняться, быть больше нуля(рмо)</t>
  </si>
  <si>
    <t>(2013)В разд.1 стл.10 должен быть равен сумме стл.3 и стл.7-9 в стр.1-119(рмо)</t>
  </si>
  <si>
    <t>Ф.F3s разд.1 стл.10 стр.93=Ф.F3s разд.1 стл.3 стр.93+Ф.F3s разд.1 сумма стл.7-9 стр.93</t>
  </si>
  <si>
    <t>Ф.F3s разд.1 стл.10 стр.94=Ф.F3s разд.1 стл.3 стр.94+Ф.F3s разд.1 сумма стл.7-9 стр.94</t>
  </si>
  <si>
    <t>Ф.F3s разд.1 стл.10 стр.95=Ф.F3s разд.1 стл.3 стр.95+Ф.F3s разд.1 сумма стл.7-9 стр.95</t>
  </si>
  <si>
    <t>Ф.F3s разд.1 стл.10 стр.96=Ф.F3s разд.1 стл.3 стр.96+Ф.F3s разд.1 сумма стл.7-9 стр.96</t>
  </si>
  <si>
    <t>Ф.F3s разд.1 стл.10 стр.97=Ф.F3s разд.1 стл.3 стр.97+Ф.F3s разд.1 сумма стл.7-9 стр.97</t>
  </si>
  <si>
    <t>Ф.F3s разд.1 стл.10 стр.98=Ф.F3s разд.1 стл.3 стр.98+Ф.F3s разд.1 сумма стл.7-9 стр.98</t>
  </si>
  <si>
    <t>Ф.F3s разд.1 стл.10 стр.99=Ф.F3s разд.1 стл.3 стр.99+Ф.F3s разд.1 сумма стл.7-9 стр.99</t>
  </si>
  <si>
    <t>Ф.F3s разд.1 стл.10 стр.100=Ф.F3s разд.1 стл.3 стр.100+Ф.F3s разд.1 сумма стл.7-9 стр.100</t>
  </si>
  <si>
    <t>Ф.F3s разд.1 стл.10 стр.101=Ф.F3s разд.1 стл.3 стр.101+Ф.F3s разд.1 сумма стл.7-9 стр.101</t>
  </si>
  <si>
    <t>Ф.F3s разд.1 стл.10 стр.102=Ф.F3s разд.1 стл.3 стр.102+Ф.F3s разд.1 сумма стл.7-9 стр.102</t>
  </si>
  <si>
    <t>Ф.F3s разд.1 стл.10 стр.103=Ф.F3s разд.1 стл.3 стр.103+Ф.F3s разд.1 сумма стл.7-9 стр.103</t>
  </si>
  <si>
    <t>Ф.F3s разд.1 стл.10 стр.104=Ф.F3s разд.1 стл.3 стр.104+Ф.F3s разд.1 сумма стл.7-9 стр.104</t>
  </si>
  <si>
    <t>Ф.F3s разд.1 стл.10 стр.105=Ф.F3s разд.1 стл.3 стр.105+Ф.F3s разд.1 сумма стл.7-9 стр.105</t>
  </si>
  <si>
    <t>Ф.F3s разд.1 стл.10 стр.106=Ф.F3s разд.1 стл.3 стр.106+Ф.F3s разд.1 сумма стл.7-9 стр.106</t>
  </si>
  <si>
    <t>Ф.F3s разд.1 стл.10 стр.107=Ф.F3s разд.1 стл.3 стр.107+Ф.F3s разд.1 сумма стл.7-9 стр.107</t>
  </si>
  <si>
    <t>Ф.F3s разд.1 стл.10 стр.108=Ф.F3s разд.1 стл.3 стр.108+Ф.F3s разд.1 сумма стл.7-9 стр.108</t>
  </si>
  <si>
    <t>Ф.F3s разд.1 стл.10 стр.109=Ф.F3s разд.1 стл.3 стр.109+Ф.F3s разд.1 сумма стл.7-9 стр.109</t>
  </si>
  <si>
    <t>Ф.F3s разд.1 стл.10 стр.110=Ф.F3s разд.1 стл.3 стр.110+Ф.F3s разд.1 сумма стл.7-9 стр.110</t>
  </si>
  <si>
    <t>Ф.F3s разд.1 стл.10 стр.111=Ф.F3s разд.1 стл.3 стр.111+Ф.F3s разд.1 сумма стл.7-9 стр.111</t>
  </si>
  <si>
    <t>Ф.F3s разд.1 стл.10 стр.112=Ф.F3s разд.1 стл.3 стр.112+Ф.F3s разд.1 сумма стл.7-9 стр.112</t>
  </si>
  <si>
    <t>Ф.F3s разд.1 стл.10 стр.113=Ф.F3s разд.1 стл.3 стр.113+Ф.F3s разд.1 сумма стл.7-9 стр.113</t>
  </si>
  <si>
    <t>Ф.F3s разд.1 стл.10 стр.114=Ф.F3s разд.1 стл.3 стр.114+Ф.F3s разд.1 сумма стл.7-9 стр.114</t>
  </si>
  <si>
    <t>Ф.F3s разд.1 стл.10 стр.115=Ф.F3s разд.1 стл.3 стр.115+Ф.F3s разд.1 сумма стл.7-9 стр.115</t>
  </si>
  <si>
    <t>Ф.F3s разд.1 стл.10 стр.116=Ф.F3s разд.1 стл.3 стр.116+Ф.F3s разд.1 сумма стл.7-9 стр.116</t>
  </si>
  <si>
    <t>Ф.F3s разд.1 стл.10 стр.117=Ф.F3s разд.1 стл.3 стр.117+Ф.F3s разд.1 сумма стл.7-9 стр.117</t>
  </si>
  <si>
    <t>Ф.F3s разд.1 стл.10 стр.118=Ф.F3s разд.1 стл.3 стр.118+Ф.F3s разд.1 сумма стл.7-9 стр.118</t>
  </si>
  <si>
    <t>Ф.F3s разд.1 стл.10 стр.119=Ф.F3s разд.1 стл.3 стр.119+Ф.F3s разд.1 сумма стл.7-9 стр.119</t>
  </si>
  <si>
    <t>(2013)В разд.1 стл.3 должен быть равен сумме стл.4 и 6 в стр.1-119 (рмо)</t>
  </si>
  <si>
    <t>Ф.F3s разд.1 стл.3 стр.93=Ф.F3s разд.1 стл.4 стр.93+Ф.F3s разд.1 стл.6 стр.93</t>
  </si>
  <si>
    <t>Ф.F3s разд.1 стл.3 стр.94=Ф.F3s разд.1 стл.4 стр.94+Ф.F3s разд.1 стл.6 стр.94</t>
  </si>
  <si>
    <t>Ф.F3s разд.1 стл.3 стр.95=Ф.F3s разд.1 стл.4 стр.95+Ф.F3s разд.1 стл.6 стр.95</t>
  </si>
  <si>
    <t>Ф.F3s разд.1 стл.3 стр.96=Ф.F3s разд.1 стл.4 стр.96+Ф.F3s разд.1 стл.6 стр.96</t>
  </si>
  <si>
    <t>Ф.F3s разд.1 стл.3 стр.97=Ф.F3s разд.1 стл.4 стр.97+Ф.F3s разд.1 стл.6 стр.97</t>
  </si>
  <si>
    <t>Ф.F3s разд.1 стл.3 стр.98=Ф.F3s разд.1 стл.4 стр.98+Ф.F3s разд.1 стл.6 стр.98</t>
  </si>
  <si>
    <t>Ф.F3s разд.1 стл.3 стр.99=Ф.F3s разд.1 стл.4 стр.99+Ф.F3s разд.1 стл.6 стр.99</t>
  </si>
  <si>
    <t>Ф.F3s разд.1 стл.3 стр.100=Ф.F3s разд.1 стл.4 стр.100+Ф.F3s разд.1 стл.6 стр.100</t>
  </si>
  <si>
    <t>Ф.F3s разд.1 стл.3 стр.101=Ф.F3s разд.1 стл.4 стр.101+Ф.F3s разд.1 стл.6 стр.101</t>
  </si>
  <si>
    <t>Ф.F3s разд.1 стл.3 стр.102=Ф.F3s разд.1 стл.4 стр.102+Ф.F3s разд.1 стл.6 стр.102</t>
  </si>
  <si>
    <t>Ф.F3s разд.1 стл.3 стр.103=Ф.F3s разд.1 стл.4 стр.103+Ф.F3s разд.1 стл.6 стр.103</t>
  </si>
  <si>
    <t>Ф.F3s разд.1 стл.3 стр.104=Ф.F3s разд.1 стл.4 стр.104+Ф.F3s разд.1 стл.6 стр.104</t>
  </si>
  <si>
    <t>Ф.F3s разд.1 стл.3 стр.105=Ф.F3s разд.1 стл.4 стр.105+Ф.F3s разд.1 стл.6 стр.105</t>
  </si>
  <si>
    <t>Ф.F3s разд.1 стл.3 стр.106=Ф.F3s разд.1 стл.4 стр.106+Ф.F3s разд.1 стл.6 стр.106</t>
  </si>
  <si>
    <t>Ф.F3s разд.1 стл.3 стр.107=Ф.F3s разд.1 стл.4 стр.107+Ф.F3s разд.1 стл.6 стр.107</t>
  </si>
  <si>
    <t>Ф.F3s разд.1 стл.3 стр.108=Ф.F3s разд.1 стл.4 стр.108+Ф.F3s разд.1 стл.6 стр.108</t>
  </si>
  <si>
    <t>Ф.F3s разд.1 стл.3 стр.109=Ф.F3s разд.1 стл.4 стр.109+Ф.F3s разд.1 стл.6 стр.109</t>
  </si>
  <si>
    <t>Ф.F3s разд.1 стл.3 стр.110=Ф.F3s разд.1 стл.4 стр.110+Ф.F3s разд.1 стл.6 стр.110</t>
  </si>
  <si>
    <t>Ф.F3s разд.1 стл.3 стр.111=Ф.F3s разд.1 стл.4 стр.111+Ф.F3s разд.1 стл.6 стр.111</t>
  </si>
  <si>
    <t>Ф.F3s разд.1 стл.3 стр.112=Ф.F3s разд.1 стл.4 стр.112+Ф.F3s разд.1 стл.6 стр.112</t>
  </si>
  <si>
    <t>Ф.F3s разд.1 стл.3 стр.113=Ф.F3s разд.1 стл.4 стр.113+Ф.F3s разд.1 стл.6 стр.113</t>
  </si>
  <si>
    <t>Ф.F3s разд.1 стл.3 стр.114=Ф.F3s разд.1 стл.4 стр.114+Ф.F3s разд.1 стл.6 стр.114</t>
  </si>
  <si>
    <t>Ф.F3s разд.1 стл.18 стр.93&lt;=Ф.F3s разд.1 стл.2 стр.93</t>
  </si>
  <si>
    <t>Ф.F3s разд.1 стл.18 стр.94&lt;=Ф.F3s разд.1 стл.2 стр.94</t>
  </si>
  <si>
    <t>Ф.F3s разд.1 стл.18 стр.95&lt;=Ф.F3s разд.1 стл.2 стр.95</t>
  </si>
  <si>
    <t>Ф.F3s разд.1 стл.18 стр.96&lt;=Ф.F3s разд.1 стл.2 стр.96</t>
  </si>
  <si>
    <t>Ф.F3s разд.1 стл.18 стр.97&lt;=Ф.F3s разд.1 стл.2 стр.97</t>
  </si>
  <si>
    <t>Ф.F3s разд.1 стл.18 стр.98&lt;=Ф.F3s разд.1 стл.2 стр.98</t>
  </si>
  <si>
    <t>Ф.F3s разд.1 стл.18 стр.99&lt;=Ф.F3s разд.1 стл.2 стр.99</t>
  </si>
  <si>
    <t>Ф.F3s разд.1 стл.18 стр.100&lt;=Ф.F3s разд.1 стл.2 стр.100</t>
  </si>
  <si>
    <t>Ф.F3s разд.1 стл.18 стр.101&lt;=Ф.F3s разд.1 стл.2 стр.101</t>
  </si>
  <si>
    <t>Ф.F3s разд.1 стл.18 стр.102&lt;=Ф.F3s разд.1 стл.2 стр.102</t>
  </si>
  <si>
    <t>Ф.F3s разд.1 стл.18 стр.103&lt;=Ф.F3s разд.1 стл.2 стр.103</t>
  </si>
  <si>
    <t>Ф.F3s разд.1 стл.18 стр.104&lt;=Ф.F3s разд.1 стл.2 стр.104</t>
  </si>
  <si>
    <t>Ф.F3s разд.1 стл.18 стр.105&lt;=Ф.F3s разд.1 стл.2 стр.105</t>
  </si>
  <si>
    <t>Ф.F3s разд.1 стл.18 стр.106&lt;=Ф.F3s разд.1 стл.2 стр.106</t>
  </si>
  <si>
    <t>Ф.F3s разд.1 стл.18 стр.107&lt;=Ф.F3s разд.1 стл.2 стр.107</t>
  </si>
  <si>
    <t>Ф.F3s разд.1 стл.18 стр.108&lt;=Ф.F3s разд.1 стл.2 стр.108</t>
  </si>
  <si>
    <t>Ф.F3s разд.1 стл.18 стр.109&lt;=Ф.F3s разд.1 стл.2 стр.109</t>
  </si>
  <si>
    <t>Ф.F3s разд.1 стл.18 стр.110&lt;=Ф.F3s разд.1 стл.2 стр.110</t>
  </si>
  <si>
    <t>Ф.F3s разд.1 стл.18 стр.111&lt;=Ф.F3s разд.1 стл.2 стр.111</t>
  </si>
  <si>
    <t>Ф.F3s разд.1 стл.18 стр.112&lt;=Ф.F3s разд.1 стл.2 стр.112</t>
  </si>
  <si>
    <t>Ф.F3s разд.1 стл.18 стр.113&lt;=Ф.F3s разд.1 стл.2 стр.113</t>
  </si>
  <si>
    <t>Ф.F3s разд.1 стл.18 стр.114&lt;=Ф.F3s разд.1 стл.2 стр.114</t>
  </si>
  <si>
    <t>Ф.F3s разд.1 стл.18 стр.115&lt;=Ф.F3s разд.1 стл.2 стр.115</t>
  </si>
  <si>
    <t>Ф.F3s разд.1 стл.18 стр.116&lt;=Ф.F3s разд.1 стл.2 стр.116</t>
  </si>
  <si>
    <t>Ф.F3s разд.1 стл.18 стр.117&lt;=Ф.F3s разд.1 стл.2 стр.117</t>
  </si>
  <si>
    <t>Ф.F3s разд.1 стл.18 стр.118&lt;=Ф.F3s разд.1 стл.2 стр.118</t>
  </si>
  <si>
    <t>Ф.F3s разд.1 стл.18 стр.119&lt;=Ф.F3s разд.1 стл.2 стр.119</t>
  </si>
  <si>
    <t>Ф.F3s разд.1 стл.5 сумма стр.1-119=0</t>
  </si>
  <si>
    <t>Ф.F3s разд.1 стл.20 стр.57&gt;=Ф.F3s разд.1 стл.20 сумма стр.85-89</t>
  </si>
  <si>
    <t>Ф.F3s разд.1 стл.21 стр.57&gt;=Ф.F3s разд.1 стл.21 сумма стр.85-89</t>
  </si>
  <si>
    <t>Ф.F3s разд.1 стл.22 стр.57&gt;=Ф.F3s разд.1 стл.22 сумма стр.85-89</t>
  </si>
  <si>
    <t>Ф.F3s разд.1 стл.23 стр.57&gt;=Ф.F3s разд.1 стл.23 сумма стр.85-89</t>
  </si>
  <si>
    <t>Ф.F3s разд.1 стл.20 стр.84&lt;=Ф.F3s разд.1 стл.20 стр.62</t>
  </si>
  <si>
    <t>Ф.F3s разд.1 стл.21 стр.84&lt;=Ф.F3s разд.1 стл.21 стр.62</t>
  </si>
  <si>
    <t>Ф.F3s разд.1 стл.22 стр.84&lt;=Ф.F3s разд.1 стл.22 стр.62</t>
  </si>
  <si>
    <t>Ф.F3s разд.1 стл.23 стр.84&lt;=Ф.F3s разд.1 стл.23 стр.62</t>
  </si>
  <si>
    <t>Ф.F3s разд.2 стл.20 стр.4&lt;=Ф.F3s разд.2 стл.20 стр.3</t>
  </si>
  <si>
    <t>Ф.F3s разд.2 стл.21 стр.4&lt;=Ф.F3s разд.2 стл.21 стр.3</t>
  </si>
  <si>
    <t>Ф.F3s разд.2 стл.22 стр.4&lt;=Ф.F3s разд.2 стл.22 стр.3</t>
  </si>
  <si>
    <t>Ф.F3s разд.2 стл.23 стр.4&lt;=Ф.F3s разд.2 стл.23 стр.3</t>
  </si>
  <si>
    <t>Ф.F3s разд.2 стл.20 стр.2&lt;=Ф.F3s разд.2 стл.20 стр.1</t>
  </si>
  <si>
    <t>Ф.F3s разд.2 стл.21 стр.2&lt;=Ф.F3s разд.2 стл.21 стр.1</t>
  </si>
  <si>
    <t>Ф.F3s разд.2 стл.22 стр.2&lt;=Ф.F3s разд.2 стл.22 стр.1</t>
  </si>
  <si>
    <t>Ф.F3s разд.2 стл.23 стр.2&lt;=Ф.F3s разд.2 стл.23 стр.1</t>
  </si>
  <si>
    <t>Ф.F3s разд.1 стл.13 стр.93&lt;=Ф.F3s разд.1 стл.12 стр.93</t>
  </si>
  <si>
    <t>Ф.F3s разд.1 стл.13 стр.94&lt;=Ф.F3s разд.1 стл.12 стр.94</t>
  </si>
  <si>
    <t>Ф.F3s разд.1 стл.13 стр.95&lt;=Ф.F3s разд.1 стл.12 стр.95</t>
  </si>
  <si>
    <t>Ф.F3s разд.1 стл.13 стр.96&lt;=Ф.F3s разд.1 стл.12 стр.96</t>
  </si>
  <si>
    <t>Ф.F3s разд.1 стл.13 стр.97&lt;=Ф.F3s разд.1 стл.12 стр.97</t>
  </si>
  <si>
    <t>Ф.F3s разд.1 стл.13 стр.98&lt;=Ф.F3s разд.1 стл.12 стр.98</t>
  </si>
  <si>
    <t>Ф.F3s разд.1 стл.13 стр.99&lt;=Ф.F3s разд.1 стл.12 стр.99</t>
  </si>
  <si>
    <t>Ф.F3s разд.1 стл.13 стр.100&lt;=Ф.F3s разд.1 стл.12 стр.100</t>
  </si>
  <si>
    <t>Ф.F3s разд.1 стл.13 стр.101&lt;=Ф.F3s разд.1 стл.12 стр.101</t>
  </si>
  <si>
    <t>Ф.F3s разд.1 стл.13 стр.102&lt;=Ф.F3s разд.1 стл.12 стр.102</t>
  </si>
  <si>
    <t>Ф.F3s разд.1 стл.13 стр.103&lt;=Ф.F3s разд.1 стл.12 стр.103</t>
  </si>
  <si>
    <t>Ф.F3s разд.1 стл.13 стр.104&lt;=Ф.F3s разд.1 стл.12 стр.104</t>
  </si>
  <si>
    <t>Ф.F3s разд.2 стл.2 стр.2&lt;=Ф.F3s разд.2 стл.2 стр.1</t>
  </si>
  <si>
    <t>Ф.F3s разд.2 стл.3 стр.2&lt;=Ф.F3s разд.2 стл.3 стр.1</t>
  </si>
  <si>
    <t>Ф.F3s разд.2 стл.4 стр.2&lt;=Ф.F3s разд.2 стл.4 стр.1</t>
  </si>
  <si>
    <t>Ф.F3s разд.2 стл.5 стр.2&lt;=Ф.F3s разд.2 стл.5 стр.1</t>
  </si>
  <si>
    <t>Ф.F3s разд.2 стл.6 стр.2&lt;=Ф.F3s разд.2 стл.6 стр.1</t>
  </si>
  <si>
    <t>Ф.F3s разд.1 стл.13 стр.115&lt;=Ф.F3s разд.1 стл.12 стр.115</t>
  </si>
  <si>
    <t>Ф.F3s разд.1 стл.13 стр.116&lt;=Ф.F3s разд.1 стл.12 стр.116</t>
  </si>
  <si>
    <t>Ф.F3s разд.1 стл.13 стр.117&lt;=Ф.F3s разд.1 стл.12 стр.117</t>
  </si>
  <si>
    <t>Ф.F3s разд.1 стл.13 стр.118&lt;=Ф.F3s разд.1 стл.12 стр.118</t>
  </si>
  <si>
    <t>Ф.F3s разд.1 стл.13 стр.119&lt;=Ф.F3s разд.1 стл.12 стр.119</t>
  </si>
  <si>
    <t>Ф.F3s разд.1 стл.5 стр.93&lt;=Ф.F3s разд.1 стл.4 стр.93</t>
  </si>
  <si>
    <t>Ф.F3s разд.1 стл.5 стр.94&lt;=Ф.F3s разд.1 стл.4 стр.94</t>
  </si>
  <si>
    <t>Ф.F3s разд.2 стл.19 стр.2&lt;=Ф.F3s разд.2 стл.19 стр.1</t>
  </si>
  <si>
    <t>Ф.F3s разд.1 стл.13 стр.1&lt;=Ф.F3s разд.1 стл.12 стр.1</t>
  </si>
  <si>
    <t>Ф.F3s разд.1 стл.13 стр.2&lt;=Ф.F3s разд.1 стл.12 стр.2</t>
  </si>
  <si>
    <t>Ф.F3s разд.1 стл.13 стр.3&lt;=Ф.F3s разд.1 стл.12 стр.3</t>
  </si>
  <si>
    <t>Ф.F3s разд.1 стл.13 стр.4&lt;=Ф.F3s разд.1 стл.12 стр.4</t>
  </si>
  <si>
    <t>Ф.F3s разд.1 стл.13 стр.5&lt;=Ф.F3s разд.1 стл.12 стр.5</t>
  </si>
  <si>
    <t>Ф.F3s разд.1 стл.13 стр.6&lt;=Ф.F3s разд.1 стл.12 стр.6</t>
  </si>
  <si>
    <t>Ф.F3s разд.1 стл.13 стр.7&lt;=Ф.F3s разд.1 стл.12 стр.7</t>
  </si>
  <si>
    <t>Ф.F3s разд.1 стл.13 стр.8&lt;=Ф.F3s разд.1 стл.12 стр.8</t>
  </si>
  <si>
    <t>Ф.F3s разд.1 стл.13 стр.9&lt;=Ф.F3s разд.1 стл.12 стр.9</t>
  </si>
  <si>
    <t>Ф.F3s разд.1 стл.13 стр.10&lt;=Ф.F3s разд.1 стл.12 стр.10</t>
  </si>
  <si>
    <t>Ф.F3s разд.1 сумма стл.1-2 стр.87=Ф.F3s разд.1 стл.10 стр.87+Ф.F3s разд.1 стл.12 стр.87</t>
  </si>
  <si>
    <t>Ф.F3s разд.1 сумма стл.1-2 стр.88=Ф.F3s разд.1 стл.10 стр.88+Ф.F3s разд.1 стл.12 стр.88</t>
  </si>
  <si>
    <t>Ф.F3s разд.1 сумма стл.1-2 стр.89=Ф.F3s разд.1 стл.10 стр.89+Ф.F3s разд.1 стл.12 стр.89</t>
  </si>
  <si>
    <t>Ф.F3s разд.1 сумма стл.1-2 стр.90=Ф.F3s разд.1 стл.10 стр.90+Ф.F3s разд.1 стл.12 стр.90</t>
  </si>
  <si>
    <t>Ф.F3s разд.1 сумма стл.1-2 стр.91=Ф.F3s разд.1 стл.10 стр.91+Ф.F3s разд.1 стл.12 стр.91</t>
  </si>
  <si>
    <t>Ф.F3s разд.1 сумма стл.1-2 стр.92=Ф.F3s разд.1 стл.10 стр.92+Ф.F3s разд.1 стл.12 стр.92</t>
  </si>
  <si>
    <t>Ф.F3s разд.2 сумма стл.1-19 стр.6=0</t>
  </si>
  <si>
    <t>Ф.F3s разд.3 стл.1 сумма стр.17-18=0</t>
  </si>
  <si>
    <t>Ф.F3s разд.3 стл.1 стр.31=0</t>
  </si>
  <si>
    <t>Ф.F3s разд.1 стл.16 стр.67=0</t>
  </si>
  <si>
    <t>Ф.F3s разд.1 стл.16 стр.68=0</t>
  </si>
  <si>
    <t>Ф.F3s разд.1 стл.16 стр.69=0</t>
  </si>
  <si>
    <t>Ф.F3s разд.1 стл.16 стр.70=0</t>
  </si>
  <si>
    <t>Ф.F3s разд.1 стл.16 стр.71=0</t>
  </si>
  <si>
    <t>Ф.F3s разд.1 стл.16 стр.72=0</t>
  </si>
  <si>
    <t>Ф.F3s разд.1 стл.16 стр.73=0</t>
  </si>
  <si>
    <t>Ф.F3s разд.1 стл.16 стр.74=0</t>
  </si>
  <si>
    <t>Ф.F3s разд.1 стл.16 стр.75=0</t>
  </si>
  <si>
    <t>Ф.F3s разд.1 стл.16 стр.76=0</t>
  </si>
  <si>
    <t>Ф.F3s разд.1 стл.16 стр.77=0</t>
  </si>
  <si>
    <t>Ф.F3s разд.1 стл.16 стр.78=0</t>
  </si>
  <si>
    <t>в т. ч. отменено судьей</t>
  </si>
  <si>
    <t>в т.ч. отменено судьей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</si>
  <si>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</si>
  <si>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</si>
  <si>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</si>
  <si>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</si>
  <si>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</si>
  <si>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</si>
  <si>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</si>
  <si>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Категория дел</t>
  </si>
  <si>
    <t>№ стр</t>
  </si>
  <si>
    <t xml:space="preserve"> Федеральной службе государственной статистики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</si>
  <si>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</si>
  <si>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</si>
  <si>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>(2013)В разд.5 при наличии показателей в стр. 5 гр. 5 значения подтвердить (справкой)</t>
  </si>
  <si>
    <t>Ф.F3s разд.1 стл.18 стр.78&lt;=Ф.F3s разд.1 стл.2 стр.78</t>
  </si>
  <si>
    <t>Ф.F3s разд.1 стл.18 стр.79&lt;=Ф.F3s разд.1 стл.2 стр.79</t>
  </si>
  <si>
    <t>Ф.F3s разд.1 стл.18 стр.80&lt;=Ф.F3s разд.1 стл.2 стр.80</t>
  </si>
  <si>
    <t>Ф.F3s разд.1 стл.18 стр.81&lt;=Ф.F3s разд.1 стл.2 стр.81</t>
  </si>
  <si>
    <t>Ф.F3s разд.1 стл.3 стр.54=Ф.F3s разд.1 стл.4 стр.54+Ф.F3s разд.1 стл.6 стр.54</t>
  </si>
  <si>
    <t>Ф.F3s разд.1 стл.3 стр.55=Ф.F3s разд.1 стл.4 стр.55+Ф.F3s разд.1 стл.6 стр.55</t>
  </si>
  <si>
    <t>Ф.F3s разд.1 стл.3 стр.56=Ф.F3s разд.1 стл.4 стр.56+Ф.F3s разд.1 стл.6 стр.56</t>
  </si>
  <si>
    <t>Верховный суд Республики Адыгея</t>
  </si>
  <si>
    <t>Верховный суд Республики Алтай</t>
  </si>
  <si>
    <t>Из гр. 10 стр. 83 разд. 1 рассмотрено КОЛЛЕГИАЛЬНО  (тремя профессиональными судьями)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</si>
  <si>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</si>
  <si>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</si>
  <si>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</si>
  <si>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</si>
  <si>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</si>
  <si>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</si>
  <si>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</si>
  <si>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Ограничение на выезд</t>
  </si>
  <si>
    <t>Контрольные равенства: 1) стр. 1 больше или равна сумме стр.2 и 3 (так как в эту стр. м.б. включены административные дела, если они рассматривались в данном порядке )</t>
  </si>
  <si>
    <t>Ф.F3s разд.3 стл.1 стр.18&lt;=Ф.F3s разд.3 стл.1 стр.17</t>
  </si>
  <si>
    <t>Ф.F3s разд.3 стл.1 стр.13&lt;=Ф.F3s разд.3 стл.1 стр.12</t>
  </si>
  <si>
    <t>Ф.F3s разд.3 стл.1 стр.1&lt;=Ф.F3s разд.1 стл.2 стр.83</t>
  </si>
  <si>
    <t>Ф.F3s разд.2 стл.1 стр.4&lt;=Ф.F3s разд.2 стл.1 стр.3</t>
  </si>
  <si>
    <t>Ф.F3s разд.2 стл.2 стр.4&lt;=Ф.F3s разд.2 стл.2 стр.3</t>
  </si>
  <si>
    <t>Ф.F3s разд.2 стл.3 стр.4&lt;=Ф.F3s разд.2 стл.3 стр.3</t>
  </si>
  <si>
    <t>Ф.F3s разд.2 стл.4 стр.4&lt;=Ф.F3s разд.2 стл.4 стр.3</t>
  </si>
  <si>
    <t>Ф.F3s разд.2 стл.5 стр.4&lt;=Ф.F3s разд.2 стл.5 стр.3</t>
  </si>
  <si>
    <t>Ф.F3s разд.2 стл.6 стр.4&lt;=Ф.F3s разд.2 стл.6 стр.3</t>
  </si>
  <si>
    <t>Ф.F3s разд.2 стл.7 стр.4&lt;=Ф.F3s разд.2 стл.7 стр.3</t>
  </si>
  <si>
    <t>Ф.F3s разд.2 стл.8 стр.4&lt;=Ф.F3s разд.2 стл.8 стр.3</t>
  </si>
  <si>
    <t>Ф.F3s разд.2 стл.9 стр.4&lt;=Ф.F3s разд.2 стл.9 стр.3</t>
  </si>
  <si>
    <t>Ф.F3s разд.2 стл.10 стр.4&lt;=Ф.F3s разд.2 стл.10 стр.3</t>
  </si>
  <si>
    <t>Ф.F3s разд.2 стл.11 стр.4&lt;=Ф.F3s разд.2 стл.11 стр.3</t>
  </si>
  <si>
    <t>Ф.F3s разд.2 стл.12 стр.4&lt;=Ф.F3s разд.2 стл.12 стр.3</t>
  </si>
  <si>
    <t>Ф.F3s разд.2 стл.13 стр.4&lt;=Ф.F3s разд.2 стл.13 стр.3</t>
  </si>
  <si>
    <t>Ф.F3s разд.2 стл.14 стр.4&lt;=Ф.F3s разд.2 стл.14 стр.3</t>
  </si>
  <si>
    <t>Ф.F3s разд.2 стл.15 стр.4&lt;=Ф.F3s разд.2 стл.15 стр.3</t>
  </si>
  <si>
    <t>Ф.F3s разд.2 стл.16 стр.4&lt;=Ф.F3s разд.2 стл.16 стр.3</t>
  </si>
  <si>
    <t>Ф.F3s разд.2 стл.17 стр.4&lt;=Ф.F3s разд.2 стл.17 стр.3</t>
  </si>
  <si>
    <t>Ф.F3s разд.1 стл.11 стр.53&lt;=Ф.F3s разд.1 стл.10 стр.53</t>
  </si>
  <si>
    <t>Ф.F3s разд.1 стл.11 стр.54&lt;=Ф.F3s разд.1 стл.10 стр.54</t>
  </si>
  <si>
    <t>Ф.F3s разд.1 стл.11 стр.55&lt;=Ф.F3s разд.1 стл.10 стр.55</t>
  </si>
  <si>
    <t>Ф.F3s разд.1 стл.11 стр.56&lt;=Ф.F3s разд.1 стл.10 стр.56</t>
  </si>
  <si>
    <t>Ф.F3s разд.1 стл.11 стр.57&lt;=Ф.F3s разд.1 стл.10 стр.57</t>
  </si>
  <si>
    <t>Ф.F3s разд.1 стл.11 стр.58&lt;=Ф.F3s разд.1 стл.10 стр.58</t>
  </si>
  <si>
    <t>Ф.F3s разд.1 стл.11 стр.59&lt;=Ф.F3s разд.1 стл.10 стр.59</t>
  </si>
  <si>
    <t>Ф.F3s разд.1 стл.11 стр.60&lt;=Ф.F3s разд.1 стл.10 стр.60</t>
  </si>
  <si>
    <t>Ф.F3s разд.1 стл.11 стр.61&lt;=Ф.F3s разд.1 стл.10 стр.61</t>
  </si>
  <si>
    <t>Ф.F3s разд.1 стл.11 стр.62&lt;=Ф.F3s разд.1 стл.10 стр.62</t>
  </si>
  <si>
    <t>Ф.F3s разд.1 стл.11 стр.63&lt;=Ф.F3s разд.1 стл.10 стр.63</t>
  </si>
  <si>
    <t>Ф.F3s разд.1 стл.11 стр.64&lt;=Ф.F3s разд.1 стл.10 стр.64</t>
  </si>
  <si>
    <t>Ф.F3s разд.1 стл.11 стр.65&lt;=Ф.F3s разд.1 стл.10 стр.65</t>
  </si>
  <si>
    <t>Ф.F3s разд.1 стл.11 стр.66&lt;=Ф.F3s разд.1 стл.10 стр.66</t>
  </si>
  <si>
    <t>Ф.F3s разд.1 стл.11 стр.67&lt;=Ф.F3s разд.1 стл.10 стр.67</t>
  </si>
  <si>
    <t>Ф.F3s разд.1 стл.16 стр.84&lt;=Ф.F3s разд.1 стл.16 стр.62</t>
  </si>
  <si>
    <t>Ф.F3s разд.1 стл.17 стр.84&lt;=Ф.F3s разд.1 стл.17 стр.62</t>
  </si>
  <si>
    <t>Ф.F3s разд.1 стл.18 стр.84&lt;=Ф.F3s разд.1 стл.18 стр.62</t>
  </si>
  <si>
    <t>Ф.F3s разд.1 стл.19 стр.84&lt;=Ф.F3s разд.1 стл.19 стр.62</t>
  </si>
  <si>
    <t>Ф.F3s разд.3 стл.1 стр.26&lt;=Ф.F3s разд.3 стл.1 стр.25</t>
  </si>
  <si>
    <t>Ф.F3s разд.3 стл.1 стр.37&lt;=Ф.F3s разд.1 стл.10 стр.83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</si>
  <si>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</si>
  <si>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</si>
  <si>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</si>
  <si>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</si>
  <si>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</si>
  <si>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</si>
  <si>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Итого дел искового производства 
(сумма строк 1-57)</t>
  </si>
  <si>
    <t>ВЕДОМСТВЕННОЕ СТАТИСТИЧЕСКОЕ НАБЛЮДЕНИЕ</t>
  </si>
  <si>
    <t>Жалобы на решения квалификационной коллегии судей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</si>
  <si>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</si>
  <si>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</si>
  <si>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</si>
  <si>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</si>
  <si>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</si>
  <si>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</si>
  <si>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</si>
  <si>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</si>
  <si>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</si>
  <si>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</si>
  <si>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</si>
  <si>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 xml:space="preserve"> 15 января и 15 июля</t>
  </si>
  <si>
    <t>Окончено дел за отчетный период</t>
  </si>
  <si>
    <t>Суммы, присужденные к взысканию, руб.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</si>
  <si>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</si>
  <si>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</si>
  <si>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</si>
  <si>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</si>
  <si>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</si>
  <si>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</si>
  <si>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Ф.F3s разд.1 стл.3 стр.45=Ф.F3s разд.1 стл.4 стр.45+Ф.F3s разд.1 стл.6 стр.45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</si>
  <si>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</si>
  <si>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</si>
  <si>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</si>
  <si>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</si>
  <si>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</si>
  <si>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</si>
  <si>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</si>
  <si>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</si>
  <si>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</si>
  <si>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</si>
  <si>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</si>
  <si>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</si>
  <si>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</si>
  <si>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</si>
  <si>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</si>
  <si>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</si>
  <si>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</si>
  <si>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</si>
  <si>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</si>
  <si>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</si>
  <si>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</si>
  <si>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</si>
  <si>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</si>
  <si>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</si>
  <si>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</si>
  <si>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О возмещении ущерба от незаконных действий органов дознания, следствия, прокуратуры и суда</t>
  </si>
  <si>
    <t>Ф.F3s разд.1 стл.10 стр.88=Ф.F3s разд.1 стл.3 стр.88+Ф.F3s разд.1 сумма стл.7-9 стр.88</t>
  </si>
  <si>
    <t>госпош-лина (по делам из гр.10)*</t>
  </si>
  <si>
    <t>Выне-сено частных определений</t>
  </si>
  <si>
    <t>код и  номер телефона</t>
  </si>
  <si>
    <t>Контрольные равенства: 1) в разд.7 сумма стр.1-3  равны стр.4</t>
  </si>
  <si>
    <t>Число дел (материалов)</t>
  </si>
  <si>
    <t>Число судебных заседаний 
(кол-во дней)</t>
  </si>
  <si>
    <t>должность      инициалы, фамилия               подпись</t>
  </si>
  <si>
    <t>Из стр.4 медиативное соглашение</t>
  </si>
  <si>
    <t>Гражданские дела</t>
  </si>
  <si>
    <t>Материалы в порядке исполнительного производства и исполнения судебных решений</t>
  </si>
  <si>
    <t>Итого</t>
  </si>
  <si>
    <t>при рассмотрении  гражданских дел  и материалов по 1 инстанции</t>
  </si>
  <si>
    <t>Ф.F3s разд.1 стл.16 стр.58+Ф.F3s разд.1 стл.16 стр.66+Ф.F3s разд.1 стл.16 стр.82=Ф.F3s разд.1 стл.16 стр.83</t>
  </si>
  <si>
    <t>Ф.F3s разд.1 стл.17 стр.58+Ф.F3s разд.1 стл.17 стр.66+Ф.F3s разд.1 стл.17 стр.82=Ф.F3s разд.1 стл.17 стр.83</t>
  </si>
  <si>
    <t>Ф.F3s разд.1 стл.18 стр.58+Ф.F3s разд.1 стл.18 стр.66+Ф.F3s разд.1 стл.18 стр.82=Ф.F3s разд.1 стл.18 стр.83</t>
  </si>
  <si>
    <t>Ф.F3s разд.1 стл.19 стр.58+Ф.F3s разд.1 стл.19 стр.66+Ф.F3s разд.1 стл.19 стр.82=Ф.F3s разд.1 стл.19 стр.83</t>
  </si>
  <si>
    <t>Ф.F3s разд.6 стл.1 стр.1=Ф.F3s разд.6 сумма стл.2-6 стр.1</t>
  </si>
  <si>
    <t>в разд.6 гр.1 равна сумме гр.2-6</t>
  </si>
  <si>
    <t>Ф.F3s разд.6 стл.1 стр.2=Ф.F3s разд.6 сумма стл.2-6 стр.2</t>
  </si>
  <si>
    <t>Ф.F3s разд.6 стл.1 стр.3=Ф.F3s разд.6 сумма стл.2-6 стр.3</t>
  </si>
  <si>
    <t>Ф.F3s разд.6 стл.1 стр.4=Ф.F3s разд.6 сумма стл.2-6 стр.4</t>
  </si>
  <si>
    <t>Ф.F3s разд.6 стл.1 стр.5=Ф.F3s разд.6 сумма стл.2-6 стр.5</t>
  </si>
  <si>
    <t>Ф.F3s разд.6 стл.1 стр.6=Ф.F3s разд.6 сумма стл.2-6 стр.6</t>
  </si>
  <si>
    <t>Ф.F3s разд.6 стл.1 стр.7=Ф.F3s разд.6 сумма стл.2-6 стр.7</t>
  </si>
  <si>
    <t>Ф.F3s разд.6 стл.1 стр.8=Ф.F3s разд.6 сумма стл.2-6 стр.8</t>
  </si>
  <si>
    <t>Ф.F3s разд.1 стл.2 сумма стр.85-89=Ф.F3s разд.6 стл.1 стр.6</t>
  </si>
  <si>
    <t>разд.1 гр.2 сумма стр. 85-89 д/б равна гр.1 стр.6 разд.6</t>
  </si>
  <si>
    <t>(2013)В разд.6 строка 5 больше или равна сумме стр.6-8</t>
  </si>
  <si>
    <t>Ф.F3s разд.6 стл.6 стр.1=0</t>
  </si>
  <si>
    <t>регрессное требование за нарушение права предусмотрено законом, но редко применяется (отключение ФЛК необходимо подтвердить соответствующим документом)</t>
  </si>
  <si>
    <t>Ф.F3s разд.6 стл.6 стр.2=0</t>
  </si>
  <si>
    <t>Ф.F3s разд.6 стл.6 стр.3=0</t>
  </si>
  <si>
    <t>Ф.F3s разд.6 стл.6 стр.4=0</t>
  </si>
  <si>
    <t>Ф.F3s разд.6 стл.6 стр.5=0</t>
  </si>
  <si>
    <t>Ф.F3s разд.6 стл.6 стр.6=0</t>
  </si>
  <si>
    <t>Ф.F3s разд.6 стл.6 стр.7=0</t>
  </si>
  <si>
    <t>Ф.F3s разд.6 стл.6 стр.8=0</t>
  </si>
  <si>
    <t>Ф.F3s разд.1 стл.13 стр.46&lt;=Ф.F3s разд.1 стл.12 стр.46</t>
  </si>
  <si>
    <t>Ф.F3s разд.1 стл.19 стр.24&lt;=Ф.F3s разд.1 стл.2 стр.24</t>
  </si>
  <si>
    <t>Ф.F3s разд.1 стл.19 стр.25&lt;=Ф.F3s разд.1 стл.2 стр.25</t>
  </si>
  <si>
    <t>Ф.F3s разд.1 стл.19 стр.26&lt;=Ф.F3s разд.1 стл.2 стр.26</t>
  </si>
  <si>
    <t>Ф.F3s разд.1 стл.19 стр.27&lt;=Ф.F3s разд.1 стл.2 стр.27</t>
  </si>
  <si>
    <t>Ф.F3s разд.1 стл.19 стр.28&lt;=Ф.F3s разд.1 стл.2 стр.28</t>
  </si>
  <si>
    <t>Ф.F3s разд.1 стл.19 стр.29&lt;=Ф.F3s разд.1 стл.2 стр.29</t>
  </si>
  <si>
    <t>Ф.F3s разд.1 стл.19 стр.30&lt;=Ф.F3s разд.1 стл.2 стр.30</t>
  </si>
  <si>
    <t>Ф.F3s разд.1 стл.22 сумма стр.67-81=Ф.F3s разд.1 стл.22 стр.82</t>
  </si>
  <si>
    <t>Ф.F3s разд.1 стл.23 сумма стр.67-81=Ф.F3s разд.1 стл.23 стр.82</t>
  </si>
  <si>
    <t>(2013)В разд.1 сумма стр.59-65 в стл.1-23 должна быть равна стр.66 в стл.1-23(рмо)</t>
  </si>
  <si>
    <t>Ф.F3s разд.1 стл.23 стр.71&lt;=Ф.F3s разд.1 стл.3 стр.83</t>
  </si>
  <si>
    <t>Ф.F3s разд.1 стл.23 стр.72&lt;=Ф.F3s разд.1 стл.3 стр.83</t>
  </si>
  <si>
    <t>Ф.F3s разд.1 стл.23 стр.73&lt;=Ф.F3s разд.1 стл.3 стр.83</t>
  </si>
  <si>
    <t>Ф.F3s разд.1 стл.23 стр.74&lt;=Ф.F3s разд.1 стл.3 стр.83</t>
  </si>
  <si>
    <t>Ф.F3s разд.1 стл.19 стр.45&lt;=Ф.F3s разд.1 стл.2 стр.45</t>
  </si>
  <si>
    <t>Ф.F3s разд.1 стл.19 стр.46&lt;=Ф.F3s разд.1 стл.2 стр.46</t>
  </si>
  <si>
    <t>Ф.F3s разд.1 стл.19 стр.47&lt;=Ф.F3s разд.1 стл.2 стр.47</t>
  </si>
  <si>
    <t>Ф.F3s разд.1 стл.19 стр.48&lt;=Ф.F3s разд.1 стл.2 стр.48</t>
  </si>
  <si>
    <t>Ф.F3s разд.1 стл.19 стр.49&lt;=Ф.F3s разд.1 стл.2 стр.49</t>
  </si>
  <si>
    <t>Ф.F3s разд.1 стл.19 стр.50&lt;=Ф.F3s разд.1 стл.2 стр.50</t>
  </si>
  <si>
    <t>Ф.F3s разд.6 стл.4 стр.3=0</t>
  </si>
  <si>
    <t>(2013)В разд. 6 гр.4 стр.3 равна 0</t>
  </si>
  <si>
    <t>Ф.F3s разд.6 сумма стл.2-3 стр.2=0</t>
  </si>
  <si>
    <t>(2013)в разд.6 сумма гр. 2 и 3 стр.2 равна 0</t>
  </si>
  <si>
    <t>Ф.F3s разд.1 стл.6 стр.57&gt;=Ф.F3s разд.1 стл.6 сумма стр.85-89</t>
  </si>
  <si>
    <t>Ф.F3s разд.1 стл.7 стр.57&gt;=Ф.F3s разд.1 стл.7 сумма стр.85-89</t>
  </si>
  <si>
    <t>Ф.F3s разд.1 стл.8 стр.57&gt;=Ф.F3s разд.1 стл.8 сумма стр.85-89</t>
  </si>
  <si>
    <t>Ф.F3s разд.1 стл.9 стр.57&gt;=Ф.F3s разд.1 стл.9 сумма стр.85-89</t>
  </si>
  <si>
    <t>Ф.F3s разд.1 стл.10 стр.57&gt;=Ф.F3s разд.1 стл.10 сумма стр.85-89</t>
  </si>
  <si>
    <t>Ф.F3s разд.1 стл.11 стр.57&gt;=Ф.F3s разд.1 стл.11 сумма стр.85-89</t>
  </si>
  <si>
    <t>Ф.F3s разд.1 стл.12 стр.57&gt;=Ф.F3s разд.1 стл.12 сумма стр.85-89</t>
  </si>
  <si>
    <t>Ф.F3s разд.1 стл.13 стр.57&gt;=Ф.F3s разд.1 стл.13 сумма стр.85-89</t>
  </si>
  <si>
    <t>Ф.F3s разд.1 стл.14 стр.57&gt;=Ф.F3s разд.1 стл.14 сумма стр.85-89</t>
  </si>
  <si>
    <t>Ф.F3s разд.1 стл.15 стр.57&gt;=Ф.F3s разд.1 стл.15 сумма стр.85-89</t>
  </si>
  <si>
    <t>Ф.F3s разд.1 стл.16 стр.57&gt;=Ф.F3s разд.1 стл.16 сумма стр.85-89</t>
  </si>
  <si>
    <t>Ф.F3s разд.1 стл.17 стр.57&gt;=Ф.F3s разд.1 стл.17 сумма стр.85-89</t>
  </si>
  <si>
    <t>Ф.F3s разд.1 стл.18 стр.57&gt;=Ф.F3s разд.1 стл.18 сумма стр.85-89</t>
  </si>
  <si>
    <t>Ф.F3s разд.1 стл.19 стр.57&gt;=Ф.F3s разд.1 стл.19 сумма стр.85-89</t>
  </si>
  <si>
    <t>Ф.F3s разд.3 стл.1 стр.33&gt;=Ф.F3s разд.1 стл.2 стр.83+Ф.F3s разд.3 стл.1 стр.35+Ф.F3s разд.3 стл.1 стр.36</t>
  </si>
  <si>
    <t>Ф.F3s разд.3 стл.1 сумма стр.15-16&lt;=Ф.F3s разд.1 стл.10 стр.83</t>
  </si>
  <si>
    <t>Ф.F3s разд.1 стл.3 стр.60=Ф.F3s разд.1 стл.4 стр.60+Ф.F3s разд.1 стл.6 стр.60</t>
  </si>
  <si>
    <t>Ф.F3s разд.1 стл.3 стр.61=Ф.F3s разд.1 стл.4 стр.61+Ф.F3s разд.1 стл.6 стр.61</t>
  </si>
  <si>
    <t>Ф.F3s разд.1 стл.3 стр.62=Ф.F3s разд.1 стл.4 стр.62+Ф.F3s разд.1 стл.6 стр.62</t>
  </si>
  <si>
    <t>Ф.F3s разд.1 стл.3 стр.63=Ф.F3s разд.1 стл.4 стр.63+Ф.F3s разд.1 стл.6 стр.63</t>
  </si>
  <si>
    <t>Ф.F3s разд.1 стл.3 стр.64=Ф.F3s разд.1 стл.4 стр.64+Ф.F3s разд.1 стл.6 стр.64</t>
  </si>
  <si>
    <t>Ф.F3s разд.1 стл.3 стр.65=Ф.F3s разд.1 стл.4 стр.65+Ф.F3s разд.1 стл.6 стр.65</t>
  </si>
  <si>
    <t>Ф.F3s разд.1 стл.3 стр.66=Ф.F3s разд.1 стл.4 стр.66+Ф.F3s разд.1 стл.6 стр.66</t>
  </si>
  <si>
    <t>Ф.F3s разд.1 стл.3 стр.67=Ф.F3s разд.1 стл.4 стр.67+Ф.F3s разд.1 стл.6 стр.67</t>
  </si>
  <si>
    <t>Ф.F3s разд.1 стл.3 стр.68=Ф.F3s разд.1 стл.4 стр.68+Ф.F3s разд.1 стл.6 стр.68</t>
  </si>
  <si>
    <t>Ф.F3s разд.1 стл.3 стр.69=Ф.F3s разд.1 стл.4 стр.69+Ф.F3s разд.1 стл.6 стр.69</t>
  </si>
  <si>
    <t>Ф.F3s разд.1 стл.3 стр.70=Ф.F3s разд.1 стл.4 стр.70+Ф.F3s разд.1 стл.6 стр.70</t>
  </si>
  <si>
    <t>Ф.F3s разд.1 стл.3 стр.71=Ф.F3s разд.1 стл.4 стр.71+Ф.F3s разд.1 стл.6 стр.71</t>
  </si>
  <si>
    <t>Ф.F3s разд.1 стл.3 стр.72=Ф.F3s разд.1 стл.4 стр.72+Ф.F3s разд.1 стл.6 стр.72</t>
  </si>
  <si>
    <t>Ф.F3s разд.1 стл.3 стр.73=Ф.F3s разд.1 стл.4 стр.73+Ф.F3s разд.1 стл.6 стр.73</t>
  </si>
  <si>
    <t>Ф.F3s разд.1 стл.3 стр.74=Ф.F3s разд.1 стл.4 стр.74+Ф.F3s разд.1 стл.6 стр.74</t>
  </si>
  <si>
    <t>Ф.F3s разд.1 стл.3 стр.75=Ф.F3s разд.1 стл.4 стр.75+Ф.F3s разд.1 стл.6 стр.75</t>
  </si>
  <si>
    <t>Ф.F3s разд.1 стл.13 стр.80&lt;=Ф.F3s разд.1 стл.12 стр.80</t>
  </si>
  <si>
    <t>Ф.F3s разд.1 стл.13 стр.81&lt;=Ф.F3s разд.1 стл.12 стр.81</t>
  </si>
  <si>
    <t>Ф.F3s разд.1 стл.13 стр.82&lt;=Ф.F3s разд.1 стл.12 стр.82</t>
  </si>
  <si>
    <t>Ф.F3s разд.1 стл.13 стр.83&lt;=Ф.F3s разд.1 стл.12 стр.83</t>
  </si>
  <si>
    <t>Ф.F3s разд.1 стл.13 стр.84&lt;=Ф.F3s разд.1 стл.12 стр.84</t>
  </si>
  <si>
    <t>Ф.F3s разд.1 стл.13 стр.85&lt;=Ф.F3s разд.1 стл.12 стр.85</t>
  </si>
  <si>
    <t>Ф.F3s разд.1 стл.13 стр.86&lt;=Ф.F3s разд.1 стл.12 стр.86</t>
  </si>
  <si>
    <t>Ф.F3s разд.1 стл.13 стр.87&lt;=Ф.F3s разд.1 стл.12 стр.87</t>
  </si>
  <si>
    <t>Ф.F3s разд.1 стл.13 стр.88&lt;=Ф.F3s разд.1 стл.12 стр.88</t>
  </si>
  <si>
    <t>Ф.F3s разд.1 стл.13 стр.89&lt;=Ф.F3s разд.1 стл.12 стр.89</t>
  </si>
  <si>
    <t>Ф.F3s разд.1 стл.13 стр.90&lt;=Ф.F3s разд.1 стл.12 стр.90</t>
  </si>
  <si>
    <t>Ф.F3s разд.1 стл.13 стр.91&lt;=Ф.F3s разд.1 стл.12 стр.91</t>
  </si>
  <si>
    <t>Ф.F3s разд.1 стл.13 стр.92&lt;=Ф.F3s разд.1 стл.12 стр.92</t>
  </si>
  <si>
    <t>Ф.F3s разд.1 стл.5 стр.1&lt;=Ф.F3s разд.1 стл.4 стр.1</t>
  </si>
  <si>
    <t>Ф.F3s разд.1 стл.5 стр.2&lt;=Ф.F3s разд.1 стл.4 стр.2</t>
  </si>
  <si>
    <t>Ф.F3s разд.1 стл.5 стр.3&lt;=Ф.F3s разд.1 стл.4 стр.3</t>
  </si>
  <si>
    <t>Ф.F3s разд.1 стл.5 стр.4&lt;=Ф.F3s разд.1 стл.4 стр.4</t>
  </si>
  <si>
    <t>Ф.F3s разд.1 стл.5 стр.5&lt;=Ф.F3s разд.1 стл.4 стр.5</t>
  </si>
  <si>
    <t>Ф.F3s разд.1 стл.5 стр.6&lt;=Ф.F3s разд.1 стл.4 стр.6</t>
  </si>
  <si>
    <t>Ф.F3s разд.1 стл.5 стр.7&lt;=Ф.F3s разд.1 стл.4 стр.7</t>
  </si>
  <si>
    <t>Ф.F3s разд.1 стл.5 стр.8&lt;=Ф.F3s разд.1 стл.4 стр.8</t>
  </si>
  <si>
    <t>Ф.F3s разд.1 стл.5 стр.9&lt;=Ф.F3s разд.1 стл.4 стр.9</t>
  </si>
  <si>
    <t>Ф.F3s разд.1 стл.5 стр.10&lt;=Ф.F3s разд.1 стл.4 стр.10</t>
  </si>
  <si>
    <t>Ф.F3s разд.1 стл.5 стр.11&lt;=Ф.F3s разд.1 стл.4 стр.11</t>
  </si>
  <si>
    <t>Ф.F3s разд.1 стл.5 стр.12&lt;=Ф.F3s разд.1 стл.4 стр.12</t>
  </si>
  <si>
    <t>Ф.F3s разд.1 стл.5 стр.13&lt;=Ф.F3s разд.1 стл.4 стр.13</t>
  </si>
  <si>
    <t>Ф.F3s разд.1 стл.5 стр.14&lt;=Ф.F3s разд.1 стл.4 стр.14</t>
  </si>
  <si>
    <t>Ф.F3s разд.1 стл.5 стр.15&lt;=Ф.F3s разд.1 стл.4 стр.15</t>
  </si>
  <si>
    <t>Ф.F3s разд.1 стл.5 стр.16&lt;=Ф.F3s разд.1 стл.4 стр.16</t>
  </si>
  <si>
    <t>Ф.F3s разд.1 стл.5 стр.17&lt;=Ф.F3s разд.1 стл.4 стр.17</t>
  </si>
  <si>
    <t>Ф.F3s разд.1 стл.5 стр.18&lt;=Ф.F3s разд.1 стл.4 стр.18</t>
  </si>
  <si>
    <t>Ф.F3s разд.1 стл.5 стр.19&lt;=Ф.F3s разд.1 стл.4 стр.19</t>
  </si>
  <si>
    <t>Ф.F3s разд.1 стл.5 стр.20&lt;=Ф.F3s разд.1 стл.4 стр.20</t>
  </si>
  <si>
    <t>Ф.F3s разд.1 стл.5 стр.21&lt;=Ф.F3s разд.1 стл.4 стр.21</t>
  </si>
  <si>
    <t>Ф.F3s разд.1 стл.5 стр.22&lt;=Ф.F3s разд.1 стл.4 стр.22</t>
  </si>
  <si>
    <t>Ф.F3s разд.1 стл.19 стр.64&lt;=Ф.F3s разд.1 стл.2 стр.64</t>
  </si>
  <si>
    <t>Ф.F3s разд.1 стл.19 стр.65&lt;=Ф.F3s разд.1 стл.2 стр.65</t>
  </si>
  <si>
    <t>Ф.F3s разд.1 стл.19 стр.66&lt;=Ф.F3s разд.1 стл.2 стр.66</t>
  </si>
  <si>
    <t>Ф.F3s разд.1 стл.19 стр.67&lt;=Ф.F3s разд.1 стл.2 стр.67</t>
  </si>
  <si>
    <t>Ф.F3s разд.1 стл.19 стр.68&lt;=Ф.F3s разд.1 стл.2 стр.68</t>
  </si>
  <si>
    <t>Ф.F3s разд.1 стл.19 стр.69&lt;=Ф.F3s разд.1 стл.2 стр.69</t>
  </si>
  <si>
    <t>Ф.F3s разд.1 стл.19 стр.70&lt;=Ф.F3s разд.1 стл.2 стр.70</t>
  </si>
  <si>
    <t>Ф.F3s разд.1 стл.19 стр.71&lt;=Ф.F3s разд.1 стл.2 стр.71</t>
  </si>
  <si>
    <t>Ф.F3s разд.1 стл.19 стр.72&lt;=Ф.F3s разд.1 стл.2 стр.72</t>
  </si>
  <si>
    <t>Ф.F3s разд.1 стл.19 стр.73&lt;=Ф.F3s разд.1 стл.2 стр.73</t>
  </si>
  <si>
    <t>Ф.F3s разд.1 стл.19 стр.74&lt;=Ф.F3s разд.1 стл.2 стр.74</t>
  </si>
  <si>
    <t>Ф.F3s разд.1 стл.18 стр.9&lt;=Ф.F3s разд.1 стл.2 стр.9</t>
  </si>
  <si>
    <t>Ф.F3s разд.1 стл.18 стр.10&lt;=Ф.F3s разд.1 стл.2 стр.10</t>
  </si>
  <si>
    <t>Ф.F3s разд.1 стл.18 стр.11&lt;=Ф.F3s разд.1 стл.2 стр.11</t>
  </si>
  <si>
    <t>Ф.F3s разд.1 стл.18 стр.12&lt;=Ф.F3s разд.1 стл.2 стр.12</t>
  </si>
  <si>
    <t>Ф.F3s разд.1 стл.18 стр.13&lt;=Ф.F3s разд.1 стл.2 стр.13</t>
  </si>
  <si>
    <t>Ф.F3s разд.1 стл.18 стр.14&lt;=Ф.F3s разд.1 стл.2 стр.14</t>
  </si>
  <si>
    <t>Ф.F3s разд.1 стл.18 стр.15&lt;=Ф.F3s разд.1 стл.2 стр.15</t>
  </si>
  <si>
    <t>М.П.</t>
  </si>
  <si>
    <t>Ф.F3s разд.1 стл.11 стр.34&lt;=Ф.F3s разд.1 стл.10 стр.34</t>
  </si>
  <si>
    <t>Ф.F3s разд.1 стл.11 стр.35&lt;=Ф.F3s разд.1 стл.10 стр.35</t>
  </si>
  <si>
    <t>Ф.F3s разд.1 стл.11 стр.36&lt;=Ф.F3s разд.1 стл.10 стр.36</t>
  </si>
  <si>
    <t>Ф.F3s разд.1 стл.11 стр.37&lt;=Ф.F3s разд.1 стл.10 стр.37</t>
  </si>
  <si>
    <t>Ф.F3s разд.1 стл.11 стр.38&lt;=Ф.F3s разд.1 стл.10 стр.38</t>
  </si>
  <si>
    <t>Ф.F3s разд.1 стл.11 стр.39&lt;=Ф.F3s разд.1 стл.10 стр.39</t>
  </si>
  <si>
    <t>Ф.F3s разд.1 стл.11 стр.40&lt;=Ф.F3s разд.1 стл.10 стр.40</t>
  </si>
  <si>
    <t>Ф.F3s разд.1 стл.11 стр.41&lt;=Ф.F3s разд.1 стл.10 стр.41</t>
  </si>
  <si>
    <t>Ф.F3s разд.1 стл.11 стр.42&lt;=Ф.F3s разд.1 стл.10 стр.42</t>
  </si>
  <si>
    <t>Ф.F3s разд.1 стл.11 стр.43&lt;=Ф.F3s разд.1 стл.10 стр.43</t>
  </si>
  <si>
    <t>Ф.F3s разд.1 стл.11 стр.44&lt;=Ф.F3s разд.1 стл.10 стр.44</t>
  </si>
  <si>
    <t>Ф.F3s разд.1 стл.11 стр.45&lt;=Ф.F3s разд.1 стл.10 стр.45</t>
  </si>
  <si>
    <t>Ф.F3s разд.1 стл.11 стр.46&lt;=Ф.F3s разд.1 стл.10 стр.46</t>
  </si>
  <si>
    <t>Ф.F3s разд.1 стл.11 стр.47&lt;=Ф.F3s разд.1 стл.10 стр.47</t>
  </si>
  <si>
    <t>Ф.F3s разд.1 стл.11 стр.48&lt;=Ф.F3s разд.1 стл.10 стр.48</t>
  </si>
  <si>
    <t>Ф.F3s разд.1 стл.11 стр.49&lt;=Ф.F3s разд.1 стл.10 стр.49</t>
  </si>
  <si>
    <t>Ф.F3s разд.1 стл.10 стр.1=Ф.F3s разд.1 стл.3 стр.1+Ф.F3s разд.1 сумма стл.7-9 стр.1</t>
  </si>
  <si>
    <t>Ф.F3s разд.1 стл.10 стр.2=Ф.F3s разд.1 стл.3 стр.2+Ф.F3s разд.1 сумма стл.7-9 стр.2</t>
  </si>
  <si>
    <t>Ф.F3s разд.1 стл.10 стр.3=Ф.F3s разд.1 стл.3 стр.3+Ф.F3s разд.1 сумма стл.7-9 стр.3</t>
  </si>
  <si>
    <t>Ф.F3s разд.1 стл.10 стр.4=Ф.F3s разд.1 стл.3 стр.4+Ф.F3s разд.1 сумма стл.7-9 стр.4</t>
  </si>
  <si>
    <t>Ф.F3s разд.1 стл.10 стр.5=Ф.F3s разд.1 стл.3 стр.5+Ф.F3s разд.1 сумма стл.7-9 стр.5</t>
  </si>
  <si>
    <t>Ф.F3s разд.1 стл.10 стр.6=Ф.F3s разд.1 стл.3 стр.6+Ф.F3s разд.1 сумма стл.7-9 стр.6</t>
  </si>
  <si>
    <t>Ф.F3s разд.7 стл.1 стр.4=Ф.F3s разд.7 стл.1 сумма стр.1-3</t>
  </si>
  <si>
    <t>Ф.F3s разд.7 стл.2 стр.4=Ф.F3s разд.7 стл.2 сумма стр.1-3</t>
  </si>
  <si>
    <t>Ф.F3s разд.4 стл.1 стр.7&lt;=Ф.F3s разд.4 стл.1 стр.4</t>
  </si>
  <si>
    <t>Ф.F3s разд.1 стл.19 стр.1&lt;=Ф.F3s разд.1 стл.2 стр.1</t>
  </si>
  <si>
    <t>Ф.F3s разд.1 стл.19 стр.2&lt;=Ф.F3s разд.1 стл.2 стр.2</t>
  </si>
  <si>
    <t>Ф.F3s разд.1 стл.19 стр.3&lt;=Ф.F3s разд.1 стл.2 стр.3</t>
  </si>
  <si>
    <t>Ф.F3s разд.1 стл.19 стр.4&lt;=Ф.F3s разд.1 стл.2 стр.4</t>
  </si>
  <si>
    <t>Ф.F3s разд.1 стл.19 стр.5&lt;=Ф.F3s разд.1 стл.2 стр.5</t>
  </si>
  <si>
    <t>Ф.F3s разд.1 стл.19 стр.6&lt;=Ф.F3s разд.1 стл.2 стр.6</t>
  </si>
  <si>
    <t>Ф.F3s разд.1 стл.19 стр.7&lt;=Ф.F3s разд.1 стл.2 стр.7</t>
  </si>
  <si>
    <t>Ф.F3s разд.1 стл.19 стр.8&lt;=Ф.F3s разд.1 стл.2 стр.8</t>
  </si>
  <si>
    <t>Ф.F3s разд.1 стл.19 стр.9&lt;=Ф.F3s разд.1 стл.2 стр.9</t>
  </si>
  <si>
    <t>Ф.F3s разд.2 стл.5 стр.1+Ф.F3s разд.2 стл.5 стр.3+Ф.F3s разд.2 стл.5 стр.5+Ф.F3s разд.2 стл.5 стр.6=Ф.F3s разд.1 стл.5 стр.58</t>
  </si>
  <si>
    <t>Ф.F3s разд.2 стл.6 стр.1+Ф.F3s разд.2 стл.6 стр.3+Ф.F3s разд.2 стл.6 стр.5+Ф.F3s разд.2 стл.6 стр.6=Ф.F3s разд.1 стл.6 стр.58</t>
  </si>
  <si>
    <t>Ф.F3s разд.2 стл.7 стр.1+Ф.F3s разд.2 стл.7 стр.3+Ф.F3s разд.2 стл.7 стр.5+Ф.F3s разд.2 стл.7 стр.6=Ф.F3s разд.1 стл.7 стр.58</t>
  </si>
  <si>
    <t>Ф.F3s разд.2 стл.8 стр.1+Ф.F3s разд.2 стл.8 стр.3+Ф.F3s разд.2 стл.8 стр.5+Ф.F3s разд.2 стл.8 стр.6=Ф.F3s разд.1 стл.8 стр.58</t>
  </si>
  <si>
    <t>Ф.F3s разд.2 стл.9 стр.1+Ф.F3s разд.2 стл.9 стр.3+Ф.F3s разд.2 стл.9 стр.5+Ф.F3s разд.2 стл.9 стр.6=Ф.F3s разд.1 стл.9 стр.58</t>
  </si>
  <si>
    <t>Ф.F3s разд.2 стл.10 стр.1+Ф.F3s разд.2 стл.10 стр.3+Ф.F3s разд.2 стл.10 стр.5+Ф.F3s разд.2 стл.10 стр.6=Ф.F3s разд.1 стл.10 стр.58</t>
  </si>
  <si>
    <t>Ф.F3s разд.2 стл.11 стр.1+Ф.F3s разд.2 стл.11 стр.3+Ф.F3s разд.2 стл.11 стр.5+Ф.F3s разд.2 стл.11 стр.6=Ф.F3s разд.1 стл.11 стр.58</t>
  </si>
  <si>
    <t>Ф.F3s разд.2 стл.12 стр.1+Ф.F3s разд.2 стл.12 стр.3+Ф.F3s разд.2 стл.12 стр.5+Ф.F3s разд.2 стл.12 стр.6=Ф.F3s разд.1 стл.12 стр.58</t>
  </si>
  <si>
    <t>Ф.F3s разд.1 стл.18 стр.89&lt;=Ф.F3s разд.1 стл.2 стр.89</t>
  </si>
  <si>
    <t>Ф.F3s разд.1 стл.18 стр.90&lt;=Ф.F3s разд.1 стл.2 стр.90</t>
  </si>
  <si>
    <t>Ф.F3s разд.1 стл.18 стр.91&lt;=Ф.F3s разд.1 стл.2 стр.91</t>
  </si>
  <si>
    <t>Ф.F3s разд.1 стл.18 стр.92&lt;=Ф.F3s разд.1 стл.2 стр.92</t>
  </si>
  <si>
    <t>истец отказался от иска и отказ принят судом (п.3)</t>
  </si>
  <si>
    <t>Приостановление и прекращение деятельности общественных организаций, партий</t>
  </si>
  <si>
    <t>По их результатам внесено представлений и информаций</t>
  </si>
  <si>
    <t>Остаток неокон-ченных дел на начало года</t>
  </si>
  <si>
    <t>Ф.F3s разд.1 стл.11 сумма стр.90-92&lt;=Ф.F3s разд.1 стл.11 стр.65</t>
  </si>
  <si>
    <t>Ф.F3s разд.1 стл.12 сумма стр.90-92&lt;=Ф.F3s разд.1 стл.12 стр.65</t>
  </si>
  <si>
    <t>Ф.F3s разд.1 стл.17 сумма стр.104-108&lt;=Ф.F3s разд.1 стл.17 стр.13</t>
  </si>
  <si>
    <t>Ф.F3s разд.1 стл.18 сумма стр.104-108&lt;=Ф.F3s разд.1 стл.18 стр.13</t>
  </si>
  <si>
    <t>Ф.F3s разд.1 стл.19 сумма стр.104-108&lt;=Ф.F3s разд.1 стл.19 стр.13</t>
  </si>
  <si>
    <t>Ф.F3s разд.1 стл.20 сумма стр.104-108&lt;=Ф.F3s разд.1 стл.20 стр.13</t>
  </si>
  <si>
    <t>Ф.F3s разд.1 стл.21 сумма стр.104-108&lt;=Ф.F3s разд.1 стл.21 стр.13</t>
  </si>
  <si>
    <t>Ф.F3s разд.1 стл.22 сумма стр.104-108&lt;=Ф.F3s разд.1 стл.22 стр.13</t>
  </si>
  <si>
    <t>из неоконченных производством приостановлено</t>
  </si>
  <si>
    <t>рассмотрены с вынесением решения 
(судебного приказа)</t>
  </si>
  <si>
    <t>Ф.F3s разд.1 стл.13 стр.56&lt;=Ф.F3s разд.1 стл.12 стр.56</t>
  </si>
  <si>
    <t>Ф.F3s разд.1 стл.13 стр.57&lt;=Ф.F3s разд.1 стл.12 стр.57</t>
  </si>
  <si>
    <t>Ф.F3s разд.1 стл.13 стр.58&lt;=Ф.F3s разд.1 стл.12 стр.58</t>
  </si>
  <si>
    <t>Ф.F3s разд.1 стл.13 стр.59&lt;=Ф.F3s разд.1 стл.12 стр.59</t>
  </si>
  <si>
    <t>Ф.F3s разд.1 стл.13 стр.60&lt;=Ф.F3s разд.1 стл.12 стр.60</t>
  </si>
  <si>
    <t>Ф.F3s разд.1 стл.13 стр.61&lt;=Ф.F3s разд.1 стл.12 стр.61</t>
  </si>
  <si>
    <t>Ф.F3s разд.1 стл.13 стр.62&lt;=Ф.F3s разд.1 стл.12 стр.62</t>
  </si>
  <si>
    <t>Ф.F3s разд.1 стл.13 стр.63&lt;=Ф.F3s разд.1 стл.12 стр.63</t>
  </si>
  <si>
    <t>Ф.F3s разд.1 стл.13 стр.64&lt;=Ф.F3s разд.1 стл.12 стр.64</t>
  </si>
  <si>
    <t>Ф.F3s разд.1 стл.13 стр.65&lt;=Ф.F3s разд.1 стл.12 стр.65</t>
  </si>
  <si>
    <t>Ф.F3s разд.1 стл.13 стр.66&lt;=Ф.F3s разд.1 стл.12 стр.66</t>
  </si>
  <si>
    <t>Ф.F3s разд.1 стл.13 стр.67&lt;=Ф.F3s разд.1 стл.12 стр.67</t>
  </si>
  <si>
    <t>Ф.F3s разд.1 стл.13 стр.68&lt;=Ф.F3s разд.1 стл.12 стр.68</t>
  </si>
  <si>
    <t>Ф.F3s разд.1 стл.13 стр.69&lt;=Ф.F3s разд.1 стл.12 стр.69</t>
  </si>
  <si>
    <t>Ф.F3s разд.1 стл.13 стр.70&lt;=Ф.F3s разд.1 стл.12 стр.70</t>
  </si>
  <si>
    <t>Ф.F3s разд.1 стл.18 сумма стр.102-103&lt;=Ф.F3s разд.1 стл.18 стр.12</t>
  </si>
  <si>
    <t>Ф.F3s разд.1 стл.19 сумма стр.102-103&lt;=Ф.F3s разд.1 стл.19 стр.12</t>
  </si>
  <si>
    <t>Ф.F3s разд.1 стл.20 сумма стр.102-103&lt;=Ф.F3s разд.1 стл.20 стр.12</t>
  </si>
  <si>
    <t>Ф.F3s разд.1 стл.21 сумма стр.102-103&lt;=Ф.F3s разд.1 стл.21 стр.12</t>
  </si>
  <si>
    <t>Ф.F3s разд.1 стл.22 сумма стр.102-103&lt;=Ф.F3s разд.1 стл.22 стр.12</t>
  </si>
  <si>
    <t>Ф.F3s разд.1 стл.23 сумма стр.102-103&lt;=Ф.F3s разд.1 стл.23 стр.12</t>
  </si>
  <si>
    <t>Ф.F3s разд.1 стл.1 сумма стр.99-101&lt;=Ф.F3s разд.1 стл.1 стр.10</t>
  </si>
  <si>
    <t>(2014) Сумма строк 99-101 меньше, либо равна строки 10</t>
  </si>
  <si>
    <t>Ф.F3s разд.1 стл.2 сумма стр.99-101&lt;=Ф.F3s разд.1 стл.2 стр.10</t>
  </si>
  <si>
    <t>Ф.F3s разд.1 стл.3 сумма стр.99-101&lt;=Ф.F3s разд.1 стл.3 стр.10</t>
  </si>
  <si>
    <t>Ф.F3s разд.1 стл.4 сумма стр.99-101&lt;=Ф.F3s разд.1 стл.4 стр.10</t>
  </si>
  <si>
    <t>Ф.F3s разд.1 стл.5 сумма стр.99-101&lt;=Ф.F3s разд.1 стл.5 стр.10</t>
  </si>
  <si>
    <t>Ф.F3s разд.1 стл.6 сумма стр.99-101&lt;=Ф.F3s разд.1 стл.6 стр.10</t>
  </si>
  <si>
    <t>Ф.F3s разд.1 стл.7 сумма стр.99-101&lt;=Ф.F3s разд.1 стл.7 стр.10</t>
  </si>
  <si>
    <t>Ф.F3s разд.1 стл.8 сумма стр.99-101&lt;=Ф.F3s разд.1 стл.8 стр.10</t>
  </si>
  <si>
    <t>Ф.F3s разд.1 стл.9 сумма стр.99-101&lt;=Ф.F3s разд.1 стл.9 стр.10</t>
  </si>
  <si>
    <t>Ф.F3s разд.1 стл.10 сумма стр.99-101&lt;=Ф.F3s разд.1 стл.10 стр.10</t>
  </si>
  <si>
    <t>Ф.F3s разд.1 стл.11 сумма стр.99-101&lt;=Ф.F3s разд.1 стл.11 стр.10</t>
  </si>
  <si>
    <t>Ф.F3s разд.1 стл.12 сумма стр.99-101&lt;=Ф.F3s разд.1 стл.12 стр.10</t>
  </si>
  <si>
    <t>Ф.F3s разд.1 стл.13 сумма стр.99-101&lt;=Ф.F3s разд.1 стл.13 стр.10</t>
  </si>
  <si>
    <t>Ф.F3s разд.1 стл.14 сумма стр.99-101&lt;=Ф.F3s разд.1 стл.14 стр.10</t>
  </si>
  <si>
    <t>Ф.F3s разд.1 стл.15 сумма стр.99-101&lt;=Ф.F3s разд.1 стл.15 стр.10</t>
  </si>
  <si>
    <t>Ф.F3s разд.1 стл.16 сумма стр.99-101&lt;=Ф.F3s разд.1 стл.16 стр.10</t>
  </si>
  <si>
    <t>Ф.F3s разд.1 стл.17 сумма стр.99-101&lt;=Ф.F3s разд.1 стл.17 стр.10</t>
  </si>
  <si>
    <t>Ф.F3s разд.1 стл.18 сумма стр.99-101&lt;=Ф.F3s разд.1 стл.18 стр.10</t>
  </si>
  <si>
    <t>Ф.F3s разд.1 стл.19 сумма стр.99-101&lt;=Ф.F3s разд.1 стл.19 стр.10</t>
  </si>
  <si>
    <t>Ф.F3s разд.1 стл.20 сумма стр.99-101&lt;=Ф.F3s разд.1 стл.20 стр.10</t>
  </si>
  <si>
    <t>Ф.F3s разд.1 стл.21 сумма стр.99-101&lt;=Ф.F3s разд.1 стл.21 стр.10</t>
  </si>
  <si>
    <t>Ф.F3s разд.1 стл.3 стр.115=Ф.F3s разд.1 стл.4 стр.115+Ф.F3s разд.1 стл.6 стр.115</t>
  </si>
  <si>
    <t>Ф.F3s разд.1 стл.3 стр.116=Ф.F3s разд.1 стл.4 стр.116+Ф.F3s разд.1 стл.6 стр.116</t>
  </si>
  <si>
    <t>Ф.F3s разд.1 стл.3 стр.117=Ф.F3s разд.1 стл.4 стр.117+Ф.F3s разд.1 стл.6 стр.117</t>
  </si>
  <si>
    <t>Ф.F3s разд.1 стл.3 стр.118=Ф.F3s разд.1 стл.4 стр.118+Ф.F3s разд.1 стл.6 стр.118</t>
  </si>
  <si>
    <t>Ф.F3s разд.1 стл.3 стр.119=Ф.F3s разд.1 стл.4 стр.119+Ф.F3s разд.1 стл.6 стр.119</t>
  </si>
  <si>
    <t>(2013)В разд.1 стл.11 должен быть меньше или равен стл.10 в строках 1-119 (рмо)</t>
  </si>
  <si>
    <t>Ф.F3s разд.1 стл.11 стр.93&lt;=Ф.F3s разд.1 стл.10 стр.93</t>
  </si>
  <si>
    <t>Ф.F3s разд.1 стл.11 стр.94&lt;=Ф.F3s разд.1 стл.10 стр.94</t>
  </si>
  <si>
    <t>Ф.F3s разд.1 стл.11 стр.95&lt;=Ф.F3s разд.1 стл.10 стр.95</t>
  </si>
  <si>
    <t>Ф.F3s разд.1 стл.11 стр.96&lt;=Ф.F3s разд.1 стл.10 стр.96</t>
  </si>
  <si>
    <t>Ф.F3s разд.1 стл.11 стр.97&lt;=Ф.F3s разд.1 стл.10 стр.97</t>
  </si>
  <si>
    <t>Ф.F3s разд.1 стл.11 стр.98&lt;=Ф.F3s разд.1 стл.10 стр.98</t>
  </si>
  <si>
    <t>Ф.F3s разд.1 стл.11 стр.99&lt;=Ф.F3s разд.1 стл.10 стр.99</t>
  </si>
  <si>
    <t>Ф.F3s разд.1 стл.11 стр.100&lt;=Ф.F3s разд.1 стл.10 стр.100</t>
  </si>
  <si>
    <t>Ф.F3s разд.1 стл.11 стр.101&lt;=Ф.F3s разд.1 стл.10 стр.101</t>
  </si>
  <si>
    <t>Ф.F3s разд.1 стл.11 стр.102&lt;=Ф.F3s разд.1 стл.10 стр.102</t>
  </si>
  <si>
    <t>Ф.F3s разд.1 стл.11 стр.103&lt;=Ф.F3s разд.1 стл.10 стр.103</t>
  </si>
  <si>
    <t>Ф.F3s разд.1 стл.11 стр.104&lt;=Ф.F3s разд.1 стл.10 стр.104</t>
  </si>
  <si>
    <t>Ф.F3s разд.1 стл.11 стр.105&lt;=Ф.F3s разд.1 стл.10 стр.105</t>
  </si>
  <si>
    <t>Ф.F3s разд.1 стл.11 стр.106&lt;=Ф.F3s разд.1 стл.10 стр.106</t>
  </si>
  <si>
    <t>Ф.F3s разд.1 стл.11 стр.107&lt;=Ф.F3s разд.1 стл.10 стр.107</t>
  </si>
  <si>
    <t>Ф.F3s разд.1 стл.11 стр.108&lt;=Ф.F3s разд.1 стл.10 стр.108</t>
  </si>
  <si>
    <t>Ф.F3s разд.1 стл.11 стр.109&lt;=Ф.F3s разд.1 стл.10 стр.109</t>
  </si>
  <si>
    <t>Ф.F3s разд.1 стл.11 стр.110&lt;=Ф.F3s разд.1 стл.10 стр.110</t>
  </si>
  <si>
    <t>Ф.F3s разд.1 стл.11 стр.111&lt;=Ф.F3s разд.1 стл.10 стр.111</t>
  </si>
  <si>
    <t>Ф.F3s разд.1 стл.11 стр.112&lt;=Ф.F3s разд.1 стл.10 стр.112</t>
  </si>
  <si>
    <t>Ф.F3s разд.1 стл.11 стр.113&lt;=Ф.F3s разд.1 стл.10 стр.113</t>
  </si>
  <si>
    <t>Ф.F3s разд.1 стл.11 стр.114&lt;=Ф.F3s разд.1 стл.10 стр.114</t>
  </si>
  <si>
    <t>Ф.F3s разд.1 стл.11 стр.115&lt;=Ф.F3s разд.1 стл.10 стр.115</t>
  </si>
  <si>
    <t>Ф.F3s разд.1 стл.11 стр.116&lt;=Ф.F3s разд.1 стл.10 стр.116</t>
  </si>
  <si>
    <t>Ф.F3s разд.1 стл.11 стр.117&lt;=Ф.F3s разд.1 стл.10 стр.117</t>
  </si>
  <si>
    <t>Ф.F3s разд.1 стл.11 стр.118&lt;=Ф.F3s разд.1 стл.10 стр.118</t>
  </si>
  <si>
    <t>Ф.F3s разд.1 стл.11 стр.119&lt;=Ф.F3s разд.1 стл.10 стр.119</t>
  </si>
  <si>
    <t>(2013)В разд.1 сумма стл.1-2 должна быть равна сумма стл.10 и стл.12 в строках 1-119 (РМО)</t>
  </si>
  <si>
    <t>Ф.F3s разд.1 сумма стл.1-2 стр.93=Ф.F3s разд.1 стл.10 стр.93+Ф.F3s разд.1 стл.12 стр.93</t>
  </si>
  <si>
    <t>Ф.F3s разд.1 сумма стл.1-2 стр.94=Ф.F3s разд.1 стл.10 стр.94+Ф.F3s разд.1 стл.12 стр.94</t>
  </si>
  <si>
    <t>Ф.F3s разд.1 сумма стл.1-2 стр.95=Ф.F3s разд.1 стл.10 стр.95+Ф.F3s разд.1 стл.12 стр.95</t>
  </si>
  <si>
    <t>Ф.F3s разд.1 сумма стл.1-2 стр.96=Ф.F3s разд.1 стл.10 стр.96+Ф.F3s разд.1 стл.12 стр.96</t>
  </si>
  <si>
    <t>Ф.F3s разд.1 сумма стл.1-2 стр.97=Ф.F3s разд.1 стл.10 стр.97+Ф.F3s разд.1 стл.12 стр.97</t>
  </si>
  <si>
    <t>Ф.F3s разд.1 сумма стл.1-2 стр.98=Ф.F3s разд.1 стл.10 стр.98+Ф.F3s разд.1 стл.12 стр.98</t>
  </si>
  <si>
    <t>Ф.F3s разд.1 сумма стл.1-2 стр.99=Ф.F3s разд.1 стл.10 стр.99+Ф.F3s разд.1 стл.12 стр.99</t>
  </si>
  <si>
    <t>Ф.F3s разд.1 сумма стл.1-2 стр.100=Ф.F3s разд.1 стл.10 стр.100+Ф.F3s разд.1 стл.12 стр.100</t>
  </si>
  <si>
    <t>Ф.F3s разд.1 сумма стл.1-2 стр.101=Ф.F3s разд.1 стл.10 стр.101+Ф.F3s разд.1 стл.12 стр.101</t>
  </si>
  <si>
    <t>Ф.F3s разд.1 сумма стл.1-2 стр.102=Ф.F3s разд.1 стл.10 стр.102+Ф.F3s разд.1 стл.12 стр.102</t>
  </si>
  <si>
    <t>Ф.F3s разд.1 сумма стл.1-2 стр.103=Ф.F3s разд.1 стл.10 стр.103+Ф.F3s разд.1 стл.12 стр.103</t>
  </si>
  <si>
    <t>Ф.F3s разд.1 сумма стл.1-2 стр.104=Ф.F3s разд.1 стл.10 стр.104+Ф.F3s разд.1 стл.12 стр.104</t>
  </si>
  <si>
    <t>Ф.F3s разд.1 сумма стл.1-2 стр.105=Ф.F3s разд.1 стл.10 стр.105+Ф.F3s разд.1 стл.12 стр.105</t>
  </si>
  <si>
    <t>Ф.F3s разд.1 сумма стл.1-2 стр.106=Ф.F3s разд.1 стл.10 стр.106+Ф.F3s разд.1 стл.12 стр.106</t>
  </si>
  <si>
    <t>Ф.F3s разд.1 сумма стл.1-2 стр.107=Ф.F3s разд.1 стл.10 стр.107+Ф.F3s разд.1 стл.12 стр.107</t>
  </si>
  <si>
    <t>Ф.F3s разд.1 сумма стл.1-2 стр.108=Ф.F3s разд.1 стл.10 стр.108+Ф.F3s разд.1 стл.12 стр.108</t>
  </si>
  <si>
    <t>Ф.F3s разд.1 сумма стл.1-2 стр.109=Ф.F3s разд.1 стл.10 стр.109+Ф.F3s разд.1 стл.12 стр.109</t>
  </si>
  <si>
    <t>Ф.F3s разд.1 сумма стл.1-2 стр.110=Ф.F3s разд.1 стл.10 стр.110+Ф.F3s разд.1 стл.12 стр.110</t>
  </si>
  <si>
    <t>Ф.F3s разд.1 сумма стл.1-2 стр.111=Ф.F3s разд.1 стл.10 стр.111+Ф.F3s разд.1 стл.12 стр.111</t>
  </si>
  <si>
    <t>Ф.F3s разд.1 сумма стл.1-2 стр.112=Ф.F3s разд.1 стл.10 стр.112+Ф.F3s разд.1 стл.12 стр.112</t>
  </si>
  <si>
    <t>Ф.F3s разд.1 сумма стл.1-2 стр.113=Ф.F3s разд.1 стл.10 стр.113+Ф.F3s разд.1 стл.12 стр.113</t>
  </si>
  <si>
    <t>Ф.F3s разд.1 сумма стл.1-2 стр.114=Ф.F3s разд.1 стл.10 стр.114+Ф.F3s разд.1 стл.12 стр.114</t>
  </si>
  <si>
    <t>Ф.F3s разд.1 сумма стл.1-2 стр.115=Ф.F3s разд.1 стл.10 стр.115+Ф.F3s разд.1 стл.12 стр.115</t>
  </si>
  <si>
    <t>Ф.F3s разд.1 сумма стл.1-2 стр.116=Ф.F3s разд.1 стл.10 стр.116+Ф.F3s разд.1 стл.12 стр.116</t>
  </si>
  <si>
    <t>Ф.F3s разд.1 сумма стл.1-2 стр.117=Ф.F3s разд.1 стл.10 стр.117+Ф.F3s разд.1 стл.12 стр.117</t>
  </si>
  <si>
    <t>Ф.F3s разд.1 сумма стл.1-2 стр.118=Ф.F3s разд.1 стл.10 стр.118+Ф.F3s разд.1 стл.12 стр.118</t>
  </si>
  <si>
    <t>Ф.F3s разд.1 сумма стл.1-2 стр.119=Ф.F3s разд.1 стл.10 стр.119+Ф.F3s разд.1 стл.12 стр.119</t>
  </si>
  <si>
    <t>Ф.F3s разд.1 стл.23 стр.36&lt;=Ф.F3s разд.1 стл.3 стр.83</t>
  </si>
  <si>
    <t>Ф.F3s разд.1 стл.23 стр.37&lt;=Ф.F3s разд.1 стл.3 стр.83</t>
  </si>
  <si>
    <t>Ф.F3s разд.1 стл.23 стр.38&lt;=Ф.F3s разд.1 стл.3 стр.83</t>
  </si>
  <si>
    <t>Ф.F3s разд.2 стл.10 стр.3=Ф.F3s разд.2 стл.3 стр.3+Ф.F3s разд.2 сумма стл.7-9 стр.3</t>
  </si>
  <si>
    <t>Ф.F3s разд.2 стл.10 стр.4=Ф.F3s разд.2 стл.3 стр.4+Ф.F3s разд.2 сумма стл.7-9 стр.4</t>
  </si>
  <si>
    <t>Ф.F3s разд.2 стл.10 стр.5=Ф.F3s разд.2 стл.3 стр.5+Ф.F3s разд.2 сумма стл.7-9 стр.5</t>
  </si>
  <si>
    <t>Ф.F3s разд.2 стл.10 стр.6=Ф.F3s разд.2 стл.3 стр.6+Ф.F3s разд.2 сумма стл.7-9 стр.6</t>
  </si>
  <si>
    <t>Ф.F3s разд.2 стл.3 стр.1=Ф.F3s разд.2 стл.4 стр.1+Ф.F3s разд.2 стл.6 стр.1</t>
  </si>
  <si>
    <t>Ф.F3s разд.2 стл.3 стр.2=Ф.F3s разд.2 стл.4 стр.2+Ф.F3s разд.2 стл.6 стр.2</t>
  </si>
  <si>
    <t>Ф.F3s разд.2 стл.3 стр.3=Ф.F3s разд.2 стл.4 стр.3+Ф.F3s разд.2 стл.6 стр.3</t>
  </si>
  <si>
    <t>Ф.F3s разд.1 стл.17 сумма стр.67-81=Ф.F3s разд.1 стл.17 стр.82</t>
  </si>
  <si>
    <t>Ф.F3s разд.1 стл.18 сумма стр.67-81=Ф.F3s разд.1 стл.18 стр.82</t>
  </si>
  <si>
    <t>Ф.F3s разд.1 стл.19 сумма стр.67-81=Ф.F3s разд.1 стл.19 стр.82</t>
  </si>
  <si>
    <t>Ф.F3s разд.1 стл.1 сумма стр.59-65=Ф.F3s разд.1 стл.1 стр.66</t>
  </si>
  <si>
    <t>Ф.F3s разд.1 стл.2 сумма стр.59-65=Ф.F3s разд.1 стл.2 стр.66</t>
  </si>
  <si>
    <t>Ф.F3s разд.1 стл.3 сумма стр.59-65=Ф.F3s разд.1 стл.3 стр.66</t>
  </si>
  <si>
    <t>Ф.F3s разд.1 стл.4 сумма стр.59-65=Ф.F3s разд.1 стл.4 стр.66</t>
  </si>
  <si>
    <t>Ф.F3s разд.1 стл.5 сумма стр.59-65=Ф.F3s разд.1 стл.5 стр.66</t>
  </si>
  <si>
    <t>Ф.F3s разд.1 стл.6 сумма стр.59-65=Ф.F3s разд.1 стл.6 стр.66</t>
  </si>
  <si>
    <t>Ф.F3s разд.1 стл.7 сумма стр.59-65=Ф.F3s разд.1 стл.7 стр.66</t>
  </si>
  <si>
    <t>Ф.F3s разд.1 стл.8 сумма стр.59-65=Ф.F3s разд.1 стл.8 стр.66</t>
  </si>
  <si>
    <t>Ф.F3s разд.1 стл.9 сумма стр.59-65=Ф.F3s разд.1 стл.9 стр.66</t>
  </si>
  <si>
    <t>Ф.F3s разд.1 стл.10 сумма стр.59-65=Ф.F3s разд.1 стл.10 стр.66</t>
  </si>
  <si>
    <t>Ф.F3s разд.1 стл.11 сумма стр.59-65=Ф.F3s разд.1 стл.11 стр.66</t>
  </si>
  <si>
    <t>Ф.F3s разд.1 стл.12 сумма стр.59-65=Ф.F3s разд.1 стл.12 стр.66</t>
  </si>
  <si>
    <t>Ф.F3s разд.1 стл.13 сумма стр.59-65=Ф.F3s разд.1 стл.13 стр.66</t>
  </si>
  <si>
    <t>Из гр.2 разд.1 поступило повторно после отмены решений и др. определений, которыми заканчивается производство по делу; переданных по подсудности (в том числе отмены судебных приказов, заочных решений, оставление без рассмотрения)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</si>
  <si>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</si>
  <si>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</si>
  <si>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</si>
  <si>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</si>
  <si>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</si>
  <si>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</si>
  <si>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Контрольные равенства: 1) гр.2 меньше или равна гр.1; 2) гр.1 меньше или равна сумме гр.3 и 7 разд.1 стр.83; 3)гр.3  меньше или равна сумме гр.8 и 9 разд.1 стр.83; 4)гр.4 меньше или равна гр.12 разд.1 стр.83</t>
  </si>
  <si>
    <t>Из числа дел рассмотренных по существу ( из гр.3 и 7 стр.83 разд.1)</t>
  </si>
  <si>
    <t>Из числа дел оконченных производством не по существу дела (из гр.8 и 9 стр.83 разд.1)*</t>
  </si>
  <si>
    <t>Из числа дел неоконченных производством на конец отчетного периода (из.гр.12 стр.83 разд.1)</t>
  </si>
  <si>
    <t>Ф.F3s разд.1 стл.10 стр.74=Ф.F3s разд.1 стл.3 стр.74+Ф.F3s разд.1 сумма стл.7-9 стр.74</t>
  </si>
  <si>
    <t>Ф.F3s разд.1 стл.10 стр.75=Ф.F3s разд.1 стл.3 стр.75+Ф.F3s разд.1 сумма стл.7-9 стр.75</t>
  </si>
  <si>
    <t>Ф.F3s разд.1 стл.10 стр.76=Ф.F3s разд.1 стл.3 стр.76+Ф.F3s разд.1 сумма стл.7-9 стр.76</t>
  </si>
  <si>
    <t>Ф.F3s разд.1 стл.10 стр.77=Ф.F3s разд.1 стл.3 стр.77+Ф.F3s разд.1 сумма стл.7-9 стр.77</t>
  </si>
  <si>
    <t>Ф.F3s разд.1 стл.10 стр.78=Ф.F3s разд.1 стл.3 стр.78+Ф.F3s разд.1 сумма стл.7-9 стр.78</t>
  </si>
  <si>
    <t>Ф.F3s разд.1 стл.10 стр.79=Ф.F3s разд.1 стл.3 стр.79+Ф.F3s разд.1 сумма стл.7-9 стр.79</t>
  </si>
  <si>
    <t>Ф.F3s разд.1 стл.10 стр.80=Ф.F3s разд.1 стл.3 стр.80+Ф.F3s разд.1 сумма стл.7-9 стр.80</t>
  </si>
  <si>
    <t>Ф.F3s разд.1 стл.10 стр.81=Ф.F3s разд.1 стл.3 стр.81+Ф.F3s разд.1 сумма стл.7-9 стр.81</t>
  </si>
  <si>
    <t>Ф.F3s разд.1 стл.10 стр.82=Ф.F3s разд.1 стл.3 стр.82+Ф.F3s разд.1 сумма стл.7-9 стр.82</t>
  </si>
  <si>
    <t>Ф.F3s разд.1 стл.10 стр.83=Ф.F3s разд.1 стл.3 стр.83+Ф.F3s разд.1 сумма стл.7-9 стр.83</t>
  </si>
  <si>
    <t>Ф.F3s разд.1 стл.10 стр.84=Ф.F3s разд.1 стл.3 стр.84+Ф.F3s разд.1 сумма стл.7-9 стр.84</t>
  </si>
  <si>
    <t>Ф.F3s разд.1 стл.10 стр.85=Ф.F3s разд.1 стл.3 стр.85+Ф.F3s разд.1 сумма стл.7-9 стр.85</t>
  </si>
  <si>
    <t>Ф.F3s разд.1 стл.10 стр.86=Ф.F3s разд.1 стл.3 стр.86+Ф.F3s разд.1 сумма стл.7-9 стр.86</t>
  </si>
  <si>
    <t>Ф.F3s разд.1 стл.10 стр.87=Ф.F3s разд.1 стл.3 стр.87+Ф.F3s разд.1 сумма стл.7-9 стр.87</t>
  </si>
  <si>
    <t>Ф.F3s разд.1 стл.13 стр.30&lt;=Ф.F3s разд.1 стл.12 стр.30</t>
  </si>
  <si>
    <t>Ф.F3s разд.1 стл.13 стр.31&lt;=Ф.F3s разд.1 стл.12 стр.31</t>
  </si>
  <si>
    <t>Ф.F3s разд.1 стл.13 стр.32&lt;=Ф.F3s разд.1 стл.12 стр.32</t>
  </si>
  <si>
    <t>Ф.F3s разд.1 стл.13 стр.33&lt;=Ф.F3s разд.1 стл.12 стр.33</t>
  </si>
  <si>
    <t>Ф.F3s разд.1 стл.13 стр.34&lt;=Ф.F3s разд.1 стл.12 стр.34</t>
  </si>
  <si>
    <t>Ф.F3s разд.1 стл.13 стр.35&lt;=Ф.F3s разд.1 стл.12 стр.35</t>
  </si>
  <si>
    <t>Ф.F3s разд.1 стл.13 стр.36&lt;=Ф.F3s разд.1 стл.12 стр.36</t>
  </si>
  <si>
    <t>Ф.F3s разд.1 стл.13 стр.37&lt;=Ф.F3s разд.1 стл.12 стр.37</t>
  </si>
  <si>
    <t>Ф.F3s разд.1 стл.13 стр.38&lt;=Ф.F3s разд.1 стл.12 стр.38</t>
  </si>
  <si>
    <t>Ф.F3s разд.1 стл.13 стр.39&lt;=Ф.F3s разд.1 стл.12 стр.39</t>
  </si>
  <si>
    <t>Ф.F3s разд.1 стл.13 стр.40&lt;=Ф.F3s разд.1 стл.12 стр.40</t>
  </si>
  <si>
    <t>Ф.F3s разд.1 стл.13 стр.41&lt;=Ф.F3s разд.1 стл.12 стр.41</t>
  </si>
  <si>
    <t>Ф.F3s разд.1 стл.13 стр.42&lt;=Ф.F3s разд.1 стл.12 стр.42</t>
  </si>
  <si>
    <t>Ф.F3s разд.1 стл.13 стр.43&lt;=Ф.F3s разд.1 стл.12 стр.43</t>
  </si>
  <si>
    <t>Ф.F3s разд.1 стл.13 стр.44&lt;=Ф.F3s разд.1 стл.12 стр.44</t>
  </si>
  <si>
    <t>Ф.F3s разд.1 стл.13 стр.45&lt;=Ф.F3s разд.1 стл.12 стр.45</t>
  </si>
  <si>
    <t>Ф.F3s разд.1 стл.11 стр.50&lt;=Ф.F3s разд.1 стл.10 стр.50</t>
  </si>
  <si>
    <t>Ф.F3s разд.1 стл.11 стр.51&lt;=Ф.F3s разд.1 стл.10 стр.51</t>
  </si>
  <si>
    <t>Ф.F3s разд.1 стл.11 стр.52&lt;=Ф.F3s разд.1 стл.10 стр.52</t>
  </si>
  <si>
    <t>Всего  рассмотрено  заявлений о присуждении компенсации</t>
  </si>
  <si>
    <t>федеральной власти</t>
  </si>
  <si>
    <t>(2013)В разд.3 стл.1 стр.20 должна быть меньше или равна разд.3 стл.1 стр.19(рмо)</t>
  </si>
  <si>
    <t>(2013)В разд.3 стл.1 стр.17 должна быть равна разд.1 стл.5 стр.83(рмо)</t>
  </si>
  <si>
    <t>(2013)В разд.3 сумма стр.7-11 должна быть меньше или равна разд.1 стл.12 стр.83 (рмо)</t>
  </si>
  <si>
    <t>(2013)В разд.3 стл.1 стр.19 должна быть меньше или равна разд.1 стл.3 стр.83(РМО)</t>
  </si>
  <si>
    <t>Ф.F3s разд.6 стл.2 стр.1&gt;=Ф.F3s разд.6 стл.2 сумма стр.2-3</t>
  </si>
  <si>
    <t>Ф.F3s разд.6 стл.3 стр.1&gt;=Ф.F3s разд.6 стл.3 сумма стр.2-3</t>
  </si>
  <si>
    <t>Ф.F3s разд.6 стл.4 стр.1&gt;=Ф.F3s разд.6 стл.4 сумма стр.2-3</t>
  </si>
  <si>
    <t>Ф.F3s разд.6 стл.5 стр.1&gt;=Ф.F3s разд.6 стл.5 сумма стр.2-3</t>
  </si>
  <si>
    <t>Ф.F3s разд.6 стл.6 стр.1&gt;=Ф.F3s разд.6 стл.6 сумма стр.2-3</t>
  </si>
  <si>
    <t>Ф.F3s разд.5 стл.4 сумма стр.1-5&lt;=Ф.F3s разд.1 стл.12 стр.83</t>
  </si>
  <si>
    <t>Ф.F3s разд.5 стл.3 сумма стр.1-5&lt;=Ф.F3s разд.1 стл.8 стр.83+Ф.F3s разд.1 стл.9 стр.83</t>
  </si>
  <si>
    <t>Ф.F3s разд.5 стл.2 стр.1&lt;=Ф.F3s разд.5 стл.1 стр.1</t>
  </si>
  <si>
    <t>Ф.F3s разд.5 стл.2 стр.2&lt;=Ф.F3s разд.5 стл.1 стр.2</t>
  </si>
  <si>
    <t>Ф.F3s разд.5 стл.2 стр.3&lt;=Ф.F3s разд.5 стл.1 стр.3</t>
  </si>
  <si>
    <t>Ф.F3s разд.5 стл.2 стр.4&lt;=Ф.F3s разд.5 стл.1 стр.4</t>
  </si>
  <si>
    <t>Ф.F3s разд.5 стл.2 стр.5&lt;=Ф.F3s разд.5 стл.1 стр.5</t>
  </si>
  <si>
    <t>Ф.F3s разд.5 стл.1 сумма стр.1-5&lt;=Ф.F3s разд.1 стл.3 стр.83+Ф.F3s разд.1 стл.7 стр.83</t>
  </si>
  <si>
    <t>Ф.F3s разд.3 стл.1 стр.43&gt;0</t>
  </si>
  <si>
    <t>Ф.F3s разд.1 сумма стл.1-2 стр.37=Ф.F3s разд.1 стл.10 стр.37+Ф.F3s разд.1 стл.12 стр.37</t>
  </si>
  <si>
    <t>Ф.F3s разд.1 сумма стл.1-2 стр.38=Ф.F3s разд.1 стл.10 стр.38+Ф.F3s разд.1 стл.12 стр.38</t>
  </si>
  <si>
    <t>Ф.F3s разд.1 сумма стл.1-2 стр.39=Ф.F3s разд.1 стл.10 стр.39+Ф.F3s разд.1 стл.12 стр.39</t>
  </si>
  <si>
    <t>Ф.F3s разд.1 сумма стл.1-2 стр.40=Ф.F3s разд.1 стл.10 стр.40+Ф.F3s разд.1 стл.12 стр.40</t>
  </si>
  <si>
    <t>Ф.F3s разд.1 сумма стл.1-2 стр.41=Ф.F3s разд.1 стл.10 стр.41+Ф.F3s разд.1 стл.12 стр.41</t>
  </si>
  <si>
    <t>Ф.F3s разд.1 стл.2 стр.57&gt;=Ф.F3s разд.1 стл.2 сумма стр.85-89</t>
  </si>
  <si>
    <t>Ф.F3s разд.1 стл.3 стр.57&gt;=Ф.F3s разд.1 стл.3 сумма стр.85-89</t>
  </si>
  <si>
    <t>Ф.F3s разд.1 стл.4 стр.57&gt;=Ф.F3s разд.1 стл.4 сумма стр.85-89</t>
  </si>
  <si>
    <t>Ф.F3s разд.1 сумма стл.1-2 стр.51=Ф.F3s разд.1 стл.10 стр.51+Ф.F3s разд.1 стл.12 стр.51</t>
  </si>
  <si>
    <t>Ф.F3s разд.1 сумма стл.1-2 стр.52=Ф.F3s разд.1 стл.10 стр.52+Ф.F3s разд.1 стл.12 стр.52</t>
  </si>
  <si>
    <t>Ф.F3s разд.1 сумма стл.1-2 стр.53=Ф.F3s разд.1 стл.10 стр.53+Ф.F3s разд.1 стл.12 стр.53</t>
  </si>
  <si>
    <t>Ф.F3s разд.1 сумма стл.1-2 стр.54=Ф.F3s разд.1 стл.10 стр.54+Ф.F3s разд.1 стл.12 стр.54</t>
  </si>
  <si>
    <t>Ф.F3s разд.1 сумма стл.1-2 стр.55=Ф.F3s разд.1 стл.10 стр.55+Ф.F3s разд.1 стл.12 стр.55</t>
  </si>
  <si>
    <t>Ф.F3s разд.1 сумма стл.1-2 стр.56=Ф.F3s разд.1 стл.10 стр.56+Ф.F3s разд.1 стл.12 стр.56</t>
  </si>
  <si>
    <t>Ф.F3s разд.1 сумма стл.1-2 стр.57=Ф.F3s разд.1 стл.10 стр.57+Ф.F3s разд.1 стл.12 стр.57</t>
  </si>
  <si>
    <t>Ф.F3s разд.1 сумма стл.1-2 стр.58=Ф.F3s разд.1 стл.10 стр.58+Ф.F3s разд.1 стл.12 стр.58</t>
  </si>
  <si>
    <t>Ф.F3s разд.1 сумма стл.1-2 стр.59=Ф.F3s разд.1 стл.10 стр.59+Ф.F3s разд.1 стл.12 стр.59</t>
  </si>
  <si>
    <t>Ф.F3s разд.1 сумма стл.1-2 стр.86=Ф.F3s разд.1 стл.10 стр.86+Ф.F3s разд.1 стл.12 стр.86</t>
  </si>
  <si>
    <t>Из гр. 3 стр. 83 разд. 1 вынесено заочных решений</t>
  </si>
  <si>
    <t>Направлено ответчикам заочных решений с нарушением трехдневного срока (ст. 236 ч.1 ГПК РФ)</t>
  </si>
  <si>
    <t>Текущая дата печати:</t>
  </si>
  <si>
    <t>Код:</t>
  </si>
  <si>
    <t xml:space="preserve"> 20 февраля и 20 августа</t>
  </si>
  <si>
    <t>Ф.F3s разд.1 стл.13 стр.77&lt;=Ф.F3s разд.1 стл.12 стр.77</t>
  </si>
  <si>
    <t>Ф.F3s разд.1 стл.13 стр.78&lt;=Ф.F3s разд.1 стл.12 стр.78</t>
  </si>
  <si>
    <t>Ф.F3s разд.1 стл.13 стр.79&lt;=Ф.F3s разд.1 стл.12 стр.79</t>
  </si>
  <si>
    <t>Ф.F3s разд.1 стл.10 стр.11=Ф.F3s разд.1 стл.3 стр.11+Ф.F3s разд.1 сумма стл.7-9 стр.11</t>
  </si>
  <si>
    <t>Ф.F3s разд.1 стл.10 стр.12=Ф.F3s разд.1 стл.3 стр.12+Ф.F3s разд.1 сумма стл.7-9 стр.12</t>
  </si>
  <si>
    <t>Ф.F3s разд.1 стл.10 стр.13=Ф.F3s разд.1 стл.3 стр.13+Ф.F3s разд.1 сумма стл.7-9 стр.13</t>
  </si>
  <si>
    <t>Ф.F3s разд.1 стл.10 стр.14=Ф.F3s разд.1 стл.3 стр.14+Ф.F3s разд.1 сумма стл.7-9 стр.14</t>
  </si>
  <si>
    <t>Ф.F3s разд.1 стл.10 стр.15=Ф.F3s разд.1 стл.3 стр.15+Ф.F3s разд.1 сумма стл.7-9 стр.15</t>
  </si>
  <si>
    <t>Ф.F3s разд.1 стл.10 стр.16=Ф.F3s разд.1 стл.3 стр.16+Ф.F3s разд.1 сумма стл.7-9 стр.16</t>
  </si>
  <si>
    <t>Ф.F3s разд.1 стл.10 стр.17=Ф.F3s разд.1 стл.3 стр.17+Ф.F3s разд.1 сумма стл.7-9 стр.17</t>
  </si>
  <si>
    <t>Ф.F3s разд.1 стл.10 стр.18=Ф.F3s разд.1 стл.3 стр.18+Ф.F3s разд.1 сумма стл.7-9 стр.18</t>
  </si>
  <si>
    <t>Ф.F3s разд.1 стл.10 стр.19=Ф.F3s разд.1 стл.3 стр.19+Ф.F3s разд.1 сумма стл.7-9 стр.19</t>
  </si>
  <si>
    <t>Ф.F3s разд.1 стл.10 стр.20=Ф.F3s разд.1 стл.3 стр.20+Ф.F3s разд.1 сумма стл.7-9 стр.20</t>
  </si>
  <si>
    <t>Ф.F3s разд.1 стл.10 стр.21=Ф.F3s разд.1 стл.3 стр.21+Ф.F3s разд.1 сумма стл.7-9 стр.21</t>
  </si>
  <si>
    <t>Ф.F3s разд.1 стл.10 стр.22=Ф.F3s разд.1 стл.3 стр.22+Ф.F3s разд.1 сумма стл.7-9 стр.22</t>
  </si>
  <si>
    <t>Ф.F3s разд.1 стл.10 стр.23=Ф.F3s разд.1 стл.3 стр.23+Ф.F3s разд.1 сумма стл.7-9 стр.23</t>
  </si>
  <si>
    <t>Ф.F3s разд.1 стл.10 стр.57=Ф.F3s разд.1 стл.3 стр.57+Ф.F3s разд.1 сумма стл.7-9 стр.57</t>
  </si>
  <si>
    <t>Ф.F3s разд.1 стл.10 стр.58=Ф.F3s разд.1 стл.3 стр.58+Ф.F3s разд.1 сумма стл.7-9 стр.58</t>
  </si>
  <si>
    <t>Ф.F3s разд.1 стл.10 стр.59=Ф.F3s разд.1 стл.3 стр.59+Ф.F3s разд.1 сумма стл.7-9 стр.59</t>
  </si>
  <si>
    <t>Ф.F3s разд.1 стл.10 стр.60=Ф.F3s разд.1 стл.3 стр.60+Ф.F3s разд.1 сумма стл.7-9 стр.60</t>
  </si>
  <si>
    <t>Ф.F3s разд.1 стл.21 стр.112&lt;=Ф.F3s разд.1 стл.4 стр.112</t>
  </si>
  <si>
    <t>Ф.F3s разд.1 стл.21 стр.113&lt;=Ф.F3s разд.1 стл.4 стр.113</t>
  </si>
  <si>
    <t>Ф.F3s разд.1 стл.21 стр.114&lt;=Ф.F3s разд.1 стл.4 стр.114</t>
  </si>
  <si>
    <t>Ф.F3s разд.1 стл.21 стр.115&lt;=Ф.F3s разд.1 стл.4 стр.115</t>
  </si>
  <si>
    <t>Ф.F3s разд.1 стл.21 стр.116&lt;=Ф.F3s разд.1 стл.4 стр.116</t>
  </si>
  <si>
    <t>Ф.F3s разд.1 стл.21 стр.117&lt;=Ф.F3s разд.1 стл.4 стр.117</t>
  </si>
  <si>
    <t>Ф.F3s разд.1 стл.21 стр.118&lt;=Ф.F3s разд.1 стл.4 стр.118</t>
  </si>
  <si>
    <t>Ф.F3s разд.1 стл.21 стр.119&lt;=Ф.F3s разд.1 стл.4 стр.119</t>
  </si>
  <si>
    <t>Ф.F3s разд.1 стл.22 стр.9&lt;=Ф.F3s разд.1 стл.3 стр.83</t>
  </si>
  <si>
    <t>Ф.F3s разд.1 стл.22 стр.10&lt;=Ф.F3s разд.1 стл.3 стр.83</t>
  </si>
  <si>
    <t>Ф.F3s разд.1 стл.22 стр.11&lt;=Ф.F3s разд.1 стл.3 стр.83</t>
  </si>
  <si>
    <t>Ф.F3s разд.1 стл.22 стр.12&lt;=Ф.F3s разд.1 стл.3 стр.83</t>
  </si>
  <si>
    <t>Ф.F3s разд.1 стл.19 стр.61&lt;=Ф.F3s разд.1 стл.2 стр.61</t>
  </si>
  <si>
    <t>Ф.F3s разд.1 стл.19 стр.62&lt;=Ф.F3s разд.1 стл.2 стр.62</t>
  </si>
  <si>
    <t>Ф.F3s разд.1 стл.19 стр.63&lt;=Ф.F3s разд.1 стл.2 стр.63</t>
  </si>
  <si>
    <t>Ф.F3s разд.1 сумма стл.1-2 стр.17=Ф.F3s разд.1 стл.10 стр.17+Ф.F3s разд.1 стл.12 стр.17</t>
  </si>
  <si>
    <t>Ф.F3s разд.1 стл.10 стр.68=Ф.F3s разд.1 стл.3 стр.68+Ф.F3s разд.1 сумма стл.7-9 стр.68</t>
  </si>
  <si>
    <t>Ф.F3s разд.1 стл.10 стр.69=Ф.F3s разд.1 стл.3 стр.69+Ф.F3s разд.1 сумма стл.7-9 стр.69</t>
  </si>
  <si>
    <t>Ф.F3s разд.1 стл.10 стр.70=Ф.F3s разд.1 стл.3 стр.70+Ф.F3s разд.1 сумма стл.7-9 стр.70</t>
  </si>
  <si>
    <t>Ф.F3s разд.1 стл.10 стр.71=Ф.F3s разд.1 стл.3 стр.71+Ф.F3s разд.1 сумма стл.7-9 стр.71</t>
  </si>
  <si>
    <t>Ф.F3s разд.1 стл.10 стр.72=Ф.F3s разд.1 стл.3 стр.72+Ф.F3s разд.1 сумма стл.7-9 стр.72</t>
  </si>
  <si>
    <t>Ф.F3s разд.1 стл.10 стр.73=Ф.F3s разд.1 стл.3 стр.73+Ф.F3s разд.1 сумма стл.7-9 стр.73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</si>
  <si>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</si>
  <si>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</si>
  <si>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</si>
  <si>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</si>
  <si>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</si>
  <si>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</si>
  <si>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</si>
  <si>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</si>
  <si>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</si>
  <si>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</si>
  <si>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</si>
  <si>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</si>
  <si>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</si>
  <si>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</si>
  <si>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Ф.F3s разд.1 стл.11 стр.13&lt;=Ф.F3s разд.1 стл.10 стр.13</t>
  </si>
  <si>
    <t>Ф.F3s разд.1 стл.11 стр.14&lt;=Ф.F3s разд.1 стл.10 стр.14</t>
  </si>
  <si>
    <t>Ф.F3s разд.1 стл.11 стр.15&lt;=Ф.F3s разд.1 стл.10 стр.15</t>
  </si>
  <si>
    <t>Ф.F3s разд.1 стл.11 стр.16&lt;=Ф.F3s разд.1 стл.10 стр.16</t>
  </si>
  <si>
    <t>Ф.F3s разд.1 стл.11 стр.17&lt;=Ф.F3s разд.1 стл.10 стр.17</t>
  </si>
  <si>
    <t>Ф.F3s разд.1 стл.11 стр.18&lt;=Ф.F3s разд.1 стл.10 стр.18</t>
  </si>
  <si>
    <t>Ф.F3s разд.1 стл.11 стр.19&lt;=Ф.F3s разд.1 стл.10 стр.19</t>
  </si>
  <si>
    <t>Ф.F3s разд.1 стл.11 стр.20&lt;=Ф.F3s разд.1 стл.10 стр.20</t>
  </si>
  <si>
    <t>Ф.F3s разд.1 стл.11 стр.21&lt;=Ф.F3s разд.1 стл.10 стр.21</t>
  </si>
  <si>
    <t>Ф.F3s разд.1 стл.11 стр.22&lt;=Ф.F3s разд.1 стл.10 стр.22</t>
  </si>
  <si>
    <t>Ф.F3s разд.1 стл.11 стр.23&lt;=Ф.F3s разд.1 стл.10 стр.23</t>
  </si>
  <si>
    <t>Ф.F3s разд.1 стл.11 стр.24&lt;=Ф.F3s разд.1 стл.10 стр.24</t>
  </si>
  <si>
    <t>Ф.F3s разд.1 стл.11 стр.25&lt;=Ф.F3s разд.1 стл.10 стр.25</t>
  </si>
  <si>
    <t>Ф.F3s разд.1 стл.11 стр.26&lt;=Ф.F3s разд.1 стл.10 стр.26</t>
  </si>
  <si>
    <t>Ф.F3s разд.1 стл.11 стр.27&lt;=Ф.F3s разд.1 стл.10 стр.27</t>
  </si>
  <si>
    <t>Ф.F3s разд.1 стл.11 стр.28&lt;=Ф.F3s разд.1 стл.10 стр.28</t>
  </si>
  <si>
    <t>Ф.F3s разд.1 стл.11 стр.29&lt;=Ф.F3s разд.1 стл.10 стр.29</t>
  </si>
  <si>
    <t>Ф.F3s разд.1 стл.11 стр.30&lt;=Ф.F3s разд.1 стл.10 стр.30</t>
  </si>
  <si>
    <t>Ф.F3s разд.1 стл.11 стр.31&lt;=Ф.F3s разд.1 стл.10 стр.31</t>
  </si>
  <si>
    <t>Ф.F3s разд.1 стл.11 стр.32&lt;=Ф.F3s разд.1 стл.10 стр.32</t>
  </si>
  <si>
    <t>Ф.F3s разд.1 стл.11 стр.33&lt;=Ф.F3s разд.1 стл.10 стр.33</t>
  </si>
  <si>
    <t>(2013)в разд.1 стр.57 д.б. больше или равна сумме стр.85-89 по всем графам</t>
  </si>
  <si>
    <t>(2013)В разд.3 сумма стр.15-16 должна быть меньше или равна разд.1 стл.10 стр.83</t>
  </si>
  <si>
    <t xml:space="preserve">(2013)В разд.3 стр.14 должна быть меньше или равна разд.1 стр.83 гр.10 </t>
  </si>
  <si>
    <t>(2013)в разд.1 стр.84 д.б. меньше или равна стр.62 по всем графам</t>
  </si>
  <si>
    <t>(2013)В разд.3 стл.1 стр.26 должна быть меньше или равна стл.1 стр.25 (РМО-нов)</t>
  </si>
  <si>
    <t>(2013)в разд.3 стр.37 д.б. меньше или равна стр. 83 гр.10 разд.1</t>
  </si>
  <si>
    <t>(2013)В разд.6 стр.1 для гр.1-6 больше или равна сумме стр. 2-3 формы 2</t>
  </si>
  <si>
    <t>(2013)В разд.5 гр.4 стр.1-5 меньше или равна гр.12 стр.83 разд.1 формы 2</t>
  </si>
  <si>
    <t>(2013)В разд.5 гр.3 стр.1-5 должна быть меньше или равна сумме гр. 8 и 9 стр.83 разд.1 формы 2</t>
  </si>
  <si>
    <t>(2013)В разд.5 гр.2 для стр.1-5 должна быть меньше или равна гр.2 разд.5 для стр.1-5 формы 2</t>
  </si>
  <si>
    <t>(2013)В разд.5 стл.1 стр.1-5 формы 2 должен быть меньше или равен разд.1 сумме стл.3 и 7 стр.83 формы 2</t>
  </si>
  <si>
    <t>(2013)В разд.3 стл.1 стр.43 и 44 значение должно быть больше нуля</t>
  </si>
  <si>
    <t>(2013)В разд.4 стл.1 сумма строк 1-6 должна быть равна разд.1 стл.7 стр.83 (рмо-нов)</t>
  </si>
  <si>
    <t>(2013)В разд.3 стл.1 стр.34 должна быть меньше или равна разд.3 стл.1 стр.33 (рмо-нов)</t>
  </si>
  <si>
    <t>(2013)В разд.3 стл.1 стр.33 должна быть меньше или равна разд.1 стл.4 стр.46 (РМО- нов оранж для мир)</t>
  </si>
  <si>
    <r>
      <t xml:space="preserve">Раздел 4. Основания прекращения гражданских дел
</t>
    </r>
    <r>
      <rPr>
        <sz val="12"/>
        <rFont val="Times New Roman"/>
        <family val="1"/>
      </rPr>
      <t xml:space="preserve">
Контрольные равенства: 1) в разд.4 сумма стр.1-6  равна гр.7 "Прекращено" по стр.83 "Всего" разд.1</t>
    </r>
  </si>
  <si>
    <r>
      <t xml:space="preserve">Число дел, </t>
    </r>
    <r>
      <rPr>
        <b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из оконченных производством</t>
    </r>
  </si>
  <si>
    <t xml:space="preserve">не подлежит рассмотрению и разрешению в суде в порядке гражданского судопроизводства (п.1) </t>
  </si>
  <si>
    <t xml:space="preserve">имеется вступившее в зак.силу суд.решение по этому спору (п.2) </t>
  </si>
  <si>
    <t xml:space="preserve">Из гр. 12 стр. 83 разд. 1  (из общего времени нахождения дела в суде (у мирового судьи), включая приостановленные дела) дела, находящиеся в производстве суда </t>
  </si>
  <si>
    <t>стороны заключили мировое соглашение (п.4)</t>
  </si>
  <si>
    <t>имеется по этому спору решение третейского суда (п.5)</t>
  </si>
  <si>
    <t>смерть гражданина, если не допускается правопреемство или ликвидация организации (п.6)</t>
  </si>
  <si>
    <t>Из числа оконченных производством дел, в которых участвовало более 3 истцов или ответчиков</t>
  </si>
  <si>
    <t>более 10 истцов или ответчиков</t>
  </si>
  <si>
    <t>Ф.F3s разд.1 стл.13 стр.11&lt;=Ф.F3s разд.1 стл.12 стр.11</t>
  </si>
  <si>
    <t>Ф.F3s разд.1 стл.13 стр.12&lt;=Ф.F3s разд.1 стл.12 стр.12</t>
  </si>
  <si>
    <t>Ф.F3s разд.1 стл.13 стр.13&lt;=Ф.F3s разд.1 стл.12 стр.13</t>
  </si>
  <si>
    <t>Ф.F3s разд.1 стл.13 стр.14&lt;=Ф.F3s разд.1 стл.12 стр.14</t>
  </si>
  <si>
    <t>Ф.F3s разд.1 стл.13 стр.15&lt;=Ф.F3s разд.1 стл.12 стр.15</t>
  </si>
  <si>
    <t>Ф.F3s разд.1 стл.13 стр.16&lt;=Ф.F3s разд.1 стл.12 стр.16</t>
  </si>
  <si>
    <t>Ф.F3s разд.1 стл.13 стр.17&lt;=Ф.F3s разд.1 стл.12 стр.17</t>
  </si>
  <si>
    <t>Ф.F3s разд.1 стл.13 стр.18&lt;=Ф.F3s разд.1 стл.12 стр.18</t>
  </si>
  <si>
    <t>Ф.F3s разд.1 стл.13 стр.19&lt;=Ф.F3s разд.1 стл.12 стр.19</t>
  </si>
  <si>
    <t>Ф.F3s разд.1 стл.13 стр.20&lt;=Ф.F3s разд.1 стл.12 стр.20</t>
  </si>
  <si>
    <t>Ф.F3s разд.1 стл.13 стр.21&lt;=Ф.F3s разд.1 стл.12 стр.21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</si>
  <si>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</si>
  <si>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Областной и равный ему суд</t>
  </si>
  <si>
    <t>1 инстанция</t>
  </si>
  <si>
    <t>Суммы госпош-лины, уплаченной при подаче заявления, руб. *</t>
  </si>
  <si>
    <t>Посту-пило дел в отчет-ном периоде</t>
  </si>
  <si>
    <t>Остаток неокон-ченных дел на конец отчетно-го периода</t>
  </si>
  <si>
    <t xml:space="preserve">Руководитель </t>
  </si>
  <si>
    <t>Ф.F3s разд.1 стл.10 стр.89=Ф.F3s разд.1 стл.3 стр.89+Ф.F3s разд.1 сумма стл.7-9 стр.89</t>
  </si>
  <si>
    <t>Ф.F3s разд.1 стл.10 стр.90=Ф.F3s разд.1 стл.3 стр.90+Ф.F3s разд.1 сумма стл.7-9 стр.90</t>
  </si>
  <si>
    <t>Ф.F3s разд.1 стл.10 стр.91=Ф.F3s разд.1 стл.3 стр.91+Ф.F3s разд.1 сумма стл.7-9 стр.91</t>
  </si>
  <si>
    <t>Ф.F3s разд.1 стл.10 стр.92=Ф.F3s разд.1 стл.3 стр.92+Ф.F3s разд.1 сумма стл.7-9 стр.92</t>
  </si>
  <si>
    <t>Ф.F3s разд.1 стл.3 стр.1=Ф.F3s разд.1 стл.4 стр.1+Ф.F3s разд.1 стл.6 стр.1</t>
  </si>
  <si>
    <t>Ф.F3s разд.1 стл.3 стр.2=Ф.F3s разд.1 стл.4 стр.2+Ф.F3s разд.1 стл.6 стр.2</t>
  </si>
  <si>
    <t>Ф.F3s разд.1 сумма стл.1-2 стр.2=Ф.F3s разд.1 стл.10 стр.2+Ф.F3s разд.1 стл.12 стр.2</t>
  </si>
  <si>
    <t>Ф.F3s разд.1 сумма стл.1-2 стр.3=Ф.F3s разд.1 стл.10 стр.3+Ф.F3s разд.1 стл.12 стр.3</t>
  </si>
  <si>
    <t>Ф.F3s разд.1 стл.19 стр.51&lt;=Ф.F3s разд.1 стл.2 стр.51</t>
  </si>
  <si>
    <t>Ф.F3s разд.1 стл.19 стр.52&lt;=Ф.F3s разд.1 стл.2 стр.52</t>
  </si>
  <si>
    <t>Ф.F3s разд.1 стл.19 стр.53&lt;=Ф.F3s разд.1 стл.2 стр.53</t>
  </si>
  <si>
    <t>Ф.F3s разд.1 стл.19 стр.54&lt;=Ф.F3s разд.1 стл.2 стр.54</t>
  </si>
  <si>
    <t>Ф.F3s разд.2 стл.11 стр.2&lt;=Ф.F3s разд.2 стл.10 стр.2</t>
  </si>
  <si>
    <t>Ф.F3s разд.2 стл.11 стр.3&lt;=Ф.F3s разд.2 стл.10 стр.3</t>
  </si>
  <si>
    <t>Ф.F3s разд.1 стл.3 стр.42=Ф.F3s разд.1 стл.4 стр.42+Ф.F3s разд.1 стл.6 стр.42</t>
  </si>
  <si>
    <t>Ф.F3s разд.1 стл.3 стр.43=Ф.F3s разд.1 стл.4 стр.43+Ф.F3s разд.1 стл.6 стр.43</t>
  </si>
  <si>
    <t>Ф.F3s разд.1 стл.3 стр.44=Ф.F3s разд.1 стл.4 стр.44+Ф.F3s разд.1 стл.6 стр.44</t>
  </si>
  <si>
    <t>Ф.F3s разд.1 стл.3 стр.79=Ф.F3s разд.1 стл.4 стр.79+Ф.F3s разд.1 стл.6 стр.79</t>
  </si>
  <si>
    <t>Ф.F3s разд.1 стл.3 стр.80=Ф.F3s разд.1 стл.4 стр.80+Ф.F3s разд.1 стл.6 стр.80</t>
  </si>
  <si>
    <t>Ф.F3s разд.1 стл.3 стр.81=Ф.F3s разд.1 стл.4 стр.81+Ф.F3s разд.1 стл.6 стр.81</t>
  </si>
  <si>
    <t>Ф.F3s разд.1 стл.3 стр.82=Ф.F3s разд.1 стл.4 стр.82+Ф.F3s разд.1 стл.6 стр.82</t>
  </si>
  <si>
    <t>Ф.F3s разд.1 стл.3 стр.83=Ф.F3s разд.1 стл.4 стр.83+Ф.F3s разд.1 стл.6 стр.83</t>
  </si>
  <si>
    <t>Ф.F3s разд.1 стл.3 стр.84=Ф.F3s разд.1 стл.4 стр.84+Ф.F3s разд.1 стл.6 стр.84</t>
  </si>
  <si>
    <t>Ф.F3s разд.1 стл.3 стр.85=Ф.F3s разд.1 стл.4 стр.85+Ф.F3s разд.1 стл.6 стр.85</t>
  </si>
  <si>
    <t>Ф.F3s разд.1 стл.3 стр.86=Ф.F3s разд.1 стл.4 стр.86+Ф.F3s разд.1 стл.6 стр.86</t>
  </si>
  <si>
    <t>Ф.F3s разд.1 стл.3 стр.87=Ф.F3s разд.1 стл.4 стр.87+Ф.F3s разд.1 стл.6 стр.87</t>
  </si>
  <si>
    <t>Ф.F3s разд.1 стл.3 стр.88=Ф.F3s разд.1 стл.4 стр.88+Ф.F3s разд.1 стл.6 стр.88</t>
  </si>
  <si>
    <t>Ф.F3s разд.1 стл.3 стр.89=Ф.F3s разд.1 стл.4 стр.89+Ф.F3s разд.1 стл.6 стр.89</t>
  </si>
  <si>
    <t>Ф.F3s разд.1 стл.3 стр.90=Ф.F3s разд.1 стл.4 стр.90+Ф.F3s разд.1 стл.6 стр.90</t>
  </si>
  <si>
    <t>Ф.F3s разд.1 стл.3 стр.91=Ф.F3s разд.1 стл.4 стр.91+Ф.F3s разд.1 стл.6 стр.91</t>
  </si>
  <si>
    <t>Ф.F3s разд.1 стл.3 стр.92=Ф.F3s разд.1 стл.4 стр.92+Ф.F3s разд.1 стл.6 стр.92</t>
  </si>
  <si>
    <t>Ф.F3s разд.1 стл.11 стр.1&lt;=Ф.F3s разд.1 стл.10 стр.1</t>
  </si>
  <si>
    <t>Ф.F3s разд.1 стл.11 стр.2&lt;=Ф.F3s разд.1 стл.10 стр.2</t>
  </si>
  <si>
    <t>Ф.F3s разд.1 стл.19 стр.77&lt;=Ф.F3s разд.1 стл.2 стр.77</t>
  </si>
  <si>
    <t>Ф.F3s разд.1 стл.19 стр.78&lt;=Ф.F3s разд.1 стл.2 стр.78</t>
  </si>
  <si>
    <t>Ф.F3s разд.1 стл.19 стр.79&lt;=Ф.F3s разд.1 стл.2 стр.79</t>
  </si>
  <si>
    <t>Ф.F3s разд.1 стл.19 стр.80&lt;=Ф.F3s разд.1 стл.2 стр.80</t>
  </si>
  <si>
    <t>Ф.F3s разд.1 стл.19 стр.81&lt;=Ф.F3s разд.1 стл.2 стр.81</t>
  </si>
  <si>
    <t>Ф.F3s разд.1 стл.19 стр.82&lt;=Ф.F3s разд.1 стл.2 стр.82</t>
  </si>
  <si>
    <t>Ф.F3s разд.1 стл.19 стр.83&lt;=Ф.F3s разд.1 стл.2 стр.83</t>
  </si>
  <si>
    <t>Ф.F3s разд.1 стл.19 стр.84&lt;=Ф.F3s разд.1 стл.2 стр.84</t>
  </si>
  <si>
    <t>Ф.F3s разд.1 стл.19 стр.85&lt;=Ф.F3s разд.1 стл.2 стр.85</t>
  </si>
  <si>
    <t>Ф.F3s разд.1 стл.19 стр.86&lt;=Ф.F3s разд.1 стл.2 стр.86</t>
  </si>
  <si>
    <t>Ф.F3s разд.1 стл.19 стр.87&lt;=Ф.F3s разд.1 стл.2 стр.87</t>
  </si>
  <si>
    <t>Ф.F3s разд.1 стл.19 стр.88&lt;=Ф.F3s разд.1 стл.2 стр.88</t>
  </si>
  <si>
    <t>Ф.F3s разд.1 стл.19 стр.89&lt;=Ф.F3s разд.1 стл.2 стр.89</t>
  </si>
  <si>
    <t>Ф.F3s разд.1 стл.19 стр.90&lt;=Ф.F3s разд.1 стл.2 стр.90</t>
  </si>
  <si>
    <t>Ф.F3s разд.1 стл.19 стр.91&lt;=Ф.F3s разд.1 стл.2 стр.91</t>
  </si>
  <si>
    <t>Ф.F3s разд.1 стл.19 стр.92&lt;=Ф.F3s разд.1 стл.2 стр.92</t>
  </si>
  <si>
    <t>Ф.F3s разд.1 стл.18 стр.1&lt;=Ф.F3s разд.1 стл.2 стр.1</t>
  </si>
  <si>
    <t>Ф.F3s разд.1 стл.18 стр.2&lt;=Ф.F3s разд.1 стл.2 стр.2</t>
  </si>
  <si>
    <t>Ф.F3s разд.1 стл.18 стр.3&lt;=Ф.F3s разд.1 стл.2 стр.3</t>
  </si>
  <si>
    <t>Ф.F3s разд.2 стл.3 стр.4=Ф.F3s разд.2 стл.4 стр.4+Ф.F3s разд.2 стл.6 стр.4</t>
  </si>
  <si>
    <t>Ф.F3s разд.2 стл.3 стр.5=Ф.F3s разд.2 стл.4 стр.5+Ф.F3s разд.2 стл.6 стр.5</t>
  </si>
  <si>
    <t>Ф.F3s разд.2 стл.3 стр.6=Ф.F3s разд.2 стл.4 стр.6+Ф.F3s разд.2 стл.6 стр.6</t>
  </si>
  <si>
    <t>Ф.F3s разд.2 стл.11 стр.1&lt;=Ф.F3s разд.2 стл.10 стр.1</t>
  </si>
  <si>
    <t>Ф.F3s разд.1 стл.13 сумма стр.67-81=Ф.F3s разд.1 стл.13 стр.82</t>
  </si>
  <si>
    <t>Ф.F3s разд.1 стл.14 сумма стр.67-81=Ф.F3s разд.1 стл.14 стр.82</t>
  </si>
  <si>
    <t>Ф.F3s разд.1 стл.15 сумма стр.67-81=Ф.F3s разд.1 стл.15 стр.82</t>
  </si>
  <si>
    <t>по искам (заявлениям) юриди-ческих лиц, в т.ч. госорганов</t>
  </si>
  <si>
    <t xml:space="preserve"> в связи с обраще-нием про-курора</t>
  </si>
  <si>
    <t>Ф.F3s разд.1 стл.18 стр.4&lt;=Ф.F3s разд.1 стл.2 стр.4</t>
  </si>
  <si>
    <t>Ф.F3s разд.1 стл.18 стр.5&lt;=Ф.F3s разд.1 стл.2 стр.5</t>
  </si>
  <si>
    <t>Ф.F3s разд.1 стл.18 стр.6&lt;=Ф.F3s разд.1 стл.2 стр.6</t>
  </si>
  <si>
    <t>Ф.F3s разд.1 стл.18 стр.7&lt;=Ф.F3s разд.1 стл.2 стр.7</t>
  </si>
  <si>
    <t>Ф.F3s разд.1 стл.18 стр.8&lt;=Ф.F3s разд.1 стл.2 стр.8</t>
  </si>
  <si>
    <t>Ф.F3s разд.1 стл.18 стр.32&lt;=Ф.F3s разд.1 стл.2 стр.32</t>
  </si>
  <si>
    <t>Ф.F3s разд.1 стл.18 стр.33&lt;=Ф.F3s разд.1 стл.2 стр.33</t>
  </si>
  <si>
    <t>Ф.F3s разд.1 стл.18 стр.34&lt;=Ф.F3s разд.1 стл.2 стр.34</t>
  </si>
  <si>
    <t>Ф.F3s разд.1 стл.18 стр.35&lt;=Ф.F3s разд.1 стл.2 стр.35</t>
  </si>
  <si>
    <t>Ф.F3s разд.1 стл.18 стр.36&lt;=Ф.F3s разд.1 стл.2 стр.36</t>
  </si>
  <si>
    <t>Ф.F3s разд.1 стл.18 стр.37&lt;=Ф.F3s разд.1 стл.2 стр.37</t>
  </si>
  <si>
    <t>Ф.F3s разд.1 стл.18 стр.38&lt;=Ф.F3s разд.1 стл.2 стр.38</t>
  </si>
  <si>
    <t>Ф.F3s разд.1 стл.18 стр.39&lt;=Ф.F3s разд.1 стл.2 стр.39</t>
  </si>
  <si>
    <t>Ф.F3s разд.1 стл.18 стр.40&lt;=Ф.F3s разд.1 стл.2 стр.40</t>
  </si>
  <si>
    <t>Ф.F3s разд.1 стл.18 стр.41&lt;=Ф.F3s разд.1 стл.2 стр.41</t>
  </si>
  <si>
    <t>Из гр. 4 стр. 46 разд.1 о ликвидации общественного и религиозного объединения, иных организаций в связи с экстремистской деятельностью (ст. 9 ФЗ "О противодействии экстремистской деятельности")</t>
  </si>
  <si>
    <t>из стр. 5: возвращено  в соответствии со ст. 244.6  ГПК РФ</t>
  </si>
  <si>
    <t>Зарегистрировано исковых заявлений, заявлений и жалоб в порядке гражд. производства, заявлений о выдаче судебного приказа, поступивших в отчетном периоде</t>
  </si>
  <si>
    <t>из стр. 5: отказано в принятии заявлений</t>
  </si>
  <si>
    <t>Должностное лицо, 
ответственное за 
составление отчета</t>
  </si>
  <si>
    <t>Ф.F3s разд.1 стл.5 стр.86&lt;=Ф.F3s разд.1 стл.4 стр.86</t>
  </si>
  <si>
    <t>Ф.F3s разд.1 стл.5 стр.87&lt;=Ф.F3s разд.1 стл.4 стр.87</t>
  </si>
  <si>
    <t>Из стр.13 "Другие споры, возникающие из трудовых отношений</t>
  </si>
  <si>
    <t>об отказе в приеме на работу</t>
  </si>
  <si>
    <t>о предоставлении гарантий и компенсаций, установленных отдельным категориям работников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</si>
  <si>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</si>
  <si>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</si>
  <si>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</si>
  <si>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</si>
  <si>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Из стр.22 "Другие жилищные споры</t>
  </si>
  <si>
    <t>Споры с управляющими компаниями</t>
  </si>
  <si>
    <r>
      <t>Иные споры членов кооперативов, участников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ТСЖ (др. жил. организаций)</t>
    </r>
  </si>
  <si>
    <t>Из стр.24 "Споры о праве собственности на землю"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</si>
  <si>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</si>
  <si>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</si>
  <si>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</si>
  <si>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Из стр.25 "Другие споры,связанные с землепользованием"</t>
  </si>
  <si>
    <t>О возмещении убытков, причиненных нарушением прав собственников зем. уч., землепользователей, землевладельцев и арендаторов земельных участков, связанных с изъятием зем. уч. либо ограничением права владения, пользования и распоряжения им</t>
  </si>
  <si>
    <t xml:space="preserve">Дела по искам СНТ (др. садоводческой организации) к членам СНТ  (др. садоводческой организации) и другим лицам, связанные с членством и пользованием земельными участками 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</si>
  <si>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</si>
  <si>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</si>
  <si>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</si>
  <si>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Всего рассмотрено дел в закрытом судебном заседании из гр.10 разд.1</t>
  </si>
  <si>
    <t>Форма № 2</t>
  </si>
  <si>
    <t>Итого дел особого производства
(сумма строк 67-81)</t>
  </si>
  <si>
    <t xml:space="preserve">Исковые заявления физ. лиц к юр. лицам 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</si>
  <si>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</si>
  <si>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</si>
  <si>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</si>
  <si>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</si>
  <si>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</si>
  <si>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</si>
  <si>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</si>
  <si>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</si>
  <si>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</si>
  <si>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</si>
  <si>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Другие социальные споры</t>
  </si>
  <si>
    <t>Иски о возмещении ущерба от ДТП</t>
  </si>
  <si>
    <t>Об установлении факта признания отцовства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</si>
  <si>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</si>
  <si>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</si>
  <si>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ОКПО</t>
  </si>
  <si>
    <t xml:space="preserve"> ОКАТО</t>
  </si>
  <si>
    <t>Почтовый адрес</t>
  </si>
  <si>
    <t>Код</t>
  </si>
  <si>
    <t>О защите интеллектуальной собственности</t>
  </si>
  <si>
    <t>Ф.F3s разд.1 стл.19 стр.10&lt;=Ф.F3s разд.1 стл.2 стр.10</t>
  </si>
  <si>
    <t>Ф.F3s разд.1 стл.19 стр.11&lt;=Ф.F3s разд.1 стл.2 стр.11</t>
  </si>
  <si>
    <t>Ф.F3s разд.1 стл.19 стр.12&lt;=Ф.F3s разд.1 стл.2 стр.12</t>
  </si>
  <si>
    <t>Ф.F3s разд.1 стл.19 стр.13&lt;=Ф.F3s разд.1 стл.2 стр.13</t>
  </si>
  <si>
    <t>Ф.F3s разд.1 стл.19 стр.14&lt;=Ф.F3s разд.1 стл.2 стр.14</t>
  </si>
  <si>
    <t>Ф.F3s разд.1 стл.19 стр.15&lt;=Ф.F3s разд.1 стл.2 стр.15</t>
  </si>
  <si>
    <t>Ф.F3s разд.1 стл.19 стр.16&lt;=Ф.F3s разд.1 стл.2 стр.16</t>
  </si>
  <si>
    <t>Ф.F3s разд.1 стл.19 стр.17&lt;=Ф.F3s разд.1 стл.2 стр.17</t>
  </si>
  <si>
    <t>Ф.F3s разд.1 стл.19 стр.18&lt;=Ф.F3s разд.1 стл.2 стр.18</t>
  </si>
  <si>
    <t>Ф.F3s разд.1 стл.19 стр.19&lt;=Ф.F3s разд.1 стл.2 стр.19</t>
  </si>
  <si>
    <t>Ф.F3s разд.1 стл.19 стр.20&lt;=Ф.F3s разд.1 стл.2 стр.20</t>
  </si>
  <si>
    <t>Ф.F3s разд.1 стл.19 стр.21&lt;=Ф.F3s разд.1 стл.2 стр.21</t>
  </si>
  <si>
    <t>Ф.F3s разд.1 стл.19 стр.22&lt;=Ф.F3s разд.1 стл.2 стр.22</t>
  </si>
  <si>
    <t>Ф.F3s разд.1 стл.19 стр.23&lt;=Ф.F3s разд.1 стл.2 стр.23</t>
  </si>
  <si>
    <t xml:space="preserve">Дела особого производства           </t>
  </si>
  <si>
    <t>Споры, связанные с воспитанием детей</t>
  </si>
  <si>
    <t>иски физ.лиц к Пенсионному фонду РФ</t>
  </si>
  <si>
    <t>иски о взыскании денежных сумм в Пенсионный фонд РФ</t>
  </si>
  <si>
    <t>иски физ.лиц к налоговым органам</t>
  </si>
  <si>
    <t>О взыскании страхового возмещения (выплат)</t>
  </si>
  <si>
    <t>Возвращено заявлений, жалоб (ст. 135 ГПК РФ), в том числе о вынесении судебного приказа</t>
  </si>
  <si>
    <t>Ф.F3s разд.2 стл.11 стр.4&lt;=Ф.F3s разд.2 стл.10 стр.4</t>
  </si>
  <si>
    <t>Ф.F3s разд.2 стл.11 стр.5&lt;=Ф.F3s разд.2 стл.10 стр.5</t>
  </si>
  <si>
    <t>Ф.F3s разд.2 стл.11 стр.6&lt;=Ф.F3s разд.2 стл.10 стр.6</t>
  </si>
  <si>
    <t>Ф.F3s разд.2 сумма стл.1-2 стр.1=Ф.F3s разд.2 стл.10 стр.1+Ф.F3s разд.2 стл.12 стр.1</t>
  </si>
  <si>
    <t>Ф.F3s разд.2 сумма стл.1-2 стр.2=Ф.F3s разд.2 стл.10 стр.2+Ф.F3s разд.2 стл.12 стр.2</t>
  </si>
  <si>
    <t>Ф.F3s разд.2 сумма стл.1-2 стр.3=Ф.F3s разд.2 стл.10 стр.3+Ф.F3s разд.2 стл.12 стр.3</t>
  </si>
  <si>
    <t>Ф.F3s разд.2 сумма стл.1-2 стр.4=Ф.F3s разд.2 стл.10 стр.4+Ф.F3s разд.2 стл.12 стр.4</t>
  </si>
  <si>
    <t>Ф.F3s разд.2 сумма стл.1-2 стр.5=Ф.F3s разд.2 стл.10 стр.5+Ф.F3s разд.2 стл.12 стр.5</t>
  </si>
  <si>
    <t>Ф.F3s разд.2 сумма стл.1-2 стр.6=Ф.F3s разд.2 стл.10 стр.6+Ф.F3s разд.2 стл.12 стр.6</t>
  </si>
  <si>
    <t>Ф.F3s разд.1 стл.1 сумма стр.67-81=Ф.F3s разд.1 стл.1 стр.82</t>
  </si>
  <si>
    <t>Ф.F3s разд.1 стл.2 сумма стр.67-81=Ф.F3s разд.1 стл.2 стр.82</t>
  </si>
  <si>
    <t>Ф.F3s разд.1 стл.3 сумма стр.67-81=Ф.F3s разд.1 стл.3 стр.82</t>
  </si>
  <si>
    <t>Ф.F3s разд.1 стл.4 сумма стр.67-81=Ф.F3s разд.1 стл.4 стр.82</t>
  </si>
  <si>
    <t>Ф.F3s разд.1 стл.5 сумма стр.67-81=Ф.F3s разд.1 стл.5 стр.82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</si>
  <si>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</si>
  <si>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</si>
  <si>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</si>
  <si>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</si>
  <si>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</si>
  <si>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</si>
  <si>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</si>
  <si>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</si>
  <si>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</si>
  <si>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</si>
  <si>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</si>
  <si>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</si>
  <si>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</si>
  <si>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</si>
  <si>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</si>
  <si>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</si>
  <si>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</si>
  <si>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таможенных и иных государственных органов</t>
  </si>
  <si>
    <t>гражданам, подвергшимся воздействию радиации вследствие катастрофы на Чернобыльской АЭС</t>
  </si>
  <si>
    <t xml:space="preserve">О признании противоречащими федеральному законодательству нормативных правовых актов </t>
  </si>
  <si>
    <t>должностных лиц, государственных и муниципальных служащих</t>
  </si>
  <si>
    <t>Ф.F3s разд.1 стл.10 стр.24=Ф.F3s разд.1 стл.3 стр.24+Ф.F3s разд.1 сумма стл.7-9 стр.24</t>
  </si>
  <si>
    <t>Ф.F3s разд.1 стл.10 стр.25=Ф.F3s разд.1 стл.3 стр.25+Ф.F3s разд.1 сумма стл.7-9 стр.25</t>
  </si>
  <si>
    <t>Ф.F3s разд.1 стл.10 стр.26=Ф.F3s разд.1 стл.3 стр.26+Ф.F3s разд.1 сумма стл.7-9 стр.26</t>
  </si>
  <si>
    <t>Ф.F3s разд.1 стл.10 стр.27=Ф.F3s разд.1 стл.3 стр.27+Ф.F3s разд.1 сумма стл.7-9 стр.27</t>
  </si>
  <si>
    <t>Ф.F3s разд.1 стл.10 стр.28=Ф.F3s разд.1 стл.3 стр.28+Ф.F3s разд.1 сумма стл.7-9 стр.28</t>
  </si>
  <si>
    <t>Ф.F3s разд.1 стл.14 сумма стр.59-65=Ф.F3s разд.1 стл.14 стр.66</t>
  </si>
  <si>
    <t>Ф.F3s разд.1 стл.15 сумма стр.59-65=Ф.F3s разд.1 стл.15 стр.66</t>
  </si>
  <si>
    <t>Ф.F3s разд.1 стл.16 сумма стр.59-65=Ф.F3s разд.1 стл.16 стр.66</t>
  </si>
  <si>
    <t>Ф.F3s разд.1 стл.17 сумма стр.59-65=Ф.F3s разд.1 стл.17 стр.66</t>
  </si>
  <si>
    <t>Ф.F3s разд.1 стл.18 сумма стр.59-65=Ф.F3s разд.1 стл.18 стр.66</t>
  </si>
  <si>
    <t>Ф.F3s разд.1 стл.19 сумма стр.59-65=Ф.F3s разд.1 стл.19 стр.66</t>
  </si>
  <si>
    <t>Ф.F3s разд.1 стл.1 стр.58=Ф.F3s разд.1 стл.1 сумма стр.1-57</t>
  </si>
  <si>
    <t>Ф.F3s разд.1 стл.2 стр.58=Ф.F3s разд.1 стл.2 сумма стр.1-57</t>
  </si>
  <si>
    <t>Ф.F3s разд.1 стл.3 стр.58=Ф.F3s разд.1 стл.3 сумма стр.1-57</t>
  </si>
  <si>
    <t>Ф.F3s разд.1 стл.4 стр.58=Ф.F3s разд.1 стл.4 сумма стр.1-57</t>
  </si>
  <si>
    <t>Ф.F3s разд.3 стл.1 стр.44&gt;0</t>
  </si>
  <si>
    <t>Ф.F3s разд.4 стл.1 сумма стр.1-6=Ф.F3s разд.1 стл.7 стр.83</t>
  </si>
  <si>
    <t>Ф.F3s разд.3 стл.1 стр.34&lt;=Ф.F3s разд.3 стл.1 стр.33</t>
  </si>
  <si>
    <t>Ф.F3s разд.3 стл.1 стр.32&lt;=Ф.F3s разд.1 стл.4 стр.46</t>
  </si>
  <si>
    <t>Ф.F3s разд.3 стл.1 сумма стр.29-31&lt;=Ф.F3s разд.1 стл.4 стр.59</t>
  </si>
  <si>
    <t>Ф.F3s разд.3 стл.1 стр.16&lt;=Ф.F3s разд.3 стл.1 стр.15</t>
  </si>
  <si>
    <t>Раздел 6.   Результат рассмотрения заявлений в соответствии с №68 - ФЗ "О компенсации за нарушение права на судопроизводство в разумный срок или права на исполнение судебного акта в разумный срок"</t>
  </si>
  <si>
    <t>A</t>
  </si>
  <si>
    <t xml:space="preserve">Всего (по уголовному, гражданскому, административному судопроизводствам) 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</si>
  <si>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</si>
  <si>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</si>
  <si>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</si>
  <si>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</si>
  <si>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</si>
  <si>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Рассмотрено заявлений по вновь открывшимся обстоятельствам</t>
  </si>
  <si>
    <t>Всего подано заявлений об ускорении  рассмотрения дела</t>
  </si>
  <si>
    <t>Передано вышестоящим судом по подсудности (п. 4 ч. 2 ст. 33 ГПК РФ)</t>
  </si>
  <si>
    <t>из стр. 1: в гражданском судопроизводстве</t>
  </si>
  <si>
    <t>из стр. 1: в уголовном судопроизводстве</t>
  </si>
  <si>
    <t>местного самоуправления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</si>
  <si>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</si>
  <si>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</si>
  <si>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Ф.F3s разд.2 стл.18 стр.4&lt;=Ф.F3s разд.2 стл.18 стр.3</t>
  </si>
  <si>
    <t>Ф.F3s разд.2 стл.19 стр.4&lt;=Ф.F3s разд.2 стл.19 стр.3</t>
  </si>
  <si>
    <t>Ф.F3s разд.2 стл.1 стр.2&lt;=Ф.F3s разд.2 стл.1 стр.1</t>
  </si>
  <si>
    <t>Ф.F3s разд.1 стл.19 стр.58&lt;=Ф.F3s разд.1 стл.2 стр.58</t>
  </si>
  <si>
    <t>Ф.F3s разд.1 стл.19 стр.59&lt;=Ф.F3s разд.1 стл.2 стр.59</t>
  </si>
  <si>
    <t>Ф.F3s разд.1 стл.19 стр.60&lt;=Ф.F3s разд.1 стл.2 стр.60</t>
  </si>
  <si>
    <t>Ф.F3s разд.2 стл.7 стр.2&lt;=Ф.F3s разд.2 стл.7 стр.1</t>
  </si>
  <si>
    <t>Ф.F3s разд.2 стл.8 стр.2&lt;=Ф.F3s разд.2 стл.8 стр.1</t>
  </si>
  <si>
    <t>Ф.F3s разд.2 стл.9 стр.2&lt;=Ф.F3s разд.2 стл.9 стр.1</t>
  </si>
  <si>
    <t>Ф.F3s разд.2 стл.10 стр.2&lt;=Ф.F3s разд.2 стл.10 стр.1</t>
  </si>
  <si>
    <t>Ф.F3s разд.2 стл.11 стр.2&lt;=Ф.F3s разд.2 стл.11 стр.1</t>
  </si>
  <si>
    <t>Ф.F3s разд.2 стл.12 стр.2&lt;=Ф.F3s разд.2 стл.12 стр.1</t>
  </si>
  <si>
    <t>Ф.F3s разд.2 стл.13 стр.2&lt;=Ф.F3s разд.2 стл.13 стр.1</t>
  </si>
  <si>
    <t>Ф.F3s разд.2 стл.14 стр.2&lt;=Ф.F3s разд.2 стл.14 стр.1</t>
  </si>
  <si>
    <t>Ф.F3s разд.2 стл.15 стр.2&lt;=Ф.F3s разд.2 стл.15 стр.1</t>
  </si>
  <si>
    <t>Ф.F3s разд.2 стл.16 стр.2&lt;=Ф.F3s разд.2 стл.16 стр.1</t>
  </si>
  <si>
    <t>Ф.F3s разд.2 стл.17 стр.2&lt;=Ф.F3s разд.2 стл.17 стр.1</t>
  </si>
  <si>
    <t>Ф.F3s разд.2 стл.18 стр.2&lt;=Ф.F3s разд.2 стл.18 стр.1</t>
  </si>
  <si>
    <t>Ф.F3s разд.1 стл.16 сумма стр.90-92&lt;=Ф.F3s разд.1 стл.16 стр.65</t>
  </si>
  <si>
    <t>Ф.F3s разд.1 стл.17 сумма стр.90-92&lt;=Ф.F3s разд.1 стл.17 стр.65</t>
  </si>
  <si>
    <t>Ф.F3s разд.1 стл.18 сумма стр.90-92&lt;=Ф.F3s разд.1 стл.18 стр.65</t>
  </si>
  <si>
    <t>Ф.F3s разд.1 стл.10 стр.58=Ф.F3s разд.1 стл.10 сумма стр.1-57</t>
  </si>
  <si>
    <t>Ф.F3s разд.1 стл.11 стр.58=Ф.F3s разд.1 стл.11 сумма стр.1-57</t>
  </si>
  <si>
    <t>Ф.F3s разд.1 стл.12 стр.58=Ф.F3s разд.1 стл.12 сумма стр.1-57</t>
  </si>
  <si>
    <t>Ф.F3s разд.1 стл.13 стр.58=Ф.F3s разд.1 стл.13 сумма стр.1-57</t>
  </si>
  <si>
    <t>Ф.F3s разд.1 стл.14 стр.58=Ф.F3s разд.1 стл.14 сумма стр.1-57</t>
  </si>
  <si>
    <t>Ф.F3s разд.1 стл.15 стр.58=Ф.F3s разд.1 стл.15 сумма стр.1-57</t>
  </si>
  <si>
    <t xml:space="preserve">О выселении (независимо от принадлежности жилфонда):    </t>
  </si>
  <si>
    <t>Связанные с приватизацией жилой площади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</si>
  <si>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</si>
  <si>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</si>
  <si>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</si>
  <si>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</si>
  <si>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</si>
  <si>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Ф.F3s разд.1 стл.3 стр.57=Ф.F3s разд.1 стл.4 стр.57+Ф.F3s разд.1 стл.6 стр.57</t>
  </si>
  <si>
    <t>Ф.F3s разд.1 стл.3 стр.58=Ф.F3s разд.1 стл.4 стр.58+Ф.F3s разд.1 стл.6 стр.58</t>
  </si>
  <si>
    <t>Ф.F3s разд.1 стл.3 стр.59=Ф.F3s разд.1 стл.4 стр.59+Ф.F3s разд.1 стл.6 стр.59</t>
  </si>
  <si>
    <t>Иски, связанные с реабилитацией жертв политических репрессий</t>
  </si>
  <si>
    <t>Ф.F3s разд.1 стл.8 стр.58+Ф.F3s разд.1 стл.8 стр.66+Ф.F3s разд.1 стл.8 стр.82=Ф.F3s разд.1 стл.8 стр.83</t>
  </si>
  <si>
    <t>Ф.F3s разд.1 стл.9 стр.58+Ф.F3s разд.1 стл.9 стр.66+Ф.F3s разд.1 стл.9 стр.82=Ф.F3s разд.1 стл.9 стр.83</t>
  </si>
  <si>
    <t>Ф.F3s разд.1 стл.10 стр.58+Ф.F3s разд.1 стл.10 стр.66+Ф.F3s разд.1 стл.10 стр.82=Ф.F3s разд.1 стл.10 стр.83</t>
  </si>
  <si>
    <t>Ф.F3s разд.1 стл.11 стр.58+Ф.F3s разд.1 стл.11 стр.66+Ф.F3s разд.1 стл.11 стр.82=Ф.F3s разд.1 стл.11 стр.83</t>
  </si>
  <si>
    <t>Ф.F3s разд.1 стл.12 стр.58+Ф.F3s разд.1 стл.12 стр.66+Ф.F3s разд.1 стл.12 стр.82=Ф.F3s разд.1 стл.12 стр.83</t>
  </si>
  <si>
    <t>Ф.F3s разд.1 стл.13 стр.58+Ф.F3s разд.1 стл.13 стр.66+Ф.F3s разд.1 стл.13 стр.82=Ф.F3s разд.1 стл.13 стр.83</t>
  </si>
  <si>
    <t>Ф.F3s разд.1 стл.14 стр.58+Ф.F3s разд.1 стл.14 стр.66+Ф.F3s разд.1 стл.14 стр.82=Ф.F3s разд.1 стл.14 стр.83</t>
  </si>
  <si>
    <t>Ф.F3s разд.1 стл.15 стр.58+Ф.F3s разд.1 стл.15 стр.66+Ф.F3s разд.1 стл.15 стр.82=Ф.F3s разд.1 стл.15 стр.83</t>
  </si>
  <si>
    <t>Ф.F3s разд.1 стл.10 стр.7=Ф.F3s разд.1 стл.3 стр.7+Ф.F3s разд.1 сумма стл.7-9 стр.7</t>
  </si>
  <si>
    <t>Ф.F3s разд.1 стл.10 стр.8=Ф.F3s разд.1 стл.3 стр.8+Ф.F3s разд.1 сумма стл.7-9 стр.8</t>
  </si>
  <si>
    <t>Ф.F3s разд.1 стл.10 стр.9=Ф.F3s разд.1 стл.3 стр.9+Ф.F3s разд.1 сумма стл.7-9 стр.9</t>
  </si>
  <si>
    <t>Ф.F3s разд.1 стл.10 стр.10=Ф.F3s разд.1 стл.3 стр.10+Ф.F3s разд.1 сумма стл.7-9 стр.10</t>
  </si>
  <si>
    <t>Ф.F3s разд.1 стл.3 стр.76=Ф.F3s разд.1 стл.4 стр.76+Ф.F3s разд.1 стл.6 стр.76</t>
  </si>
  <si>
    <t>Ф.F3s разд.1 стл.3 стр.77=Ф.F3s разд.1 стл.4 стр.77+Ф.F3s разд.1 стл.6 стр.77</t>
  </si>
  <si>
    <t>Ф.F3s разд.1 стл.3 стр.78=Ф.F3s разд.1 стл.4 стр.78+Ф.F3s разд.1 стл.6 стр.78</t>
  </si>
  <si>
    <t>по удов-летворен-ным искам, включая моральный вред (по делам из гр.4)*</t>
  </si>
  <si>
    <t>О расторжении брака супругов</t>
  </si>
  <si>
    <t>Об установлении отцовства</t>
  </si>
  <si>
    <t>О лишении родительских прав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</si>
  <si>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</si>
  <si>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</si>
  <si>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</si>
  <si>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</si>
  <si>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</si>
  <si>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Раздел 3. Справки к разделам 1 и 2</t>
  </si>
  <si>
    <t>из гр.10 в сроки, свыше установленных  ГПК РФ **</t>
  </si>
  <si>
    <t>Об отмене усыновления детей</t>
  </si>
  <si>
    <t xml:space="preserve">Почтовый адрес </t>
  </si>
  <si>
    <t xml:space="preserve">Наименование получателя </t>
  </si>
  <si>
    <t xml:space="preserve">Исковые заявления юр. лиц к юр. лицам </t>
  </si>
  <si>
    <t>Контрольные равенства: 1) сумма граф 1 и 2 равна сумме граф 10 и 12; 2)графа 10 равна сумме граф 3, 7, 8, 9.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</si>
  <si>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</si>
  <si>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</si>
  <si>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</si>
  <si>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</si>
  <si>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</si>
  <si>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</si>
  <si>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</si>
  <si>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</si>
  <si>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</si>
  <si>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>О восстановлении прав по утраченным ценным бумагам на предъявителя или ордерным ценным бумагам</t>
  </si>
  <si>
    <t>15 апреля и 15 октября</t>
  </si>
  <si>
    <t>Раздел  5. Общая продолжительность рассмотрения дел в судебной системе</t>
  </si>
  <si>
    <t>из стр. 5: принято к производству</t>
  </si>
  <si>
    <t>Ф.F3s разд.1 стл.11 стр.3&lt;=Ф.F3s разд.1 стл.10 стр.3</t>
  </si>
  <si>
    <t>Ф.F3s разд.1 стл.11 стр.4&lt;=Ф.F3s разд.1 стл.10 стр.4</t>
  </si>
  <si>
    <t>Ф.F3s разд.1 стл.11 стр.5&lt;=Ф.F3s разд.1 стл.10 стр.5</t>
  </si>
  <si>
    <t>Ф.F3s разд.1 стл.11 стр.6&lt;=Ф.F3s разд.1 стл.10 стр.6</t>
  </si>
  <si>
    <t>Ф.F3s разд.1 стл.11 стр.7&lt;=Ф.F3s разд.1 стл.10 стр.7</t>
  </si>
  <si>
    <t>Ф.F3s разд.1 стл.11 стр.8&lt;=Ф.F3s разд.1 стл.10 стр.8</t>
  </si>
  <si>
    <t>Ф.F3s разд.1 стл.11 стр.9&lt;=Ф.F3s разд.1 стл.10 стр.9</t>
  </si>
  <si>
    <t>Ф.F3s разд.1 стл.11 стр.10&lt;=Ф.F3s разд.1 стл.10 стр.10</t>
  </si>
  <si>
    <t>Ф.F3s разд.1 стл.11 стр.11&lt;=Ф.F3s разд.1 стл.10 стр.11</t>
  </si>
  <si>
    <t>Ф.F3s разд.1 стл.11 стр.12&lt;=Ф.F3s разд.1 стл.10 стр.12</t>
  </si>
  <si>
    <t>Ф.F3s разд.1 стл.3 стр.46=Ф.F3s разд.1 стл.4 стр.46+Ф.F3s разд.1 стл.6 стр.46</t>
  </si>
  <si>
    <t>Ф.F3s разд.1 стл.3 стр.47=Ф.F3s разд.1 стл.4 стр.47+Ф.F3s разд.1 стл.6 стр.47</t>
  </si>
  <si>
    <t>Ф.F3s разд.1 стл.3 стр.48=Ф.F3s разд.1 стл.4 стр.48+Ф.F3s разд.1 стл.6 стр.48</t>
  </si>
  <si>
    <t>Ф.F3s разд.1 стл.3 стр.49=Ф.F3s разд.1 стл.4 стр.49+Ф.F3s разд.1 стл.6 стр.49</t>
  </si>
  <si>
    <t>Ф.F3s разд.1 стл.3 стр.50=Ф.F3s разд.1 стл.4 стр.50+Ф.F3s разд.1 стл.6 стр.50</t>
  </si>
  <si>
    <t>Ф.F3s разд.1 стл.3 стр.51=Ф.F3s разд.1 стл.4 стр.51+Ф.F3s разд.1 стл.6 стр.51</t>
  </si>
  <si>
    <t>Ф.F3s разд.1 стл.3 стр.52=Ф.F3s разд.1 стл.4 стр.52+Ф.F3s разд.1 стл.6 стр.52</t>
  </si>
  <si>
    <t>Ф.F3s разд.1 стл.3 стр.53=Ф.F3s разд.1 стл.4 стр.53+Ф.F3s разд.1 стл.6 стр.53</t>
  </si>
  <si>
    <t>в другие органы</t>
  </si>
  <si>
    <t>Штат судей на конец отчетного периода</t>
  </si>
  <si>
    <t>Количество судов, по которым составлен отчет (для сводного отчета)</t>
  </si>
  <si>
    <t>дата составления отчета</t>
  </si>
  <si>
    <t>Из гр. 10  стр 83 разд. 1 окончено (из общего времени нахождения дела в суде (у мирового судьи), включая сроки приостановления)  дел в сроки</t>
  </si>
  <si>
    <t>Основания прекращения (ст.220 ГПК РФ)</t>
  </si>
  <si>
    <t>Вынесено судебных приказов (гр. 5 стр. 83 разд. 1)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</si>
  <si>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ГПК РФ сроков рассмотрения и разрешения дел 
(ст. 152 ч. 3 ГПК РФ)</t>
  </si>
  <si>
    <t>№ стр.</t>
  </si>
  <si>
    <t xml:space="preserve">в судебной системе и в органы Судебного департамента </t>
  </si>
  <si>
    <t>Материалы по вопросам исполнительного производства  и др. в порядке гражданского судопроизводства, разрешенные судом (мировым судьей)</t>
  </si>
  <si>
    <t>Исполнение решений других государств на территории Российской Федерации</t>
  </si>
  <si>
    <t>из них удовлетворено (вынесены определения о пересмотре)</t>
  </si>
  <si>
    <t>Из гр. 4 стр. 59 разд. 1 признано незаконными правовых актов органов:</t>
  </si>
  <si>
    <t>из них принято заявлений к производству с нарушением срока</t>
  </si>
  <si>
    <t>Из них рассмотрено свыше общего срока, предусмотренного ГПК РФ (с учетом срока, указанного в определении по сложному делу)</t>
  </si>
  <si>
    <t>Ф.F3s разд.1 стл.10 стр.61=Ф.F3s разд.1 стл.3 стр.61+Ф.F3s разд.1 сумма стл.7-9 стр.61</t>
  </si>
  <si>
    <t>Ф.F3s разд.1 стл.10 стр.62=Ф.F3s разд.1 стл.3 стр.62+Ф.F3s разд.1 сумма стл.7-9 стр.62</t>
  </si>
  <si>
    <t>Ф.F3s разд.1 стл.10 стр.63=Ф.F3s разд.1 стл.3 стр.63+Ф.F3s разд.1 сумма стл.7-9 стр.63</t>
  </si>
  <si>
    <t>Ф.F3s разд.1 стл.10 стр.64=Ф.F3s разд.1 стл.3 стр.64+Ф.F3s разд.1 сумма стл.7-9 стр.64</t>
  </si>
  <si>
    <t>Ф.F3s разд.1 стл.10 стр.65=Ф.F3s разд.1 стл.3 стр.65+Ф.F3s разд.1 сумма стл.7-9 стр.65</t>
  </si>
  <si>
    <t>Ф.F3s разд.1 стл.10 стр.66=Ф.F3s разд.1 стл.3 стр.66+Ф.F3s разд.1 сумма стл.7-9 стр.66</t>
  </si>
  <si>
    <t>Ф.F3s разд.1 стл.10 стр.67=Ф.F3s разд.1 стл.3 стр.67+Ф.F3s разд.1 сумма стл.7-9 стр.67</t>
  </si>
  <si>
    <t>(2014) Показатели в гр. 22, 23 меньше либо равны показателя в гр. 3 стр. 83</t>
  </si>
  <si>
    <t>Ф.F3s разд.1 стл.22 стр.2&lt;=Ф.F3s разд.1 стл.3 стр.83</t>
  </si>
  <si>
    <t>Ф.F3s разд.1 стл.22 стр.3&lt;=Ф.F3s разд.1 стл.3 стр.83</t>
  </si>
  <si>
    <t>Ф.F3s разд.1 стл.22 стр.4&lt;=Ф.F3s разд.1 стл.3 стр.83</t>
  </si>
  <si>
    <t>Ф.F3s разд.1 стл.22 стр.5&lt;=Ф.F3s разд.1 стл.3 стр.83</t>
  </si>
  <si>
    <t>Ф.F3s разд.1 стл.22 стр.6&lt;=Ф.F3s разд.1 стл.3 стр.83</t>
  </si>
  <si>
    <t>Ф.F3s разд.1 стл.22 стр.7&lt;=Ф.F3s разд.1 стл.3 стр.83</t>
  </si>
  <si>
    <t>Ф.F3s разд.1 стл.22 стр.8&lt;=Ф.F3s разд.1 стл.3 стр.83</t>
  </si>
  <si>
    <t>Верховный суд Республики Крым</t>
  </si>
  <si>
    <t>Городской суд г. Севастополь</t>
  </si>
  <si>
    <t>Утверждена 
приказом Судебного департамента
при Верховном Суде Российской Федерации
от  09 июня 2014 г. № 142</t>
  </si>
  <si>
    <t>432000, г. Ульяновск, ул. Железной Дивизии, д. 21-А/12</t>
  </si>
  <si>
    <t>107996, г. Москва, ул. Гиляровского, д. 31, корп.2, И-90, ГСП-6</t>
  </si>
  <si>
    <t xml:space="preserve">         Председатель суда  Н.П. Лысякова</t>
  </si>
  <si>
    <t xml:space="preserve">          Начальник отдела Т.В.Сергеева</t>
  </si>
  <si>
    <t>(8422)33-12-59</t>
  </si>
  <si>
    <t>Ф.F3s разд.1 стл.11 стр.68&lt;=Ф.F3s разд.1 стл.10 стр.68</t>
  </si>
  <si>
    <t>Ф.F3s разд.1 стл.11 стр.69&lt;=Ф.F3s разд.1 стл.10 стр.69</t>
  </si>
  <si>
    <t>Ф.F3s разд.1 стл.11 стр.70&lt;=Ф.F3s разд.1 стл.10 стр.70</t>
  </si>
  <si>
    <t>Ф.F3s разд.1 стл.11 стр.71&lt;=Ф.F3s разд.1 стл.10 стр.71</t>
  </si>
  <si>
    <t>Ф.F3s разд.1 стл.11 стр.72&lt;=Ф.F3s разд.1 стл.10 стр.72</t>
  </si>
  <si>
    <t>Ф.F3s разд.1 стл.11 стр.73&lt;=Ф.F3s разд.1 стл.10 стр.73</t>
  </si>
  <si>
    <t>Ф.F3s разд.1 стл.11 стр.74&lt;=Ф.F3s разд.1 стл.10 стр.74</t>
  </si>
  <si>
    <t>Ф.F3s разд.1 стл.11 стр.75&lt;=Ф.F3s разд.1 стл.10 стр.75</t>
  </si>
  <si>
    <t>Ф.F3s разд.1 стл.11 стр.76&lt;=Ф.F3s разд.1 стл.10 стр.76</t>
  </si>
  <si>
    <t>Ф.F3s разд.1 стл.11 стр.77&lt;=Ф.F3s разд.1 стл.10 стр.77</t>
  </si>
  <si>
    <t>Ф.F3s разд.1 стл.11 стр.78&lt;=Ф.F3s разд.1 стл.10 стр.78</t>
  </si>
  <si>
    <t>Ф.F3s разд.1 стл.11 стр.79&lt;=Ф.F3s разд.1 стл.10 стр.79</t>
  </si>
  <si>
    <t>Ф.F3s разд.1 стл.11 стр.80&lt;=Ф.F3s разд.1 стл.10 стр.80</t>
  </si>
  <si>
    <t>Ф.F3s разд.1 стл.11 стр.81&lt;=Ф.F3s разд.1 стл.10 стр.81</t>
  </si>
  <si>
    <t>Ф.F3s разд.1 стл.11 стр.82&lt;=Ф.F3s разд.1 стл.10 стр.82</t>
  </si>
  <si>
    <t>Ф.F3s разд.1 стл.11 стр.83&lt;=Ф.F3s разд.1 стл.10 стр.83</t>
  </si>
  <si>
    <t>Ф.F3s разд.1 стл.11 стр.84&lt;=Ф.F3s разд.1 стл.10 стр.84</t>
  </si>
  <si>
    <t>Ф.F3s разд.1 стл.11 стр.85&lt;=Ф.F3s разд.1 стл.10 стр.85</t>
  </si>
  <si>
    <t>Ф.F3s разд.1 стл.11 стр.86&lt;=Ф.F3s разд.1 стл.10 стр.86</t>
  </si>
  <si>
    <t>Ф.F3s разд.1 стл.11 стр.87&lt;=Ф.F3s разд.1 стл.10 стр.87</t>
  </si>
  <si>
    <t>Ф.F3s разд.1 стл.11 стр.88&lt;=Ф.F3s разд.1 стл.10 стр.88</t>
  </si>
  <si>
    <t>Ф.F3s разд.1 стл.11 стр.89&lt;=Ф.F3s разд.1 стл.10 стр.89</t>
  </si>
  <si>
    <t>Ф.F3s разд.1 стл.11 стр.90&lt;=Ф.F3s разд.1 стл.10 стр.90</t>
  </si>
  <si>
    <t>Ф.F3s разд.1 стл.19 стр.31&lt;=Ф.F3s разд.1 стл.2 стр.31</t>
  </si>
  <si>
    <t>Ф.F3s разд.1 стл.23 стр.56&lt;=Ф.F3s разд.1 стл.3 стр.83</t>
  </si>
  <si>
    <t>Ф.F3s разд.1 стл.23 стр.57&lt;=Ф.F3s разд.1 стл.3 стр.83</t>
  </si>
  <si>
    <t>Ф.F3s разд.1 стл.23 стр.58&lt;=Ф.F3s разд.1 стл.3 стр.83</t>
  </si>
  <si>
    <t>Ф.F3s разд.1 стл.23 стр.59&lt;=Ф.F3s разд.1 стл.3 стр.83</t>
  </si>
  <si>
    <t>Ф.F3s разд.1 стл.23 стр.60&lt;=Ф.F3s разд.1 стл.3 стр.83</t>
  </si>
  <si>
    <t>Ф.F3s разд.1 стл.23 стр.61&lt;=Ф.F3s разд.1 стл.3 стр.83</t>
  </si>
  <si>
    <t>Ф.F3s разд.1 стл.23 стр.62&lt;=Ф.F3s разд.1 стл.3 стр.83</t>
  </si>
  <si>
    <t>Ф.F3s разд.1 стл.23 стр.63&lt;=Ф.F3s разд.1 стл.3 стр.83</t>
  </si>
  <si>
    <t>Ф.F3s разд.1 стл.23 стр.64&lt;=Ф.F3s разд.1 стл.3 стр.83</t>
  </si>
  <si>
    <t>Ф.F3s разд.1 стл.23 стр.65&lt;=Ф.F3s разд.1 стл.3 стр.83</t>
  </si>
  <si>
    <t>Ф.F3s разд.1 стл.23 стр.66&lt;=Ф.F3s разд.1 стл.3 стр.83</t>
  </si>
  <si>
    <t>Ф.F3s разд.1 стл.23 стр.67&lt;=Ф.F3s разд.1 стл.3 стр.83</t>
  </si>
  <si>
    <t>Ф.F3s разд.1 стл.23 стр.68&lt;=Ф.F3s разд.1 стл.3 стр.83</t>
  </si>
  <si>
    <t>Ф.F3s разд.1 стл.23 стр.69&lt;=Ф.F3s разд.1 стл.3 стр.83</t>
  </si>
  <si>
    <t>Ф.F3s разд.1 стл.23 стр.70&lt;=Ф.F3s разд.1 стл.3 стр.83</t>
  </si>
  <si>
    <t>Ф.F3s разд.1 стл.16 сумма стр.67-81=Ф.F3s разд.1 стл.16 стр.82</t>
  </si>
  <si>
    <t>Ф.F3s разд.1 сумма стл.1-2 стр.4=Ф.F3s разд.1 стл.10 стр.4+Ф.F3s разд.1 стл.12 стр.4</t>
  </si>
  <si>
    <t>Ф.F3s разд.1 сумма стл.1-2 стр.5=Ф.F3s разд.1 стл.10 стр.5+Ф.F3s разд.1 стл.12 стр.5</t>
  </si>
  <si>
    <t>Ф.F3s разд.1 сумма стл.1-2 стр.6=Ф.F3s разд.1 стл.10 стр.6+Ф.F3s разд.1 стл.12 стр.6</t>
  </si>
  <si>
    <t>Ф.F3s разд.1 сумма стл.1-2 стр.7=Ф.F3s разд.1 стл.10 стр.7+Ф.F3s разд.1 стл.12 стр.7</t>
  </si>
  <si>
    <t>Ф.F3s разд.1 сумма стл.1-2 стр.8=Ф.F3s разд.1 стл.10 стр.8+Ф.F3s разд.1 стл.12 стр.8</t>
  </si>
  <si>
    <t>Ф.F3s разд.1 сумма стл.1-2 стр.9=Ф.F3s разд.1 стл.10 стр.9+Ф.F3s разд.1 стл.12 стр.9</t>
  </si>
  <si>
    <t>Ф.F3s разд.1 сумма стл.1-2 стр.10=Ф.F3s разд.1 стл.10 стр.10+Ф.F3s разд.1 стл.12 стр.10</t>
  </si>
  <si>
    <t>Ф.F3s разд.1 сумма стл.1-2 стр.11=Ф.F3s разд.1 стл.10 стр.11+Ф.F3s разд.1 стл.12 стр.11</t>
  </si>
  <si>
    <t>Ф.F3s разд.1 сумма стл.1-2 стр.12=Ф.F3s разд.1 стл.10 стр.12+Ф.F3s разд.1 стл.12 стр.12</t>
  </si>
  <si>
    <t>Ф.F3s разд.1 сумма стл.1-2 стр.13=Ф.F3s разд.1 стл.10 стр.13+Ф.F3s разд.1 стл.12 стр.13</t>
  </si>
  <si>
    <t>Ф.F3s разд.1 сумма стл.1-2 стр.14=Ф.F3s разд.1 стл.10 стр.14+Ф.F3s разд.1 стл.12 стр.14</t>
  </si>
  <si>
    <t>Ф.F3s разд.1 сумма стл.1-2 стр.15=Ф.F3s разд.1 стл.10 стр.15+Ф.F3s разд.1 стл.12 стр.15</t>
  </si>
  <si>
    <t>Ф.F3s разд.1 сумма стл.1-2 стр.16=Ф.F3s разд.1 стл.10 стр.16+Ф.F3s разд.1 стл.12 стр.16</t>
  </si>
  <si>
    <t>Ф.F3s разд.1 стл.3 стр.23=Ф.F3s разд.1 стл.4 стр.23+Ф.F3s разд.1 стл.6 стр.23</t>
  </si>
  <si>
    <t>Ф.F3s разд.1 стл.3 стр.24=Ф.F3s разд.1 стл.4 стр.24+Ф.F3s разд.1 стл.6 стр.24</t>
  </si>
  <si>
    <t>Ф.F3s разд.1 стл.3 стр.25=Ф.F3s разд.1 стл.4 стр.25+Ф.F3s разд.1 стл.6 стр.25</t>
  </si>
  <si>
    <t>Ф.F3s разд.1 стл.3 стр.26=Ф.F3s разд.1 стл.4 стр.26+Ф.F3s разд.1 стл.6 стр.26</t>
  </si>
  <si>
    <t>Ф.F3s разд.1 стл.3 стр.27=Ф.F3s разд.1 стл.4 стр.27+Ф.F3s разд.1 стл.6 стр.27</t>
  </si>
  <si>
    <t>Ф.F3s разд.1 стл.3 стр.28=Ф.F3s разд.1 стл.4 стр.28+Ф.F3s разд.1 стл.6 стр.28</t>
  </si>
  <si>
    <t>Ф.F3s разд.1 стл.3 стр.29=Ф.F3s разд.1 стл.4 стр.29+Ф.F3s разд.1 стл.6 стр.29</t>
  </si>
  <si>
    <t>Ф.F3s разд.1 стл.3 стр.30=Ф.F3s разд.1 стл.4 стр.30+Ф.F3s разд.1 стл.6 стр.30</t>
  </si>
  <si>
    <t>Ф.F3s разд.1 стл.3 стр.31=Ф.F3s разд.1 стл.4 стр.31+Ф.F3s разд.1 стл.6 стр.31</t>
  </si>
  <si>
    <t>Ф.F3s разд.1 стл.3 стр.32=Ф.F3s разд.1 стл.4 стр.32+Ф.F3s разд.1 стл.6 стр.32</t>
  </si>
  <si>
    <t>Ф.F3s разд.1 стл.3 стр.33=Ф.F3s разд.1 стл.4 стр.33+Ф.F3s разд.1 стл.6 стр.33</t>
  </si>
  <si>
    <t>Ф.F3s разд.1 стл.3 стр.34=Ф.F3s разд.1 стл.4 стр.34+Ф.F3s разд.1 стл.6 стр.34</t>
  </si>
  <si>
    <t>Ф.F3s разд.1 стл.3 стр.35=Ф.F3s разд.1 стл.4 стр.35+Ф.F3s разд.1 стл.6 стр.35</t>
  </si>
  <si>
    <t>Ф.F3s разд.1 стл.3 стр.36=Ф.F3s разд.1 стл.4 стр.36+Ф.F3s разд.1 стл.6 стр.36</t>
  </si>
  <si>
    <t>Ф.F3s разд.1 стл.3 стр.37=Ф.F3s разд.1 стл.4 стр.37+Ф.F3s разд.1 стл.6 стр.37</t>
  </si>
  <si>
    <t>Ф.F3s разд.1 стл.3 стр.38=Ф.F3s разд.1 стл.4 стр.38+Ф.F3s разд.1 стл.6 стр.38</t>
  </si>
  <si>
    <t>Ф.F3s разд.1 стл.3 стр.39=Ф.F3s разд.1 стл.4 стр.39+Ф.F3s разд.1 стл.6 стр.39</t>
  </si>
  <si>
    <t>Ф.F3s разд.1 стл.3 стр.40=Ф.F3s разд.1 стл.4 стр.40+Ф.F3s разд.1 стл.6 стр.40</t>
  </si>
  <si>
    <t>Ф.F3s разд.1 стл.3 стр.41=Ф.F3s разд.1 стл.4 стр.41+Ф.F3s разд.1 стл.6 стр.41</t>
  </si>
  <si>
    <t>Ф.F3s разд.1 стл.5 стр.52&lt;=Ф.F3s разд.1 стл.4 стр.52</t>
  </si>
  <si>
    <t>Ф.F3s разд.1 стл.5 стр.53&lt;=Ф.F3s разд.1 стл.4 стр.53</t>
  </si>
  <si>
    <t>Ф.F3s разд.1 стл.5 стр.54&lt;=Ф.F3s разд.1 стл.4 стр.54</t>
  </si>
  <si>
    <t>Ф.F3s разд.1 стл.5 стр.55&lt;=Ф.F3s разд.1 стл.4 стр.55</t>
  </si>
  <si>
    <t>Ф.F3s разд.1 стл.5 стр.56&lt;=Ф.F3s разд.1 стл.4 стр.56</t>
  </si>
  <si>
    <t>Ф.F3s разд.1 стл.5 стр.57&lt;=Ф.F3s разд.1 стл.4 стр.57</t>
  </si>
  <si>
    <t>Ф.F3s разд.1 стл.5 стр.58&lt;=Ф.F3s разд.1 стл.4 стр.58</t>
  </si>
  <si>
    <t>Ф.F3s разд.1 стл.5 стр.59&lt;=Ф.F3s разд.1 стл.4 стр.59</t>
  </si>
  <si>
    <t>Ф.F3s разд.1 стл.5 стр.60&lt;=Ф.F3s разд.1 стл.4 стр.60</t>
  </si>
  <si>
    <t>Ф.F3s разд.1 стл.5 стр.61&lt;=Ф.F3s разд.1 стл.4 стр.61</t>
  </si>
  <si>
    <t>Ф.F3s разд.1 стл.5 стр.62&lt;=Ф.F3s разд.1 стл.4 стр.62</t>
  </si>
  <si>
    <t>Ф.F3s разд.1 стл.5 стр.63&lt;=Ф.F3s разд.1 стл.4 стр.63</t>
  </si>
  <si>
    <t>Ф.F3s разд.1 стл.5 стр.64&lt;=Ф.F3s разд.1 стл.4 стр.64</t>
  </si>
  <si>
    <t>Ф.F3s разд.1 стл.5 стр.65&lt;=Ф.F3s разд.1 стл.4 стр.65</t>
  </si>
  <si>
    <t>Ф.F3s разд.1 стл.5 стр.66&lt;=Ф.F3s разд.1 стл.4 стр.66</t>
  </si>
  <si>
    <t>Ф.F3s разд.1 сумма стл.1-2 стр.42=Ф.F3s разд.1 стл.10 стр.42+Ф.F3s разд.1 стл.12 стр.42</t>
  </si>
  <si>
    <t>Ф.F3s разд.1 сумма стл.1-2 стр.43=Ф.F3s разд.1 стл.10 стр.43+Ф.F3s разд.1 стл.12 стр.43</t>
  </si>
  <si>
    <t>Ф.F3s разд.1 сумма стл.1-2 стр.44=Ф.F3s разд.1 стл.10 стр.44+Ф.F3s разд.1 стл.12 стр.44</t>
  </si>
  <si>
    <t>Ф.F3s разд.1 сумма стл.1-2 стр.45=Ф.F3s разд.1 стл.10 стр.45+Ф.F3s разд.1 стл.12 стр.45</t>
  </si>
  <si>
    <t>Ф.F3s разд.1 сумма стл.1-2 стр.46=Ф.F3s разд.1 стл.10 стр.46+Ф.F3s разд.1 стл.12 стр.46</t>
  </si>
  <si>
    <t>Ф.F3s разд.1 сумма стл.1-2 стр.47=Ф.F3s разд.1 стл.10 стр.47+Ф.F3s разд.1 стл.12 стр.47</t>
  </si>
  <si>
    <t>Ф.F3s разд.1 сумма стл.1-2 стр.48=Ф.F3s разд.1 стл.10 стр.48+Ф.F3s разд.1 стл.12 стр.48</t>
  </si>
  <si>
    <t>Ф.F3s разд.1 сумма стл.1-2 стр.49=Ф.F3s разд.1 стл.10 стр.49+Ф.F3s разд.1 стл.12 стр.49</t>
  </si>
  <si>
    <t>Ф.F3s разд.1 сумма стл.1-2 стр.50=Ф.F3s разд.1 стл.10 стр.50+Ф.F3s разд.1 стл.12 стр.50</t>
  </si>
  <si>
    <t>(2013s)В разд.3 стр.17-18 не должна заролняться</t>
  </si>
  <si>
    <t>(2013s)В разд.3 стр.31 не должнa заполняться</t>
  </si>
  <si>
    <t>(2013)В разд.1 гр.5 разд.1 должна быть меньше или равна гр.4 разд.1(рмо)</t>
  </si>
  <si>
    <t>Наименование суда</t>
  </si>
  <si>
    <t>(2013)В разд.2 гр.13 должна быть меньше или равна гр.12</t>
  </si>
  <si>
    <t>(2013)В разд.2 гр.5 должна быть меньше или равна гр.4</t>
  </si>
  <si>
    <t xml:space="preserve">Раздел 7. Использование видеoконференц-связи в судебных заседаниях </t>
  </si>
  <si>
    <t>Ф.F3s разд.1 стл.19 стр.75&lt;=Ф.F3s разд.1 стл.2 стр.75</t>
  </si>
  <si>
    <t>Ф.F3s разд.1 стл.19 стр.76&lt;=Ф.F3s разд.1 стл.2 стр.76</t>
  </si>
  <si>
    <t>(2013)в разд. 1 гр.18 должна быть меньше или равна гр.2 для всех строк</t>
  </si>
  <si>
    <t>(2013)в разд. 1 гр.19 должна быть меньше или равна гр.2 для всех строк</t>
  </si>
  <si>
    <t>(2013)В разд.1 гр.15 стр.60 не должна заполняться в случае заполнения графы (сумма госпошлины) по данной категории дела, требуется подтверждение</t>
  </si>
  <si>
    <t>(2013rgsv)в разд.2 стр.6 не должна заполняться</t>
  </si>
  <si>
    <t>Cтатус</t>
  </si>
  <si>
    <t>Код формулы</t>
  </si>
  <si>
    <t>Формула</t>
  </si>
  <si>
    <t>Описание формулы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</si>
  <si>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</si>
  <si>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</si>
  <si>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</si>
  <si>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</si>
  <si>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иски (заявления) налоговых органов о взыскании налогов и сборов с физ.лиц</t>
  </si>
  <si>
    <t>Иски  о взыскании сумм по договору займа, кредитному договору</t>
  </si>
  <si>
    <t>об установлении административного надзора</t>
  </si>
  <si>
    <t>о продлении, прекращении и др., связанные с осуществлением административного надзора</t>
  </si>
  <si>
    <t>прекращено</t>
  </si>
  <si>
    <t xml:space="preserve">О защите чести, достоинства, дело-вой репутации: </t>
  </si>
  <si>
    <t>Дела об административном надзоре за ли-цами, освобож-денными из мест лишения свободы</t>
  </si>
  <si>
    <t>Ф.F3s разд.1 стл.13 стр.22&lt;=Ф.F3s разд.1 стл.12 стр.22</t>
  </si>
  <si>
    <t>Ф.F3s разд.1 стл.13 стр.23&lt;=Ф.F3s разд.1 стл.12 стр.23</t>
  </si>
  <si>
    <t>Ф.F3s разд.1 стл.13 стр.24&lt;=Ф.F3s разд.1 стл.12 стр.24</t>
  </si>
  <si>
    <t>Ф.F3s разд.1 стл.13 стр.25&lt;=Ф.F3s разд.1 стл.12 стр.25</t>
  </si>
  <si>
    <t>Ф.F3s разд.1 стл.13 стр.26&lt;=Ф.F3s разд.1 стл.12 стр.26</t>
  </si>
  <si>
    <t>Ф.F3s разд.1 стл.13 стр.27&lt;=Ф.F3s разд.1 стл.12 стр.27</t>
  </si>
  <si>
    <t>Ф.F3s разд.1 стл.13 стр.28&lt;=Ф.F3s разд.1 стл.12 стр.28</t>
  </si>
  <si>
    <t>Ф.F3s разд.1 стл.13 стр.29&lt;=Ф.F3s разд.1 стл.12 стр.29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</si>
  <si>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</si>
  <si>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</si>
  <si>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</si>
  <si>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</si>
  <si>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</si>
  <si>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</si>
  <si>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</si>
  <si>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</si>
  <si>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</si>
  <si>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</si>
  <si>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</si>
  <si>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</si>
  <si>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</si>
  <si>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</si>
  <si>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</si>
  <si>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</si>
  <si>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</si>
  <si>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</si>
  <si>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</si>
  <si>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</si>
  <si>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</si>
  <si>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</si>
  <si>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</si>
  <si>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</si>
  <si>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</si>
  <si>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</si>
  <si>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</si>
  <si>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</si>
  <si>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</si>
  <si>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</si>
  <si>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</si>
  <si>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</si>
  <si>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</si>
  <si>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</si>
  <si>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</si>
  <si>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</si>
  <si>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</si>
  <si>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</si>
  <si>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</si>
  <si>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</si>
  <si>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</si>
  <si>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(2013)В разд.3 стл.1 сумма строк 29-31 должна быть меньше или равна разд.1 стл.4 стр.59</t>
  </si>
  <si>
    <t xml:space="preserve">(2013)В разд.3 стл.1 стр.16 должна быть меньше или равна стл.1 стр.15 (рмо-нов) </t>
  </si>
  <si>
    <t>(2013)В разд.3 стл.1 стр.18 должна быть меньше или равна стл.1 стр.17 (рмо-нов)</t>
  </si>
  <si>
    <t>(2013)В разд.3 стл.1 стр.13 должна быть меньше или равна стр.12 (РМО)</t>
  </si>
  <si>
    <t>(2013)В разд.3 стр.1 гр.1 должна быть меньше или равна стр.83 гр.2 разд.1(рмо-нов)</t>
  </si>
  <si>
    <t>(2013)В разд.2 стр.4 должна быть меньше или равна стр.3 (рмо-нов)</t>
  </si>
  <si>
    <t>(2013)В разд.2 стр.2 должна быть меньше или равна строке 1(рмо)</t>
  </si>
  <si>
    <t>(2013)В разд. 1  гр.13 разд.1 должна быть меньше или равна гр.12 разд.1(рмо-нов)</t>
  </si>
  <si>
    <t>(2013)В разд. 1 в случае заполнения графы 16 по делам особого производства требуется подтверждение в разд.1 гр.16 стр.67-82 не должны заполняться</t>
  </si>
  <si>
    <t>Окружным (флотским) военным судам</t>
  </si>
  <si>
    <t>Окружные (флотские) военные суды</t>
  </si>
  <si>
    <t>Раздел 2. Категории исковых заявлений (из раздела 1)</t>
  </si>
  <si>
    <t>- из них к государственным органам</t>
  </si>
  <si>
    <t>Исковые заявления юр.лиц к физ.лицам</t>
  </si>
  <si>
    <t>- из них  государственных органов к физ.лицам</t>
  </si>
  <si>
    <t>Исковые заявления физ.лиц к физ.лицам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</si>
  <si>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</si>
  <si>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</si>
  <si>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</si>
  <si>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неправомерные действия (бездействие):</t>
  </si>
  <si>
    <t>Прочие из публично-правовых отношений</t>
  </si>
  <si>
    <t>Ф.F3s разд.1 стл.13 стр.47&lt;=Ф.F3s разд.1 стл.12 стр.47</t>
  </si>
  <si>
    <t>Ф.F3s разд.1 стл.13 стр.48&lt;=Ф.F3s разд.1 стл.12 стр.48</t>
  </si>
  <si>
    <t>Ф.F3s разд.1 стл.13 стр.49&lt;=Ф.F3s разд.1 стл.12 стр.49</t>
  </si>
  <si>
    <t>Ф.F3s разд.1 стл.13 стр.50&lt;=Ф.F3s разд.1 стл.12 стр.50</t>
  </si>
  <si>
    <t>Ф.F3s разд.1 стл.13 стр.51&lt;=Ф.F3s разд.1 стл.12 стр.51</t>
  </si>
  <si>
    <t>Ф.F3s разд.1 стл.13 стр.52&lt;=Ф.F3s разд.1 стл.12 стр.52</t>
  </si>
  <si>
    <t>Ф.F3s разд.1 стл.13 стр.53&lt;=Ф.F3s разд.1 стл.12 стр.53</t>
  </si>
  <si>
    <t>Ф.F3s разд.1 стл.13 стр.54&lt;=Ф.F3s разд.1 стл.12 стр.54</t>
  </si>
  <si>
    <t>Ф.F3s разд.1 стл.13 стр.55&lt;=Ф.F3s разд.1 стл.12 стр.55</t>
  </si>
  <si>
    <t>Ф.F3s разд.1 стл.6 сумма стр.67-81=Ф.F3s разд.1 стл.6 стр.82</t>
  </si>
  <si>
    <t>Ф.F3s разд.1 стл.7 сумма стр.67-81=Ф.F3s разд.1 стл.7 стр.82</t>
  </si>
  <si>
    <t>Ф.F3s разд.1 стл.8 сумма стр.67-81=Ф.F3s разд.1 стл.8 стр.82</t>
  </si>
  <si>
    <t>Ф.F3s разд.1 стл.9 сумма стр.67-81=Ф.F3s разд.1 стл.9 стр.82</t>
  </si>
  <si>
    <t>Ф.F3s разд.1 стл.10 сумма стр.67-81=Ф.F3s разд.1 стл.10 стр.82</t>
  </si>
  <si>
    <t>Ф.F3s разд.1 стл.11 сумма стр.67-81=Ф.F3s разд.1 стл.11 стр.82</t>
  </si>
  <si>
    <t>Ф.F3s разд.1 стл.12 сумма стр.67-81=Ф.F3s разд.1 стл.12 стр.82</t>
  </si>
  <si>
    <t>Ф.F3s разд.1 стл.19 стр.55&lt;=Ф.F3s разд.1 стл.2 стр.55</t>
  </si>
  <si>
    <t>Ф.F3s разд.1 стл.19 стр.56&lt;=Ф.F3s разд.1 стл.2 стр.56</t>
  </si>
  <si>
    <t>Ф.F3s разд.1 стл.19 стр.57&lt;=Ф.F3s разд.1 стл.2 стр.57</t>
  </si>
  <si>
    <t>Ф.F3s разд.1 стл.13 сумма стр.90-92&lt;=Ф.F3s разд.1 стл.13 стр.65</t>
  </si>
  <si>
    <t>Ф.F3s разд.1 стл.14 сумма стр.90-92&lt;=Ф.F3s разд.1 стл.14 стр.65</t>
  </si>
  <si>
    <t>Ф.F3s разд.1 стл.15 сумма стр.90-92&lt;=Ф.F3s разд.1 стл.15 стр.65</t>
  </si>
  <si>
    <t>из гр.4 с выне-сением судебного приказа</t>
  </si>
  <si>
    <t>Из стр.12 "Трудовые споры о возмещении ущерба, причинен-ного при исполнении трудовых обязанностей"</t>
  </si>
  <si>
    <t>Ф.F3s разд.2 стл.1 стр.6&gt;=Ф.F3s разд.1 стл.1 стр.46</t>
  </si>
  <si>
    <t>Ф.F3s разд.2 стл.2 стр.6&gt;=Ф.F3s разд.1 стл.2 стр.46</t>
  </si>
  <si>
    <t>Ф.F3s разд.2 стл.3 стр.6&gt;=Ф.F3s разд.1 стл.3 стр.46</t>
  </si>
  <si>
    <t>Ф.F3s разд.2 стл.4 стр.6&gt;=Ф.F3s разд.1 стл.4 стр.46</t>
  </si>
  <si>
    <t>Ф.F3s разд.2 стл.5 стр.6&gt;=Ф.F3s разд.1 стл.5 стр.46</t>
  </si>
  <si>
    <t>Ф.F3s разд.2 стл.6 стр.6&gt;=Ф.F3s разд.1 стл.6 стр.46</t>
  </si>
  <si>
    <t>Ф.F3s разд.2 стл.7 стр.6&gt;=Ф.F3s разд.1 стл.7 стр.46</t>
  </si>
  <si>
    <t>Ф.F3s разд.2 стл.8 стр.6&gt;=Ф.F3s разд.1 стл.8 стр.46</t>
  </si>
  <si>
    <t>Ф.F3s разд.2 стл.9 стр.6&gt;=Ф.F3s разд.1 стл.9 стр.46</t>
  </si>
  <si>
    <t>Ф.F3s разд.2 стл.10 стр.6&gt;=Ф.F3s разд.1 стл.10 стр.46</t>
  </si>
  <si>
    <t>Ф.F3s разд.2 стл.11 стр.6&gt;=Ф.F3s разд.1 стл.11 стр.46</t>
  </si>
  <si>
    <t>Ф.F3s разд.2 стл.12 стр.6&gt;=Ф.F3s разд.1 стл.12 стр.46</t>
  </si>
  <si>
    <t>Ф.F3s разд.2 стл.13 стр.6&gt;=Ф.F3s разд.1 стл.13 стр.46</t>
  </si>
  <si>
    <t>Ф.F3s разд.2 стл.14 стр.6&gt;=Ф.F3s разд.1 стл.14 стр.46</t>
  </si>
  <si>
    <t>Ф.F3s разд.2 стл.15 стр.6&gt;=Ф.F3s разд.1 стл.15 стр.46</t>
  </si>
  <si>
    <t>Ф.F3s разд.2 стл.16 стр.6&gt;=Ф.F3s разд.1 стл.16 стр.46</t>
  </si>
  <si>
    <t>Ф.F3s разд.2 стл.17 стр.6&gt;=Ф.F3s разд.1 стл.17 стр.46</t>
  </si>
  <si>
    <t>Ф.F3s разд.2 стл.18 стр.6&gt;=Ф.F3s разд.1 стл.18 стр.46</t>
  </si>
  <si>
    <t>Ф.F3s разд.2 стл.19 стр.6&gt;=Ф.F3s разд.1 стл.19 стр.46</t>
  </si>
  <si>
    <t>Ф.F3s разд.2 стл.20 стр.6&gt;=Ф.F3s разд.1 стл.20 стр.46</t>
  </si>
  <si>
    <t>Ф.F3s разд.2 стл.21 стр.6&gt;=Ф.F3s разд.1 стл.21 стр.46</t>
  </si>
  <si>
    <t>Ф.F3s разд.2 стл.22 стр.6&gt;=Ф.F3s разд.1 стл.22 стр.46</t>
  </si>
  <si>
    <t>Ф.F3s разд.2 стл.23 стр.6&gt;=Ф.F3s разд.1 стл.23 стр.46</t>
  </si>
  <si>
    <t>(2013)в разд.2 стр.6 для гр.1-23 больше или равнa разд.1 стр.46 для гр.1-23</t>
  </si>
  <si>
    <t>Ф.F3s разд.1 стл.13 стр.71&lt;=Ф.F3s разд.1 стл.12 стр.71</t>
  </si>
  <si>
    <t>Ф.F3s разд.1 стл.13 стр.72&lt;=Ф.F3s разд.1 стл.12 стр.72</t>
  </si>
  <si>
    <t>Ф.F3s разд.1 стл.13 стр.73&lt;=Ф.F3s разд.1 стл.12 стр.73</t>
  </si>
  <si>
    <t>Ф.F3s разд.1 стл.13 стр.74&lt;=Ф.F3s разд.1 стл.12 стр.74</t>
  </si>
  <si>
    <t>Ф.F3s разд.1 стл.13 стр.75&lt;=Ф.F3s разд.1 стл.12 стр.75</t>
  </si>
  <si>
    <t>Отказано в приеме заявлений, жалоб, в том числе в вынесении судебного приказа (ст. 134 ГПК РФ)</t>
  </si>
  <si>
    <t>в том числе откладывалось на срок более 60 дней</t>
  </si>
  <si>
    <t>Ф.F3s разд.1 стл.5 стр.23&lt;=Ф.F3s разд.1 стл.4 стр.23</t>
  </si>
  <si>
    <t>Ф.F3s разд.1 стл.5 стр.24&lt;=Ф.F3s разд.1 стл.4 стр.24</t>
  </si>
  <si>
    <t>Ф.F3s разд.1 стл.5 стр.25&lt;=Ф.F3s разд.1 стл.4 стр.25</t>
  </si>
  <si>
    <t>Ф.F3s разд.1 стл.5 стр.26&lt;=Ф.F3s разд.1 стл.4 стр.26</t>
  </si>
  <si>
    <t>Ф.F3s разд.1 стл.5 стр.27&lt;=Ф.F3s разд.1 стл.4 стр.27</t>
  </si>
  <si>
    <t>Ф.F3s разд.1 стл.5 стр.28&lt;=Ф.F3s разд.1 стл.4 стр.28</t>
  </si>
  <si>
    <t>Ф.F3s разд.1 стл.5 стр.29&lt;=Ф.F3s разд.1 стл.4 стр.29</t>
  </si>
  <si>
    <t>Ф.F3s разд.1 стл.5 стр.30&lt;=Ф.F3s разд.1 стл.4 стр.30</t>
  </si>
  <si>
    <t>Ф.F3s разд.1 стл.5 стр.31&lt;=Ф.F3s разд.1 стл.4 стр.31</t>
  </si>
  <si>
    <t>Ф.F3s разд.1 стл.5 стр.32&lt;=Ф.F3s разд.1 стл.4 стр.32</t>
  </si>
  <si>
    <t>Ф.F3s разд.1 сумма стл.1-2 стр.18=Ф.F3s разд.1 стл.10 стр.18+Ф.F3s разд.1 стл.12 стр.18</t>
  </si>
  <si>
    <t>Ф.F3s разд.1 сумма стл.1-2 стр.19=Ф.F3s разд.1 стл.10 стр.19+Ф.F3s разд.1 стл.12 стр.19</t>
  </si>
  <si>
    <t>Ф.F3s разд.1 сумма стл.1-2 стр.20=Ф.F3s разд.1 стл.10 стр.20+Ф.F3s разд.1 стл.12 стр.20</t>
  </si>
  <si>
    <t>Ф.F3s разд.1 сумма стл.1-2 стр.21=Ф.F3s разд.1 стл.10 стр.21+Ф.F3s разд.1 стл.12 стр.21</t>
  </si>
  <si>
    <t>Ф.F3s разд.1 сумма стл.1-2 стр.22=Ф.F3s разд.1 стл.10 стр.22+Ф.F3s разд.1 стл.12 стр.22</t>
  </si>
  <si>
    <t>Ф.F3s разд.1 сумма стл.1-2 стр.23=Ф.F3s разд.1 стл.10 стр.23+Ф.F3s разд.1 стл.12 стр.23</t>
  </si>
  <si>
    <t>Ф.F3s разд.1 сумма стл.1-2 стр.24=Ф.F3s разд.1 стл.10 стр.24+Ф.F3s разд.1 стл.12 стр.24</t>
  </si>
  <si>
    <t>Ф.F3s разд.1 сумма стл.1-2 стр.25=Ф.F3s разд.1 стл.10 стр.25+Ф.F3s разд.1 стл.12 стр.25</t>
  </si>
  <si>
    <t>Ф.F3s разд.1 сумма стл.1-2 стр.26=Ф.F3s разд.1 стл.10 стр.26+Ф.F3s разд.1 стл.12 стр.26</t>
  </si>
  <si>
    <t>Ф.F3s разд.1 сумма стл.1-2 стр.27=Ф.F3s разд.1 стл.10 стр.27+Ф.F3s разд.1 стл.12 стр.27</t>
  </si>
  <si>
    <t>Ф.F3s разд.1 сумма стл.1-2 стр.28=Ф.F3s разд.1 стл.10 стр.28+Ф.F3s разд.1 стл.12 стр.28</t>
  </si>
  <si>
    <t>Ф.F3s разд.1 сумма стл.1-2 стр.29=Ф.F3s разд.1 стл.10 стр.29+Ф.F3s разд.1 стл.12 стр.29</t>
  </si>
  <si>
    <t>Ф.F3s разд.1 сумма стл.1-2 стр.30=Ф.F3s разд.1 стл.10 стр.30+Ф.F3s разд.1 стл.12 стр.30</t>
  </si>
  <si>
    <t>Ф.F3s разд.1 сумма стл.1-2 стр.31=Ф.F3s разд.1 стл.10 стр.31+Ф.F3s разд.1 стл.12 стр.31</t>
  </si>
  <si>
    <t>Ф.F3s разд.1 сумма стл.1-2 стр.32=Ф.F3s разд.1 стл.10 стр.32+Ф.F3s разд.1 стл.12 стр.32</t>
  </si>
  <si>
    <t>Ф.F3s разд.1 сумма стл.1-2 стр.33=Ф.F3s разд.1 стл.10 стр.33+Ф.F3s разд.1 стл.12 стр.33</t>
  </si>
  <si>
    <t>Ф.F3s разд.1 сумма стл.1-2 стр.34=Ф.F3s разд.1 стл.10 стр.34+Ф.F3s разд.1 стл.12 стр.34</t>
  </si>
  <si>
    <t>Ф.F3s разд.1 сумма стл.1-2 стр.35=Ф.F3s разд.1 стл.10 стр.35+Ф.F3s разд.1 стл.12 стр.35</t>
  </si>
  <si>
    <t>Ф.F3s разд.1 сумма стл.1-2 стр.36=Ф.F3s разд.1 стл.10 стр.36+Ф.F3s разд.1 стл.12 стр.36</t>
  </si>
  <si>
    <t>Ф.F3s разд.1 стл.5 стр.58=Ф.F3s разд.1 стл.5 сумма стр.1-57</t>
  </si>
  <si>
    <t>Ф.F3s разд.1 стл.6 стр.58=Ф.F3s разд.1 стл.6 сумма стр.1-57</t>
  </si>
  <si>
    <t>Ф.F3s разд.1 стл.7 стр.58=Ф.F3s разд.1 стл.7 сумма стр.1-57</t>
  </si>
  <si>
    <t>Ф.F3s разд.1 стл.8 стр.58=Ф.F3s разд.1 стл.8 сумма стр.1-57</t>
  </si>
  <si>
    <t>Ф.F3s разд.1 стл.9 стр.58=Ф.F3s разд.1 стл.9 сумма стр.1-57</t>
  </si>
  <si>
    <t>Рассмотрено по существу других материалов в порядке исполнения решений и иных материалов в порядке гражданского судопроизводства*</t>
  </si>
  <si>
    <t>Ф.F3s разд.1 сумма стл.1-2 стр.69=Ф.F3s разд.1 стл.10 стр.69+Ф.F3s разд.1 стл.12 стр.69</t>
  </si>
  <si>
    <t>Ф.F3s разд.1 сумма стл.1-2 стр.70=Ф.F3s разд.1 стл.10 стр.70+Ф.F3s разд.1 стл.12 стр.70</t>
  </si>
  <si>
    <t>Ф.F3s разд.1 сумма стл.1-2 стр.71=Ф.F3s разд.1 стл.10 стр.71+Ф.F3s разд.1 стл.12 стр.71</t>
  </si>
  <si>
    <t>Ф.F3s разд.1 сумма стл.1-2 стр.72=Ф.F3s разд.1 стл.10 стр.72+Ф.F3s разд.1 стл.12 стр.72</t>
  </si>
  <si>
    <t>Ф.F3s разд.1 сумма стл.1-2 стр.73=Ф.F3s разд.1 стл.10 стр.73+Ф.F3s разд.1 стл.12 стр.73</t>
  </si>
  <si>
    <t>Ф.F3s разд.1 сумма стл.1-2 стр.74=Ф.F3s разд.1 стл.10 стр.74+Ф.F3s разд.1 стл.12 стр.74</t>
  </si>
  <si>
    <t>Ф.F3s разд.1 сумма стл.1-2 стр.75=Ф.F3s разд.1 стл.10 стр.75+Ф.F3s разд.1 стл.12 стр.75</t>
  </si>
  <si>
    <t>Ф.F3s разд.1 сумма стл.1-2 стр.76=Ф.F3s разд.1 стл.10 стр.76+Ф.F3s разд.1 стл.12 стр.76</t>
  </si>
  <si>
    <t>Ф.F3s разд.1 сумма стл.1-2 стр.77=Ф.F3s разд.1 стл.10 стр.77+Ф.F3s разд.1 стл.12 стр.77</t>
  </si>
  <si>
    <t>Ф.F3s разд.1 сумма стл.1-2 стр.78=Ф.F3s разд.1 стл.10 стр.78+Ф.F3s разд.1 стл.12 стр.78</t>
  </si>
  <si>
    <t>Ф.F3s разд.1 сумма стл.1-2 стр.79=Ф.F3s разд.1 стл.10 стр.79+Ф.F3s разд.1 стл.12 стр.79</t>
  </si>
  <si>
    <t>Ф.F3s разд.1 сумма стл.1-2 стр.80=Ф.F3s разд.1 стл.10 стр.80+Ф.F3s разд.1 стл.12 стр.80</t>
  </si>
  <si>
    <t>Ф.F3s разд.1 сумма стл.1-2 стр.81=Ф.F3s разд.1 стл.10 стр.81+Ф.F3s разд.1 стл.12 стр.81</t>
  </si>
  <si>
    <t>Ф.F3s разд.1 сумма стл.1-2 стр.82=Ф.F3s разд.1 стл.10 стр.82+Ф.F3s разд.1 стл.12 стр.82</t>
  </si>
  <si>
    <t>Ф.F3s разд.1 сумма стл.1-2 стр.83=Ф.F3s разд.1 стл.10 стр.83+Ф.F3s разд.1 стл.12 стр.83</t>
  </si>
  <si>
    <t>Ф.F3s разд.1 сумма стл.1-2 стр.84=Ф.F3s разд.1 стл.10 стр.84+Ф.F3s разд.1 стл.12 стр.84</t>
  </si>
  <si>
    <t>Ф.F3s разд.1 сумма стл.1-2 стр.85=Ф.F3s разд.1 стл.10 стр.85+Ф.F3s разд.1 стл.12 стр.85</t>
  </si>
  <si>
    <t>Ф.F3s разд.3 стл.1 стр.39&lt;=Ф.F3s разд.3 стл.1 стр.38</t>
  </si>
  <si>
    <t xml:space="preserve">(2013)в разд.3 стр.39 должна быть меньше или равна стр.38 </t>
  </si>
  <si>
    <t>Ф.F3s разд.1 стл.5 стр.69&lt;=Ф.F3s разд.1 стл.4 стр.69</t>
  </si>
  <si>
    <t>Ф.F3s разд.1 стл.5 стр.70&lt;=Ф.F3s разд.1 стл.4 стр.70</t>
  </si>
  <si>
    <t>Ф.F3s разд.1 стл.5 стр.71&lt;=Ф.F3s разд.1 стл.4 стр.71</t>
  </si>
  <si>
    <t>Ф.F3s разд.1 стл.5 стр.72&lt;=Ф.F3s разд.1 стл.4 стр.72</t>
  </si>
  <si>
    <t>Ф.F3s разд.1 стл.5 стр.73&lt;=Ф.F3s разд.1 стл.4 стр.73</t>
  </si>
  <si>
    <t>Ф.F3s разд.1 стл.5 стр.74&lt;=Ф.F3s разд.1 стл.4 стр.74</t>
  </si>
  <si>
    <t>Ф.F3s разд.1 стл.5 стр.75&lt;=Ф.F3s разд.1 стл.4 стр.75</t>
  </si>
  <si>
    <t>Ф.F3s разд.1 стл.5 стр.76&lt;=Ф.F3s разд.1 стл.4 стр.76</t>
  </si>
  <si>
    <t>Ф.F3s разд.1 стл.5 стр.77&lt;=Ф.F3s разд.1 стл.4 стр.77</t>
  </si>
  <si>
    <t>Ф.F3s разд.1 стл.5 стр.78&lt;=Ф.F3s разд.1 стл.4 стр.78</t>
  </si>
  <si>
    <t>Ф.F3s разд.1 стл.5 стр.79&lt;=Ф.F3s разд.1 стл.4 стр.79</t>
  </si>
  <si>
    <t>Ф.F3s разд.1 стл.5 стр.80&lt;=Ф.F3s разд.1 стл.4 стр.80</t>
  </si>
  <si>
    <t>Ф.F3s разд.1 стл.5 стр.81&lt;=Ф.F3s разд.1 стл.4 стр.81</t>
  </si>
  <si>
    <t>Ф.F3s разд.1 стл.5 стр.82&lt;=Ф.F3s разд.1 стл.4 стр.82</t>
  </si>
  <si>
    <t>Ф.F3s разд.1 стл.5 стр.83&lt;=Ф.F3s разд.1 стл.4 стр.83</t>
  </si>
  <si>
    <t>Ф.F3s разд.1 стл.5 стр.84&lt;=Ф.F3s разд.1 стл.4 стр.84</t>
  </si>
  <si>
    <t>Ф.F3s разд.1 стл.5 стр.85&lt;=Ф.F3s разд.1 стл.4 стр.85</t>
  </si>
  <si>
    <t>Ф.F3s разд.1 стл.18 стр.66&lt;=Ф.F3s разд.1 стл.2 стр.66</t>
  </si>
  <si>
    <t>Ф.F3s разд.1 стл.18 стр.67&lt;=Ф.F3s разд.1 стл.2 стр.67</t>
  </si>
  <si>
    <t>Ф.F3s разд.1 стл.18 стр.68&lt;=Ф.F3s разд.1 стл.2 стр.68</t>
  </si>
  <si>
    <t>Ф.F3s разд.1 стл.18 стр.69&lt;=Ф.F3s разд.1 стл.2 стр.69</t>
  </si>
  <si>
    <t>Ф.F3s разд.1 стл.18 стр.70&lt;=Ф.F3s разд.1 стл.2 стр.70</t>
  </si>
  <si>
    <t>Ф.F3s разд.1 стл.18 стр.71&lt;=Ф.F3s разд.1 стл.2 стр.71</t>
  </si>
  <si>
    <t>Ф.F3s разд.1 стл.18 стр.72&lt;=Ф.F3s разд.1 стл.2 стр.72</t>
  </si>
  <si>
    <t>Ф.F3s разд.1 стл.18 стр.73&lt;=Ф.F3s разд.1 стл.2 стр.73</t>
  </si>
  <si>
    <t>Ф.F3s разд.1 стл.18 стр.74&lt;=Ф.F3s разд.1 стл.2 стр.74</t>
  </si>
  <si>
    <t>Ф.F3s разд.1 стл.18 стр.75&lt;=Ф.F3s разд.1 стл.2 стр.75</t>
  </si>
  <si>
    <t>Ф.F3s разд.1 стл.18 стр.76&lt;=Ф.F3s разд.1 стл.2 стр.76</t>
  </si>
  <si>
    <t>Ф.F3s разд.1 стл.18 стр.77&lt;=Ф.F3s разд.1 стл.2 стр.77</t>
  </si>
  <si>
    <t>Ф.F3s разд.1 стл.16 стр.58=Ф.F3s разд.1 стл.16 сумма стр.1-57</t>
  </si>
  <si>
    <t>Ф.F3s разд.1 стл.17 стр.58=Ф.F3s разд.1 стл.17 сумма стр.1-57</t>
  </si>
  <si>
    <t>Ф.F3s разд.1 стл.18 стр.58=Ф.F3s разд.1 стл.18 сумма стр.1-57</t>
  </si>
  <si>
    <t>Ф.F3s разд.1 стл.19 стр.58=Ф.F3s разд.1 стл.19 сумма стр.1-57</t>
  </si>
  <si>
    <t>Ф.F3s разд.1 стл.1 стр.58+Ф.F3s разд.1 стл.1 стр.66+Ф.F3s разд.1 стл.1 стр.82=Ф.F3s разд.1 стл.1 стр.83</t>
  </si>
  <si>
    <t>Ф.F3s разд.1 стл.2 стр.58+Ф.F3s разд.1 стл.2 стр.66+Ф.F3s разд.1 стл.2 стр.82=Ф.F3s разд.1 стл.2 стр.83</t>
  </si>
  <si>
    <t>Ф.F3s разд.1 стл.3 стр.58+Ф.F3s разд.1 стл.3 стр.66+Ф.F3s разд.1 стл.3 стр.82=Ф.F3s разд.1 стл.3 стр.83</t>
  </si>
  <si>
    <t>Ф.F3s разд.1 стл.4 стр.58+Ф.F3s разд.1 стл.4 стр.66+Ф.F3s разд.1 стл.4 стр.82=Ф.F3s разд.1 стл.4 стр.83</t>
  </si>
  <si>
    <t>Ф.F3s разд.1 стл.5 стр.58+Ф.F3s разд.1 стл.5 стр.66+Ф.F3s разд.1 стл.5 стр.82=Ф.F3s разд.1 стл.5 стр.83</t>
  </si>
  <si>
    <t>Ф.F3s разд.1 стл.6 стр.58+Ф.F3s разд.1 стл.6 стр.66+Ф.F3s разд.1 стл.6 стр.82=Ф.F3s разд.1 стл.6 стр.83</t>
  </si>
  <si>
    <t>Ф.F3s разд.1 стл.7 стр.58+Ф.F3s разд.1 стл.7 стр.66+Ф.F3s разд.1 стл.7 стр.82=Ф.F3s разд.1 стл.7 стр.83</t>
  </si>
  <si>
    <t>Ф.F3s разд.3 стл.1 стр.14&lt;=Ф.F3s разд.1 стл.10 стр.83</t>
  </si>
  <si>
    <t>Ф.F3s разд.1 стл.1 стр.84&lt;=Ф.F3s разд.1 стл.1 стр.62</t>
  </si>
  <si>
    <t>Ф.F3s разд.1 стл.2 стр.84&lt;=Ф.F3s разд.1 стл.2 стр.62</t>
  </si>
  <si>
    <t>Ф.F3s разд.1 стл.3 стр.84&lt;=Ф.F3s разд.1 стл.3 стр.62</t>
  </si>
  <si>
    <t>Ф.F3s разд.1 стл.4 стр.84&lt;=Ф.F3s разд.1 стл.4 стр.62</t>
  </si>
  <si>
    <t>Ф.F3s разд.1 стл.5 стр.84&lt;=Ф.F3s разд.1 стл.5 стр.62</t>
  </si>
  <si>
    <t>Ф.F3s разд.1 стл.6 стр.84&lt;=Ф.F3s разд.1 стл.6 стр.62</t>
  </si>
  <si>
    <t>Ф.F3s разд.1 стл.7 стр.84&lt;=Ф.F3s разд.1 стл.7 стр.62</t>
  </si>
  <si>
    <t>Ф.F3s разд.1 стл.8 стр.84&lt;=Ф.F3s разд.1 стл.8 стр.62</t>
  </si>
  <si>
    <t>Ф.F3s разд.1 стл.9 стр.84&lt;=Ф.F3s разд.1 стл.9 стр.62</t>
  </si>
  <si>
    <t>Ф.F3s разд.3 стл.1 стр.20&lt;=Ф.F3s разд.3 стл.1 стр.19</t>
  </si>
  <si>
    <t>Ф.F3s разд.3 стл.1 стр.17=Ф.F3s разд.1 стл.5 стр.83</t>
  </si>
  <si>
    <t>Ф.F3s разд.3 стл.1 сумма стр.7-11&lt;=Ф.F3s разд.1 стл.12 стр.83</t>
  </si>
  <si>
    <t>Ф.F3s разд.3 стл.1 стр.19&lt;=Ф.F3s разд.1 стл.3 стр.83</t>
  </si>
  <si>
    <t>Ф.F3s разд.3 стл.1 сумма стр.2-6&lt;=Ф.F3s разд.1 стл.10 стр.83</t>
  </si>
  <si>
    <t>Ф.F3s разд.2 стл.10 стр.1=Ф.F3s разд.2 стл.3 стр.1+Ф.F3s разд.2 сумма стл.7-9 стр.1</t>
  </si>
  <si>
    <t>Ф.F3s разд.2 стл.10 стр.2=Ф.F3s разд.2 стл.3 стр.2+Ф.F3s разд.2 сумма стл.7-9 стр.2</t>
  </si>
  <si>
    <t>Ф.F3s разд.1 стл.11 стр.91&lt;=Ф.F3s разд.1 стл.10 стр.91</t>
  </si>
  <si>
    <t>Ф.F3s разд.1 стл.11 стр.92&lt;=Ф.F3s разд.1 стл.10 стр.92</t>
  </si>
  <si>
    <t>Ф.F3s разд.1 сумма стл.1-2 стр.1=Ф.F3s разд.1 стл.10 стр.1+Ф.F3s разд.1 стл.12 стр.1</t>
  </si>
  <si>
    <t>Ф.F3s разд.1 стл.16 стр.81=0</t>
  </si>
  <si>
    <t>Ф.F3s разд.1 стл.16 стр.82=0</t>
  </si>
  <si>
    <t>Ф.F3s разд.1 стл.15 стр.60=0</t>
  </si>
  <si>
    <t>Ф.F3s разд.1 стл.5 стр.57&gt;=Ф.F3s разд.1 стл.5 сумма стр.85-89</t>
  </si>
  <si>
    <t>Ф.F3s разд.1 стл.19 стр.32&lt;=Ф.F3s разд.1 стл.2 стр.32</t>
  </si>
  <si>
    <t>Ф.F3s разд.1 стл.19 стр.33&lt;=Ф.F3s разд.1 стл.2 стр.33</t>
  </si>
  <si>
    <t>Ф.F3s разд.1 стл.19 стр.34&lt;=Ф.F3s разд.1 стл.2 стр.34</t>
  </si>
  <si>
    <t>Ф.F3s разд.1 стл.19 стр.35&lt;=Ф.F3s разд.1 стл.2 стр.35</t>
  </si>
  <si>
    <t>Ф.F3s разд.1 стл.19 стр.36&lt;=Ф.F3s разд.1 стл.2 стр.36</t>
  </si>
  <si>
    <t>Ф.F3s разд.1 стл.19 стр.37&lt;=Ф.F3s разд.1 стл.2 стр.37</t>
  </si>
  <si>
    <t>Ф.F3s разд.1 стл.19 стр.38&lt;=Ф.F3s разд.1 стл.2 стр.38</t>
  </si>
  <si>
    <t>Ф.F3s разд.1 стл.19 стр.39&lt;=Ф.F3s разд.1 стл.2 стр.39</t>
  </si>
  <si>
    <t>Ф.F3s разд.1 стл.19 стр.40&lt;=Ф.F3s разд.1 стл.2 стр.40</t>
  </si>
  <si>
    <t>Ф.F3s разд.1 стл.19 стр.41&lt;=Ф.F3s разд.1 стл.2 стр.41</t>
  </si>
  <si>
    <t>Ф.F3s разд.1 стл.19 стр.42&lt;=Ф.F3s разд.1 стл.2 стр.42</t>
  </si>
  <si>
    <t>Ф.F3s разд.1 стл.19 стр.43&lt;=Ф.F3s разд.1 стл.2 стр.43</t>
  </si>
  <si>
    <t>Ф.F3s разд.1 стл.19 стр.44&lt;=Ф.F3s разд.1 стл.2 стр.44</t>
  </si>
  <si>
    <t>Ф.F3s разд.1 стл.5 стр.88&lt;=Ф.F3s разд.1 стл.4 стр.88</t>
  </si>
  <si>
    <t>Ф.F3s разд.1 стл.5 стр.89&lt;=Ф.F3s разд.1 стл.4 стр.89</t>
  </si>
  <si>
    <t>Ф.F3s разд.1 стл.5 стр.90&lt;=Ф.F3s разд.1 стл.4 стр.90</t>
  </si>
  <si>
    <t>Ф.F3s разд.1 стл.5 стр.91&lt;=Ф.F3s разд.1 стл.4 стр.91</t>
  </si>
  <si>
    <t>Ф.F3s разд.1 стл.5 стр.92&lt;=Ф.F3s разд.1 стл.4 стр.92</t>
  </si>
  <si>
    <t>Ф.F3s разд.2 стл.1 стр.1+Ф.F3s разд.2 стл.1 стр.3+Ф.F3s разд.2 стл.1 стр.5+Ф.F3s разд.2 стл.1 стр.6=Ф.F3s разд.1 стл.1 стр.58</t>
  </si>
  <si>
    <t>Ф.F3s разд.2 стл.2 стр.1+Ф.F3s разд.2 стл.2 стр.3+Ф.F3s разд.2 стл.2 стр.5+Ф.F3s разд.2 стл.2 стр.6=Ф.F3s разд.1 стл.2 стр.58</t>
  </si>
  <si>
    <t>Ф.F3s разд.2 стл.3 стр.1+Ф.F3s разд.2 стл.3 стр.3+Ф.F3s разд.2 стл.3 стр.5+Ф.F3s разд.2 стл.3 стр.6=Ф.F3s разд.1 стл.3 стр.58</t>
  </si>
  <si>
    <t>Ф.F3s разд.2 стл.4 стр.1+Ф.F3s разд.2 стл.4 стр.3+Ф.F3s разд.2 стл.4 стр.5+Ф.F3s разд.2 стл.4 стр.6=Ф.F3s разд.1 стл.4 стр.58</t>
  </si>
  <si>
    <t>Ф.F3s разд.1 стл.18 стр.16&lt;=Ф.F3s разд.1 стл.2 стр.16</t>
  </si>
  <si>
    <t>Ф.F3s разд.1 стл.18 стр.17&lt;=Ф.F3s разд.1 стл.2 стр.17</t>
  </si>
  <si>
    <t>Ф.F3s разд.1 стл.18 стр.18&lt;=Ф.F3s разд.1 стл.2 стр.18</t>
  </si>
  <si>
    <t>Ф.F3s разд.1 стл.18 стр.19&lt;=Ф.F3s разд.1 стл.2 стр.19</t>
  </si>
  <si>
    <t>Ф.F3s разд.1 стл.18 стр.20&lt;=Ф.F3s разд.1 стл.2 стр.20</t>
  </si>
  <si>
    <t>Ф.F3s разд.1 стл.18 стр.21&lt;=Ф.F3s разд.1 стл.2 стр.21</t>
  </si>
  <si>
    <t>Ф.F3s разд.1 стл.18 стр.22&lt;=Ф.F3s разд.1 стл.2 стр.22</t>
  </si>
  <si>
    <t>Ф.F3s разд.1 стл.18 стр.23&lt;=Ф.F3s разд.1 стл.2 стр.23</t>
  </si>
  <si>
    <t>Ф.F3s разд.1 стл.18 стр.24&lt;=Ф.F3s разд.1 стл.2 стр.24</t>
  </si>
  <si>
    <t>Ф.F3s разд.1 стл.18 стр.25&lt;=Ф.F3s разд.1 стл.2 стр.25</t>
  </si>
  <si>
    <t>Ф.F3s разд.1 стл.18 стр.26&lt;=Ф.F3s разд.1 стл.2 стр.26</t>
  </si>
  <si>
    <t>Ф.F3s разд.1 стл.18 стр.27&lt;=Ф.F3s разд.1 стл.2 стр.27</t>
  </si>
  <si>
    <t>Ф.F3s разд.1 стл.18 стр.28&lt;=Ф.F3s разд.1 стл.2 стр.28</t>
  </si>
  <si>
    <t>Ф.F3s разд.1 стл.18 стр.29&lt;=Ф.F3s разд.1 стл.2 стр.29</t>
  </si>
  <si>
    <t>Ф.F3s разд.1 стл.18 стр.30&lt;=Ф.F3s разд.1 стл.2 стр.30</t>
  </si>
  <si>
    <t>Ф.F3s разд.1 стл.18 стр.31&lt;=Ф.F3s разд.1 стл.2 стр.31</t>
  </si>
  <si>
    <t>Верховный суд Чувашской Республики</t>
  </si>
  <si>
    <t xml:space="preserve">О защите прав потребителей:     </t>
  </si>
  <si>
    <t>Споры, связанные с наследованием имущества</t>
  </si>
  <si>
    <t>Ф.F3s разд.1 стл.10 стр.32=Ф.F3s разд.1 стл.3 стр.32+Ф.F3s разд.1 сумма стл.7-9 стр.32</t>
  </si>
  <si>
    <t>Ф.F3s разд.1 стл.10 стр.33=Ф.F3s разд.1 стл.3 стр.33+Ф.F3s разд.1 сумма стл.7-9 стр.33</t>
  </si>
  <si>
    <t>Ф.F3s разд.1 стл.10 стр.34=Ф.F3s разд.1 стл.3 стр.34+Ф.F3s разд.1 сумма стл.7-9 стр.34</t>
  </si>
  <si>
    <t>Ф.F3s разд.1 стл.10 стр.35=Ф.F3s разд.1 стл.3 стр.35+Ф.F3s разд.1 сумма стл.7-9 стр.35</t>
  </si>
  <si>
    <t>Ф.F3s разд.1 стл.10 стр.36=Ф.F3s разд.1 стл.3 стр.36+Ф.F3s разд.1 сумма стл.7-9 стр.36</t>
  </si>
  <si>
    <t>Подтверждение: внести реквизиты судебного решения</t>
  </si>
  <si>
    <t>Ф.F3s разд.2 стл.13 стр.1+Ф.F3s разд.2 стл.13 стр.3+Ф.F3s разд.2 стл.13 стр.5+Ф.F3s разд.2 стл.13 стр.6=Ф.F3s разд.1 стл.13 стр.58</t>
  </si>
  <si>
    <t>Ф.F3s разд.2 стл.14 стр.1+Ф.F3s разд.2 стл.14 стр.3+Ф.F3s разд.2 стл.14 стр.5+Ф.F3s разд.2 стл.14 стр.6=Ф.F3s разд.1 стл.14 стр.58</t>
  </si>
  <si>
    <t>Ф.F3s разд.2 стл.15 стр.1+Ф.F3s разд.2 стл.15 стр.3+Ф.F3s разд.2 стл.15 стр.5+Ф.F3s разд.2 стл.15 стр.6=Ф.F3s разд.1 стл.15 стр.58</t>
  </si>
  <si>
    <t>Ф.F3s разд.2 стл.16 стр.1+Ф.F3s разд.2 стл.16 стр.3+Ф.F3s разд.2 стл.16 стр.5+Ф.F3s разд.2 стл.16 стр.6=Ф.F3s разд.1 стл.16 стр.58</t>
  </si>
  <si>
    <t>Ф.F3s разд.2 стл.17 стр.1+Ф.F3s разд.2 стл.17 стр.3+Ф.F3s разд.2 стл.17 стр.5+Ф.F3s разд.2 стл.17 стр.6=Ф.F3s разд.1 стл.17 стр.58</t>
  </si>
  <si>
    <t>Ф.F3s разд.2 стл.18 стр.1+Ф.F3s разд.2 стл.18 стр.3+Ф.F3s разд.2 стл.18 стр.5+Ф.F3s разд.2 стл.18 стр.6=Ф.F3s разд.1 стл.18 стр.58</t>
  </si>
  <si>
    <t>Ф.F3s разд.2 стл.19 стр.1+Ф.F3s разд.2 стл.19 стр.3+Ф.F3s разд.2 стл.19 стр.5+Ф.F3s разд.2 стл.19 стр.6=Ф.F3s разд.1 стл.19 стр.58</t>
  </si>
  <si>
    <t>Ф.F3s разд.1 стл.10 стр.56=Ф.F3s разд.1 стл.3 стр.56+Ф.F3s разд.1 сумма стл.7-9 стр.56</t>
  </si>
  <si>
    <t>Областные и равные им суды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</si>
  <si>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</si>
  <si>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</si>
  <si>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Итого дел из публично-правовых отношений (сумма строк 59-65)</t>
  </si>
  <si>
    <t>Об усыновлении детей</t>
  </si>
  <si>
    <t>Всего гражданских дел 
(сумма строк 58, 66, 82)</t>
  </si>
  <si>
    <t xml:space="preserve">Из стр.62  по жалобам на действия судебных приставов-исполнителей                                                           </t>
  </si>
  <si>
    <t>Из стр.57</t>
  </si>
  <si>
    <t>о присуждении компенсации за нарушение права на уголовное судопроизводство в разумный срок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</si>
  <si>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</si>
  <si>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</si>
  <si>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о присуждении компенсации за нарушение права на исполнение судебного акта в разумный срок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</si>
  <si>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</si>
  <si>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Ф.F3s разд.2 стл.18 стр.5=0</t>
  </si>
  <si>
    <t>(2013)В разд. 2 гр. 18 стр. 5 должна быть равна 0</t>
  </si>
  <si>
    <t>Ф.F3s разд.2 стл.18 стр.1=0</t>
  </si>
  <si>
    <t>(2013)В разд.2 гр.18 стр. 1-2 должна быть равна 0</t>
  </si>
  <si>
    <t>Ф.F3s разд.2 стл.18 стр.2=0</t>
  </si>
  <si>
    <t>Ф.F3s разд.1 стл.10 стр.29=Ф.F3s разд.1 стл.3 стр.29+Ф.F3s разд.1 сумма стл.7-9 стр.29</t>
  </si>
  <si>
    <t>Ф.F3s разд.1 стл.10 стр.30=Ф.F3s разд.1 стл.3 стр.30+Ф.F3s разд.1 сумма стл.7-9 стр.30</t>
  </si>
  <si>
    <t>Ф.F3s разд.1 стл.10 стр.31=Ф.F3s разд.1 стл.3 стр.31+Ф.F3s разд.1 сумма стл.7-9 стр.31</t>
  </si>
  <si>
    <t>Ф.F3s разд.6 стл.1 стр.5&gt;=Ф.F3s разд.6 стл.1 сумма стр.6-8</t>
  </si>
  <si>
    <t>Ф.F3s разд.6 стл.2 стр.5&gt;=Ф.F3s разд.6 стл.2 сумма стр.6-8</t>
  </si>
  <si>
    <t>Ф.F3s разд.6 стл.3 стр.5&gt;=Ф.F3s разд.6 стл.3 сумма стр.6-8</t>
  </si>
  <si>
    <t>Ф.F3s разд.6 стл.4 стр.5&gt;=Ф.F3s разд.6 стл.4 сумма стр.6-8</t>
  </si>
  <si>
    <t>Ф.F3s разд.6 стл.5 стр.5&gt;=Ф.F3s разд.6 стл.5 сумма стр.6-8</t>
  </si>
  <si>
    <t>Ф.F3s разд.6 стл.6 стр.5&gt;=Ф.F3s разд.6 стл.6 сумма стр.6-8</t>
  </si>
  <si>
    <t>Ф.F3s разд.6 стл.1 стр.1&gt;=Ф.F3s разд.6 стл.1 сумма стр.2-3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</si>
</sst>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[&lt;=9999999]###\-####;\(###\)\ ###\-####"/>
    <numFmt numFmtId="168" formatCode="[$-FC19]d\ mmmm\ yyyy\ &quot;г.&quot;"/>
    <numFmt numFmtId="169" formatCode="[$-F800]dddd\,\ mmmm\ dd\,\ yyyy"/>
  </numFmts>
  <fonts count="5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 CYR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24"/>
      <name val="Times New Roman"/>
      <family val="1"/>
    </font>
    <font>
      <b/>
      <sz val="10"/>
      <color indexed="10"/>
      <name val="Arial"/>
      <family val="0"/>
    </font>
    <font>
      <b/>
      <sz val="10"/>
      <color indexed="54"/>
      <name val="Arial"/>
      <family val="0"/>
    </font>
    <font>
      <b/>
      <sz val="10"/>
      <color indexed="12"/>
      <name val="Arial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1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shrinkToFi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3" fillId="0" borderId="0" xfId="0" applyNumberFormat="1" applyFont="1" applyAlignment="1" applyProtection="1">
      <alignment/>
      <protection/>
    </xf>
    <xf numFmtId="0" fontId="17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17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3" fontId="20" fillId="23" borderId="17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25" xfId="33" applyFont="1" applyFill="1" applyBorder="1" applyAlignment="1">
      <alignment horizontal="center"/>
      <protection/>
    </xf>
    <xf numFmtId="0" fontId="1" fillId="0" borderId="26" xfId="33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4" fillId="0" borderId="13" xfId="0" applyFont="1" applyBorder="1" applyAlignment="1" applyProtection="1">
      <alignment horizontal="right" wrapText="1"/>
      <protection/>
    </xf>
    <xf numFmtId="0" fontId="24" fillId="23" borderId="13" xfId="0" applyFont="1" applyFill="1" applyBorder="1" applyAlignment="1" applyProtection="1">
      <alignment horizontal="center" wrapText="1"/>
      <protection locked="0"/>
    </xf>
    <xf numFmtId="0" fontId="24" fillId="0" borderId="13" xfId="0" applyFont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 horizontal="center" wrapText="1"/>
    </xf>
    <xf numFmtId="3" fontId="26" fillId="23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3" fontId="25" fillId="23" borderId="17" xfId="0" applyNumberFormat="1" applyFont="1" applyFill="1" applyBorder="1" applyAlignment="1" applyProtection="1">
      <alignment horizontal="right" vertical="center"/>
      <protection/>
    </xf>
    <xf numFmtId="3" fontId="27" fillId="23" borderId="17" xfId="0" applyNumberFormat="1" applyFont="1" applyFill="1" applyBorder="1" applyAlignment="1">
      <alignment horizontal="right" vertical="center" wrapText="1"/>
    </xf>
    <xf numFmtId="3" fontId="26" fillId="7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17" fillId="0" borderId="24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28" fillId="0" borderId="28" xfId="56" applyFont="1" applyFill="1" applyBorder="1" applyAlignment="1">
      <alignment/>
      <protection/>
    </xf>
    <xf numFmtId="0" fontId="12" fillId="0" borderId="24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  <xf numFmtId="169" fontId="17" fillId="0" borderId="28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17" fillId="0" borderId="24" xfId="33" applyFont="1" applyFill="1" applyBorder="1" applyAlignment="1">
      <alignment/>
      <protection/>
    </xf>
    <xf numFmtId="0" fontId="17" fillId="0" borderId="17" xfId="33" applyFont="1" applyFill="1" applyBorder="1" applyAlignment="1">
      <alignment horizontal="left" vertical="center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4" fillId="0" borderId="18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4" fillId="0" borderId="18" xfId="3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 horizontal="center"/>
    </xf>
    <xf numFmtId="0" fontId="16" fillId="22" borderId="31" xfId="0" applyFont="1" applyFill="1" applyBorder="1" applyAlignment="1">
      <alignment horizontal="left"/>
    </xf>
    <xf numFmtId="0" fontId="16" fillId="22" borderId="32" xfId="0" applyFont="1" applyFill="1" applyBorder="1" applyAlignment="1">
      <alignment horizontal="left"/>
    </xf>
    <xf numFmtId="49" fontId="17" fillId="0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wrapText="1"/>
    </xf>
    <xf numFmtId="0" fontId="17" fillId="0" borderId="33" xfId="0" applyFont="1" applyBorder="1" applyAlignment="1">
      <alignment horizontal="right"/>
    </xf>
    <xf numFmtId="0" fontId="17" fillId="0" borderId="34" xfId="0" applyFont="1" applyFill="1" applyBorder="1" applyAlignment="1">
      <alignment horizontal="right"/>
    </xf>
    <xf numFmtId="0" fontId="23" fillId="0" borderId="16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left"/>
      <protection/>
    </xf>
    <xf numFmtId="0" fontId="12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3" fontId="27" fillId="23" borderId="17" xfId="0" applyNumberFormat="1" applyFont="1" applyFill="1" applyBorder="1" applyAlignment="1" applyProtection="1">
      <alignment horizontal="right" vertical="center"/>
      <protection/>
    </xf>
    <xf numFmtId="3" fontId="27" fillId="20" borderId="17" xfId="0" applyNumberFormat="1" applyFont="1" applyFill="1" applyBorder="1" applyAlignment="1" applyProtection="1">
      <alignment horizontal="right" vertical="center"/>
      <protection/>
    </xf>
    <xf numFmtId="3" fontId="27" fillId="7" borderId="17" xfId="0" applyNumberFormat="1" applyFont="1" applyFill="1" applyBorder="1" applyAlignment="1" applyProtection="1">
      <alignment horizontal="right" vertical="center"/>
      <protection/>
    </xf>
    <xf numFmtId="3" fontId="27" fillId="23" borderId="25" xfId="0" applyNumberFormat="1" applyFont="1" applyFill="1" applyBorder="1" applyAlignment="1" applyProtection="1">
      <alignment horizontal="right" vertical="center"/>
      <protection/>
    </xf>
    <xf numFmtId="3" fontId="27" fillId="20" borderId="25" xfId="0" applyNumberFormat="1" applyFont="1" applyFill="1" applyBorder="1" applyAlignment="1" applyProtection="1">
      <alignment horizontal="right" vertical="center"/>
      <protection/>
    </xf>
    <xf numFmtId="3" fontId="27" fillId="7" borderId="25" xfId="0" applyNumberFormat="1" applyFont="1" applyFill="1" applyBorder="1" applyAlignment="1" applyProtection="1">
      <alignment horizontal="right" vertical="center"/>
      <protection/>
    </xf>
    <xf numFmtId="3" fontId="27" fillId="23" borderId="26" xfId="0" applyNumberFormat="1" applyFont="1" applyFill="1" applyBorder="1" applyAlignment="1" applyProtection="1">
      <alignment horizontal="right" vertical="center"/>
      <protection/>
    </xf>
    <xf numFmtId="3" fontId="27" fillId="20" borderId="26" xfId="0" applyNumberFormat="1" applyFont="1" applyFill="1" applyBorder="1" applyAlignment="1" applyProtection="1">
      <alignment horizontal="right" vertical="center"/>
      <protection/>
    </xf>
    <xf numFmtId="3" fontId="27" fillId="23" borderId="35" xfId="0" applyNumberFormat="1" applyFont="1" applyFill="1" applyBorder="1" applyAlignment="1" applyProtection="1">
      <alignment horizontal="right" vertical="center"/>
      <protection/>
    </xf>
    <xf numFmtId="3" fontId="27" fillId="20" borderId="35" xfId="0" applyNumberFormat="1" applyFont="1" applyFill="1" applyBorder="1" applyAlignment="1" applyProtection="1">
      <alignment horizontal="right" vertical="center"/>
      <protection/>
    </xf>
    <xf numFmtId="3" fontId="27" fillId="23" borderId="36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3" fontId="25" fillId="23" borderId="25" xfId="0" applyNumberFormat="1" applyFont="1" applyFill="1" applyBorder="1" applyAlignment="1" applyProtection="1">
      <alignment horizontal="right" vertical="center"/>
      <protection/>
    </xf>
    <xf numFmtId="3" fontId="25" fillId="23" borderId="26" xfId="0" applyNumberFormat="1" applyFont="1" applyFill="1" applyBorder="1" applyAlignment="1" applyProtection="1">
      <alignment horizontal="right" vertical="center"/>
      <protection/>
    </xf>
    <xf numFmtId="3" fontId="12" fillId="23" borderId="17" xfId="0" applyNumberFormat="1" applyFont="1" applyFill="1" applyBorder="1" applyAlignment="1" applyProtection="1">
      <alignment horizontal="right" vertical="center"/>
      <protection/>
    </xf>
    <xf numFmtId="1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3" fontId="26" fillId="20" borderId="17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" fillId="0" borderId="37" xfId="33" applyFont="1" applyFill="1" applyBorder="1" applyAlignment="1">
      <alignment horizontal="center"/>
      <protection/>
    </xf>
    <xf numFmtId="0" fontId="4" fillId="24" borderId="38" xfId="0" applyFont="1" applyFill="1" applyBorder="1" applyAlignment="1" applyProtection="1">
      <alignment horizontal="center" wrapText="1"/>
      <protection locked="0"/>
    </xf>
    <xf numFmtId="49" fontId="3" fillId="23" borderId="17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" fontId="36" fillId="0" borderId="39" xfId="55" applyNumberFormat="1" applyFont="1" applyBorder="1" applyAlignment="1">
      <alignment horizontal="center"/>
      <protection/>
    </xf>
    <xf numFmtId="49" fontId="14" fillId="0" borderId="18" xfId="0" applyNumberFormat="1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49" fontId="14" fillId="0" borderId="18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39" xfId="55" applyNumberFormat="1" applyBorder="1" applyAlignment="1">
      <alignment wrapText="1"/>
      <protection/>
    </xf>
    <xf numFmtId="0" fontId="37" fillId="0" borderId="39" xfId="54" applyNumberFormat="1" applyFont="1" applyBorder="1">
      <alignment/>
      <protection/>
    </xf>
    <xf numFmtId="1" fontId="36" fillId="0" borderId="39" xfId="54" applyNumberFormat="1" applyFont="1" applyBorder="1" applyAlignment="1">
      <alignment horizontal="center"/>
      <protection/>
    </xf>
    <xf numFmtId="0" fontId="0" fillId="0" borderId="39" xfId="54" applyNumberFormat="1" applyBorder="1" applyAlignment="1">
      <alignment wrapText="1"/>
      <protection/>
    </xf>
    <xf numFmtId="0" fontId="35" fillId="0" borderId="39" xfId="55" applyNumberFormat="1" applyFont="1" applyBorder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9" xfId="55" applyNumberFormat="1" applyFont="1" applyBorder="1" applyAlignment="1">
      <alignment wrapText="1"/>
      <protection/>
    </xf>
    <xf numFmtId="0" fontId="33" fillId="0" borderId="25" xfId="0" applyFont="1" applyFill="1" applyBorder="1" applyAlignment="1">
      <alignment horizontal="center" vertical="center" wrapText="1"/>
    </xf>
    <xf numFmtId="3" fontId="25" fillId="23" borderId="40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9" fontId="17" fillId="0" borderId="41" xfId="0" applyNumberFormat="1" applyFont="1" applyFill="1" applyBorder="1" applyAlignment="1">
      <alignment wrapText="1"/>
    </xf>
    <xf numFmtId="0" fontId="17" fillId="0" borderId="42" xfId="0" applyFont="1" applyBorder="1" applyAlignment="1">
      <alignment horizontal="right"/>
    </xf>
    <xf numFmtId="0" fontId="6" fillId="0" borderId="16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left" vertical="center"/>
    </xf>
    <xf numFmtId="0" fontId="23" fillId="0" borderId="16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3" fillId="0" borderId="16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6" fillId="22" borderId="16" xfId="0" applyFont="1" applyFill="1" applyBorder="1" applyAlignment="1" applyProtection="1">
      <alignment horizontal="center" wrapText="1"/>
      <protection locked="0"/>
    </xf>
    <xf numFmtId="0" fontId="16" fillId="22" borderId="10" xfId="0" applyFont="1" applyFill="1" applyBorder="1" applyAlignment="1" applyProtection="1">
      <alignment horizontal="center" wrapText="1"/>
      <protection locked="0"/>
    </xf>
    <xf numFmtId="0" fontId="16" fillId="22" borderId="11" xfId="0" applyFont="1" applyFill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49" fontId="14" fillId="0" borderId="17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top" wrapText="1"/>
    </xf>
    <xf numFmtId="2" fontId="17" fillId="0" borderId="25" xfId="0" applyNumberFormat="1" applyFont="1" applyFill="1" applyBorder="1" applyAlignment="1">
      <alignment horizontal="center" vertical="center" textRotation="90"/>
    </xf>
    <xf numFmtId="2" fontId="17" fillId="0" borderId="47" xfId="0" applyNumberFormat="1" applyFont="1" applyFill="1" applyBorder="1" applyAlignment="1">
      <alignment horizontal="center" vertical="center" textRotation="90"/>
    </xf>
    <xf numFmtId="2" fontId="17" fillId="0" borderId="26" xfId="0" applyNumberFormat="1" applyFont="1" applyFill="1" applyBorder="1" applyAlignment="1">
      <alignment horizontal="center" vertical="center" textRotation="90"/>
    </xf>
    <xf numFmtId="49" fontId="14" fillId="0" borderId="17" xfId="0" applyNumberFormat="1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17" fillId="0" borderId="47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17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49" fontId="12" fillId="0" borderId="49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49" fontId="14" fillId="0" borderId="17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 shrinkToFit="1"/>
    </xf>
    <xf numFmtId="0" fontId="14" fillId="0" borderId="17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14" fillId="0" borderId="47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left" vertical="center" wrapText="1"/>
    </xf>
    <xf numFmtId="49" fontId="14" fillId="0" borderId="27" xfId="0" applyNumberFormat="1" applyFont="1" applyFill="1" applyBorder="1" applyAlignment="1">
      <alignment horizontal="left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textRotation="90"/>
    </xf>
    <xf numFmtId="49" fontId="4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49" fontId="14" fillId="0" borderId="49" xfId="0" applyNumberFormat="1" applyFont="1" applyFill="1" applyBorder="1" applyAlignment="1">
      <alignment horizontal="left" vertical="top" wrapText="1"/>
    </xf>
    <xf numFmtId="49" fontId="14" fillId="0" borderId="48" xfId="0" applyNumberFormat="1" applyFont="1" applyFill="1" applyBorder="1" applyAlignment="1">
      <alignment horizontal="left" vertical="top" wrapText="1"/>
    </xf>
    <xf numFmtId="49" fontId="14" fillId="0" borderId="27" xfId="0" applyNumberFormat="1" applyFont="1" applyFill="1" applyBorder="1" applyAlignment="1">
      <alignment horizontal="left" vertical="top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/>
    </xf>
    <xf numFmtId="49" fontId="14" fillId="0" borderId="24" xfId="0" applyNumberFormat="1" applyFont="1" applyFill="1" applyBorder="1" applyAlignment="1">
      <alignment vertical="top" wrapText="1" shrinkToFit="1"/>
    </xf>
    <xf numFmtId="49" fontId="14" fillId="0" borderId="18" xfId="0" applyNumberFormat="1" applyFont="1" applyFill="1" applyBorder="1" applyAlignment="1">
      <alignment vertical="top" wrapText="1" shrinkToFit="1"/>
    </xf>
    <xf numFmtId="0" fontId="4" fillId="0" borderId="25" xfId="0" applyFont="1" applyFill="1" applyBorder="1" applyAlignment="1">
      <alignment horizontal="left" vertical="center" textRotation="90" wrapText="1"/>
    </xf>
    <xf numFmtId="0" fontId="4" fillId="0" borderId="26" xfId="0" applyFont="1" applyFill="1" applyBorder="1" applyAlignment="1">
      <alignment horizontal="left" vertical="center" textRotation="90" wrapText="1"/>
    </xf>
    <xf numFmtId="49" fontId="14" fillId="0" borderId="47" xfId="0" applyNumberFormat="1" applyFont="1" applyFill="1" applyBorder="1" applyAlignment="1">
      <alignment horizontal="center" vertical="center" wrapText="1"/>
    </xf>
    <xf numFmtId="49" fontId="34" fillId="0" borderId="28" xfId="0" applyNumberFormat="1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left" vertical="top" wrapText="1"/>
    </xf>
    <xf numFmtId="49" fontId="17" fillId="0" borderId="23" xfId="0" applyNumberFormat="1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vertical="center" wrapText="1"/>
    </xf>
    <xf numFmtId="49" fontId="17" fillId="0" borderId="18" xfId="0" applyNumberFormat="1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25" borderId="24" xfId="0" applyFont="1" applyFill="1" applyBorder="1" applyAlignment="1">
      <alignment horizontal="left" vertical="center" wrapText="1"/>
    </xf>
    <xf numFmtId="0" fontId="17" fillId="25" borderId="18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25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right" vertical="top" wrapText="1"/>
      <protection locked="0"/>
    </xf>
    <xf numFmtId="0" fontId="17" fillId="25" borderId="24" xfId="0" applyFont="1" applyFill="1" applyBorder="1" applyAlignment="1">
      <alignment vertical="center" wrapText="1"/>
    </xf>
    <xf numFmtId="0" fontId="17" fillId="25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30" fillId="0" borderId="0" xfId="33" applyFont="1" applyFill="1" applyBorder="1" applyAlignment="1">
      <alignment horizontal="left" vertical="center" wrapText="1"/>
      <protection/>
    </xf>
    <xf numFmtId="0" fontId="17" fillId="0" borderId="28" xfId="0" applyFont="1" applyFill="1" applyBorder="1" applyAlignment="1">
      <alignment horizontal="left" wrapText="1"/>
    </xf>
    <xf numFmtId="0" fontId="22" fillId="0" borderId="25" xfId="33" applyFont="1" applyFill="1" applyBorder="1" applyAlignment="1">
      <alignment horizontal="center" vertical="center" wrapText="1"/>
      <protection/>
    </xf>
    <xf numFmtId="0" fontId="22" fillId="0" borderId="26" xfId="33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8" fillId="0" borderId="48" xfId="33" applyFont="1" applyFill="1" applyBorder="1" applyAlignment="1">
      <alignment horizontal="left" vertical="justify"/>
      <protection/>
    </xf>
    <xf numFmtId="0" fontId="30" fillId="0" borderId="0" xfId="33" applyFont="1" applyFill="1" applyBorder="1" applyAlignment="1">
      <alignment horizontal="left" vertical="center" wrapText="1"/>
      <protection/>
    </xf>
    <xf numFmtId="0" fontId="17" fillId="25" borderId="28" xfId="0" applyFont="1" applyFill="1" applyBorder="1" applyAlignment="1">
      <alignment horizontal="left" wrapText="1"/>
    </xf>
    <xf numFmtId="0" fontId="4" fillId="0" borderId="25" xfId="33" applyFont="1" applyFill="1" applyBorder="1" applyAlignment="1">
      <alignment horizontal="center" vertical="center" wrapText="1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0" fontId="16" fillId="0" borderId="24" xfId="33" applyFont="1" applyFill="1" applyBorder="1" applyAlignment="1">
      <alignment horizontal="center" vertical="center" wrapText="1"/>
      <protection/>
    </xf>
    <xf numFmtId="0" fontId="16" fillId="0" borderId="18" xfId="33" applyFont="1" applyFill="1" applyBorder="1" applyAlignment="1">
      <alignment horizontal="center" vertical="center" wrapText="1"/>
      <protection/>
    </xf>
    <xf numFmtId="167" fontId="17" fillId="0" borderId="0" xfId="0" applyNumberFormat="1" applyFont="1" applyFill="1" applyBorder="1" applyAlignment="1">
      <alignment horizontal="center" wrapText="1"/>
    </xf>
    <xf numFmtId="169" fontId="17" fillId="0" borderId="0" xfId="0" applyNumberFormat="1" applyFont="1" applyFill="1" applyBorder="1" applyAlignment="1">
      <alignment horizontal="center" wrapText="1"/>
    </xf>
    <xf numFmtId="0" fontId="14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center" vertical="top" wrapText="1"/>
    </xf>
    <xf numFmtId="167" fontId="17" fillId="0" borderId="28" xfId="0" applyNumberFormat="1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ФЛК (информационный)" xfId="54"/>
    <cellStyle name="Обычный_ФЛК (обязательный)" xfId="55"/>
    <cellStyle name="Обычный_Шаблон формы №4_200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2007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2007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22007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22007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822007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822007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822007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822007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822007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9363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Line 10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" name="Line 13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4" name="Line 15"/>
        <xdr:cNvSpPr>
          <a:spLocks/>
        </xdr:cNvSpPr>
      </xdr:nvSpPr>
      <xdr:spPr>
        <a:xfrm>
          <a:off x="2409825" y="9363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" name="Line 23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Line 26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7" name="Line 28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8" name="Line 37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9" name="Line 46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0" name="Line 55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1" name="Line 56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2" name="Line 57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3" name="Line 58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4" name="Line 59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5" name="Line 60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6" name="Line 61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17" name="Line 62"/>
        <xdr:cNvSpPr>
          <a:spLocks/>
        </xdr:cNvSpPr>
      </xdr:nvSpPr>
      <xdr:spPr>
        <a:xfrm>
          <a:off x="2409825" y="7639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8" name="Line 63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9" name="Line 64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20" name="Line 65"/>
        <xdr:cNvSpPr>
          <a:spLocks/>
        </xdr:cNvSpPr>
      </xdr:nvSpPr>
      <xdr:spPr>
        <a:xfrm>
          <a:off x="2409825" y="7639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1" name="Line 66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67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3" name="Line 68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4" name="Line 69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5" name="Line 70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6" name="Line 71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7" name="Line 72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8" name="Line 73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29" name="Line 74"/>
        <xdr:cNvSpPr>
          <a:spLocks/>
        </xdr:cNvSpPr>
      </xdr:nvSpPr>
      <xdr:spPr>
        <a:xfrm>
          <a:off x="2409825" y="8343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30" name="Line 75"/>
        <xdr:cNvSpPr>
          <a:spLocks/>
        </xdr:cNvSpPr>
      </xdr:nvSpPr>
      <xdr:spPr>
        <a:xfrm>
          <a:off x="2409825" y="8343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1" name="Line 76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2" name="Line 77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3" name="Line 78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4" name="Line 79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5" name="Line 80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6" name="Line 81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7" name="Line 82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8" name="Line 83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" name="Line 84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" name="Line 85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" name="Line 86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" name="Line 87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3" name="Line 88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4" name="Line 89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5" name="Line 90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6" name="Line 91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7" name="Line 92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8" name="Line 93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9" name="Line 94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0" name="Line 95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1" name="Line 96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2" name="Line 97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3" name="Line 98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4" name="Line 99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" name="Line 100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" name="Line 101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" name="Line 102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" name="Line 103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59" name="Line 104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0" name="Line 105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1" name="Line 106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2" name="Line 107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T34"/>
  <sheetViews>
    <sheetView showGridLines="0" tabSelected="1" zoomScale="75" zoomScaleNormal="75" zoomScaleSheetLayoutView="100" zoomScalePageLayoutView="0" workbookViewId="0" topLeftCell="A1">
      <selection activeCell="D34" sqref="D34:K34"/>
    </sheetView>
  </sheetViews>
  <sheetFormatPr defaultColWidth="9.140625" defaultRowHeight="12.75"/>
  <cols>
    <col min="1" max="1" width="15.28125" style="4" customWidth="1"/>
    <col min="2" max="5" width="9.140625" style="4" customWidth="1"/>
    <col min="6" max="6" width="13.28125" style="4" customWidth="1"/>
    <col min="7" max="7" width="9.8515625" style="4" customWidth="1"/>
    <col min="8" max="8" width="12.710937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9.140625" style="4" customWidth="1"/>
    <col min="16" max="16" width="10.00390625" style="4" bestFit="1" customWidth="1"/>
    <col min="17" max="16384" width="9.140625" style="4" customWidth="1"/>
  </cols>
  <sheetData>
    <row r="1" spans="1:16" ht="16.5" thickBot="1">
      <c r="A1" s="21" t="str">
        <f>"f3s-"&amp;VLOOKUP(G6,Коды_отчетных_периодов,2,FALSE)&amp;"-"&amp;I6&amp;"-"&amp;VLOOKUP(D25,Коды_судов,2,FALSE)</f>
        <v>f3s-h-2014-155</v>
      </c>
      <c r="B1" s="3"/>
      <c r="P1" s="173"/>
    </row>
    <row r="2" spans="4:13" ht="13.5" customHeight="1" thickBot="1">
      <c r="D2" s="267" t="s">
        <v>1100</v>
      </c>
      <c r="E2" s="268"/>
      <c r="F2" s="268"/>
      <c r="G2" s="268"/>
      <c r="H2" s="268"/>
      <c r="I2" s="268"/>
      <c r="J2" s="268"/>
      <c r="K2" s="268"/>
      <c r="L2" s="269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6.5" customHeight="1">
      <c r="D4" s="270" t="s">
        <v>524</v>
      </c>
      <c r="E4" s="271"/>
      <c r="F4" s="271"/>
      <c r="G4" s="271"/>
      <c r="H4" s="271"/>
      <c r="I4" s="271"/>
      <c r="J4" s="271"/>
      <c r="K4" s="271"/>
      <c r="L4" s="272"/>
      <c r="M4" s="5"/>
    </row>
    <row r="5" spans="4:13" ht="16.5" customHeight="1">
      <c r="D5" s="273"/>
      <c r="E5" s="274"/>
      <c r="F5" s="274"/>
      <c r="G5" s="274"/>
      <c r="H5" s="274"/>
      <c r="I5" s="274"/>
      <c r="J5" s="274"/>
      <c r="K5" s="274"/>
      <c r="L5" s="275"/>
      <c r="M5" s="5"/>
    </row>
    <row r="6" spans="4:14" ht="15.75" customHeight="1" thickBot="1">
      <c r="D6" s="8"/>
      <c r="E6" s="9"/>
      <c r="F6" s="95" t="s">
        <v>1103</v>
      </c>
      <c r="G6" s="96">
        <v>6</v>
      </c>
      <c r="H6" s="97" t="s">
        <v>1104</v>
      </c>
      <c r="I6" s="96">
        <v>2014</v>
      </c>
      <c r="J6" s="98" t="s">
        <v>1105</v>
      </c>
      <c r="K6" s="9"/>
      <c r="L6" s="10"/>
      <c r="M6" s="280" t="str">
        <f>IF(COUNTIF('ФЛК (обязательный)'!A1:A1967,"Неверно!")&gt;0,"Ошибки ФЛК!"," ")</f>
        <v> </v>
      </c>
      <c r="N6" s="281"/>
    </row>
    <row r="7" spans="5:14" ht="12.75">
      <c r="E7" s="5"/>
      <c r="F7" s="5"/>
      <c r="G7" s="5"/>
      <c r="H7" s="5"/>
      <c r="I7" s="5"/>
      <c r="J7" s="5"/>
      <c r="K7" s="5"/>
      <c r="L7" s="5"/>
      <c r="M7" s="282" t="str">
        <f>IF((COUNTIF('ФЛК (информационный)'!F2:F28,"Внести подтверждение к нарушенному информационному ФЛК")&gt;0),"Ошибки инф. ФЛК!"," ")</f>
        <v> </v>
      </c>
      <c r="N7" s="283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276" t="s">
        <v>1106</v>
      </c>
      <c r="B9" s="276"/>
      <c r="C9" s="276"/>
      <c r="D9" s="276" t="s">
        <v>1107</v>
      </c>
      <c r="E9" s="276"/>
      <c r="F9" s="276"/>
      <c r="G9" s="276" t="s">
        <v>1108</v>
      </c>
      <c r="H9" s="276"/>
      <c r="I9" s="11"/>
      <c r="K9" s="277" t="s">
        <v>1799</v>
      </c>
      <c r="L9" s="278"/>
      <c r="M9" s="278"/>
      <c r="N9" s="279"/>
      <c r="O9" s="12"/>
    </row>
    <row r="10" spans="1:14" ht="13.5" customHeight="1" thickBot="1">
      <c r="A10" s="228" t="s">
        <v>1109</v>
      </c>
      <c r="B10" s="228"/>
      <c r="C10" s="228"/>
      <c r="D10" s="228"/>
      <c r="E10" s="228"/>
      <c r="F10" s="228"/>
      <c r="G10" s="228"/>
      <c r="H10" s="228"/>
      <c r="I10" s="13"/>
      <c r="K10" s="252" t="s">
        <v>1110</v>
      </c>
      <c r="L10" s="253"/>
      <c r="M10" s="253"/>
      <c r="N10" s="254"/>
    </row>
    <row r="11" spans="1:14" ht="21.75" customHeight="1" thickBot="1">
      <c r="A11" s="246" t="s">
        <v>1111</v>
      </c>
      <c r="B11" s="247"/>
      <c r="C11" s="248"/>
      <c r="D11" s="246" t="s">
        <v>1112</v>
      </c>
      <c r="E11" s="247"/>
      <c r="F11" s="248"/>
      <c r="G11" s="246" t="s">
        <v>1113</v>
      </c>
      <c r="H11" s="248"/>
      <c r="I11" s="13"/>
      <c r="K11" s="255" t="s">
        <v>2048</v>
      </c>
      <c r="L11" s="256"/>
      <c r="M11" s="256"/>
      <c r="N11" s="257"/>
    </row>
    <row r="12" spans="1:14" ht="18.75" customHeight="1" thickBot="1">
      <c r="A12" s="246" t="s">
        <v>1984</v>
      </c>
      <c r="B12" s="247"/>
      <c r="C12" s="248"/>
      <c r="D12" s="249"/>
      <c r="E12" s="250"/>
      <c r="F12" s="251"/>
      <c r="G12" s="265"/>
      <c r="H12" s="266"/>
      <c r="I12" s="13"/>
      <c r="K12" s="258"/>
      <c r="L12" s="259"/>
      <c r="M12" s="259"/>
      <c r="N12" s="260"/>
    </row>
    <row r="13" spans="1:14" ht="22.5" customHeight="1" thickBot="1">
      <c r="A13" s="238" t="s">
        <v>1948</v>
      </c>
      <c r="B13" s="264"/>
      <c r="C13" s="239"/>
      <c r="D13" s="284" t="s">
        <v>2236</v>
      </c>
      <c r="E13" s="285"/>
      <c r="F13" s="286"/>
      <c r="G13" s="265"/>
      <c r="H13" s="266"/>
      <c r="I13" s="13"/>
      <c r="K13" s="258"/>
      <c r="L13" s="259"/>
      <c r="M13" s="259"/>
      <c r="N13" s="260"/>
    </row>
    <row r="14" spans="1:14" ht="21" customHeight="1" thickBot="1">
      <c r="A14" s="228" t="s">
        <v>2476</v>
      </c>
      <c r="B14" s="228"/>
      <c r="C14" s="228"/>
      <c r="D14" s="246" t="s">
        <v>1985</v>
      </c>
      <c r="E14" s="247"/>
      <c r="F14" s="248"/>
      <c r="G14" s="246" t="s">
        <v>1986</v>
      </c>
      <c r="H14" s="248"/>
      <c r="I14" s="13"/>
      <c r="K14" s="258"/>
      <c r="L14" s="259"/>
      <c r="M14" s="259"/>
      <c r="N14" s="260"/>
    </row>
    <row r="15" spans="1:14" ht="21.75" customHeight="1" thickBot="1">
      <c r="A15" s="238" t="s">
        <v>2237</v>
      </c>
      <c r="B15" s="264"/>
      <c r="C15" s="239"/>
      <c r="D15" s="249"/>
      <c r="E15" s="250"/>
      <c r="F15" s="251"/>
      <c r="G15" s="249"/>
      <c r="H15" s="251"/>
      <c r="I15" s="13"/>
      <c r="K15" s="261"/>
      <c r="L15" s="262"/>
      <c r="M15" s="262"/>
      <c r="N15" s="263"/>
    </row>
    <row r="16" spans="1:14" ht="13.5" customHeight="1" thickBot="1">
      <c r="A16" s="228" t="s">
        <v>1987</v>
      </c>
      <c r="B16" s="228"/>
      <c r="C16" s="228"/>
      <c r="D16" s="228"/>
      <c r="E16" s="228"/>
      <c r="F16" s="228"/>
      <c r="G16" s="228"/>
      <c r="H16" s="228"/>
      <c r="I16" s="13"/>
      <c r="K16" s="227"/>
      <c r="L16" s="227"/>
      <c r="M16" s="227"/>
      <c r="N16" s="14"/>
    </row>
    <row r="17" spans="1:14" ht="13.5" customHeight="1" thickBot="1">
      <c r="A17" s="246" t="s">
        <v>1988</v>
      </c>
      <c r="B17" s="247"/>
      <c r="C17" s="248"/>
      <c r="D17" s="228" t="s">
        <v>1989</v>
      </c>
      <c r="E17" s="228"/>
      <c r="F17" s="228"/>
      <c r="G17" s="228" t="s">
        <v>1990</v>
      </c>
      <c r="H17" s="228"/>
      <c r="I17" s="13"/>
      <c r="K17" s="15"/>
      <c r="L17" s="15"/>
      <c r="M17" s="15"/>
      <c r="N17" s="15"/>
    </row>
    <row r="18" spans="1:14" ht="21.75" customHeight="1" thickBot="1">
      <c r="A18" s="249"/>
      <c r="B18" s="250"/>
      <c r="C18" s="251"/>
      <c r="D18" s="228"/>
      <c r="E18" s="228"/>
      <c r="F18" s="228"/>
      <c r="G18" s="228"/>
      <c r="H18" s="228"/>
      <c r="I18" s="13"/>
      <c r="K18" s="16"/>
      <c r="M18" s="7"/>
      <c r="N18" s="16"/>
    </row>
    <row r="19" spans="1:14" ht="13.5" thickBot="1">
      <c r="A19" s="240" t="s">
        <v>2237</v>
      </c>
      <c r="B19" s="241"/>
      <c r="C19" s="242"/>
      <c r="D19" s="228"/>
      <c r="E19" s="228"/>
      <c r="F19" s="228"/>
      <c r="G19" s="228"/>
      <c r="H19" s="228"/>
      <c r="I19" s="13"/>
      <c r="K19" s="7"/>
      <c r="L19" s="7"/>
      <c r="M19" s="7"/>
      <c r="N19" s="7"/>
    </row>
    <row r="20" spans="1:20" ht="13.5" customHeight="1" thickBot="1">
      <c r="A20" s="243"/>
      <c r="B20" s="244"/>
      <c r="C20" s="245"/>
      <c r="D20" s="228"/>
      <c r="E20" s="228"/>
      <c r="F20" s="228"/>
      <c r="G20" s="228"/>
      <c r="H20" s="228"/>
      <c r="I20" s="13"/>
      <c r="K20" s="213"/>
      <c r="L20" s="213"/>
      <c r="M20" s="213"/>
      <c r="N20" s="213"/>
      <c r="O20" s="213"/>
      <c r="P20" s="144"/>
      <c r="Q20" s="144"/>
      <c r="R20" s="144"/>
      <c r="S20" s="144"/>
      <c r="T20" s="144"/>
    </row>
    <row r="21" spans="1:14" ht="24.75" customHeight="1" thickBot="1">
      <c r="A21" s="228" t="s">
        <v>1991</v>
      </c>
      <c r="B21" s="228"/>
      <c r="C21" s="228"/>
      <c r="D21" s="229" t="s">
        <v>1992</v>
      </c>
      <c r="E21" s="230"/>
      <c r="F21" s="231"/>
      <c r="G21" s="229" t="s">
        <v>1574</v>
      </c>
      <c r="H21" s="231"/>
      <c r="I21" s="13"/>
      <c r="K21" s="7"/>
      <c r="L21" s="7"/>
      <c r="M21" s="7"/>
      <c r="N21" s="7"/>
    </row>
    <row r="22" spans="1:14" ht="13.5" customHeight="1" thickBot="1">
      <c r="A22" s="228"/>
      <c r="B22" s="228"/>
      <c r="C22" s="228"/>
      <c r="D22" s="232" t="s">
        <v>1029</v>
      </c>
      <c r="E22" s="233"/>
      <c r="F22" s="234"/>
      <c r="G22" s="238" t="s">
        <v>1994</v>
      </c>
      <c r="H22" s="239"/>
      <c r="I22" s="13"/>
      <c r="K22" s="7"/>
      <c r="L22" s="7"/>
      <c r="M22" s="7"/>
      <c r="N22" s="7"/>
    </row>
    <row r="23" spans="1:14" ht="9.75" customHeight="1" thickBot="1">
      <c r="A23" s="228"/>
      <c r="B23" s="228"/>
      <c r="C23" s="228"/>
      <c r="D23" s="235"/>
      <c r="E23" s="236"/>
      <c r="F23" s="237"/>
      <c r="G23" s="238"/>
      <c r="H23" s="239"/>
      <c r="I23" s="13"/>
      <c r="K23" s="7"/>
      <c r="L23" s="7"/>
      <c r="M23" s="7"/>
      <c r="N23" s="7"/>
    </row>
    <row r="24" spans="1:15" ht="21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7"/>
      <c r="K24" s="17"/>
      <c r="L24" s="17"/>
      <c r="M24" s="17"/>
      <c r="N24" s="17"/>
      <c r="O24" s="7"/>
    </row>
    <row r="25" spans="1:13" ht="27" customHeight="1" thickBot="1">
      <c r="A25" s="221" t="s">
        <v>1688</v>
      </c>
      <c r="B25" s="215"/>
      <c r="C25" s="216"/>
      <c r="D25" s="224" t="s">
        <v>2208</v>
      </c>
      <c r="E25" s="225"/>
      <c r="F25" s="225"/>
      <c r="G25" s="225"/>
      <c r="H25" s="225"/>
      <c r="I25" s="225"/>
      <c r="J25" s="225"/>
      <c r="K25" s="226"/>
      <c r="M25" s="7"/>
    </row>
    <row r="26" spans="1:11" ht="13.5" thickBot="1">
      <c r="A26" s="214" t="s">
        <v>1980</v>
      </c>
      <c r="B26" s="215"/>
      <c r="C26" s="216"/>
      <c r="D26" s="207" t="s">
        <v>2049</v>
      </c>
      <c r="E26" s="207"/>
      <c r="F26" s="207"/>
      <c r="G26" s="207"/>
      <c r="H26" s="207"/>
      <c r="I26" s="207"/>
      <c r="J26" s="207"/>
      <c r="K26" s="208"/>
    </row>
    <row r="27" spans="1:11" ht="13.5" thickBot="1">
      <c r="A27" s="18"/>
      <c r="B27" s="19"/>
      <c r="C27" s="19"/>
      <c r="D27" s="222"/>
      <c r="E27" s="222"/>
      <c r="F27" s="222"/>
      <c r="G27" s="222"/>
      <c r="H27" s="222"/>
      <c r="I27" s="222"/>
      <c r="J27" s="222"/>
      <c r="K27" s="223"/>
    </row>
    <row r="28" spans="1:11" ht="13.5" thickBot="1">
      <c r="A28" s="209" t="s">
        <v>1817</v>
      </c>
      <c r="B28" s="210"/>
      <c r="C28" s="210"/>
      <c r="D28" s="210"/>
      <c r="E28" s="211"/>
      <c r="F28" s="209" t="s">
        <v>1818</v>
      </c>
      <c r="G28" s="210"/>
      <c r="H28" s="210"/>
      <c r="I28" s="210"/>
      <c r="J28" s="210"/>
      <c r="K28" s="211"/>
    </row>
    <row r="29" spans="1:11" ht="13.5" thickBot="1">
      <c r="A29" s="205">
        <v>1</v>
      </c>
      <c r="B29" s="206"/>
      <c r="C29" s="206"/>
      <c r="D29" s="206"/>
      <c r="E29" s="220"/>
      <c r="F29" s="205">
        <v>2</v>
      </c>
      <c r="G29" s="206"/>
      <c r="H29" s="206"/>
      <c r="I29" s="206"/>
      <c r="J29" s="206"/>
      <c r="K29" s="220"/>
    </row>
    <row r="30" spans="1:11" ht="13.5" thickBot="1">
      <c r="A30" s="219"/>
      <c r="B30" s="219"/>
      <c r="C30" s="219"/>
      <c r="D30" s="219"/>
      <c r="E30" s="219"/>
      <c r="F30" s="219"/>
      <c r="G30" s="219"/>
      <c r="H30" s="209"/>
      <c r="I30" s="210"/>
      <c r="J30" s="210"/>
      <c r="K30" s="211"/>
    </row>
    <row r="31" spans="1:11" ht="13.5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3.5" thickBot="1">
      <c r="A32" s="214" t="s">
        <v>1981</v>
      </c>
      <c r="B32" s="215"/>
      <c r="C32" s="216"/>
      <c r="D32" s="212" t="s">
        <v>1991</v>
      </c>
      <c r="E32" s="207"/>
      <c r="F32" s="207"/>
      <c r="G32" s="207"/>
      <c r="H32" s="207"/>
      <c r="I32" s="207"/>
      <c r="J32" s="207"/>
      <c r="K32" s="208"/>
    </row>
    <row r="33" spans="1:14" ht="13.5" thickBot="1">
      <c r="A33" s="154"/>
      <c r="B33" s="155"/>
      <c r="C33" s="155"/>
      <c r="D33" s="1"/>
      <c r="E33" s="1"/>
      <c r="F33" s="1"/>
      <c r="G33" s="1"/>
      <c r="H33" s="1"/>
      <c r="I33" s="1"/>
      <c r="J33" s="1"/>
      <c r="K33" s="2"/>
      <c r="L33" s="4" t="s">
        <v>1572</v>
      </c>
      <c r="M33" s="16"/>
      <c r="N33" s="25">
        <f ca="1">TODAY()</f>
        <v>41823</v>
      </c>
    </row>
    <row r="34" spans="1:14" ht="19.5" thickBot="1">
      <c r="A34" s="214" t="s">
        <v>1819</v>
      </c>
      <c r="B34" s="217"/>
      <c r="C34" s="218"/>
      <c r="D34" s="212" t="s">
        <v>2050</v>
      </c>
      <c r="E34" s="207"/>
      <c r="F34" s="207"/>
      <c r="G34" s="207"/>
      <c r="H34" s="207"/>
      <c r="I34" s="207"/>
      <c r="J34" s="207"/>
      <c r="K34" s="208"/>
      <c r="L34" s="4" t="s">
        <v>1573</v>
      </c>
      <c r="N34" s="20" t="str">
        <f>IF(D25=0," ",VLOOKUP(D25,Коды_судов,2,0))&amp;IF(D25=0," ",)</f>
        <v>155</v>
      </c>
    </row>
  </sheetData>
  <sheetProtection password="EC45" sheet="1"/>
  <mergeCells count="52">
    <mergeCell ref="A16:F16"/>
    <mergeCell ref="G16:H16"/>
    <mergeCell ref="D13:F13"/>
    <mergeCell ref="A14:C14"/>
    <mergeCell ref="D14:F15"/>
    <mergeCell ref="G14:H15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K10:N10"/>
    <mergeCell ref="K11:N15"/>
    <mergeCell ref="A15:C15"/>
    <mergeCell ref="A11:C11"/>
    <mergeCell ref="D11:F12"/>
    <mergeCell ref="G11:H13"/>
    <mergeCell ref="A12:C12"/>
    <mergeCell ref="A13:C13"/>
    <mergeCell ref="K16:M16"/>
    <mergeCell ref="D17:F20"/>
    <mergeCell ref="G17:H20"/>
    <mergeCell ref="A21:C23"/>
    <mergeCell ref="D21:F21"/>
    <mergeCell ref="G21:H21"/>
    <mergeCell ref="D22:F23"/>
    <mergeCell ref="G22:H23"/>
    <mergeCell ref="A19:C20"/>
    <mergeCell ref="A17:C18"/>
    <mergeCell ref="F28:K28"/>
    <mergeCell ref="A29:E29"/>
    <mergeCell ref="F29:K29"/>
    <mergeCell ref="A25:C25"/>
    <mergeCell ref="A26:C26"/>
    <mergeCell ref="D26:K26"/>
    <mergeCell ref="D27:K27"/>
    <mergeCell ref="D25:K25"/>
    <mergeCell ref="K20:O20"/>
    <mergeCell ref="A32:C32"/>
    <mergeCell ref="A34:C34"/>
    <mergeCell ref="A30:C30"/>
    <mergeCell ref="D30:E30"/>
    <mergeCell ref="D32:K32"/>
    <mergeCell ref="D34:K34"/>
    <mergeCell ref="F30:G30"/>
    <mergeCell ref="H30:K30"/>
    <mergeCell ref="A28:E28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5:K25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144"/>
  <sheetViews>
    <sheetView showGridLines="0" zoomScale="50" zoomScaleNormal="50" zoomScaleSheetLayoutView="40" zoomScalePageLayoutView="0" workbookViewId="0" topLeftCell="A1">
      <pane xSplit="4" ySplit="9" topLeftCell="F5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68" sqref="O68"/>
    </sheetView>
  </sheetViews>
  <sheetFormatPr defaultColWidth="9.140625" defaultRowHeight="12.75"/>
  <cols>
    <col min="1" max="1" width="16.28125" style="32" customWidth="1"/>
    <col min="2" max="2" width="24.00390625" style="33" customWidth="1"/>
    <col min="3" max="3" width="48.7109375" style="62" customWidth="1"/>
    <col min="4" max="4" width="4.421875" style="63" customWidth="1"/>
    <col min="5" max="5" width="11.421875" style="33" customWidth="1"/>
    <col min="6" max="6" width="12.421875" style="33" customWidth="1"/>
    <col min="7" max="7" width="9.57421875" style="33" customWidth="1"/>
    <col min="8" max="8" width="14.57421875" style="33" customWidth="1"/>
    <col min="9" max="9" width="13.8515625" style="33" customWidth="1"/>
    <col min="10" max="10" width="11.140625" style="33" customWidth="1"/>
    <col min="11" max="11" width="9.421875" style="33" customWidth="1"/>
    <col min="12" max="12" width="10.8515625" style="33" customWidth="1"/>
    <col min="13" max="13" width="9.28125" style="33" customWidth="1"/>
    <col min="14" max="14" width="13.28125" style="33" customWidth="1"/>
    <col min="15" max="15" width="10.8515625" style="33" customWidth="1"/>
    <col min="16" max="16" width="12.00390625" style="33" customWidth="1"/>
    <col min="17" max="17" width="11.421875" style="33" customWidth="1"/>
    <col min="18" max="18" width="10.57421875" style="33" customWidth="1"/>
    <col min="19" max="19" width="14.8515625" style="33" customWidth="1"/>
    <col min="20" max="20" width="11.28125" style="33" customWidth="1"/>
    <col min="21" max="21" width="11.28125" style="34" customWidth="1"/>
    <col min="22" max="22" width="12.57421875" style="34" customWidth="1"/>
    <col min="23" max="23" width="11.28125" style="33" customWidth="1"/>
    <col min="24" max="24" width="10.8515625" style="34" customWidth="1"/>
    <col min="25" max="25" width="9.7109375" style="34" customWidth="1"/>
    <col min="26" max="26" width="11.421875" style="34" customWidth="1"/>
    <col min="27" max="27" width="12.00390625" style="34" customWidth="1"/>
    <col min="28" max="151" width="9.140625" style="34" customWidth="1"/>
    <col min="152" max="16384" width="9.140625" style="33" customWidth="1"/>
  </cols>
  <sheetData>
    <row r="1" spans="3:151" ht="3.75" customHeight="1">
      <c r="C1" s="33"/>
      <c r="D1" s="33"/>
      <c r="V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</row>
    <row r="2" spans="1:151" ht="18.75" customHeight="1">
      <c r="A2" s="347" t="s">
        <v>1023</v>
      </c>
      <c r="B2" s="347"/>
      <c r="C2" s="347"/>
      <c r="D2" s="35"/>
      <c r="E2" s="35"/>
      <c r="F2" s="35"/>
      <c r="G2" s="287" t="str">
        <f>IF('Титул ф.2'!D25=0," ",'Титул ф.2'!D25)</f>
        <v>Ульяновский областной суд </v>
      </c>
      <c r="H2" s="288"/>
      <c r="I2" s="288"/>
      <c r="J2" s="288"/>
      <c r="K2" s="288"/>
      <c r="L2" s="288"/>
      <c r="M2" s="288"/>
      <c r="N2" s="288"/>
      <c r="O2" s="288"/>
      <c r="P2" s="289"/>
      <c r="Q2" s="34"/>
      <c r="R2" s="34"/>
      <c r="S2" s="34"/>
      <c r="T2" s="34"/>
      <c r="V2" s="36"/>
      <c r="W2" s="37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</row>
    <row r="3" spans="1:151" ht="35.25" customHeight="1">
      <c r="A3" s="313" t="s">
        <v>1024</v>
      </c>
      <c r="B3" s="313"/>
      <c r="C3" s="313"/>
      <c r="D3" s="313"/>
      <c r="E3" s="313"/>
      <c r="F3" s="313"/>
      <c r="G3" s="313"/>
      <c r="H3" s="313"/>
      <c r="I3" s="313"/>
      <c r="J3" s="310" t="s">
        <v>1025</v>
      </c>
      <c r="K3" s="311"/>
      <c r="L3" s="323" t="s">
        <v>1689</v>
      </c>
      <c r="M3" s="324"/>
      <c r="N3" s="324"/>
      <c r="O3" s="324"/>
      <c r="P3" s="325"/>
      <c r="Q3" s="41"/>
      <c r="R3" s="41"/>
      <c r="S3" s="41"/>
      <c r="T3" s="42"/>
      <c r="U3" s="41"/>
      <c r="V3" s="41"/>
      <c r="W3" s="41"/>
      <c r="X3" s="41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</row>
    <row r="4" spans="3:151" ht="15.75" customHeight="1">
      <c r="C4" s="43"/>
      <c r="D4" s="101"/>
      <c r="J4" s="312" t="s">
        <v>1026</v>
      </c>
      <c r="K4" s="312"/>
      <c r="L4" s="121" t="s">
        <v>1690</v>
      </c>
      <c r="M4" s="39"/>
      <c r="N4" s="39"/>
      <c r="O4" s="40"/>
      <c r="P4" s="150"/>
      <c r="Q4" s="41"/>
      <c r="R4" s="41"/>
      <c r="S4" s="41"/>
      <c r="T4" s="42"/>
      <c r="U4" s="41"/>
      <c r="V4" s="41"/>
      <c r="W4" s="41"/>
      <c r="X4" s="41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</row>
    <row r="5" spans="1:151" ht="15.75" customHeight="1">
      <c r="A5" s="120" t="s">
        <v>1983</v>
      </c>
      <c r="C5" s="43"/>
      <c r="D5" s="101"/>
      <c r="J5" s="45"/>
      <c r="K5" s="45"/>
      <c r="L5" s="46"/>
      <c r="M5" s="34"/>
      <c r="N5" s="34"/>
      <c r="O5" s="47"/>
      <c r="P5" s="47"/>
      <c r="Q5" s="47"/>
      <c r="R5" s="47"/>
      <c r="S5" s="41"/>
      <c r="T5" s="42"/>
      <c r="U5" s="41"/>
      <c r="V5" s="41"/>
      <c r="W5" s="41"/>
      <c r="X5" s="41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</row>
    <row r="6" spans="1:151" s="45" customFormat="1" ht="21.75" customHeight="1">
      <c r="A6" s="314" t="s">
        <v>1027</v>
      </c>
      <c r="B6" s="315"/>
      <c r="C6" s="316"/>
      <c r="D6" s="337" t="s">
        <v>1028</v>
      </c>
      <c r="E6" s="304" t="s">
        <v>1347</v>
      </c>
      <c r="F6" s="304" t="s">
        <v>1692</v>
      </c>
      <c r="G6" s="304" t="s">
        <v>1114</v>
      </c>
      <c r="H6" s="304"/>
      <c r="I6" s="304"/>
      <c r="J6" s="304"/>
      <c r="K6" s="304"/>
      <c r="L6" s="304"/>
      <c r="M6" s="304"/>
      <c r="N6" s="304"/>
      <c r="O6" s="304" t="s">
        <v>1978</v>
      </c>
      <c r="P6" s="304" t="s">
        <v>1693</v>
      </c>
      <c r="Q6" s="305" t="s">
        <v>1356</v>
      </c>
      <c r="R6" s="304" t="s">
        <v>1151</v>
      </c>
      <c r="S6" s="304" t="s">
        <v>1691</v>
      </c>
      <c r="T6" s="304" t="s">
        <v>1115</v>
      </c>
      <c r="U6" s="304"/>
      <c r="V6" s="341" t="s">
        <v>828</v>
      </c>
      <c r="W6" s="342"/>
      <c r="X6" s="301" t="s">
        <v>829</v>
      </c>
      <c r="Y6" s="327" t="s">
        <v>830</v>
      </c>
      <c r="Z6" s="327" t="s">
        <v>831</v>
      </c>
      <c r="AA6" s="327" t="s">
        <v>832</v>
      </c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</row>
    <row r="7" spans="1:151" s="45" customFormat="1" ht="69" customHeight="1">
      <c r="A7" s="317"/>
      <c r="B7" s="318"/>
      <c r="C7" s="319"/>
      <c r="D7" s="338"/>
      <c r="E7" s="304"/>
      <c r="F7" s="304"/>
      <c r="G7" s="304" t="s">
        <v>1357</v>
      </c>
      <c r="H7" s="304"/>
      <c r="I7" s="304"/>
      <c r="J7" s="304"/>
      <c r="K7" s="304" t="s">
        <v>2175</v>
      </c>
      <c r="L7" s="304" t="s">
        <v>1116</v>
      </c>
      <c r="M7" s="304" t="s">
        <v>1117</v>
      </c>
      <c r="N7" s="304" t="s">
        <v>1118</v>
      </c>
      <c r="O7" s="304"/>
      <c r="P7" s="304"/>
      <c r="Q7" s="306"/>
      <c r="R7" s="304"/>
      <c r="S7" s="304"/>
      <c r="T7" s="304"/>
      <c r="U7" s="304"/>
      <c r="V7" s="343"/>
      <c r="W7" s="344"/>
      <c r="X7" s="301"/>
      <c r="Y7" s="327"/>
      <c r="Z7" s="327"/>
      <c r="AA7" s="32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</row>
    <row r="8" spans="1:151" s="45" customFormat="1" ht="177" customHeight="1">
      <c r="A8" s="320"/>
      <c r="B8" s="321"/>
      <c r="C8" s="322"/>
      <c r="D8" s="346"/>
      <c r="E8" s="304"/>
      <c r="F8" s="304"/>
      <c r="G8" s="156" t="s">
        <v>1119</v>
      </c>
      <c r="H8" s="157" t="s">
        <v>833</v>
      </c>
      <c r="I8" s="156" t="s">
        <v>2270</v>
      </c>
      <c r="J8" s="157" t="s">
        <v>834</v>
      </c>
      <c r="K8" s="304"/>
      <c r="L8" s="304"/>
      <c r="M8" s="304"/>
      <c r="N8" s="304"/>
      <c r="O8" s="304"/>
      <c r="P8" s="304"/>
      <c r="Q8" s="307"/>
      <c r="R8" s="304"/>
      <c r="S8" s="304"/>
      <c r="T8" s="110" t="s">
        <v>1968</v>
      </c>
      <c r="U8" s="157" t="s">
        <v>1150</v>
      </c>
      <c r="V8" s="199" t="s">
        <v>1754</v>
      </c>
      <c r="W8" s="199" t="s">
        <v>1755</v>
      </c>
      <c r="X8" s="301"/>
      <c r="Y8" s="327"/>
      <c r="Z8" s="327"/>
      <c r="AA8" s="32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</row>
    <row r="9" spans="1:151" s="44" customFormat="1" ht="10.5" customHeight="1">
      <c r="A9" s="351" t="s">
        <v>1120</v>
      </c>
      <c r="B9" s="352"/>
      <c r="C9" s="353"/>
      <c r="D9" s="102"/>
      <c r="E9" s="48">
        <v>1</v>
      </c>
      <c r="F9" s="48">
        <v>2</v>
      </c>
      <c r="G9" s="48">
        <v>3</v>
      </c>
      <c r="H9" s="48">
        <v>4</v>
      </c>
      <c r="I9" s="48">
        <v>5</v>
      </c>
      <c r="J9" s="48">
        <v>6</v>
      </c>
      <c r="K9" s="48">
        <v>7</v>
      </c>
      <c r="L9" s="48">
        <v>8</v>
      </c>
      <c r="M9" s="48">
        <v>9</v>
      </c>
      <c r="N9" s="48">
        <v>10</v>
      </c>
      <c r="O9" s="48">
        <v>11</v>
      </c>
      <c r="P9" s="48">
        <v>12</v>
      </c>
      <c r="Q9" s="48">
        <v>13</v>
      </c>
      <c r="R9" s="48">
        <v>14</v>
      </c>
      <c r="S9" s="48">
        <v>15</v>
      </c>
      <c r="T9" s="48">
        <v>16</v>
      </c>
      <c r="U9" s="48">
        <v>17</v>
      </c>
      <c r="V9" s="48">
        <v>18</v>
      </c>
      <c r="W9" s="103">
        <v>19</v>
      </c>
      <c r="X9" s="48">
        <v>20</v>
      </c>
      <c r="Y9" s="48">
        <v>21</v>
      </c>
      <c r="Z9" s="48">
        <v>22</v>
      </c>
      <c r="AA9" s="48">
        <v>23</v>
      </c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</row>
    <row r="10" spans="1:27" ht="18" customHeight="1">
      <c r="A10" s="297" t="s">
        <v>1121</v>
      </c>
      <c r="B10" s="301" t="s">
        <v>1969</v>
      </c>
      <c r="C10" s="115" t="s">
        <v>1857</v>
      </c>
      <c r="D10" s="113">
        <v>1</v>
      </c>
      <c r="E10" s="106">
        <v>0</v>
      </c>
      <c r="F10" s="158">
        <v>0</v>
      </c>
      <c r="G10" s="158">
        <v>0</v>
      </c>
      <c r="H10" s="158">
        <v>0</v>
      </c>
      <c r="I10" s="159"/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8">
        <v>0</v>
      </c>
    </row>
    <row r="11" spans="1:27" ht="18.75" customHeight="1">
      <c r="A11" s="298"/>
      <c r="B11" s="301"/>
      <c r="C11" s="115" t="s">
        <v>1858</v>
      </c>
      <c r="D11" s="113">
        <v>2</v>
      </c>
      <c r="E11" s="106">
        <v>0</v>
      </c>
      <c r="F11" s="158">
        <v>0</v>
      </c>
      <c r="G11" s="158">
        <v>0</v>
      </c>
      <c r="H11" s="158">
        <v>0</v>
      </c>
      <c r="I11" s="159"/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</row>
    <row r="12" spans="1:27" ht="18.75" customHeight="1">
      <c r="A12" s="298"/>
      <c r="B12" s="290" t="s">
        <v>841</v>
      </c>
      <c r="C12" s="290"/>
      <c r="D12" s="113">
        <v>3</v>
      </c>
      <c r="E12" s="106">
        <v>0</v>
      </c>
      <c r="F12" s="158">
        <v>0</v>
      </c>
      <c r="G12" s="158">
        <v>0</v>
      </c>
      <c r="H12" s="158">
        <v>0</v>
      </c>
      <c r="I12" s="159"/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8">
        <v>0</v>
      </c>
    </row>
    <row r="13" spans="1:27" ht="16.5" customHeight="1">
      <c r="A13" s="298"/>
      <c r="B13" s="290" t="s">
        <v>1970</v>
      </c>
      <c r="C13" s="290"/>
      <c r="D13" s="113">
        <v>4</v>
      </c>
      <c r="E13" s="106">
        <v>0</v>
      </c>
      <c r="F13" s="158">
        <v>0</v>
      </c>
      <c r="G13" s="158">
        <v>0</v>
      </c>
      <c r="H13" s="158">
        <v>0</v>
      </c>
      <c r="I13" s="159"/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58">
        <v>0</v>
      </c>
    </row>
    <row r="14" spans="1:27" ht="16.5" customHeight="1">
      <c r="A14" s="298"/>
      <c r="B14" s="290" t="s">
        <v>1971</v>
      </c>
      <c r="C14" s="290"/>
      <c r="D14" s="113">
        <v>5</v>
      </c>
      <c r="E14" s="106">
        <v>0</v>
      </c>
      <c r="F14" s="158">
        <v>0</v>
      </c>
      <c r="G14" s="158">
        <v>0</v>
      </c>
      <c r="H14" s="158">
        <v>0</v>
      </c>
      <c r="I14" s="159"/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8">
        <v>0</v>
      </c>
    </row>
    <row r="15" spans="1:27" ht="16.5" customHeight="1">
      <c r="A15" s="298"/>
      <c r="B15" s="326" t="s">
        <v>1979</v>
      </c>
      <c r="C15" s="326"/>
      <c r="D15" s="113">
        <v>6</v>
      </c>
      <c r="E15" s="106">
        <v>0</v>
      </c>
      <c r="F15" s="158">
        <v>0</v>
      </c>
      <c r="G15" s="158">
        <v>0</v>
      </c>
      <c r="H15" s="158">
        <v>0</v>
      </c>
      <c r="I15" s="159"/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</row>
    <row r="16" spans="1:27" ht="16.5" customHeight="1">
      <c r="A16" s="298"/>
      <c r="B16" s="326" t="s">
        <v>1837</v>
      </c>
      <c r="C16" s="326"/>
      <c r="D16" s="113">
        <v>7</v>
      </c>
      <c r="E16" s="106">
        <v>0</v>
      </c>
      <c r="F16" s="158">
        <v>0</v>
      </c>
      <c r="G16" s="158">
        <v>0</v>
      </c>
      <c r="H16" s="158">
        <v>0</v>
      </c>
      <c r="I16" s="159"/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</row>
    <row r="17" spans="1:27" ht="18" customHeight="1">
      <c r="A17" s="298"/>
      <c r="B17" s="290" t="s">
        <v>2167</v>
      </c>
      <c r="C17" s="290"/>
      <c r="D17" s="113">
        <v>8</v>
      </c>
      <c r="E17" s="106">
        <v>0</v>
      </c>
      <c r="F17" s="158">
        <v>0</v>
      </c>
      <c r="G17" s="158">
        <v>0</v>
      </c>
      <c r="H17" s="158">
        <v>0</v>
      </c>
      <c r="I17" s="159"/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0</v>
      </c>
    </row>
    <row r="18" spans="1:151" s="52" customFormat="1" ht="18" customHeight="1">
      <c r="A18" s="298"/>
      <c r="B18" s="301" t="s">
        <v>1030</v>
      </c>
      <c r="C18" s="115" t="s">
        <v>1859</v>
      </c>
      <c r="D18" s="113">
        <v>9</v>
      </c>
      <c r="E18" s="106">
        <v>0</v>
      </c>
      <c r="F18" s="158">
        <v>0</v>
      </c>
      <c r="G18" s="158">
        <v>0</v>
      </c>
      <c r="H18" s="158">
        <v>0</v>
      </c>
      <c r="I18" s="159"/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8"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</row>
    <row r="19" spans="1:151" s="52" customFormat="1" ht="16.5" customHeight="1">
      <c r="A19" s="298"/>
      <c r="B19" s="301"/>
      <c r="C19" s="115" t="s">
        <v>1860</v>
      </c>
      <c r="D19" s="113">
        <v>10</v>
      </c>
      <c r="E19" s="106">
        <v>0</v>
      </c>
      <c r="F19" s="158">
        <v>0</v>
      </c>
      <c r="G19" s="158">
        <v>0</v>
      </c>
      <c r="H19" s="158">
        <v>0</v>
      </c>
      <c r="I19" s="159"/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8"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</row>
    <row r="20" spans="1:151" s="52" customFormat="1" ht="36" customHeight="1">
      <c r="A20" s="298"/>
      <c r="B20" s="301"/>
      <c r="C20" s="115" t="s">
        <v>1861</v>
      </c>
      <c r="D20" s="113">
        <v>11</v>
      </c>
      <c r="E20" s="106">
        <v>0</v>
      </c>
      <c r="F20" s="158">
        <v>0</v>
      </c>
      <c r="G20" s="158">
        <v>0</v>
      </c>
      <c r="H20" s="158">
        <v>0</v>
      </c>
      <c r="I20" s="159"/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</row>
    <row r="21" spans="1:151" s="52" customFormat="1" ht="34.5" customHeight="1">
      <c r="A21" s="298"/>
      <c r="B21" s="301"/>
      <c r="C21" s="115" t="s">
        <v>1862</v>
      </c>
      <c r="D21" s="113">
        <v>12</v>
      </c>
      <c r="E21" s="106">
        <v>0</v>
      </c>
      <c r="F21" s="158">
        <v>0</v>
      </c>
      <c r="G21" s="158">
        <v>0</v>
      </c>
      <c r="H21" s="158">
        <v>0</v>
      </c>
      <c r="I21" s="159"/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</row>
    <row r="22" spans="1:151" s="52" customFormat="1" ht="30" customHeight="1">
      <c r="A22" s="298"/>
      <c r="B22" s="301"/>
      <c r="C22" s="115" t="s">
        <v>1863</v>
      </c>
      <c r="D22" s="113">
        <v>13</v>
      </c>
      <c r="E22" s="106">
        <v>0</v>
      </c>
      <c r="F22" s="158">
        <v>0</v>
      </c>
      <c r="G22" s="158">
        <v>0</v>
      </c>
      <c r="H22" s="158">
        <v>0</v>
      </c>
      <c r="I22" s="159"/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</row>
    <row r="23" spans="1:151" s="52" customFormat="1" ht="18.75" customHeight="1">
      <c r="A23" s="298"/>
      <c r="B23" s="327" t="s">
        <v>1031</v>
      </c>
      <c r="C23" s="115" t="s">
        <v>1864</v>
      </c>
      <c r="D23" s="113">
        <v>14</v>
      </c>
      <c r="E23" s="106">
        <v>0</v>
      </c>
      <c r="F23" s="158">
        <v>0</v>
      </c>
      <c r="G23" s="158">
        <v>0</v>
      </c>
      <c r="H23" s="158">
        <v>0</v>
      </c>
      <c r="I23" s="159"/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</row>
    <row r="24" spans="1:151" s="52" customFormat="1" ht="33" customHeight="1">
      <c r="A24" s="298"/>
      <c r="B24" s="327"/>
      <c r="C24" s="115" t="s">
        <v>1865</v>
      </c>
      <c r="D24" s="113">
        <v>15</v>
      </c>
      <c r="E24" s="106">
        <v>0</v>
      </c>
      <c r="F24" s="158">
        <v>0</v>
      </c>
      <c r="G24" s="158">
        <v>0</v>
      </c>
      <c r="H24" s="158">
        <v>0</v>
      </c>
      <c r="I24" s="159"/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</row>
    <row r="25" spans="1:151" s="52" customFormat="1" ht="18.75">
      <c r="A25" s="298"/>
      <c r="B25" s="327"/>
      <c r="C25" s="115" t="s">
        <v>1866</v>
      </c>
      <c r="D25" s="113">
        <v>16</v>
      </c>
      <c r="E25" s="106">
        <v>0</v>
      </c>
      <c r="F25" s="158">
        <v>0</v>
      </c>
      <c r="G25" s="158">
        <v>0</v>
      </c>
      <c r="H25" s="158">
        <v>0</v>
      </c>
      <c r="I25" s="159"/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</row>
    <row r="26" spans="1:151" s="52" customFormat="1" ht="17.25" customHeight="1">
      <c r="A26" s="298"/>
      <c r="B26" s="301" t="s">
        <v>1942</v>
      </c>
      <c r="C26" s="115" t="s">
        <v>1867</v>
      </c>
      <c r="D26" s="113">
        <v>17</v>
      </c>
      <c r="E26" s="106">
        <v>0</v>
      </c>
      <c r="F26" s="158">
        <v>0</v>
      </c>
      <c r="G26" s="158">
        <v>0</v>
      </c>
      <c r="H26" s="158">
        <v>0</v>
      </c>
      <c r="I26" s="159"/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0</v>
      </c>
      <c r="Z26" s="158">
        <v>0</v>
      </c>
      <c r="AA26" s="158"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</row>
    <row r="27" spans="1:151" s="52" customFormat="1" ht="22.5" customHeight="1">
      <c r="A27" s="298"/>
      <c r="B27" s="301"/>
      <c r="C27" s="115" t="s">
        <v>1868</v>
      </c>
      <c r="D27" s="113">
        <v>18</v>
      </c>
      <c r="E27" s="106">
        <v>0</v>
      </c>
      <c r="F27" s="158">
        <v>0</v>
      </c>
      <c r="G27" s="158">
        <v>0</v>
      </c>
      <c r="H27" s="158">
        <v>0</v>
      </c>
      <c r="I27" s="159"/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</row>
    <row r="28" spans="1:151" s="52" customFormat="1" ht="31.5" customHeight="1">
      <c r="A28" s="298"/>
      <c r="B28" s="301"/>
      <c r="C28" s="115" t="s">
        <v>1869</v>
      </c>
      <c r="D28" s="113">
        <v>19</v>
      </c>
      <c r="E28" s="106">
        <v>0</v>
      </c>
      <c r="F28" s="158">
        <v>0</v>
      </c>
      <c r="G28" s="158">
        <v>0</v>
      </c>
      <c r="H28" s="158">
        <v>0</v>
      </c>
      <c r="I28" s="159"/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</row>
    <row r="29" spans="1:151" s="52" customFormat="1" ht="18" customHeight="1">
      <c r="A29" s="298"/>
      <c r="B29" s="290" t="s">
        <v>1943</v>
      </c>
      <c r="C29" s="290"/>
      <c r="D29" s="113">
        <v>20</v>
      </c>
      <c r="E29" s="106">
        <v>0</v>
      </c>
      <c r="F29" s="158">
        <v>0</v>
      </c>
      <c r="G29" s="158">
        <v>0</v>
      </c>
      <c r="H29" s="158">
        <v>0</v>
      </c>
      <c r="I29" s="159"/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58">
        <v>0</v>
      </c>
      <c r="Z29" s="158">
        <v>0</v>
      </c>
      <c r="AA29" s="158"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</row>
    <row r="30" spans="1:151" s="52" customFormat="1" ht="30" customHeight="1">
      <c r="A30" s="298"/>
      <c r="B30" s="326" t="s">
        <v>2168</v>
      </c>
      <c r="C30" s="326"/>
      <c r="D30" s="113">
        <v>21</v>
      </c>
      <c r="E30" s="106">
        <v>0</v>
      </c>
      <c r="F30" s="158">
        <v>0</v>
      </c>
      <c r="G30" s="158">
        <v>0</v>
      </c>
      <c r="H30" s="158">
        <v>0</v>
      </c>
      <c r="I30" s="159"/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8">
        <v>0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</row>
    <row r="31" spans="1:151" s="44" customFormat="1" ht="15.75" customHeight="1">
      <c r="A31" s="298"/>
      <c r="B31" s="290" t="s">
        <v>1802</v>
      </c>
      <c r="C31" s="290"/>
      <c r="D31" s="113">
        <v>22</v>
      </c>
      <c r="E31" s="106">
        <v>0</v>
      </c>
      <c r="F31" s="158">
        <v>0</v>
      </c>
      <c r="G31" s="158">
        <v>0</v>
      </c>
      <c r="H31" s="158">
        <v>0</v>
      </c>
      <c r="I31" s="159"/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</row>
    <row r="32" spans="1:151" s="52" customFormat="1" ht="33.75" customHeight="1">
      <c r="A32" s="298"/>
      <c r="B32" s="290" t="s">
        <v>1803</v>
      </c>
      <c r="C32" s="290"/>
      <c r="D32" s="113">
        <v>23</v>
      </c>
      <c r="E32" s="106">
        <v>0</v>
      </c>
      <c r="F32" s="158">
        <v>0</v>
      </c>
      <c r="G32" s="158">
        <v>0</v>
      </c>
      <c r="H32" s="158">
        <v>0</v>
      </c>
      <c r="I32" s="159"/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</row>
    <row r="33" spans="1:151" s="52" customFormat="1" ht="15.75" customHeight="1">
      <c r="A33" s="298"/>
      <c r="B33" s="290" t="s">
        <v>1804</v>
      </c>
      <c r="C33" s="290"/>
      <c r="D33" s="113">
        <v>24</v>
      </c>
      <c r="E33" s="106">
        <v>0</v>
      </c>
      <c r="F33" s="158">
        <v>0</v>
      </c>
      <c r="G33" s="158">
        <v>0</v>
      </c>
      <c r="H33" s="158">
        <v>0</v>
      </c>
      <c r="I33" s="159"/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8">
        <v>0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</row>
    <row r="34" spans="1:151" s="52" customFormat="1" ht="18" customHeight="1">
      <c r="A34" s="298"/>
      <c r="B34" s="290" t="s">
        <v>1805</v>
      </c>
      <c r="C34" s="290"/>
      <c r="D34" s="113">
        <v>25</v>
      </c>
      <c r="E34" s="106">
        <v>0</v>
      </c>
      <c r="F34" s="158">
        <v>0</v>
      </c>
      <c r="G34" s="158">
        <v>0</v>
      </c>
      <c r="H34" s="158">
        <v>0</v>
      </c>
      <c r="I34" s="159"/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8">
        <v>0</v>
      </c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</row>
    <row r="35" spans="1:27" ht="32.25" customHeight="1">
      <c r="A35" s="298"/>
      <c r="B35" s="290" t="s">
        <v>1806</v>
      </c>
      <c r="C35" s="290"/>
      <c r="D35" s="113">
        <v>26</v>
      </c>
      <c r="E35" s="106">
        <v>0</v>
      </c>
      <c r="F35" s="158">
        <v>0</v>
      </c>
      <c r="G35" s="158">
        <v>0</v>
      </c>
      <c r="H35" s="158">
        <v>0</v>
      </c>
      <c r="I35" s="159"/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158">
        <v>0</v>
      </c>
      <c r="Y35" s="158">
        <v>0</v>
      </c>
      <c r="Z35" s="158">
        <v>0</v>
      </c>
      <c r="AA35" s="158">
        <v>0</v>
      </c>
    </row>
    <row r="36" spans="1:27" ht="25.5" customHeight="1">
      <c r="A36" s="298"/>
      <c r="B36" s="330" t="s">
        <v>2169</v>
      </c>
      <c r="C36" s="117" t="s">
        <v>1838</v>
      </c>
      <c r="D36" s="113">
        <v>27</v>
      </c>
      <c r="E36" s="106">
        <v>0</v>
      </c>
      <c r="F36" s="158">
        <v>0</v>
      </c>
      <c r="G36" s="158">
        <v>0</v>
      </c>
      <c r="H36" s="158">
        <v>0</v>
      </c>
      <c r="I36" s="159"/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</row>
    <row r="37" spans="1:27" ht="30.75" customHeight="1">
      <c r="A37" s="298"/>
      <c r="B37" s="330"/>
      <c r="C37" s="117" t="s">
        <v>1839</v>
      </c>
      <c r="D37" s="113">
        <v>28</v>
      </c>
      <c r="E37" s="106">
        <v>0</v>
      </c>
      <c r="F37" s="158">
        <v>0</v>
      </c>
      <c r="G37" s="158">
        <v>0</v>
      </c>
      <c r="H37" s="158">
        <v>0</v>
      </c>
      <c r="I37" s="159"/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58">
        <v>0</v>
      </c>
      <c r="Z37" s="158">
        <v>0</v>
      </c>
      <c r="AA37" s="158">
        <v>0</v>
      </c>
    </row>
    <row r="38" spans="1:27" ht="24" customHeight="1">
      <c r="A38" s="298"/>
      <c r="B38" s="330" t="s">
        <v>2170</v>
      </c>
      <c r="C38" s="117" t="s">
        <v>1840</v>
      </c>
      <c r="D38" s="113">
        <v>29</v>
      </c>
      <c r="E38" s="106">
        <v>0</v>
      </c>
      <c r="F38" s="158">
        <v>0</v>
      </c>
      <c r="G38" s="158">
        <v>0</v>
      </c>
      <c r="H38" s="158">
        <v>0</v>
      </c>
      <c r="I38" s="159"/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8">
        <v>0</v>
      </c>
    </row>
    <row r="39" spans="1:27" ht="36" customHeight="1">
      <c r="A39" s="298"/>
      <c r="B39" s="330"/>
      <c r="C39" s="117" t="s">
        <v>2171</v>
      </c>
      <c r="D39" s="113">
        <v>30</v>
      </c>
      <c r="E39" s="106">
        <v>0</v>
      </c>
      <c r="F39" s="158">
        <v>0</v>
      </c>
      <c r="G39" s="158">
        <v>0</v>
      </c>
      <c r="H39" s="158">
        <v>0</v>
      </c>
      <c r="I39" s="159"/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58">
        <v>0</v>
      </c>
    </row>
    <row r="40" spans="1:27" ht="16.5" customHeight="1">
      <c r="A40" s="298"/>
      <c r="B40" s="296" t="s">
        <v>1841</v>
      </c>
      <c r="C40" s="296"/>
      <c r="D40" s="113">
        <v>31</v>
      </c>
      <c r="E40" s="106">
        <v>0</v>
      </c>
      <c r="F40" s="158">
        <v>0</v>
      </c>
      <c r="G40" s="158">
        <v>0</v>
      </c>
      <c r="H40" s="158">
        <v>0</v>
      </c>
      <c r="I40" s="159"/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0</v>
      </c>
      <c r="Z40" s="158">
        <v>0</v>
      </c>
      <c r="AA40" s="158">
        <v>0</v>
      </c>
    </row>
    <row r="41" spans="1:27" ht="16.5" customHeight="1">
      <c r="A41" s="298"/>
      <c r="B41" s="290" t="s">
        <v>1821</v>
      </c>
      <c r="C41" s="290"/>
      <c r="D41" s="113">
        <v>32</v>
      </c>
      <c r="E41" s="106">
        <v>0</v>
      </c>
      <c r="F41" s="158">
        <v>0</v>
      </c>
      <c r="G41" s="158">
        <v>0</v>
      </c>
      <c r="H41" s="158">
        <v>0</v>
      </c>
      <c r="I41" s="159"/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58">
        <v>0</v>
      </c>
    </row>
    <row r="42" spans="1:27" ht="30.75" customHeight="1">
      <c r="A42" s="298"/>
      <c r="B42" s="301" t="s">
        <v>2460</v>
      </c>
      <c r="C42" s="115" t="s">
        <v>1870</v>
      </c>
      <c r="D42" s="113">
        <v>33</v>
      </c>
      <c r="E42" s="106">
        <v>0</v>
      </c>
      <c r="F42" s="158">
        <v>0</v>
      </c>
      <c r="G42" s="158">
        <v>0</v>
      </c>
      <c r="H42" s="158">
        <v>0</v>
      </c>
      <c r="I42" s="159"/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0</v>
      </c>
    </row>
    <row r="43" spans="1:27" ht="18.75">
      <c r="A43" s="298"/>
      <c r="B43" s="301"/>
      <c r="C43" s="116" t="s">
        <v>1871</v>
      </c>
      <c r="D43" s="113">
        <v>34</v>
      </c>
      <c r="E43" s="106">
        <v>0</v>
      </c>
      <c r="F43" s="158">
        <v>0</v>
      </c>
      <c r="G43" s="158">
        <v>0</v>
      </c>
      <c r="H43" s="158">
        <v>0</v>
      </c>
      <c r="I43" s="159"/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58">
        <v>0</v>
      </c>
      <c r="Z43" s="158">
        <v>0</v>
      </c>
      <c r="AA43" s="158">
        <v>0</v>
      </c>
    </row>
    <row r="44" spans="1:27" ht="17.25" customHeight="1">
      <c r="A44" s="298"/>
      <c r="B44" s="326" t="s">
        <v>2461</v>
      </c>
      <c r="C44" s="326"/>
      <c r="D44" s="113">
        <v>35</v>
      </c>
      <c r="E44" s="106">
        <v>0</v>
      </c>
      <c r="F44" s="158">
        <v>0</v>
      </c>
      <c r="G44" s="158">
        <v>0</v>
      </c>
      <c r="H44" s="158">
        <v>0</v>
      </c>
      <c r="I44" s="159"/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8">
        <v>0</v>
      </c>
    </row>
    <row r="45" spans="1:27" ht="30.75" customHeight="1">
      <c r="A45" s="298"/>
      <c r="B45" s="326" t="s">
        <v>1093</v>
      </c>
      <c r="C45" s="326"/>
      <c r="D45" s="113">
        <v>36</v>
      </c>
      <c r="E45" s="106">
        <v>0</v>
      </c>
      <c r="F45" s="158">
        <v>0</v>
      </c>
      <c r="G45" s="158">
        <v>0</v>
      </c>
      <c r="H45" s="158">
        <v>0</v>
      </c>
      <c r="I45" s="159"/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  <c r="Y45" s="158">
        <v>0</v>
      </c>
      <c r="Z45" s="158">
        <v>0</v>
      </c>
      <c r="AA45" s="158">
        <v>0</v>
      </c>
    </row>
    <row r="46" spans="1:27" ht="21" customHeight="1">
      <c r="A46" s="298"/>
      <c r="B46" s="326" t="s">
        <v>1094</v>
      </c>
      <c r="C46" s="326"/>
      <c r="D46" s="113">
        <v>37</v>
      </c>
      <c r="E46" s="106">
        <v>0</v>
      </c>
      <c r="F46" s="158">
        <v>0</v>
      </c>
      <c r="G46" s="158">
        <v>0</v>
      </c>
      <c r="H46" s="158">
        <v>0</v>
      </c>
      <c r="I46" s="159"/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</row>
    <row r="47" spans="1:27" ht="33" customHeight="1">
      <c r="A47" s="298"/>
      <c r="B47" s="326" t="s">
        <v>1095</v>
      </c>
      <c r="C47" s="326"/>
      <c r="D47" s="113">
        <v>38</v>
      </c>
      <c r="E47" s="106">
        <v>0</v>
      </c>
      <c r="F47" s="158">
        <v>0</v>
      </c>
      <c r="G47" s="158">
        <v>0</v>
      </c>
      <c r="H47" s="158">
        <v>0</v>
      </c>
      <c r="I47" s="159"/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8">
        <v>0</v>
      </c>
    </row>
    <row r="48" spans="1:27" ht="19.5" customHeight="1">
      <c r="A48" s="298"/>
      <c r="B48" s="290" t="s">
        <v>1096</v>
      </c>
      <c r="C48" s="290"/>
      <c r="D48" s="113">
        <v>39</v>
      </c>
      <c r="E48" s="106">
        <v>0</v>
      </c>
      <c r="F48" s="158">
        <v>0</v>
      </c>
      <c r="G48" s="158">
        <v>0</v>
      </c>
      <c r="H48" s="158">
        <v>0</v>
      </c>
      <c r="I48" s="159"/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8">
        <v>0</v>
      </c>
    </row>
    <row r="49" spans="1:27" ht="30.75" customHeight="1">
      <c r="A49" s="298"/>
      <c r="B49" s="326" t="s">
        <v>1097</v>
      </c>
      <c r="C49" s="326"/>
      <c r="D49" s="113">
        <v>40</v>
      </c>
      <c r="E49" s="106">
        <v>0</v>
      </c>
      <c r="F49" s="158">
        <v>0</v>
      </c>
      <c r="G49" s="158">
        <v>0</v>
      </c>
      <c r="H49" s="158">
        <v>0</v>
      </c>
      <c r="I49" s="159"/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8">
        <v>0</v>
      </c>
    </row>
    <row r="50" spans="1:27" ht="29.25" customHeight="1">
      <c r="A50" s="298"/>
      <c r="B50" s="290" t="s">
        <v>1098</v>
      </c>
      <c r="C50" s="290"/>
      <c r="D50" s="113">
        <v>41</v>
      </c>
      <c r="E50" s="106">
        <v>0</v>
      </c>
      <c r="F50" s="158">
        <v>0</v>
      </c>
      <c r="G50" s="158">
        <v>0</v>
      </c>
      <c r="H50" s="158">
        <v>0</v>
      </c>
      <c r="I50" s="159"/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8">
        <v>0</v>
      </c>
    </row>
    <row r="51" spans="1:27" ht="16.5" customHeight="1">
      <c r="A51" s="298"/>
      <c r="B51" s="290" t="s">
        <v>254</v>
      </c>
      <c r="C51" s="290"/>
      <c r="D51" s="113">
        <v>42</v>
      </c>
      <c r="E51" s="106">
        <v>0</v>
      </c>
      <c r="F51" s="158">
        <v>0</v>
      </c>
      <c r="G51" s="158">
        <v>0</v>
      </c>
      <c r="H51" s="158">
        <v>0</v>
      </c>
      <c r="I51" s="159"/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8">
        <v>0</v>
      </c>
    </row>
    <row r="52" spans="1:27" ht="31.5" customHeight="1">
      <c r="A52" s="298"/>
      <c r="B52" s="355" t="s">
        <v>1148</v>
      </c>
      <c r="C52" s="356"/>
      <c r="D52" s="113">
        <v>43</v>
      </c>
      <c r="E52" s="106">
        <v>0</v>
      </c>
      <c r="F52" s="158">
        <v>0</v>
      </c>
      <c r="G52" s="158">
        <v>0</v>
      </c>
      <c r="H52" s="158">
        <v>0</v>
      </c>
      <c r="I52" s="159"/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58">
        <v>0</v>
      </c>
      <c r="Z52" s="158">
        <v>0</v>
      </c>
      <c r="AA52" s="158">
        <v>0</v>
      </c>
    </row>
    <row r="53" spans="1:27" ht="19.5" customHeight="1">
      <c r="A53" s="298"/>
      <c r="B53" s="301" t="s">
        <v>2176</v>
      </c>
      <c r="C53" s="115" t="s">
        <v>1872</v>
      </c>
      <c r="D53" s="113">
        <v>44</v>
      </c>
      <c r="E53" s="106">
        <v>0</v>
      </c>
      <c r="F53" s="158">
        <v>0</v>
      </c>
      <c r="G53" s="158">
        <v>0</v>
      </c>
      <c r="H53" s="158">
        <v>0</v>
      </c>
      <c r="I53" s="159"/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0</v>
      </c>
      <c r="Z53" s="158">
        <v>0</v>
      </c>
      <c r="AA53" s="158">
        <v>0</v>
      </c>
    </row>
    <row r="54" spans="1:27" ht="32.25" customHeight="1">
      <c r="A54" s="299"/>
      <c r="B54" s="301"/>
      <c r="C54" s="115" t="s">
        <v>1873</v>
      </c>
      <c r="D54" s="113">
        <v>45</v>
      </c>
      <c r="E54" s="106">
        <v>0</v>
      </c>
      <c r="F54" s="158">
        <v>0</v>
      </c>
      <c r="G54" s="158">
        <v>0</v>
      </c>
      <c r="H54" s="158">
        <v>0</v>
      </c>
      <c r="I54" s="159"/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58">
        <v>0</v>
      </c>
      <c r="Y54" s="158">
        <v>0</v>
      </c>
      <c r="Z54" s="158">
        <v>0</v>
      </c>
      <c r="AA54" s="158">
        <v>0</v>
      </c>
    </row>
    <row r="55" spans="1:27" ht="30.75" customHeight="1">
      <c r="A55" s="300" t="s">
        <v>1121</v>
      </c>
      <c r="B55" s="329" t="s">
        <v>1345</v>
      </c>
      <c r="C55" s="329"/>
      <c r="D55" s="113">
        <v>46</v>
      </c>
      <c r="E55" s="106">
        <v>0</v>
      </c>
      <c r="F55" s="158">
        <v>0</v>
      </c>
      <c r="G55" s="158">
        <v>0</v>
      </c>
      <c r="H55" s="158">
        <v>0</v>
      </c>
      <c r="I55" s="159"/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8">
        <v>0</v>
      </c>
      <c r="V55" s="158">
        <v>0</v>
      </c>
      <c r="W55" s="158">
        <v>0</v>
      </c>
      <c r="X55" s="158">
        <v>0</v>
      </c>
      <c r="Y55" s="158">
        <v>0</v>
      </c>
      <c r="Z55" s="158">
        <v>0</v>
      </c>
      <c r="AA55" s="158">
        <v>0</v>
      </c>
    </row>
    <row r="56" spans="1:27" ht="18.75" customHeight="1">
      <c r="A56" s="300"/>
      <c r="B56" s="290" t="s">
        <v>1952</v>
      </c>
      <c r="C56" s="354"/>
      <c r="D56" s="113">
        <v>47</v>
      </c>
      <c r="E56" s="106">
        <v>0</v>
      </c>
      <c r="F56" s="158">
        <v>0</v>
      </c>
      <c r="G56" s="158">
        <v>0</v>
      </c>
      <c r="H56" s="158">
        <v>0</v>
      </c>
      <c r="I56" s="159"/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8">
        <v>0</v>
      </c>
      <c r="R56" s="158">
        <v>0</v>
      </c>
      <c r="S56" s="158">
        <v>0</v>
      </c>
      <c r="T56" s="158">
        <v>0</v>
      </c>
      <c r="U56" s="158">
        <v>0</v>
      </c>
      <c r="V56" s="158">
        <v>0</v>
      </c>
      <c r="W56" s="158">
        <v>0</v>
      </c>
      <c r="X56" s="158">
        <v>0</v>
      </c>
      <c r="Y56" s="158">
        <v>0</v>
      </c>
      <c r="Z56" s="158">
        <v>0</v>
      </c>
      <c r="AA56" s="158">
        <v>0</v>
      </c>
    </row>
    <row r="57" spans="1:27" ht="23.25" customHeight="1">
      <c r="A57" s="300"/>
      <c r="B57" s="326" t="s">
        <v>1807</v>
      </c>
      <c r="C57" s="354"/>
      <c r="D57" s="113">
        <v>48</v>
      </c>
      <c r="E57" s="106">
        <v>0</v>
      </c>
      <c r="F57" s="158">
        <v>0</v>
      </c>
      <c r="G57" s="158">
        <v>0</v>
      </c>
      <c r="H57" s="158">
        <v>0</v>
      </c>
      <c r="I57" s="159"/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0</v>
      </c>
      <c r="T57" s="158">
        <v>0</v>
      </c>
      <c r="U57" s="158">
        <v>0</v>
      </c>
      <c r="V57" s="158">
        <v>0</v>
      </c>
      <c r="W57" s="158">
        <v>0</v>
      </c>
      <c r="X57" s="158">
        <v>0</v>
      </c>
      <c r="Y57" s="158">
        <v>0</v>
      </c>
      <c r="Z57" s="158">
        <v>0</v>
      </c>
      <c r="AA57" s="158">
        <v>0</v>
      </c>
    </row>
    <row r="58" spans="1:27" ht="31.5" customHeight="1">
      <c r="A58" s="300"/>
      <c r="B58" s="326" t="s">
        <v>1808</v>
      </c>
      <c r="C58" s="326"/>
      <c r="D58" s="113">
        <v>49</v>
      </c>
      <c r="E58" s="106">
        <v>0</v>
      </c>
      <c r="F58" s="158">
        <v>0</v>
      </c>
      <c r="G58" s="158">
        <v>0</v>
      </c>
      <c r="H58" s="158">
        <v>0</v>
      </c>
      <c r="I58" s="159"/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8">
        <v>0</v>
      </c>
    </row>
    <row r="59" spans="1:27" ht="21" customHeight="1">
      <c r="A59" s="300"/>
      <c r="B59" s="328" t="s">
        <v>1809</v>
      </c>
      <c r="C59" s="328"/>
      <c r="D59" s="113">
        <v>50</v>
      </c>
      <c r="E59" s="106">
        <v>0</v>
      </c>
      <c r="F59" s="158">
        <v>0</v>
      </c>
      <c r="G59" s="158">
        <v>0</v>
      </c>
      <c r="H59" s="158">
        <v>0</v>
      </c>
      <c r="I59" s="159"/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58">
        <v>0</v>
      </c>
      <c r="Y59" s="158">
        <v>0</v>
      </c>
      <c r="Z59" s="158">
        <v>0</v>
      </c>
      <c r="AA59" s="158">
        <v>0</v>
      </c>
    </row>
    <row r="60" spans="1:27" ht="34.5" customHeight="1">
      <c r="A60" s="300"/>
      <c r="B60" s="326" t="s">
        <v>1810</v>
      </c>
      <c r="C60" s="326"/>
      <c r="D60" s="113">
        <v>51</v>
      </c>
      <c r="E60" s="106">
        <v>0</v>
      </c>
      <c r="F60" s="158">
        <v>0</v>
      </c>
      <c r="G60" s="158">
        <v>0</v>
      </c>
      <c r="H60" s="158">
        <v>0</v>
      </c>
      <c r="I60" s="159"/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0</v>
      </c>
      <c r="V60" s="158">
        <v>0</v>
      </c>
      <c r="W60" s="158">
        <v>0</v>
      </c>
      <c r="X60" s="158">
        <v>0</v>
      </c>
      <c r="Y60" s="158">
        <v>0</v>
      </c>
      <c r="Z60" s="158">
        <v>0</v>
      </c>
      <c r="AA60" s="158">
        <v>0</v>
      </c>
    </row>
    <row r="61" spans="1:27" ht="36.75" customHeight="1">
      <c r="A61" s="300"/>
      <c r="B61" s="308" t="s">
        <v>1811</v>
      </c>
      <c r="C61" s="117" t="s">
        <v>1874</v>
      </c>
      <c r="D61" s="113">
        <v>52</v>
      </c>
      <c r="E61" s="106">
        <v>0</v>
      </c>
      <c r="F61" s="158">
        <v>1</v>
      </c>
      <c r="G61" s="158">
        <v>0</v>
      </c>
      <c r="H61" s="158">
        <v>0</v>
      </c>
      <c r="I61" s="159"/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1</v>
      </c>
      <c r="Q61" s="158">
        <v>0</v>
      </c>
      <c r="R61" s="158">
        <v>0</v>
      </c>
      <c r="S61" s="158">
        <v>0</v>
      </c>
      <c r="T61" s="158">
        <v>0</v>
      </c>
      <c r="U61" s="158">
        <v>0</v>
      </c>
      <c r="V61" s="158">
        <v>0</v>
      </c>
      <c r="W61" s="158">
        <v>0</v>
      </c>
      <c r="X61" s="158">
        <v>0</v>
      </c>
      <c r="Y61" s="158">
        <v>0</v>
      </c>
      <c r="Z61" s="158">
        <v>0</v>
      </c>
      <c r="AA61" s="158">
        <v>0</v>
      </c>
    </row>
    <row r="62" spans="1:27" ht="33" customHeight="1">
      <c r="A62" s="300"/>
      <c r="B62" s="309"/>
      <c r="C62" s="118" t="s">
        <v>1875</v>
      </c>
      <c r="D62" s="113">
        <v>53</v>
      </c>
      <c r="E62" s="106">
        <v>0</v>
      </c>
      <c r="F62" s="158">
        <v>0</v>
      </c>
      <c r="G62" s="158">
        <v>0</v>
      </c>
      <c r="H62" s="158">
        <v>0</v>
      </c>
      <c r="I62" s="159"/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8">
        <v>0</v>
      </c>
      <c r="R62" s="158">
        <v>0</v>
      </c>
      <c r="S62" s="158">
        <v>0</v>
      </c>
      <c r="T62" s="158">
        <v>0</v>
      </c>
      <c r="U62" s="158">
        <v>0</v>
      </c>
      <c r="V62" s="158">
        <v>0</v>
      </c>
      <c r="W62" s="158">
        <v>0</v>
      </c>
      <c r="X62" s="158">
        <v>0</v>
      </c>
      <c r="Y62" s="158">
        <v>0</v>
      </c>
      <c r="Z62" s="158">
        <v>0</v>
      </c>
      <c r="AA62" s="158">
        <v>0</v>
      </c>
    </row>
    <row r="63" spans="1:27" ht="16.5" customHeight="1">
      <c r="A63" s="300"/>
      <c r="B63" s="296" t="s">
        <v>1812</v>
      </c>
      <c r="C63" s="296"/>
      <c r="D63" s="113">
        <v>54</v>
      </c>
      <c r="E63" s="106">
        <v>0</v>
      </c>
      <c r="F63" s="158">
        <v>0</v>
      </c>
      <c r="G63" s="158">
        <v>0</v>
      </c>
      <c r="H63" s="158">
        <v>0</v>
      </c>
      <c r="I63" s="159"/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0</v>
      </c>
      <c r="S63" s="158">
        <v>0</v>
      </c>
      <c r="T63" s="158">
        <v>0</v>
      </c>
      <c r="U63" s="158">
        <v>0</v>
      </c>
      <c r="V63" s="158">
        <v>0</v>
      </c>
      <c r="W63" s="158">
        <v>0</v>
      </c>
      <c r="X63" s="158">
        <v>0</v>
      </c>
      <c r="Y63" s="158">
        <v>0</v>
      </c>
      <c r="Z63" s="158">
        <v>0</v>
      </c>
      <c r="AA63" s="158">
        <v>0</v>
      </c>
    </row>
    <row r="64" spans="1:27" ht="16.5" customHeight="1">
      <c r="A64" s="300"/>
      <c r="B64" s="326" t="s">
        <v>1813</v>
      </c>
      <c r="C64" s="326"/>
      <c r="D64" s="113">
        <v>55</v>
      </c>
      <c r="E64" s="106">
        <v>0</v>
      </c>
      <c r="F64" s="158">
        <v>0</v>
      </c>
      <c r="G64" s="158">
        <v>0</v>
      </c>
      <c r="H64" s="158">
        <v>0</v>
      </c>
      <c r="I64" s="159"/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8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0</v>
      </c>
      <c r="W64" s="158">
        <v>0</v>
      </c>
      <c r="X64" s="158">
        <v>0</v>
      </c>
      <c r="Y64" s="158">
        <v>0</v>
      </c>
      <c r="Z64" s="158">
        <v>0</v>
      </c>
      <c r="AA64" s="158">
        <v>0</v>
      </c>
    </row>
    <row r="65" spans="1:27" ht="18.75" customHeight="1">
      <c r="A65" s="300"/>
      <c r="B65" s="326" t="s">
        <v>2172</v>
      </c>
      <c r="C65" s="326"/>
      <c r="D65" s="113">
        <v>56</v>
      </c>
      <c r="E65" s="106">
        <v>0</v>
      </c>
      <c r="F65" s="158">
        <v>0</v>
      </c>
      <c r="G65" s="158">
        <v>0</v>
      </c>
      <c r="H65" s="158">
        <v>0</v>
      </c>
      <c r="I65" s="159"/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0</v>
      </c>
      <c r="R65" s="158">
        <v>0</v>
      </c>
      <c r="S65" s="158">
        <v>0</v>
      </c>
      <c r="T65" s="158">
        <v>0</v>
      </c>
      <c r="U65" s="158">
        <v>0</v>
      </c>
      <c r="V65" s="158">
        <v>0</v>
      </c>
      <c r="W65" s="158">
        <v>0</v>
      </c>
      <c r="X65" s="158">
        <v>0</v>
      </c>
      <c r="Y65" s="158">
        <v>0</v>
      </c>
      <c r="Z65" s="158">
        <v>0</v>
      </c>
      <c r="AA65" s="158">
        <v>0</v>
      </c>
    </row>
    <row r="66" spans="1:27" ht="19.5" customHeight="1">
      <c r="A66" s="300"/>
      <c r="B66" s="329" t="s">
        <v>2243</v>
      </c>
      <c r="C66" s="329"/>
      <c r="D66" s="113">
        <v>57</v>
      </c>
      <c r="E66" s="106">
        <v>1</v>
      </c>
      <c r="F66" s="158">
        <v>1</v>
      </c>
      <c r="G66" s="158">
        <v>1</v>
      </c>
      <c r="H66" s="158">
        <v>1</v>
      </c>
      <c r="I66" s="159"/>
      <c r="J66" s="158">
        <v>0</v>
      </c>
      <c r="K66" s="158">
        <v>0</v>
      </c>
      <c r="L66" s="158">
        <v>0</v>
      </c>
      <c r="M66" s="158">
        <v>0</v>
      </c>
      <c r="N66" s="158">
        <v>1</v>
      </c>
      <c r="O66" s="158">
        <v>0</v>
      </c>
      <c r="P66" s="158">
        <v>1</v>
      </c>
      <c r="Q66" s="158">
        <v>0</v>
      </c>
      <c r="R66" s="158">
        <v>0</v>
      </c>
      <c r="S66" s="158">
        <v>0</v>
      </c>
      <c r="T66" s="158">
        <v>0</v>
      </c>
      <c r="U66" s="158">
        <v>0</v>
      </c>
      <c r="V66" s="158">
        <v>0</v>
      </c>
      <c r="W66" s="158">
        <v>0</v>
      </c>
      <c r="X66" s="158">
        <v>0</v>
      </c>
      <c r="Y66" s="158">
        <v>0</v>
      </c>
      <c r="Z66" s="158">
        <v>0</v>
      </c>
      <c r="AA66" s="158">
        <v>0</v>
      </c>
    </row>
    <row r="67" spans="1:151" s="53" customFormat="1" ht="39" customHeight="1">
      <c r="A67" s="300"/>
      <c r="B67" s="291" t="s">
        <v>1099</v>
      </c>
      <c r="C67" s="291"/>
      <c r="D67" s="113">
        <v>58</v>
      </c>
      <c r="E67" s="106">
        <v>1</v>
      </c>
      <c r="F67" s="158">
        <v>2</v>
      </c>
      <c r="G67" s="158">
        <v>1</v>
      </c>
      <c r="H67" s="158">
        <v>1</v>
      </c>
      <c r="I67" s="159"/>
      <c r="J67" s="158">
        <v>0</v>
      </c>
      <c r="K67" s="158">
        <v>0</v>
      </c>
      <c r="L67" s="158">
        <v>0</v>
      </c>
      <c r="M67" s="158">
        <v>0</v>
      </c>
      <c r="N67" s="158">
        <v>1</v>
      </c>
      <c r="O67" s="158">
        <v>0</v>
      </c>
      <c r="P67" s="158">
        <v>2</v>
      </c>
      <c r="Q67" s="158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58">
        <v>0</v>
      </c>
      <c r="Y67" s="158">
        <v>0</v>
      </c>
      <c r="Z67" s="158">
        <v>0</v>
      </c>
      <c r="AA67" s="158">
        <v>0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</row>
    <row r="68" spans="1:27" ht="33.75" customHeight="1">
      <c r="A68" s="300" t="s">
        <v>2244</v>
      </c>
      <c r="B68" s="290" t="s">
        <v>1876</v>
      </c>
      <c r="C68" s="290"/>
      <c r="D68" s="113">
        <v>59</v>
      </c>
      <c r="E68" s="106">
        <v>0</v>
      </c>
      <c r="F68" s="158">
        <v>5</v>
      </c>
      <c r="G68" s="158">
        <v>5</v>
      </c>
      <c r="H68" s="158">
        <v>4</v>
      </c>
      <c r="I68" s="159"/>
      <c r="J68" s="158">
        <v>1</v>
      </c>
      <c r="K68" s="158">
        <v>0</v>
      </c>
      <c r="L68" s="158">
        <v>0</v>
      </c>
      <c r="M68" s="158">
        <v>0</v>
      </c>
      <c r="N68" s="158">
        <v>5</v>
      </c>
      <c r="O68" s="158">
        <v>0</v>
      </c>
      <c r="P68" s="158">
        <v>0</v>
      </c>
      <c r="Q68" s="158">
        <v>0</v>
      </c>
      <c r="R68" s="158">
        <v>0</v>
      </c>
      <c r="S68" s="158">
        <v>9200</v>
      </c>
      <c r="T68" s="158">
        <v>0</v>
      </c>
      <c r="U68" s="158">
        <v>0</v>
      </c>
      <c r="V68" s="158">
        <v>3</v>
      </c>
      <c r="W68" s="158">
        <v>0</v>
      </c>
      <c r="X68" s="158">
        <v>0</v>
      </c>
      <c r="Y68" s="158">
        <v>1</v>
      </c>
      <c r="Z68" s="158">
        <v>0</v>
      </c>
      <c r="AA68" s="158">
        <v>0</v>
      </c>
    </row>
    <row r="69" spans="1:27" ht="18.75" customHeight="1">
      <c r="A69" s="300"/>
      <c r="B69" s="290" t="s">
        <v>2245</v>
      </c>
      <c r="C69" s="290"/>
      <c r="D69" s="113">
        <v>60</v>
      </c>
      <c r="E69" s="106">
        <v>0</v>
      </c>
      <c r="F69" s="158">
        <v>0</v>
      </c>
      <c r="G69" s="158">
        <v>0</v>
      </c>
      <c r="H69" s="158">
        <v>0</v>
      </c>
      <c r="I69" s="159"/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  <c r="S69" s="160"/>
      <c r="T69" s="158">
        <v>0</v>
      </c>
      <c r="U69" s="158">
        <v>0</v>
      </c>
      <c r="V69" s="158">
        <v>0</v>
      </c>
      <c r="W69" s="158">
        <v>0</v>
      </c>
      <c r="X69" s="158">
        <v>0</v>
      </c>
      <c r="Y69" s="158">
        <v>0</v>
      </c>
      <c r="Z69" s="158">
        <v>0</v>
      </c>
      <c r="AA69" s="158">
        <v>0</v>
      </c>
    </row>
    <row r="70" spans="1:27" ht="22.5" customHeight="1">
      <c r="A70" s="300"/>
      <c r="B70" s="302" t="s">
        <v>1101</v>
      </c>
      <c r="C70" s="303"/>
      <c r="D70" s="113">
        <v>61</v>
      </c>
      <c r="E70" s="106">
        <v>0</v>
      </c>
      <c r="F70" s="158">
        <v>0</v>
      </c>
      <c r="G70" s="158">
        <v>0</v>
      </c>
      <c r="H70" s="158">
        <v>0</v>
      </c>
      <c r="I70" s="159"/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8">
        <v>0</v>
      </c>
      <c r="S70" s="158">
        <v>0</v>
      </c>
      <c r="T70" s="158">
        <v>0</v>
      </c>
      <c r="U70" s="158">
        <v>0</v>
      </c>
      <c r="V70" s="158">
        <v>0</v>
      </c>
      <c r="W70" s="158">
        <v>0</v>
      </c>
      <c r="X70" s="158">
        <v>0</v>
      </c>
      <c r="Y70" s="158">
        <v>0</v>
      </c>
      <c r="Z70" s="158">
        <v>0</v>
      </c>
      <c r="AA70" s="158">
        <v>0</v>
      </c>
    </row>
    <row r="71" spans="1:27" ht="33" customHeight="1">
      <c r="A71" s="300"/>
      <c r="B71" s="301" t="s">
        <v>2246</v>
      </c>
      <c r="C71" s="115" t="s">
        <v>1877</v>
      </c>
      <c r="D71" s="113">
        <v>62</v>
      </c>
      <c r="E71" s="106">
        <v>0</v>
      </c>
      <c r="F71" s="158">
        <v>0</v>
      </c>
      <c r="G71" s="158">
        <v>0</v>
      </c>
      <c r="H71" s="158">
        <v>0</v>
      </c>
      <c r="I71" s="159"/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58">
        <v>0</v>
      </c>
      <c r="T71" s="158">
        <v>0</v>
      </c>
      <c r="U71" s="158">
        <v>0</v>
      </c>
      <c r="V71" s="158">
        <v>0</v>
      </c>
      <c r="W71" s="158">
        <v>0</v>
      </c>
      <c r="X71" s="158">
        <v>0</v>
      </c>
      <c r="Y71" s="158">
        <v>0</v>
      </c>
      <c r="Z71" s="158">
        <v>0</v>
      </c>
      <c r="AA71" s="158">
        <v>0</v>
      </c>
    </row>
    <row r="72" spans="1:27" ht="31.5" customHeight="1">
      <c r="A72" s="300"/>
      <c r="B72" s="301"/>
      <c r="C72" s="115" t="s">
        <v>2477</v>
      </c>
      <c r="D72" s="113">
        <v>63</v>
      </c>
      <c r="E72" s="106">
        <v>0</v>
      </c>
      <c r="F72" s="158">
        <v>0</v>
      </c>
      <c r="G72" s="158">
        <v>0</v>
      </c>
      <c r="H72" s="158">
        <v>0</v>
      </c>
      <c r="I72" s="159"/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8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58">
        <v>0</v>
      </c>
      <c r="Y72" s="158">
        <v>0</v>
      </c>
      <c r="Z72" s="158">
        <v>0</v>
      </c>
      <c r="AA72" s="158">
        <v>0</v>
      </c>
    </row>
    <row r="73" spans="1:27" ht="21" customHeight="1">
      <c r="A73" s="300"/>
      <c r="B73" s="301"/>
      <c r="C73" s="115" t="s">
        <v>2478</v>
      </c>
      <c r="D73" s="113">
        <v>64</v>
      </c>
      <c r="E73" s="106">
        <v>1</v>
      </c>
      <c r="F73" s="158">
        <v>0</v>
      </c>
      <c r="G73" s="158">
        <v>1</v>
      </c>
      <c r="H73" s="158">
        <v>0</v>
      </c>
      <c r="I73" s="159"/>
      <c r="J73" s="158">
        <v>1</v>
      </c>
      <c r="K73" s="158">
        <v>0</v>
      </c>
      <c r="L73" s="158">
        <v>0</v>
      </c>
      <c r="M73" s="158">
        <v>0</v>
      </c>
      <c r="N73" s="158">
        <v>1</v>
      </c>
      <c r="O73" s="158">
        <v>0</v>
      </c>
      <c r="P73" s="158">
        <v>0</v>
      </c>
      <c r="Q73" s="158">
        <v>0</v>
      </c>
      <c r="R73" s="158">
        <v>0</v>
      </c>
      <c r="S73" s="158">
        <v>0</v>
      </c>
      <c r="T73" s="158">
        <v>0</v>
      </c>
      <c r="U73" s="158">
        <v>0</v>
      </c>
      <c r="V73" s="158">
        <v>0</v>
      </c>
      <c r="W73" s="158">
        <v>0</v>
      </c>
      <c r="X73" s="158">
        <v>0</v>
      </c>
      <c r="Y73" s="158">
        <v>0</v>
      </c>
      <c r="Z73" s="158">
        <v>0</v>
      </c>
      <c r="AA73" s="158">
        <v>0</v>
      </c>
    </row>
    <row r="74" spans="1:27" ht="16.5" customHeight="1">
      <c r="A74" s="300"/>
      <c r="B74" s="290" t="s">
        <v>2247</v>
      </c>
      <c r="C74" s="290"/>
      <c r="D74" s="113">
        <v>65</v>
      </c>
      <c r="E74" s="106">
        <v>0</v>
      </c>
      <c r="F74" s="158">
        <v>0</v>
      </c>
      <c r="G74" s="158">
        <v>0</v>
      </c>
      <c r="H74" s="158">
        <v>0</v>
      </c>
      <c r="I74" s="159"/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8">
        <v>0</v>
      </c>
      <c r="R74" s="158">
        <v>0</v>
      </c>
      <c r="S74" s="158">
        <v>0</v>
      </c>
      <c r="T74" s="158">
        <v>0</v>
      </c>
      <c r="U74" s="158">
        <v>0</v>
      </c>
      <c r="V74" s="158">
        <v>0</v>
      </c>
      <c r="W74" s="158">
        <v>0</v>
      </c>
      <c r="X74" s="158">
        <v>0</v>
      </c>
      <c r="Y74" s="158">
        <v>0</v>
      </c>
      <c r="Z74" s="158">
        <v>0</v>
      </c>
      <c r="AA74" s="158">
        <v>0</v>
      </c>
    </row>
    <row r="75" spans="1:151" s="53" customFormat="1" ht="24" customHeight="1">
      <c r="A75" s="300"/>
      <c r="B75" s="296" t="s">
        <v>2479</v>
      </c>
      <c r="C75" s="296"/>
      <c r="D75" s="113">
        <v>66</v>
      </c>
      <c r="E75" s="106">
        <v>1</v>
      </c>
      <c r="F75" s="158">
        <v>5</v>
      </c>
      <c r="G75" s="158">
        <v>6</v>
      </c>
      <c r="H75" s="158">
        <v>4</v>
      </c>
      <c r="I75" s="159"/>
      <c r="J75" s="158">
        <v>2</v>
      </c>
      <c r="K75" s="158">
        <v>0</v>
      </c>
      <c r="L75" s="158">
        <v>0</v>
      </c>
      <c r="M75" s="158">
        <v>0</v>
      </c>
      <c r="N75" s="158">
        <v>6</v>
      </c>
      <c r="O75" s="158">
        <v>0</v>
      </c>
      <c r="P75" s="158">
        <v>0</v>
      </c>
      <c r="Q75" s="158">
        <v>0</v>
      </c>
      <c r="R75" s="158">
        <v>0</v>
      </c>
      <c r="S75" s="158">
        <v>9200</v>
      </c>
      <c r="T75" s="158">
        <v>0</v>
      </c>
      <c r="U75" s="158">
        <v>0</v>
      </c>
      <c r="V75" s="158">
        <v>3</v>
      </c>
      <c r="W75" s="158">
        <v>0</v>
      </c>
      <c r="X75" s="158">
        <v>0</v>
      </c>
      <c r="Y75" s="158">
        <v>1</v>
      </c>
      <c r="Z75" s="158">
        <v>0</v>
      </c>
      <c r="AA75" s="158">
        <v>0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</row>
    <row r="76" spans="1:27" ht="20.25" customHeight="1">
      <c r="A76" s="293" t="s">
        <v>1836</v>
      </c>
      <c r="B76" s="290" t="s">
        <v>1814</v>
      </c>
      <c r="C76" s="290"/>
      <c r="D76" s="113">
        <v>67</v>
      </c>
      <c r="E76" s="106">
        <v>0</v>
      </c>
      <c r="F76" s="158">
        <v>0</v>
      </c>
      <c r="G76" s="158">
        <v>0</v>
      </c>
      <c r="H76" s="158">
        <v>0</v>
      </c>
      <c r="I76" s="159"/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  <c r="R76" s="158">
        <v>0</v>
      </c>
      <c r="S76" s="158">
        <v>0</v>
      </c>
      <c r="T76" s="160"/>
      <c r="U76" s="158">
        <v>0</v>
      </c>
      <c r="V76" s="158">
        <v>0</v>
      </c>
      <c r="W76" s="158">
        <v>0</v>
      </c>
      <c r="X76" s="158">
        <v>0</v>
      </c>
      <c r="Y76" s="158">
        <v>0</v>
      </c>
      <c r="Z76" s="158">
        <v>0</v>
      </c>
      <c r="AA76" s="158">
        <v>0</v>
      </c>
    </row>
    <row r="77" spans="1:27" ht="34.5" customHeight="1">
      <c r="A77" s="294"/>
      <c r="B77" s="290" t="s">
        <v>1944</v>
      </c>
      <c r="C77" s="290"/>
      <c r="D77" s="113">
        <v>68</v>
      </c>
      <c r="E77" s="106">
        <v>0</v>
      </c>
      <c r="F77" s="158">
        <v>0</v>
      </c>
      <c r="G77" s="158">
        <v>0</v>
      </c>
      <c r="H77" s="158">
        <v>0</v>
      </c>
      <c r="I77" s="159"/>
      <c r="J77" s="158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8">
        <v>0</v>
      </c>
      <c r="Q77" s="158">
        <v>0</v>
      </c>
      <c r="R77" s="158">
        <v>0</v>
      </c>
      <c r="S77" s="158">
        <v>0</v>
      </c>
      <c r="T77" s="160"/>
      <c r="U77" s="158">
        <v>0</v>
      </c>
      <c r="V77" s="158">
        <v>0</v>
      </c>
      <c r="W77" s="158">
        <v>0</v>
      </c>
      <c r="X77" s="158">
        <v>0</v>
      </c>
      <c r="Y77" s="158">
        <v>0</v>
      </c>
      <c r="Z77" s="158">
        <v>0</v>
      </c>
      <c r="AA77" s="158">
        <v>0</v>
      </c>
    </row>
    <row r="78" spans="1:27" ht="18" customHeight="1">
      <c r="A78" s="294"/>
      <c r="B78" s="290" t="s">
        <v>1945</v>
      </c>
      <c r="C78" s="290"/>
      <c r="D78" s="113">
        <v>69</v>
      </c>
      <c r="E78" s="106">
        <v>0</v>
      </c>
      <c r="F78" s="158">
        <v>0</v>
      </c>
      <c r="G78" s="158">
        <v>0</v>
      </c>
      <c r="H78" s="158">
        <v>0</v>
      </c>
      <c r="I78" s="159"/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0</v>
      </c>
      <c r="R78" s="158">
        <v>0</v>
      </c>
      <c r="S78" s="158">
        <v>0</v>
      </c>
      <c r="T78" s="160"/>
      <c r="U78" s="158">
        <v>0</v>
      </c>
      <c r="V78" s="158">
        <v>0</v>
      </c>
      <c r="W78" s="158">
        <v>0</v>
      </c>
      <c r="X78" s="158">
        <v>0</v>
      </c>
      <c r="Y78" s="158">
        <v>0</v>
      </c>
      <c r="Z78" s="158">
        <v>0</v>
      </c>
      <c r="AA78" s="158">
        <v>0</v>
      </c>
    </row>
    <row r="79" spans="1:27" ht="16.5" customHeight="1">
      <c r="A79" s="294"/>
      <c r="B79" s="290" t="s">
        <v>1946</v>
      </c>
      <c r="C79" s="290"/>
      <c r="D79" s="113">
        <v>70</v>
      </c>
      <c r="E79" s="106">
        <v>0</v>
      </c>
      <c r="F79" s="158">
        <v>0</v>
      </c>
      <c r="G79" s="158">
        <v>0</v>
      </c>
      <c r="H79" s="158">
        <v>0</v>
      </c>
      <c r="I79" s="159"/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58">
        <v>0</v>
      </c>
      <c r="R79" s="158">
        <v>0</v>
      </c>
      <c r="S79" s="158">
        <v>0</v>
      </c>
      <c r="T79" s="160"/>
      <c r="U79" s="158">
        <v>0</v>
      </c>
      <c r="V79" s="158">
        <v>0</v>
      </c>
      <c r="W79" s="158">
        <v>0</v>
      </c>
      <c r="X79" s="158">
        <v>0</v>
      </c>
      <c r="Y79" s="158">
        <v>0</v>
      </c>
      <c r="Z79" s="158">
        <v>0</v>
      </c>
      <c r="AA79" s="158">
        <v>0</v>
      </c>
    </row>
    <row r="80" spans="1:27" ht="16.5" customHeight="1">
      <c r="A80" s="294"/>
      <c r="B80" s="296" t="s">
        <v>1815</v>
      </c>
      <c r="C80" s="296"/>
      <c r="D80" s="113">
        <v>71</v>
      </c>
      <c r="E80" s="106">
        <v>0</v>
      </c>
      <c r="F80" s="158">
        <v>0</v>
      </c>
      <c r="G80" s="158">
        <v>0</v>
      </c>
      <c r="H80" s="158">
        <v>0</v>
      </c>
      <c r="I80" s="159"/>
      <c r="J80" s="158">
        <v>0</v>
      </c>
      <c r="K80" s="158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8">
        <v>0</v>
      </c>
      <c r="R80" s="158">
        <v>0</v>
      </c>
      <c r="S80" s="158">
        <v>0</v>
      </c>
      <c r="T80" s="160"/>
      <c r="U80" s="158">
        <v>0</v>
      </c>
      <c r="V80" s="158">
        <v>0</v>
      </c>
      <c r="W80" s="158">
        <v>0</v>
      </c>
      <c r="X80" s="158">
        <v>0</v>
      </c>
      <c r="Y80" s="158">
        <v>0</v>
      </c>
      <c r="Z80" s="158">
        <v>0</v>
      </c>
      <c r="AA80" s="158">
        <v>0</v>
      </c>
    </row>
    <row r="81" spans="1:27" ht="34.5" customHeight="1">
      <c r="A81" s="294"/>
      <c r="B81" s="296" t="s">
        <v>1816</v>
      </c>
      <c r="C81" s="296"/>
      <c r="D81" s="113">
        <v>72</v>
      </c>
      <c r="E81" s="106">
        <v>0</v>
      </c>
      <c r="F81" s="158">
        <v>0</v>
      </c>
      <c r="G81" s="158">
        <v>0</v>
      </c>
      <c r="H81" s="158">
        <v>0</v>
      </c>
      <c r="I81" s="159"/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8">
        <v>0</v>
      </c>
      <c r="R81" s="158">
        <v>0</v>
      </c>
      <c r="S81" s="158">
        <v>0</v>
      </c>
      <c r="T81" s="160"/>
      <c r="U81" s="158">
        <v>0</v>
      </c>
      <c r="V81" s="158">
        <v>0</v>
      </c>
      <c r="W81" s="158">
        <v>0</v>
      </c>
      <c r="X81" s="158">
        <v>0</v>
      </c>
      <c r="Y81" s="158">
        <v>0</v>
      </c>
      <c r="Z81" s="158">
        <v>0</v>
      </c>
      <c r="AA81" s="158">
        <v>0</v>
      </c>
    </row>
    <row r="82" spans="1:27" ht="32.25" customHeight="1">
      <c r="A82" s="294"/>
      <c r="B82" s="290" t="s">
        <v>1947</v>
      </c>
      <c r="C82" s="290"/>
      <c r="D82" s="113">
        <v>73</v>
      </c>
      <c r="E82" s="106">
        <v>0</v>
      </c>
      <c r="F82" s="158">
        <v>0</v>
      </c>
      <c r="G82" s="158">
        <v>0</v>
      </c>
      <c r="H82" s="158">
        <v>0</v>
      </c>
      <c r="I82" s="159"/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8">
        <v>0</v>
      </c>
      <c r="R82" s="158">
        <v>0</v>
      </c>
      <c r="S82" s="158">
        <v>0</v>
      </c>
      <c r="T82" s="160"/>
      <c r="U82" s="158">
        <v>0</v>
      </c>
      <c r="V82" s="158">
        <v>0</v>
      </c>
      <c r="W82" s="158">
        <v>0</v>
      </c>
      <c r="X82" s="158">
        <v>0</v>
      </c>
      <c r="Y82" s="158">
        <v>0</v>
      </c>
      <c r="Z82" s="158">
        <v>0</v>
      </c>
      <c r="AA82" s="158">
        <v>0</v>
      </c>
    </row>
    <row r="83" spans="1:27" ht="31.5" customHeight="1">
      <c r="A83" s="294"/>
      <c r="B83" s="290" t="s">
        <v>255</v>
      </c>
      <c r="C83" s="290"/>
      <c r="D83" s="113">
        <v>74</v>
      </c>
      <c r="E83" s="106">
        <v>0</v>
      </c>
      <c r="F83" s="158">
        <v>0</v>
      </c>
      <c r="G83" s="158">
        <v>0</v>
      </c>
      <c r="H83" s="158">
        <v>0</v>
      </c>
      <c r="I83" s="159"/>
      <c r="J83" s="158">
        <v>0</v>
      </c>
      <c r="K83" s="158">
        <v>0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58">
        <v>0</v>
      </c>
      <c r="R83" s="158">
        <v>0</v>
      </c>
      <c r="S83" s="158">
        <v>0</v>
      </c>
      <c r="T83" s="160"/>
      <c r="U83" s="158">
        <v>0</v>
      </c>
      <c r="V83" s="158">
        <v>0</v>
      </c>
      <c r="W83" s="158">
        <v>0</v>
      </c>
      <c r="X83" s="158">
        <v>0</v>
      </c>
      <c r="Y83" s="158">
        <v>0</v>
      </c>
      <c r="Z83" s="158">
        <v>0</v>
      </c>
      <c r="AA83" s="158">
        <v>0</v>
      </c>
    </row>
    <row r="84" spans="1:27" ht="36" customHeight="1">
      <c r="A84" s="294"/>
      <c r="B84" s="290" t="s">
        <v>1993</v>
      </c>
      <c r="C84" s="290"/>
      <c r="D84" s="113">
        <v>75</v>
      </c>
      <c r="E84" s="106">
        <v>0</v>
      </c>
      <c r="F84" s="158">
        <v>0</v>
      </c>
      <c r="G84" s="158">
        <v>0</v>
      </c>
      <c r="H84" s="158">
        <v>0</v>
      </c>
      <c r="I84" s="159"/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0</v>
      </c>
      <c r="S84" s="158">
        <v>0</v>
      </c>
      <c r="T84" s="160"/>
      <c r="U84" s="158">
        <v>0</v>
      </c>
      <c r="V84" s="158">
        <v>0</v>
      </c>
      <c r="W84" s="158">
        <v>0</v>
      </c>
      <c r="X84" s="158">
        <v>0</v>
      </c>
      <c r="Y84" s="158">
        <v>0</v>
      </c>
      <c r="Z84" s="158">
        <v>0</v>
      </c>
      <c r="AA84" s="158">
        <v>0</v>
      </c>
    </row>
    <row r="85" spans="1:27" ht="31.5" customHeight="1">
      <c r="A85" s="294"/>
      <c r="B85" s="290" t="s">
        <v>1972</v>
      </c>
      <c r="C85" s="290"/>
      <c r="D85" s="113">
        <v>76</v>
      </c>
      <c r="E85" s="106">
        <v>0</v>
      </c>
      <c r="F85" s="158">
        <v>0</v>
      </c>
      <c r="G85" s="158">
        <v>0</v>
      </c>
      <c r="H85" s="158">
        <v>0</v>
      </c>
      <c r="I85" s="159"/>
      <c r="J85" s="15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58">
        <v>0</v>
      </c>
      <c r="R85" s="158">
        <v>0</v>
      </c>
      <c r="S85" s="158">
        <v>0</v>
      </c>
      <c r="T85" s="160"/>
      <c r="U85" s="158">
        <v>0</v>
      </c>
      <c r="V85" s="158">
        <v>0</v>
      </c>
      <c r="W85" s="158">
        <v>0</v>
      </c>
      <c r="X85" s="158">
        <v>0</v>
      </c>
      <c r="Y85" s="158">
        <v>0</v>
      </c>
      <c r="Z85" s="158">
        <v>0</v>
      </c>
      <c r="AA85" s="158">
        <v>0</v>
      </c>
    </row>
    <row r="86" spans="1:27" ht="18" customHeight="1">
      <c r="A86" s="294"/>
      <c r="B86" s="290" t="s">
        <v>1973</v>
      </c>
      <c r="C86" s="290"/>
      <c r="D86" s="113">
        <v>77</v>
      </c>
      <c r="E86" s="106">
        <v>0</v>
      </c>
      <c r="F86" s="158">
        <v>0</v>
      </c>
      <c r="G86" s="158">
        <v>0</v>
      </c>
      <c r="H86" s="158">
        <v>0</v>
      </c>
      <c r="I86" s="159"/>
      <c r="J86" s="158">
        <v>0</v>
      </c>
      <c r="K86" s="158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58">
        <v>0</v>
      </c>
      <c r="R86" s="158">
        <v>0</v>
      </c>
      <c r="S86" s="158">
        <v>0</v>
      </c>
      <c r="T86" s="160"/>
      <c r="U86" s="158">
        <v>0</v>
      </c>
      <c r="V86" s="158">
        <v>0</v>
      </c>
      <c r="W86" s="158">
        <v>0</v>
      </c>
      <c r="X86" s="158">
        <v>0</v>
      </c>
      <c r="Y86" s="158">
        <v>0</v>
      </c>
      <c r="Z86" s="158">
        <v>0</v>
      </c>
      <c r="AA86" s="158">
        <v>0</v>
      </c>
    </row>
    <row r="87" spans="1:27" ht="18" customHeight="1">
      <c r="A87" s="294"/>
      <c r="B87" s="290" t="s">
        <v>1974</v>
      </c>
      <c r="C87" s="290"/>
      <c r="D87" s="113">
        <v>78</v>
      </c>
      <c r="E87" s="106">
        <v>0</v>
      </c>
      <c r="F87" s="158">
        <v>0</v>
      </c>
      <c r="G87" s="158">
        <v>0</v>
      </c>
      <c r="H87" s="158">
        <v>0</v>
      </c>
      <c r="I87" s="159"/>
      <c r="J87" s="158">
        <v>0</v>
      </c>
      <c r="K87" s="158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58">
        <v>0</v>
      </c>
      <c r="R87" s="158">
        <v>0</v>
      </c>
      <c r="S87" s="158">
        <v>0</v>
      </c>
      <c r="T87" s="160"/>
      <c r="U87" s="158">
        <v>0</v>
      </c>
      <c r="V87" s="158">
        <v>0</v>
      </c>
      <c r="W87" s="158">
        <v>0</v>
      </c>
      <c r="X87" s="158">
        <v>0</v>
      </c>
      <c r="Y87" s="158">
        <v>0</v>
      </c>
      <c r="Z87" s="158">
        <v>0</v>
      </c>
      <c r="AA87" s="158">
        <v>0</v>
      </c>
    </row>
    <row r="88" spans="1:27" ht="16.5" customHeight="1">
      <c r="A88" s="294"/>
      <c r="B88" s="290" t="s">
        <v>2480</v>
      </c>
      <c r="C88" s="290"/>
      <c r="D88" s="113">
        <v>79</v>
      </c>
      <c r="E88" s="106">
        <v>0</v>
      </c>
      <c r="F88" s="158">
        <v>0</v>
      </c>
      <c r="G88" s="158">
        <v>0</v>
      </c>
      <c r="H88" s="158">
        <v>0</v>
      </c>
      <c r="I88" s="159"/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58">
        <v>0</v>
      </c>
      <c r="T88" s="160"/>
      <c r="U88" s="158">
        <v>0</v>
      </c>
      <c r="V88" s="158">
        <v>0</v>
      </c>
      <c r="W88" s="158">
        <v>0</v>
      </c>
      <c r="X88" s="158">
        <v>0</v>
      </c>
      <c r="Y88" s="158">
        <v>0</v>
      </c>
      <c r="Z88" s="158">
        <v>0</v>
      </c>
      <c r="AA88" s="158">
        <v>0</v>
      </c>
    </row>
    <row r="89" spans="1:27" ht="16.5" customHeight="1">
      <c r="A89" s="294"/>
      <c r="B89" s="290" t="s">
        <v>1975</v>
      </c>
      <c r="C89" s="290"/>
      <c r="D89" s="113">
        <v>80</v>
      </c>
      <c r="E89" s="106">
        <v>0</v>
      </c>
      <c r="F89" s="158">
        <v>0</v>
      </c>
      <c r="G89" s="158">
        <v>0</v>
      </c>
      <c r="H89" s="158">
        <v>0</v>
      </c>
      <c r="I89" s="159"/>
      <c r="J89" s="158">
        <v>0</v>
      </c>
      <c r="K89" s="158">
        <v>0</v>
      </c>
      <c r="L89" s="158">
        <v>0</v>
      </c>
      <c r="M89" s="158">
        <v>0</v>
      </c>
      <c r="N89" s="158">
        <v>0</v>
      </c>
      <c r="O89" s="158">
        <v>0</v>
      </c>
      <c r="P89" s="158">
        <v>0</v>
      </c>
      <c r="Q89" s="158">
        <v>0</v>
      </c>
      <c r="R89" s="158">
        <v>0</v>
      </c>
      <c r="S89" s="158">
        <v>0</v>
      </c>
      <c r="T89" s="160"/>
      <c r="U89" s="158">
        <v>0</v>
      </c>
      <c r="V89" s="158">
        <v>0</v>
      </c>
      <c r="W89" s="158">
        <v>0</v>
      </c>
      <c r="X89" s="158">
        <v>0</v>
      </c>
      <c r="Y89" s="158">
        <v>0</v>
      </c>
      <c r="Z89" s="158">
        <v>0</v>
      </c>
      <c r="AA89" s="158">
        <v>0</v>
      </c>
    </row>
    <row r="90" spans="1:27" ht="16.5" customHeight="1">
      <c r="A90" s="294"/>
      <c r="B90" s="290" t="s">
        <v>1976</v>
      </c>
      <c r="C90" s="290"/>
      <c r="D90" s="113">
        <v>81</v>
      </c>
      <c r="E90" s="106">
        <v>0</v>
      </c>
      <c r="F90" s="158">
        <v>0</v>
      </c>
      <c r="G90" s="158">
        <v>0</v>
      </c>
      <c r="H90" s="158">
        <v>0</v>
      </c>
      <c r="I90" s="159"/>
      <c r="J90" s="15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58">
        <v>0</v>
      </c>
      <c r="R90" s="158">
        <v>0</v>
      </c>
      <c r="S90" s="158">
        <v>0</v>
      </c>
      <c r="T90" s="160"/>
      <c r="U90" s="158">
        <v>0</v>
      </c>
      <c r="V90" s="158">
        <v>0</v>
      </c>
      <c r="W90" s="158">
        <v>0</v>
      </c>
      <c r="X90" s="158">
        <v>0</v>
      </c>
      <c r="Y90" s="158">
        <v>0</v>
      </c>
      <c r="Z90" s="158">
        <v>0</v>
      </c>
      <c r="AA90" s="158">
        <v>0</v>
      </c>
    </row>
    <row r="91" spans="1:27" ht="39.75" customHeight="1" thickBot="1">
      <c r="A91" s="295"/>
      <c r="B91" s="291" t="s">
        <v>1800</v>
      </c>
      <c r="C91" s="291"/>
      <c r="D91" s="113">
        <v>82</v>
      </c>
      <c r="E91" s="170">
        <v>0</v>
      </c>
      <c r="F91" s="161">
        <v>0</v>
      </c>
      <c r="G91" s="161">
        <v>0</v>
      </c>
      <c r="H91" s="161">
        <v>0</v>
      </c>
      <c r="I91" s="162"/>
      <c r="J91" s="161">
        <v>0</v>
      </c>
      <c r="K91" s="161">
        <v>0</v>
      </c>
      <c r="L91" s="161">
        <v>0</v>
      </c>
      <c r="M91" s="161">
        <v>0</v>
      </c>
      <c r="N91" s="161">
        <v>0</v>
      </c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3"/>
      <c r="U91" s="161">
        <v>0</v>
      </c>
      <c r="V91" s="161">
        <v>0</v>
      </c>
      <c r="W91" s="161">
        <v>0</v>
      </c>
      <c r="X91" s="161">
        <v>0</v>
      </c>
      <c r="Y91" s="161">
        <v>0</v>
      </c>
      <c r="Z91" s="161">
        <v>0</v>
      </c>
      <c r="AA91" s="161">
        <v>0</v>
      </c>
    </row>
    <row r="92" spans="1:151" s="55" customFormat="1" ht="39.75" customHeight="1" thickBot="1">
      <c r="A92" s="292" t="s">
        <v>2481</v>
      </c>
      <c r="B92" s="292"/>
      <c r="C92" s="292"/>
      <c r="D92" s="169">
        <v>83</v>
      </c>
      <c r="E92" s="200">
        <v>2</v>
      </c>
      <c r="F92" s="166">
        <v>7</v>
      </c>
      <c r="G92" s="166">
        <v>7</v>
      </c>
      <c r="H92" s="166">
        <v>5</v>
      </c>
      <c r="I92" s="167"/>
      <c r="J92" s="166">
        <v>2</v>
      </c>
      <c r="K92" s="166">
        <v>0</v>
      </c>
      <c r="L92" s="166">
        <v>0</v>
      </c>
      <c r="M92" s="166">
        <v>0</v>
      </c>
      <c r="N92" s="166">
        <v>7</v>
      </c>
      <c r="O92" s="166">
        <v>0</v>
      </c>
      <c r="P92" s="166">
        <v>2</v>
      </c>
      <c r="Q92" s="166">
        <v>0</v>
      </c>
      <c r="R92" s="166">
        <v>0</v>
      </c>
      <c r="S92" s="166">
        <v>9200</v>
      </c>
      <c r="T92" s="166">
        <v>0</v>
      </c>
      <c r="U92" s="166">
        <v>0</v>
      </c>
      <c r="V92" s="166">
        <v>3</v>
      </c>
      <c r="W92" s="166">
        <v>0</v>
      </c>
      <c r="X92" s="166">
        <v>0</v>
      </c>
      <c r="Y92" s="166">
        <v>1</v>
      </c>
      <c r="Z92" s="166">
        <v>0</v>
      </c>
      <c r="AA92" s="168">
        <v>0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</row>
    <row r="93" spans="1:151" s="55" customFormat="1" ht="20.25" customHeight="1">
      <c r="A93" s="348" t="s">
        <v>2482</v>
      </c>
      <c r="B93" s="349"/>
      <c r="C93" s="350"/>
      <c r="D93" s="113">
        <v>84</v>
      </c>
      <c r="E93" s="171">
        <v>0</v>
      </c>
      <c r="F93" s="164">
        <v>0</v>
      </c>
      <c r="G93" s="164">
        <v>0</v>
      </c>
      <c r="H93" s="164">
        <v>0</v>
      </c>
      <c r="I93" s="165"/>
      <c r="J93" s="164">
        <v>0</v>
      </c>
      <c r="K93" s="164">
        <v>0</v>
      </c>
      <c r="L93" s="164">
        <v>0</v>
      </c>
      <c r="M93" s="164">
        <v>0</v>
      </c>
      <c r="N93" s="164">
        <v>0</v>
      </c>
      <c r="O93" s="164">
        <v>0</v>
      </c>
      <c r="P93" s="164">
        <v>0</v>
      </c>
      <c r="Q93" s="164">
        <v>0</v>
      </c>
      <c r="R93" s="164">
        <v>0</v>
      </c>
      <c r="S93" s="164">
        <v>0</v>
      </c>
      <c r="T93" s="164">
        <v>0</v>
      </c>
      <c r="U93" s="164">
        <v>0</v>
      </c>
      <c r="V93" s="164">
        <v>0</v>
      </c>
      <c r="W93" s="164">
        <v>0</v>
      </c>
      <c r="X93" s="164">
        <v>0</v>
      </c>
      <c r="Y93" s="164">
        <v>0</v>
      </c>
      <c r="Z93" s="164">
        <v>0</v>
      </c>
      <c r="AA93" s="164">
        <v>0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</row>
    <row r="94" spans="1:151" s="55" customFormat="1" ht="34.5" customHeight="1">
      <c r="A94" s="345" t="s">
        <v>2483</v>
      </c>
      <c r="B94" s="334" t="s">
        <v>2484</v>
      </c>
      <c r="C94" s="335"/>
      <c r="D94" s="114">
        <v>85</v>
      </c>
      <c r="E94" s="106">
        <v>0</v>
      </c>
      <c r="F94" s="158">
        <v>0</v>
      </c>
      <c r="G94" s="158">
        <v>0</v>
      </c>
      <c r="H94" s="158">
        <v>0</v>
      </c>
      <c r="I94" s="159"/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8">
        <v>0</v>
      </c>
      <c r="S94" s="158">
        <v>0</v>
      </c>
      <c r="T94" s="158">
        <v>0</v>
      </c>
      <c r="U94" s="158">
        <v>0</v>
      </c>
      <c r="V94" s="158">
        <v>0</v>
      </c>
      <c r="W94" s="158">
        <v>0</v>
      </c>
      <c r="X94" s="158">
        <v>0</v>
      </c>
      <c r="Y94" s="158">
        <v>0</v>
      </c>
      <c r="Z94" s="158">
        <v>0</v>
      </c>
      <c r="AA94" s="158">
        <v>0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</row>
    <row r="95" spans="1:151" s="55" customFormat="1" ht="39" customHeight="1">
      <c r="A95" s="345"/>
      <c r="B95" s="334" t="s">
        <v>2485</v>
      </c>
      <c r="C95" s="335"/>
      <c r="D95" s="113">
        <v>86</v>
      </c>
      <c r="E95" s="106">
        <v>0</v>
      </c>
      <c r="F95" s="158">
        <v>1</v>
      </c>
      <c r="G95" s="158">
        <v>0</v>
      </c>
      <c r="H95" s="158">
        <v>0</v>
      </c>
      <c r="I95" s="159"/>
      <c r="J95" s="158">
        <v>0</v>
      </c>
      <c r="K95" s="158">
        <v>0</v>
      </c>
      <c r="L95" s="158">
        <v>0</v>
      </c>
      <c r="M95" s="158">
        <v>0</v>
      </c>
      <c r="N95" s="158">
        <v>0</v>
      </c>
      <c r="O95" s="158">
        <v>0</v>
      </c>
      <c r="P95" s="158">
        <v>1</v>
      </c>
      <c r="Q95" s="158">
        <v>0</v>
      </c>
      <c r="R95" s="158">
        <v>0</v>
      </c>
      <c r="S95" s="158">
        <v>0</v>
      </c>
      <c r="T95" s="158">
        <v>0</v>
      </c>
      <c r="U95" s="158">
        <v>0</v>
      </c>
      <c r="V95" s="158">
        <v>0</v>
      </c>
      <c r="W95" s="158">
        <v>0</v>
      </c>
      <c r="X95" s="158">
        <v>0</v>
      </c>
      <c r="Y95" s="158">
        <v>0</v>
      </c>
      <c r="Z95" s="158">
        <v>0</v>
      </c>
      <c r="AA95" s="158">
        <v>0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</row>
    <row r="96" spans="1:151" s="55" customFormat="1" ht="33.75" customHeight="1">
      <c r="A96" s="345"/>
      <c r="B96" s="334" t="s">
        <v>2486</v>
      </c>
      <c r="C96" s="335"/>
      <c r="D96" s="114">
        <v>87</v>
      </c>
      <c r="E96" s="106">
        <v>0</v>
      </c>
      <c r="F96" s="158">
        <v>0</v>
      </c>
      <c r="G96" s="158">
        <v>0</v>
      </c>
      <c r="H96" s="158">
        <v>0</v>
      </c>
      <c r="I96" s="159"/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8">
        <v>0</v>
      </c>
      <c r="S96" s="158">
        <v>0</v>
      </c>
      <c r="T96" s="158">
        <v>0</v>
      </c>
      <c r="U96" s="158">
        <v>0</v>
      </c>
      <c r="V96" s="158">
        <v>0</v>
      </c>
      <c r="W96" s="158">
        <v>0</v>
      </c>
      <c r="X96" s="158">
        <v>0</v>
      </c>
      <c r="Y96" s="158">
        <v>0</v>
      </c>
      <c r="Z96" s="158">
        <v>0</v>
      </c>
      <c r="AA96" s="158">
        <v>0</v>
      </c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</row>
    <row r="97" spans="1:151" s="55" customFormat="1" ht="34.5" customHeight="1">
      <c r="A97" s="345"/>
      <c r="B97" s="334" t="s">
        <v>2487</v>
      </c>
      <c r="C97" s="335"/>
      <c r="D97" s="113">
        <v>88</v>
      </c>
      <c r="E97" s="106">
        <v>0</v>
      </c>
      <c r="F97" s="158">
        <v>0</v>
      </c>
      <c r="G97" s="158">
        <v>0</v>
      </c>
      <c r="H97" s="158">
        <v>0</v>
      </c>
      <c r="I97" s="159"/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  <c r="S97" s="158">
        <v>0</v>
      </c>
      <c r="T97" s="158">
        <v>0</v>
      </c>
      <c r="U97" s="158">
        <v>0</v>
      </c>
      <c r="V97" s="158">
        <v>0</v>
      </c>
      <c r="W97" s="158">
        <v>0</v>
      </c>
      <c r="X97" s="158">
        <v>0</v>
      </c>
      <c r="Y97" s="158">
        <v>0</v>
      </c>
      <c r="Z97" s="158">
        <v>0</v>
      </c>
      <c r="AA97" s="158">
        <v>0</v>
      </c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</row>
    <row r="98" spans="1:151" s="55" customFormat="1" ht="36.75" customHeight="1">
      <c r="A98" s="345"/>
      <c r="B98" s="334" t="s">
        <v>2488</v>
      </c>
      <c r="C98" s="335"/>
      <c r="D98" s="114">
        <v>89</v>
      </c>
      <c r="E98" s="106">
        <v>0</v>
      </c>
      <c r="F98" s="158">
        <v>0</v>
      </c>
      <c r="G98" s="158">
        <v>0</v>
      </c>
      <c r="H98" s="158">
        <v>0</v>
      </c>
      <c r="I98" s="159"/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8">
        <v>0</v>
      </c>
      <c r="R98" s="158">
        <v>0</v>
      </c>
      <c r="S98" s="158">
        <v>0</v>
      </c>
      <c r="T98" s="158">
        <v>0</v>
      </c>
      <c r="U98" s="158">
        <v>0</v>
      </c>
      <c r="V98" s="158">
        <v>0</v>
      </c>
      <c r="W98" s="158">
        <v>0</v>
      </c>
      <c r="X98" s="158">
        <v>0</v>
      </c>
      <c r="Y98" s="158">
        <v>0</v>
      </c>
      <c r="Z98" s="158">
        <v>0</v>
      </c>
      <c r="AA98" s="158">
        <v>0</v>
      </c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</row>
    <row r="99" spans="1:151" s="55" customFormat="1" ht="34.5" customHeight="1">
      <c r="A99" s="336" t="s">
        <v>256</v>
      </c>
      <c r="B99" s="337" t="s">
        <v>2177</v>
      </c>
      <c r="C99" s="117" t="s">
        <v>2173</v>
      </c>
      <c r="D99" s="113">
        <v>90</v>
      </c>
      <c r="E99" s="106">
        <v>0</v>
      </c>
      <c r="F99" s="158">
        <v>0</v>
      </c>
      <c r="G99" s="158">
        <v>0</v>
      </c>
      <c r="H99" s="158">
        <v>0</v>
      </c>
      <c r="I99" s="159"/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58">
        <v>0</v>
      </c>
      <c r="R99" s="158">
        <v>0</v>
      </c>
      <c r="S99" s="158">
        <v>0</v>
      </c>
      <c r="T99" s="158">
        <v>0</v>
      </c>
      <c r="U99" s="158">
        <v>0</v>
      </c>
      <c r="V99" s="158">
        <v>0</v>
      </c>
      <c r="W99" s="158">
        <v>0</v>
      </c>
      <c r="X99" s="158">
        <v>0</v>
      </c>
      <c r="Y99" s="158">
        <v>0</v>
      </c>
      <c r="Z99" s="158">
        <v>0</v>
      </c>
      <c r="AA99" s="158">
        <v>0</v>
      </c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</row>
    <row r="100" spans="1:151" s="55" customFormat="1" ht="39" customHeight="1">
      <c r="A100" s="336"/>
      <c r="B100" s="338"/>
      <c r="C100" s="117" t="s">
        <v>2174</v>
      </c>
      <c r="D100" s="113">
        <v>91</v>
      </c>
      <c r="E100" s="106">
        <v>0</v>
      </c>
      <c r="F100" s="158">
        <v>0</v>
      </c>
      <c r="G100" s="158">
        <v>0</v>
      </c>
      <c r="H100" s="158">
        <v>0</v>
      </c>
      <c r="I100" s="159"/>
      <c r="J100" s="158">
        <v>0</v>
      </c>
      <c r="K100" s="158">
        <v>0</v>
      </c>
      <c r="L100" s="158">
        <v>0</v>
      </c>
      <c r="M100" s="158">
        <v>0</v>
      </c>
      <c r="N100" s="158">
        <v>0</v>
      </c>
      <c r="O100" s="158">
        <v>0</v>
      </c>
      <c r="P100" s="158">
        <v>0</v>
      </c>
      <c r="Q100" s="158">
        <v>0</v>
      </c>
      <c r="R100" s="158">
        <v>0</v>
      </c>
      <c r="S100" s="158">
        <v>0</v>
      </c>
      <c r="T100" s="158">
        <v>0</v>
      </c>
      <c r="U100" s="158">
        <v>0</v>
      </c>
      <c r="V100" s="158">
        <v>0</v>
      </c>
      <c r="W100" s="158">
        <v>0</v>
      </c>
      <c r="X100" s="158">
        <v>0</v>
      </c>
      <c r="Y100" s="158">
        <v>0</v>
      </c>
      <c r="Z100" s="158">
        <v>0</v>
      </c>
      <c r="AA100" s="158">
        <v>0</v>
      </c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</row>
    <row r="101" spans="1:151" s="55" customFormat="1" ht="42" customHeight="1">
      <c r="A101" s="336"/>
      <c r="B101" s="339" t="s">
        <v>257</v>
      </c>
      <c r="C101" s="340"/>
      <c r="D101" s="186">
        <v>92</v>
      </c>
      <c r="E101" s="106">
        <v>0</v>
      </c>
      <c r="F101" s="158">
        <v>0</v>
      </c>
      <c r="G101" s="158">
        <v>0</v>
      </c>
      <c r="H101" s="158">
        <v>0</v>
      </c>
      <c r="I101" s="159"/>
      <c r="J101" s="15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  <c r="Q101" s="158">
        <v>0</v>
      </c>
      <c r="R101" s="158">
        <v>0</v>
      </c>
      <c r="S101" s="158">
        <v>0</v>
      </c>
      <c r="T101" s="158">
        <v>0</v>
      </c>
      <c r="U101" s="158">
        <v>0</v>
      </c>
      <c r="V101" s="158">
        <v>0</v>
      </c>
      <c r="W101" s="158">
        <v>0</v>
      </c>
      <c r="X101" s="158">
        <v>0</v>
      </c>
      <c r="Y101" s="158">
        <v>0</v>
      </c>
      <c r="Z101" s="158">
        <v>0</v>
      </c>
      <c r="AA101" s="158">
        <v>0</v>
      </c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</row>
    <row r="102" spans="1:116" s="185" customFormat="1" ht="37.5" customHeight="1">
      <c r="A102" s="331" t="s">
        <v>842</v>
      </c>
      <c r="B102" s="334" t="s">
        <v>843</v>
      </c>
      <c r="C102" s="335"/>
      <c r="D102" s="113">
        <v>93</v>
      </c>
      <c r="E102" s="106">
        <v>0</v>
      </c>
      <c r="F102" s="106">
        <v>0</v>
      </c>
      <c r="G102" s="106">
        <v>0</v>
      </c>
      <c r="H102" s="106">
        <v>0</v>
      </c>
      <c r="I102" s="159"/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187"/>
    </row>
    <row r="103" spans="1:116" s="185" customFormat="1" ht="39" customHeight="1">
      <c r="A103" s="333"/>
      <c r="B103" s="334" t="s">
        <v>258</v>
      </c>
      <c r="C103" s="335"/>
      <c r="D103" s="113">
        <v>94</v>
      </c>
      <c r="E103" s="106">
        <v>0</v>
      </c>
      <c r="F103" s="106">
        <v>0</v>
      </c>
      <c r="G103" s="106">
        <v>0</v>
      </c>
      <c r="H103" s="106">
        <v>0</v>
      </c>
      <c r="I103" s="159"/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187"/>
    </row>
    <row r="104" spans="1:116" s="185" customFormat="1" ht="22.5" customHeight="1">
      <c r="A104" s="331" t="s">
        <v>844</v>
      </c>
      <c r="B104" s="334" t="s">
        <v>845</v>
      </c>
      <c r="C104" s="335"/>
      <c r="D104" s="186">
        <v>95</v>
      </c>
      <c r="E104" s="106">
        <v>0</v>
      </c>
      <c r="F104" s="106">
        <v>0</v>
      </c>
      <c r="G104" s="106">
        <v>0</v>
      </c>
      <c r="H104" s="106">
        <v>0</v>
      </c>
      <c r="I104" s="159"/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187"/>
    </row>
    <row r="105" spans="1:116" s="185" customFormat="1" ht="42" customHeight="1">
      <c r="A105" s="332"/>
      <c r="B105" s="334" t="s">
        <v>846</v>
      </c>
      <c r="C105" s="335"/>
      <c r="D105" s="113">
        <v>96</v>
      </c>
      <c r="E105" s="106">
        <v>0</v>
      </c>
      <c r="F105" s="106">
        <v>0</v>
      </c>
      <c r="G105" s="106">
        <v>0</v>
      </c>
      <c r="H105" s="106">
        <v>0</v>
      </c>
      <c r="I105" s="159"/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0</v>
      </c>
      <c r="Z105" s="106">
        <v>0</v>
      </c>
      <c r="AA105" s="106">
        <v>0</v>
      </c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187"/>
    </row>
    <row r="106" spans="1:116" s="185" customFormat="1" ht="42" customHeight="1">
      <c r="A106" s="332"/>
      <c r="B106" s="334" t="s">
        <v>847</v>
      </c>
      <c r="C106" s="335"/>
      <c r="D106" s="113">
        <v>97</v>
      </c>
      <c r="E106" s="106">
        <v>0</v>
      </c>
      <c r="F106" s="106">
        <v>0</v>
      </c>
      <c r="G106" s="106">
        <v>0</v>
      </c>
      <c r="H106" s="106">
        <v>0</v>
      </c>
      <c r="I106" s="159"/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6">
        <v>0</v>
      </c>
      <c r="AA106" s="106">
        <v>0</v>
      </c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187"/>
    </row>
    <row r="107" spans="1:116" s="185" customFormat="1" ht="21" customHeight="1">
      <c r="A107" s="333"/>
      <c r="B107" s="334" t="s">
        <v>848</v>
      </c>
      <c r="C107" s="335"/>
      <c r="D107" s="113">
        <v>98</v>
      </c>
      <c r="E107" s="106">
        <v>0</v>
      </c>
      <c r="F107" s="106">
        <v>0</v>
      </c>
      <c r="G107" s="106">
        <v>0</v>
      </c>
      <c r="H107" s="106">
        <v>0</v>
      </c>
      <c r="I107" s="159"/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6">
        <v>0</v>
      </c>
      <c r="AA107" s="106">
        <v>0</v>
      </c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187"/>
    </row>
    <row r="108" spans="1:116" s="185" customFormat="1" ht="34.5" customHeight="1">
      <c r="A108" s="331" t="s">
        <v>849</v>
      </c>
      <c r="B108" s="334" t="s">
        <v>850</v>
      </c>
      <c r="C108" s="335"/>
      <c r="D108" s="113">
        <v>99</v>
      </c>
      <c r="E108" s="106">
        <v>0</v>
      </c>
      <c r="F108" s="106">
        <v>0</v>
      </c>
      <c r="G108" s="106">
        <v>0</v>
      </c>
      <c r="H108" s="106">
        <v>0</v>
      </c>
      <c r="I108" s="159"/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6">
        <v>0</v>
      </c>
      <c r="AA108" s="106">
        <v>0</v>
      </c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187"/>
    </row>
    <row r="109" spans="1:116" s="185" customFormat="1" ht="25.5" customHeight="1">
      <c r="A109" s="332"/>
      <c r="B109" s="334" t="s">
        <v>851</v>
      </c>
      <c r="C109" s="335"/>
      <c r="D109" s="113">
        <v>100</v>
      </c>
      <c r="E109" s="106">
        <v>0</v>
      </c>
      <c r="F109" s="106">
        <v>0</v>
      </c>
      <c r="G109" s="106">
        <v>0</v>
      </c>
      <c r="H109" s="106">
        <v>0</v>
      </c>
      <c r="I109" s="159"/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6">
        <v>0</v>
      </c>
      <c r="AA109" s="106">
        <v>0</v>
      </c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187"/>
    </row>
    <row r="110" spans="1:116" s="185" customFormat="1" ht="21" customHeight="1">
      <c r="A110" s="333"/>
      <c r="B110" s="334" t="s">
        <v>852</v>
      </c>
      <c r="C110" s="335"/>
      <c r="D110" s="113">
        <v>101</v>
      </c>
      <c r="E110" s="106">
        <v>0</v>
      </c>
      <c r="F110" s="106">
        <v>0</v>
      </c>
      <c r="G110" s="106">
        <v>0</v>
      </c>
      <c r="H110" s="106">
        <v>0</v>
      </c>
      <c r="I110" s="159"/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187"/>
    </row>
    <row r="111" spans="1:116" s="185" customFormat="1" ht="72" customHeight="1">
      <c r="A111" s="357" t="s">
        <v>2271</v>
      </c>
      <c r="B111" s="334" t="s">
        <v>853</v>
      </c>
      <c r="C111" s="335"/>
      <c r="D111" s="113">
        <v>102</v>
      </c>
      <c r="E111" s="106">
        <v>0</v>
      </c>
      <c r="F111" s="106">
        <v>0</v>
      </c>
      <c r="G111" s="106">
        <v>0</v>
      </c>
      <c r="H111" s="106">
        <v>0</v>
      </c>
      <c r="I111" s="159"/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0</v>
      </c>
      <c r="AA111" s="106">
        <v>0</v>
      </c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187"/>
    </row>
    <row r="112" spans="1:116" s="185" customFormat="1" ht="44.25" customHeight="1">
      <c r="A112" s="358"/>
      <c r="B112" s="334" t="s">
        <v>854</v>
      </c>
      <c r="C112" s="335"/>
      <c r="D112" s="113">
        <v>103</v>
      </c>
      <c r="E112" s="106">
        <v>0</v>
      </c>
      <c r="F112" s="106">
        <v>0</v>
      </c>
      <c r="G112" s="106">
        <v>0</v>
      </c>
      <c r="H112" s="106">
        <v>0</v>
      </c>
      <c r="I112" s="159"/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187"/>
    </row>
    <row r="113" spans="1:116" s="185" customFormat="1" ht="22.5" customHeight="1">
      <c r="A113" s="331" t="s">
        <v>1778</v>
      </c>
      <c r="B113" s="334" t="s">
        <v>1779</v>
      </c>
      <c r="C113" s="335"/>
      <c r="D113" s="113">
        <v>104</v>
      </c>
      <c r="E113" s="106">
        <v>0</v>
      </c>
      <c r="F113" s="106">
        <v>0</v>
      </c>
      <c r="G113" s="106">
        <v>0</v>
      </c>
      <c r="H113" s="106">
        <v>0</v>
      </c>
      <c r="I113" s="159"/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187"/>
    </row>
    <row r="114" spans="1:151" s="55" customFormat="1" ht="22.5" customHeight="1">
      <c r="A114" s="332"/>
      <c r="B114" s="308" t="s">
        <v>1780</v>
      </c>
      <c r="C114" s="188" t="s">
        <v>1781</v>
      </c>
      <c r="D114" s="113">
        <v>105</v>
      </c>
      <c r="E114" s="106">
        <v>0</v>
      </c>
      <c r="F114" s="106">
        <v>0</v>
      </c>
      <c r="G114" s="106">
        <v>0</v>
      </c>
      <c r="H114" s="106">
        <v>0</v>
      </c>
      <c r="I114" s="159"/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</row>
    <row r="115" spans="1:151" s="55" customFormat="1" ht="22.5" customHeight="1">
      <c r="A115" s="332"/>
      <c r="B115" s="359"/>
      <c r="C115" s="183" t="s">
        <v>1782</v>
      </c>
      <c r="D115" s="113">
        <v>106</v>
      </c>
      <c r="E115" s="106">
        <v>0</v>
      </c>
      <c r="F115" s="106">
        <v>0</v>
      </c>
      <c r="G115" s="106">
        <v>0</v>
      </c>
      <c r="H115" s="106">
        <v>0</v>
      </c>
      <c r="I115" s="159"/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</row>
    <row r="116" spans="1:151" s="55" customFormat="1" ht="34.5" customHeight="1">
      <c r="A116" s="332"/>
      <c r="B116" s="359"/>
      <c r="C116" s="183" t="s">
        <v>1783</v>
      </c>
      <c r="D116" s="113">
        <v>107</v>
      </c>
      <c r="E116" s="106">
        <v>0</v>
      </c>
      <c r="F116" s="106">
        <v>0</v>
      </c>
      <c r="G116" s="106">
        <v>0</v>
      </c>
      <c r="H116" s="106">
        <v>0</v>
      </c>
      <c r="I116" s="159"/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</row>
    <row r="117" spans="1:151" s="55" customFormat="1" ht="24" customHeight="1">
      <c r="A117" s="333"/>
      <c r="B117" s="309"/>
      <c r="C117" s="183" t="s">
        <v>1784</v>
      </c>
      <c r="D117" s="113">
        <v>108</v>
      </c>
      <c r="E117" s="106">
        <v>0</v>
      </c>
      <c r="F117" s="106">
        <v>0</v>
      </c>
      <c r="G117" s="106">
        <v>0</v>
      </c>
      <c r="H117" s="106">
        <v>0</v>
      </c>
      <c r="I117" s="159"/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</row>
    <row r="118" spans="1:151" s="55" customFormat="1" ht="19.5" customHeight="1">
      <c r="A118" s="336" t="s">
        <v>1785</v>
      </c>
      <c r="B118" s="334" t="s">
        <v>1786</v>
      </c>
      <c r="C118" s="335"/>
      <c r="D118" s="113">
        <v>109</v>
      </c>
      <c r="E118" s="106">
        <v>0</v>
      </c>
      <c r="F118" s="106">
        <v>0</v>
      </c>
      <c r="G118" s="106">
        <v>0</v>
      </c>
      <c r="H118" s="106">
        <v>0</v>
      </c>
      <c r="I118" s="159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</row>
    <row r="119" spans="1:151" s="55" customFormat="1" ht="37.5" customHeight="1">
      <c r="A119" s="336"/>
      <c r="B119" s="334" t="s">
        <v>1787</v>
      </c>
      <c r="C119" s="335"/>
      <c r="D119" s="113">
        <v>110</v>
      </c>
      <c r="E119" s="106">
        <v>0</v>
      </c>
      <c r="F119" s="106">
        <v>0</v>
      </c>
      <c r="G119" s="106">
        <v>0</v>
      </c>
      <c r="H119" s="106">
        <v>0</v>
      </c>
      <c r="I119" s="159"/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6">
        <v>0</v>
      </c>
      <c r="AA119" s="106">
        <v>0</v>
      </c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</row>
    <row r="120" spans="1:151" s="55" customFormat="1" ht="34.5" customHeight="1">
      <c r="A120" s="331" t="s">
        <v>1788</v>
      </c>
      <c r="B120" s="334" t="s">
        <v>1789</v>
      </c>
      <c r="C120" s="335"/>
      <c r="D120" s="113">
        <v>111</v>
      </c>
      <c r="E120" s="106">
        <v>0</v>
      </c>
      <c r="F120" s="106">
        <v>0</v>
      </c>
      <c r="G120" s="106">
        <v>0</v>
      </c>
      <c r="H120" s="106">
        <v>0</v>
      </c>
      <c r="I120" s="159"/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6">
        <v>0</v>
      </c>
      <c r="AA120" s="106">
        <v>0</v>
      </c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</row>
    <row r="121" spans="1:151" s="55" customFormat="1" ht="36" customHeight="1">
      <c r="A121" s="332"/>
      <c r="B121" s="334" t="s">
        <v>1790</v>
      </c>
      <c r="C121" s="335"/>
      <c r="D121" s="113">
        <v>112</v>
      </c>
      <c r="E121" s="106">
        <v>0</v>
      </c>
      <c r="F121" s="106">
        <v>0</v>
      </c>
      <c r="G121" s="106">
        <v>0</v>
      </c>
      <c r="H121" s="106">
        <v>0</v>
      </c>
      <c r="I121" s="159"/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6">
        <v>0</v>
      </c>
      <c r="AA121" s="106">
        <v>0</v>
      </c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</row>
    <row r="122" spans="1:151" s="55" customFormat="1" ht="31.5" customHeight="1">
      <c r="A122" s="333"/>
      <c r="B122" s="334" t="s">
        <v>1791</v>
      </c>
      <c r="C122" s="335"/>
      <c r="D122" s="113">
        <v>113</v>
      </c>
      <c r="E122" s="106">
        <v>0</v>
      </c>
      <c r="F122" s="106">
        <v>0</v>
      </c>
      <c r="G122" s="106">
        <v>0</v>
      </c>
      <c r="H122" s="106">
        <v>0</v>
      </c>
      <c r="I122" s="159"/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</row>
    <row r="123" spans="1:151" s="55" customFormat="1" ht="66.75" customHeight="1">
      <c r="A123" s="336" t="s">
        <v>1792</v>
      </c>
      <c r="B123" s="334" t="s">
        <v>1793</v>
      </c>
      <c r="C123" s="335"/>
      <c r="D123" s="113">
        <v>114</v>
      </c>
      <c r="E123" s="106">
        <v>0</v>
      </c>
      <c r="F123" s="106">
        <v>0</v>
      </c>
      <c r="G123" s="106">
        <v>0</v>
      </c>
      <c r="H123" s="106">
        <v>0</v>
      </c>
      <c r="I123" s="159"/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6">
        <v>0</v>
      </c>
      <c r="AA123" s="106">
        <v>0</v>
      </c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</row>
    <row r="124" spans="1:151" s="55" customFormat="1" ht="51" customHeight="1">
      <c r="A124" s="336"/>
      <c r="B124" s="334" t="s">
        <v>1794</v>
      </c>
      <c r="C124" s="335"/>
      <c r="D124" s="113">
        <v>115</v>
      </c>
      <c r="E124" s="106">
        <v>0</v>
      </c>
      <c r="F124" s="106">
        <v>0</v>
      </c>
      <c r="G124" s="106">
        <v>0</v>
      </c>
      <c r="H124" s="106">
        <v>0</v>
      </c>
      <c r="I124" s="159"/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</row>
    <row r="125" spans="1:151" s="55" customFormat="1" ht="33" customHeight="1">
      <c r="A125" s="336"/>
      <c r="B125" s="334" t="s">
        <v>1795</v>
      </c>
      <c r="C125" s="335"/>
      <c r="D125" s="113">
        <v>116</v>
      </c>
      <c r="E125" s="106">
        <v>0</v>
      </c>
      <c r="F125" s="106">
        <v>0</v>
      </c>
      <c r="G125" s="106">
        <v>0</v>
      </c>
      <c r="H125" s="106">
        <v>0</v>
      </c>
      <c r="I125" s="159"/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</row>
    <row r="126" spans="1:151" s="55" customFormat="1" ht="22.5" customHeight="1">
      <c r="A126" s="336"/>
      <c r="B126" s="334" t="s">
        <v>259</v>
      </c>
      <c r="C126" s="335"/>
      <c r="D126" s="113">
        <v>117</v>
      </c>
      <c r="E126" s="106">
        <v>0</v>
      </c>
      <c r="F126" s="106">
        <v>0</v>
      </c>
      <c r="G126" s="106">
        <v>0</v>
      </c>
      <c r="H126" s="106">
        <v>0</v>
      </c>
      <c r="I126" s="159"/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6">
        <v>0</v>
      </c>
      <c r="AA126" s="106">
        <v>0</v>
      </c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</row>
    <row r="127" spans="1:151" s="55" customFormat="1" ht="19.5" customHeight="1">
      <c r="A127" s="336"/>
      <c r="B127" s="334" t="s">
        <v>1796</v>
      </c>
      <c r="C127" s="335"/>
      <c r="D127" s="113">
        <v>118</v>
      </c>
      <c r="E127" s="106">
        <v>0</v>
      </c>
      <c r="F127" s="106">
        <v>0</v>
      </c>
      <c r="G127" s="106">
        <v>0</v>
      </c>
      <c r="H127" s="106">
        <v>0</v>
      </c>
      <c r="I127" s="159"/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  <c r="V127" s="106">
        <v>0</v>
      </c>
      <c r="W127" s="106">
        <v>0</v>
      </c>
      <c r="X127" s="106">
        <v>0</v>
      </c>
      <c r="Y127" s="106">
        <v>0</v>
      </c>
      <c r="Z127" s="106">
        <v>0</v>
      </c>
      <c r="AA127" s="106">
        <v>0</v>
      </c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</row>
    <row r="128" spans="1:151" s="55" customFormat="1" ht="31.5" customHeight="1">
      <c r="A128" s="336"/>
      <c r="B128" s="334" t="s">
        <v>1797</v>
      </c>
      <c r="C128" s="335"/>
      <c r="D128" s="113">
        <v>119</v>
      </c>
      <c r="E128" s="106">
        <v>0</v>
      </c>
      <c r="F128" s="106">
        <v>0</v>
      </c>
      <c r="G128" s="106">
        <v>0</v>
      </c>
      <c r="H128" s="106">
        <v>0</v>
      </c>
      <c r="I128" s="159"/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</row>
    <row r="130" spans="1:24" ht="15.75">
      <c r="A130" s="119" t="s">
        <v>837</v>
      </c>
      <c r="C130" s="56"/>
      <c r="D130" s="57"/>
      <c r="E130" s="189"/>
      <c r="F130" s="58"/>
      <c r="G130" s="50"/>
      <c r="H130" s="50"/>
      <c r="I130" s="50"/>
      <c r="J130" s="58"/>
      <c r="K130" s="50"/>
      <c r="L130" s="58"/>
      <c r="M130" s="58"/>
      <c r="N130" s="58"/>
      <c r="O130" s="58"/>
      <c r="P130" s="58"/>
      <c r="Q130" s="58"/>
      <c r="R130" s="50"/>
      <c r="S130" s="58"/>
      <c r="T130" s="50"/>
      <c r="U130" s="58"/>
      <c r="V130" s="58"/>
      <c r="W130" s="58"/>
      <c r="X130" s="50"/>
    </row>
    <row r="131" spans="1:24" ht="9" customHeight="1">
      <c r="A131" s="59"/>
      <c r="C131" s="60"/>
      <c r="D131" s="57"/>
      <c r="E131" s="190"/>
      <c r="F131" s="58"/>
      <c r="G131" s="50"/>
      <c r="H131" s="50"/>
      <c r="I131" s="50"/>
      <c r="J131" s="58"/>
      <c r="K131" s="50"/>
      <c r="L131" s="58"/>
      <c r="M131" s="58"/>
      <c r="N131" s="58"/>
      <c r="O131" s="58"/>
      <c r="P131" s="58"/>
      <c r="Q131" s="58"/>
      <c r="R131" s="50"/>
      <c r="S131" s="58"/>
      <c r="T131" s="50"/>
      <c r="U131" s="58"/>
      <c r="V131" s="58"/>
      <c r="W131" s="58"/>
      <c r="X131" s="50"/>
    </row>
    <row r="132" spans="1:24" ht="9" customHeight="1">
      <c r="A132" s="59"/>
      <c r="C132" s="60"/>
      <c r="D132" s="57"/>
      <c r="E132" s="58"/>
      <c r="F132" s="58"/>
      <c r="G132" s="50"/>
      <c r="H132" s="50"/>
      <c r="I132" s="50"/>
      <c r="J132" s="58"/>
      <c r="K132" s="50"/>
      <c r="L132" s="58"/>
      <c r="M132" s="58"/>
      <c r="N132" s="58"/>
      <c r="O132" s="58"/>
      <c r="P132" s="58"/>
      <c r="Q132" s="58"/>
      <c r="R132" s="50"/>
      <c r="S132" s="58"/>
      <c r="T132" s="50"/>
      <c r="U132" s="58"/>
      <c r="V132" s="58"/>
      <c r="W132" s="58"/>
      <c r="X132" s="50"/>
    </row>
    <row r="133" spans="1:24" ht="42" customHeight="1">
      <c r="A133" s="360" t="s">
        <v>2238</v>
      </c>
      <c r="B133" s="360"/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58"/>
      <c r="Q133" s="58"/>
      <c r="R133" s="50"/>
      <c r="S133" s="50"/>
      <c r="T133" s="50"/>
      <c r="U133" s="58"/>
      <c r="V133" s="50"/>
      <c r="W133" s="50"/>
      <c r="X133" s="50"/>
    </row>
    <row r="134" spans="1:27" ht="21" customHeight="1">
      <c r="A134" s="314" t="s">
        <v>1027</v>
      </c>
      <c r="B134" s="315"/>
      <c r="C134" s="316"/>
      <c r="D134" s="337" t="s">
        <v>1028</v>
      </c>
      <c r="E134" s="304" t="s">
        <v>1347</v>
      </c>
      <c r="F134" s="304" t="s">
        <v>1692</v>
      </c>
      <c r="G134" s="304" t="s">
        <v>1114</v>
      </c>
      <c r="H134" s="304"/>
      <c r="I134" s="304"/>
      <c r="J134" s="304"/>
      <c r="K134" s="304"/>
      <c r="L134" s="304"/>
      <c r="M134" s="304"/>
      <c r="N134" s="304"/>
      <c r="O134" s="304" t="s">
        <v>1978</v>
      </c>
      <c r="P134" s="304" t="s">
        <v>1693</v>
      </c>
      <c r="Q134" s="305" t="s">
        <v>1356</v>
      </c>
      <c r="R134" s="304" t="s">
        <v>1151</v>
      </c>
      <c r="S134" s="304" t="s">
        <v>1691</v>
      </c>
      <c r="T134" s="304" t="s">
        <v>1115</v>
      </c>
      <c r="U134" s="304"/>
      <c r="V134" s="341" t="s">
        <v>828</v>
      </c>
      <c r="W134" s="342"/>
      <c r="X134" s="301" t="s">
        <v>829</v>
      </c>
      <c r="Y134" s="327" t="s">
        <v>830</v>
      </c>
      <c r="Z134" s="327" t="s">
        <v>831</v>
      </c>
      <c r="AA134" s="327" t="s">
        <v>832</v>
      </c>
    </row>
    <row r="135" spans="1:27" ht="38.25" customHeight="1">
      <c r="A135" s="317"/>
      <c r="B135" s="318"/>
      <c r="C135" s="319"/>
      <c r="D135" s="338"/>
      <c r="E135" s="304"/>
      <c r="F135" s="304"/>
      <c r="G135" s="304" t="s">
        <v>1357</v>
      </c>
      <c r="H135" s="304"/>
      <c r="I135" s="304"/>
      <c r="J135" s="304"/>
      <c r="K135" s="304" t="s">
        <v>2175</v>
      </c>
      <c r="L135" s="304" t="s">
        <v>1116</v>
      </c>
      <c r="M135" s="304" t="s">
        <v>1117</v>
      </c>
      <c r="N135" s="304" t="s">
        <v>1118</v>
      </c>
      <c r="O135" s="304"/>
      <c r="P135" s="304"/>
      <c r="Q135" s="306"/>
      <c r="R135" s="304"/>
      <c r="S135" s="304"/>
      <c r="T135" s="304"/>
      <c r="U135" s="304"/>
      <c r="V135" s="343"/>
      <c r="W135" s="344"/>
      <c r="X135" s="301"/>
      <c r="Y135" s="327"/>
      <c r="Z135" s="327"/>
      <c r="AA135" s="327"/>
    </row>
    <row r="136" spans="1:27" ht="161.25" customHeight="1">
      <c r="A136" s="320"/>
      <c r="B136" s="321"/>
      <c r="C136" s="322"/>
      <c r="D136" s="346"/>
      <c r="E136" s="304"/>
      <c r="F136" s="304"/>
      <c r="G136" s="156" t="s">
        <v>1119</v>
      </c>
      <c r="H136" s="157" t="s">
        <v>833</v>
      </c>
      <c r="I136" s="156" t="s">
        <v>2270</v>
      </c>
      <c r="J136" s="157" t="s">
        <v>834</v>
      </c>
      <c r="K136" s="304"/>
      <c r="L136" s="304"/>
      <c r="M136" s="304"/>
      <c r="N136" s="304"/>
      <c r="O136" s="304"/>
      <c r="P136" s="304"/>
      <c r="Q136" s="307"/>
      <c r="R136" s="304"/>
      <c r="S136" s="304"/>
      <c r="T136" s="110" t="s">
        <v>1968</v>
      </c>
      <c r="U136" s="157" t="s">
        <v>1150</v>
      </c>
      <c r="V136" s="184" t="s">
        <v>1754</v>
      </c>
      <c r="W136" s="184" t="s">
        <v>1755</v>
      </c>
      <c r="X136" s="301"/>
      <c r="Y136" s="327"/>
      <c r="Z136" s="327"/>
      <c r="AA136" s="327"/>
    </row>
    <row r="137" spans="1:151" s="44" customFormat="1" ht="10.5" customHeight="1">
      <c r="A137" s="351" t="s">
        <v>1120</v>
      </c>
      <c r="B137" s="352"/>
      <c r="C137" s="353"/>
      <c r="D137" s="102"/>
      <c r="E137" s="48">
        <v>1</v>
      </c>
      <c r="F137" s="48">
        <v>2</v>
      </c>
      <c r="G137" s="48">
        <v>3</v>
      </c>
      <c r="H137" s="48">
        <v>4</v>
      </c>
      <c r="I137" s="48">
        <v>5</v>
      </c>
      <c r="J137" s="48">
        <v>6</v>
      </c>
      <c r="K137" s="48">
        <v>7</v>
      </c>
      <c r="L137" s="48">
        <v>8</v>
      </c>
      <c r="M137" s="48">
        <v>9</v>
      </c>
      <c r="N137" s="48">
        <v>10</v>
      </c>
      <c r="O137" s="48">
        <v>11</v>
      </c>
      <c r="P137" s="48">
        <v>12</v>
      </c>
      <c r="Q137" s="48">
        <v>13</v>
      </c>
      <c r="R137" s="48">
        <v>14</v>
      </c>
      <c r="S137" s="48">
        <v>15</v>
      </c>
      <c r="T137" s="48">
        <v>16</v>
      </c>
      <c r="U137" s="48">
        <v>17</v>
      </c>
      <c r="V137" s="48">
        <v>18</v>
      </c>
      <c r="W137" s="103">
        <v>19</v>
      </c>
      <c r="X137" s="48">
        <v>20</v>
      </c>
      <c r="Y137" s="48">
        <v>21</v>
      </c>
      <c r="Z137" s="48">
        <v>22</v>
      </c>
      <c r="AA137" s="48">
        <v>23</v>
      </c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</row>
    <row r="138" spans="1:27" ht="16.5" customHeight="1">
      <c r="A138" s="361" t="s">
        <v>1801</v>
      </c>
      <c r="B138" s="362"/>
      <c r="C138" s="363"/>
      <c r="D138" s="49">
        <v>1</v>
      </c>
      <c r="E138" s="172">
        <v>0</v>
      </c>
      <c r="F138" s="172">
        <v>2</v>
      </c>
      <c r="G138" s="172">
        <v>0</v>
      </c>
      <c r="H138" s="172">
        <v>0</v>
      </c>
      <c r="I138" s="159"/>
      <c r="J138" s="172">
        <v>0</v>
      </c>
      <c r="K138" s="172">
        <v>0</v>
      </c>
      <c r="L138" s="172">
        <v>0</v>
      </c>
      <c r="M138" s="172">
        <v>0</v>
      </c>
      <c r="N138" s="172">
        <v>0</v>
      </c>
      <c r="O138" s="172">
        <v>0</v>
      </c>
      <c r="P138" s="172">
        <v>2</v>
      </c>
      <c r="Q138" s="172">
        <v>0</v>
      </c>
      <c r="R138" s="172">
        <v>0</v>
      </c>
      <c r="S138" s="172">
        <v>0</v>
      </c>
      <c r="T138" s="172">
        <v>0</v>
      </c>
      <c r="U138" s="172">
        <v>0</v>
      </c>
      <c r="V138" s="159"/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</row>
    <row r="139" spans="1:27" ht="16.5" customHeight="1">
      <c r="A139" s="361" t="s">
        <v>2239</v>
      </c>
      <c r="B139" s="362"/>
      <c r="C139" s="363"/>
      <c r="D139" s="49">
        <v>2</v>
      </c>
      <c r="E139" s="172">
        <v>0</v>
      </c>
      <c r="F139" s="172">
        <v>2</v>
      </c>
      <c r="G139" s="172">
        <v>0</v>
      </c>
      <c r="H139" s="172">
        <v>0</v>
      </c>
      <c r="I139" s="159"/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2</v>
      </c>
      <c r="Q139" s="172">
        <v>0</v>
      </c>
      <c r="R139" s="172">
        <v>0</v>
      </c>
      <c r="S139" s="172">
        <v>0</v>
      </c>
      <c r="T139" s="172">
        <v>0</v>
      </c>
      <c r="U139" s="172">
        <v>0</v>
      </c>
      <c r="V139" s="159"/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</row>
    <row r="140" spans="1:27" ht="16.5" customHeight="1">
      <c r="A140" s="361" t="s">
        <v>2240</v>
      </c>
      <c r="B140" s="362"/>
      <c r="C140" s="363"/>
      <c r="D140" s="49">
        <v>3</v>
      </c>
      <c r="E140" s="172">
        <v>1</v>
      </c>
      <c r="F140" s="172">
        <v>0</v>
      </c>
      <c r="G140" s="172">
        <v>1</v>
      </c>
      <c r="H140" s="172">
        <v>1</v>
      </c>
      <c r="I140" s="159"/>
      <c r="J140" s="172">
        <v>0</v>
      </c>
      <c r="K140" s="172">
        <v>0</v>
      </c>
      <c r="L140" s="172">
        <v>0</v>
      </c>
      <c r="M140" s="172">
        <v>0</v>
      </c>
      <c r="N140" s="172">
        <v>1</v>
      </c>
      <c r="O140" s="172">
        <v>0</v>
      </c>
      <c r="P140" s="172">
        <v>0</v>
      </c>
      <c r="Q140" s="172">
        <v>0</v>
      </c>
      <c r="R140" s="172">
        <v>0</v>
      </c>
      <c r="S140" s="172">
        <v>0</v>
      </c>
      <c r="T140" s="172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</row>
    <row r="141" spans="1:168" s="61" customFormat="1" ht="16.5" customHeight="1">
      <c r="A141" s="361" t="s">
        <v>2241</v>
      </c>
      <c r="B141" s="362"/>
      <c r="C141" s="363"/>
      <c r="D141" s="49">
        <v>4</v>
      </c>
      <c r="E141" s="172">
        <v>1</v>
      </c>
      <c r="F141" s="172">
        <v>0</v>
      </c>
      <c r="G141" s="172">
        <v>1</v>
      </c>
      <c r="H141" s="172">
        <v>1</v>
      </c>
      <c r="I141" s="159"/>
      <c r="J141" s="172">
        <v>0</v>
      </c>
      <c r="K141" s="172">
        <v>0</v>
      </c>
      <c r="L141" s="172">
        <v>0</v>
      </c>
      <c r="M141" s="172">
        <v>0</v>
      </c>
      <c r="N141" s="172">
        <v>1</v>
      </c>
      <c r="O141" s="172">
        <v>0</v>
      </c>
      <c r="P141" s="172">
        <v>0</v>
      </c>
      <c r="Q141" s="172">
        <v>0</v>
      </c>
      <c r="R141" s="172">
        <v>0</v>
      </c>
      <c r="S141" s="172">
        <v>0</v>
      </c>
      <c r="T141" s="172">
        <v>0</v>
      </c>
      <c r="U141" s="172">
        <v>0</v>
      </c>
      <c r="V141" s="172">
        <v>0</v>
      </c>
      <c r="W141" s="172">
        <v>0</v>
      </c>
      <c r="X141" s="172">
        <v>0</v>
      </c>
      <c r="Y141" s="172">
        <v>0</v>
      </c>
      <c r="Z141" s="172">
        <v>0</v>
      </c>
      <c r="AA141" s="172">
        <v>0</v>
      </c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</row>
    <row r="142" spans="1:27" s="34" customFormat="1" ht="16.5" customHeight="1">
      <c r="A142" s="361" t="s">
        <v>2242</v>
      </c>
      <c r="B142" s="362"/>
      <c r="C142" s="363"/>
      <c r="D142" s="49">
        <v>5</v>
      </c>
      <c r="E142" s="172"/>
      <c r="F142" s="172">
        <v>0</v>
      </c>
      <c r="G142" s="172">
        <v>0</v>
      </c>
      <c r="H142" s="172">
        <v>0</v>
      </c>
      <c r="I142" s="159"/>
      <c r="J142" s="172">
        <v>0</v>
      </c>
      <c r="K142" s="172">
        <v>0</v>
      </c>
      <c r="L142" s="172">
        <v>0</v>
      </c>
      <c r="M142" s="172">
        <v>0</v>
      </c>
      <c r="N142" s="172">
        <v>0</v>
      </c>
      <c r="O142" s="172">
        <v>0</v>
      </c>
      <c r="P142" s="172">
        <v>0</v>
      </c>
      <c r="Q142" s="172">
        <v>0</v>
      </c>
      <c r="R142" s="172">
        <v>0</v>
      </c>
      <c r="S142" s="172">
        <v>0</v>
      </c>
      <c r="T142" s="172">
        <v>0</v>
      </c>
      <c r="U142" s="172">
        <v>0</v>
      </c>
      <c r="V142" s="159"/>
      <c r="W142" s="172">
        <v>0</v>
      </c>
      <c r="X142" s="172">
        <v>0</v>
      </c>
      <c r="Y142" s="172">
        <v>0</v>
      </c>
      <c r="Z142" s="172">
        <v>0</v>
      </c>
      <c r="AA142" s="172">
        <v>0</v>
      </c>
    </row>
    <row r="143" spans="1:27" ht="16.5" customHeight="1">
      <c r="A143" s="361" t="s">
        <v>1982</v>
      </c>
      <c r="B143" s="362"/>
      <c r="C143" s="363"/>
      <c r="D143" s="49">
        <v>6</v>
      </c>
      <c r="E143" s="160"/>
      <c r="F143" s="160"/>
      <c r="G143" s="160"/>
      <c r="H143" s="160"/>
      <c r="I143" s="159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</row>
    <row r="144" spans="1:24" ht="14.25">
      <c r="A144" s="119" t="s">
        <v>838</v>
      </c>
      <c r="C144" s="60"/>
      <c r="D144" s="57"/>
      <c r="E144" s="58"/>
      <c r="F144" s="58"/>
      <c r="G144" s="50"/>
      <c r="H144" s="50"/>
      <c r="I144" s="50"/>
      <c r="J144" s="58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8"/>
      <c r="V144" s="50"/>
      <c r="W144" s="50"/>
      <c r="X144" s="50"/>
    </row>
  </sheetData>
  <sheetProtection/>
  <mergeCells count="170">
    <mergeCell ref="A141:C141"/>
    <mergeCell ref="A142:C142"/>
    <mergeCell ref="A143:C143"/>
    <mergeCell ref="A137:C137"/>
    <mergeCell ref="A138:C138"/>
    <mergeCell ref="A139:C139"/>
    <mergeCell ref="A140:C140"/>
    <mergeCell ref="Z134:Z136"/>
    <mergeCell ref="AA134:AA136"/>
    <mergeCell ref="G135:J135"/>
    <mergeCell ref="K135:K136"/>
    <mergeCell ref="L135:L136"/>
    <mergeCell ref="M135:M136"/>
    <mergeCell ref="N135:N136"/>
    <mergeCell ref="T134:U135"/>
    <mergeCell ref="V134:W135"/>
    <mergeCell ref="X134:X136"/>
    <mergeCell ref="Y134:Y136"/>
    <mergeCell ref="P134:P136"/>
    <mergeCell ref="Q134:Q136"/>
    <mergeCell ref="R134:R136"/>
    <mergeCell ref="S134:S136"/>
    <mergeCell ref="A133:O133"/>
    <mergeCell ref="A134:C136"/>
    <mergeCell ref="D134:D136"/>
    <mergeCell ref="E134:E136"/>
    <mergeCell ref="F134:F136"/>
    <mergeCell ref="G134:N134"/>
    <mergeCell ref="O134:O136"/>
    <mergeCell ref="A123:A128"/>
    <mergeCell ref="B123:C123"/>
    <mergeCell ref="B124:C124"/>
    <mergeCell ref="B125:C125"/>
    <mergeCell ref="B126:C126"/>
    <mergeCell ref="B127:C127"/>
    <mergeCell ref="B128:C128"/>
    <mergeCell ref="A118:A119"/>
    <mergeCell ref="B118:C118"/>
    <mergeCell ref="B119:C119"/>
    <mergeCell ref="A120:A122"/>
    <mergeCell ref="B120:C120"/>
    <mergeCell ref="B121:C121"/>
    <mergeCell ref="B122:C122"/>
    <mergeCell ref="A111:A112"/>
    <mergeCell ref="B111:C111"/>
    <mergeCell ref="B112:C112"/>
    <mergeCell ref="A113:A117"/>
    <mergeCell ref="B113:C113"/>
    <mergeCell ref="B114:B117"/>
    <mergeCell ref="A102:A103"/>
    <mergeCell ref="B102:C102"/>
    <mergeCell ref="B103:C103"/>
    <mergeCell ref="A104:A107"/>
    <mergeCell ref="B104:C104"/>
    <mergeCell ref="B105:C105"/>
    <mergeCell ref="B106:C106"/>
    <mergeCell ref="B107:C107"/>
    <mergeCell ref="X6:X8"/>
    <mergeCell ref="Y6:Y8"/>
    <mergeCell ref="Z6:Z8"/>
    <mergeCell ref="AA6:AA8"/>
    <mergeCell ref="A2:C2"/>
    <mergeCell ref="A93:C93"/>
    <mergeCell ref="A9:C9"/>
    <mergeCell ref="B56:C56"/>
    <mergeCell ref="B31:C31"/>
    <mergeCell ref="B57:C57"/>
    <mergeCell ref="B52:C52"/>
    <mergeCell ref="B47:C47"/>
    <mergeCell ref="B66:C66"/>
    <mergeCell ref="B67:C67"/>
    <mergeCell ref="V6:W7"/>
    <mergeCell ref="F6:F8"/>
    <mergeCell ref="A94:A98"/>
    <mergeCell ref="B94:C94"/>
    <mergeCell ref="B95:C95"/>
    <mergeCell ref="B96:C96"/>
    <mergeCell ref="B97:C97"/>
    <mergeCell ref="B98:C98"/>
    <mergeCell ref="D6:D8"/>
    <mergeCell ref="B10:B11"/>
    <mergeCell ref="A99:A101"/>
    <mergeCell ref="B99:B100"/>
    <mergeCell ref="B101:C101"/>
    <mergeCell ref="B14:C14"/>
    <mergeCell ref="B33:C33"/>
    <mergeCell ref="B32:C32"/>
    <mergeCell ref="B15:C15"/>
    <mergeCell ref="B26:B28"/>
    <mergeCell ref="B29:C29"/>
    <mergeCell ref="B30:C30"/>
    <mergeCell ref="A108:A110"/>
    <mergeCell ref="B108:C108"/>
    <mergeCell ref="B109:C109"/>
    <mergeCell ref="B110:C110"/>
    <mergeCell ref="K7:K8"/>
    <mergeCell ref="B51:C51"/>
    <mergeCell ref="B34:C34"/>
    <mergeCell ref="B35:C35"/>
    <mergeCell ref="B36:B37"/>
    <mergeCell ref="B38:B39"/>
    <mergeCell ref="B40:C40"/>
    <mergeCell ref="B41:C41"/>
    <mergeCell ref="B42:B43"/>
    <mergeCell ref="B46:C46"/>
    <mergeCell ref="B59:C59"/>
    <mergeCell ref="B65:C65"/>
    <mergeCell ref="B50:C50"/>
    <mergeCell ref="B53:B54"/>
    <mergeCell ref="B55:C55"/>
    <mergeCell ref="B64:C64"/>
    <mergeCell ref="B60:C60"/>
    <mergeCell ref="B58:C58"/>
    <mergeCell ref="B12:C12"/>
    <mergeCell ref="B13:C13"/>
    <mergeCell ref="B49:C49"/>
    <mergeCell ref="B18:B22"/>
    <mergeCell ref="B23:B25"/>
    <mergeCell ref="B16:C16"/>
    <mergeCell ref="B17:C17"/>
    <mergeCell ref="B45:C45"/>
    <mergeCell ref="B48:C48"/>
    <mergeCell ref="B44:C44"/>
    <mergeCell ref="J3:K3"/>
    <mergeCell ref="J4:K4"/>
    <mergeCell ref="G6:N6"/>
    <mergeCell ref="O6:O8"/>
    <mergeCell ref="L7:L8"/>
    <mergeCell ref="M7:M8"/>
    <mergeCell ref="A3:I3"/>
    <mergeCell ref="E6:E8"/>
    <mergeCell ref="A6:C8"/>
    <mergeCell ref="L3:P3"/>
    <mergeCell ref="B79:C79"/>
    <mergeCell ref="R6:R8"/>
    <mergeCell ref="S6:S8"/>
    <mergeCell ref="T6:U7"/>
    <mergeCell ref="G7:J7"/>
    <mergeCell ref="N7:N8"/>
    <mergeCell ref="P6:P8"/>
    <mergeCell ref="Q6:Q8"/>
    <mergeCell ref="B61:B62"/>
    <mergeCell ref="B63:C63"/>
    <mergeCell ref="A68:A75"/>
    <mergeCell ref="B71:B73"/>
    <mergeCell ref="B74:C74"/>
    <mergeCell ref="B75:C75"/>
    <mergeCell ref="B69:C69"/>
    <mergeCell ref="B70:C70"/>
    <mergeCell ref="B68:C68"/>
    <mergeCell ref="A10:A54"/>
    <mergeCell ref="B89:C89"/>
    <mergeCell ref="A55:A67"/>
    <mergeCell ref="B86:C86"/>
    <mergeCell ref="B87:C87"/>
    <mergeCell ref="B88:C88"/>
    <mergeCell ref="B81:C81"/>
    <mergeCell ref="B82:C82"/>
    <mergeCell ref="B83:C83"/>
    <mergeCell ref="B84:C84"/>
    <mergeCell ref="G2:P2"/>
    <mergeCell ref="B90:C90"/>
    <mergeCell ref="B91:C91"/>
    <mergeCell ref="A92:C92"/>
    <mergeCell ref="A76:A91"/>
    <mergeCell ref="B76:C76"/>
    <mergeCell ref="B77:C77"/>
    <mergeCell ref="B80:C80"/>
    <mergeCell ref="B85:C85"/>
    <mergeCell ref="B78:C78"/>
  </mergeCells>
  <conditionalFormatting sqref="E138:AA143 E130 E10:AA128">
    <cfRule type="cellIs" priority="1" dxfId="0" operator="lessThan" stopIfTrue="1">
      <formula>0</formula>
    </cfRule>
  </conditionalFormatting>
  <printOptions/>
  <pageMargins left="0.5905511811023623" right="0.1968503937007874" top="0.7874015748031497" bottom="0.2755905511811024" header="0.31496062992125984" footer="0.2755905511811024"/>
  <pageSetup fitToHeight="3" horizontalDpi="600" verticalDpi="600" orientation="landscape" paperSize="9" scale="39" r:id="rId2"/>
  <rowBreaks count="3" manualBreakCount="3">
    <brk id="45" max="35" man="1"/>
    <brk id="82" max="35" man="1"/>
    <brk id="112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N59"/>
  <sheetViews>
    <sheetView showGridLines="0" zoomScale="75" zoomScaleNormal="75" zoomScaleSheetLayoutView="50" zoomScalePageLayoutView="0" workbookViewId="0" topLeftCell="C25">
      <selection activeCell="M45" sqref="M45"/>
    </sheetView>
  </sheetViews>
  <sheetFormatPr defaultColWidth="9.140625" defaultRowHeight="12.75"/>
  <cols>
    <col min="1" max="1" width="35.7109375" style="67" customWidth="1"/>
    <col min="2" max="2" width="71.140625" style="67" customWidth="1"/>
    <col min="3" max="3" width="4.140625" style="67" customWidth="1"/>
    <col min="4" max="4" width="13.8515625" style="67" customWidth="1"/>
    <col min="5" max="5" width="7.00390625" style="67" customWidth="1"/>
    <col min="6" max="6" width="74.28125" style="67" customWidth="1"/>
    <col min="7" max="7" width="4.7109375" style="67" customWidth="1"/>
    <col min="8" max="8" width="21.140625" style="67" customWidth="1"/>
    <col min="9" max="9" width="18.57421875" style="67" customWidth="1"/>
    <col min="10" max="10" width="17.8515625" style="67" customWidth="1"/>
    <col min="11" max="11" width="17.140625" style="67" customWidth="1"/>
    <col min="12" max="12" width="17.8515625" style="67" customWidth="1"/>
    <col min="13" max="13" width="22.8515625" style="67" customWidth="1"/>
    <col min="14" max="16384" width="9.140625" style="67" customWidth="1"/>
  </cols>
  <sheetData>
    <row r="1" s="64" customFormat="1" ht="12.75"/>
    <row r="2" spans="1:9" s="64" customFormat="1" ht="18" customHeight="1">
      <c r="A2" s="378" t="s">
        <v>1023</v>
      </c>
      <c r="B2" s="379"/>
      <c r="C2" s="375" t="str">
        <f>IF('Титул ф.2'!D25=0," ",'Титул ф.2'!D25)</f>
        <v>Ульяновский областной суд </v>
      </c>
      <c r="D2" s="376"/>
      <c r="E2" s="376"/>
      <c r="F2" s="376"/>
      <c r="G2" s="376"/>
      <c r="H2" s="377"/>
      <c r="I2" s="65"/>
    </row>
    <row r="3" spans="1:9" ht="37.5" customHeight="1">
      <c r="A3" s="383" t="s">
        <v>1977</v>
      </c>
      <c r="B3" s="383"/>
      <c r="C3" s="66"/>
      <c r="D3" s="66"/>
      <c r="E3" s="66"/>
      <c r="F3" s="384"/>
      <c r="G3" s="384"/>
      <c r="H3" s="384"/>
      <c r="I3" s="384"/>
    </row>
    <row r="4" spans="1:9" ht="53.25" customHeight="1">
      <c r="A4" s="364" t="s">
        <v>1488</v>
      </c>
      <c r="B4" s="365"/>
      <c r="C4" s="125">
        <v>1</v>
      </c>
      <c r="D4" s="107">
        <v>0</v>
      </c>
      <c r="E4" s="70"/>
      <c r="F4" s="389" t="s">
        <v>1667</v>
      </c>
      <c r="G4" s="390"/>
      <c r="H4" s="390"/>
      <c r="I4" s="390"/>
    </row>
    <row r="5" spans="1:8" ht="42" customHeight="1">
      <c r="A5" s="380" t="s">
        <v>2019</v>
      </c>
      <c r="B5" s="68" t="s">
        <v>1489</v>
      </c>
      <c r="C5" s="128">
        <v>2</v>
      </c>
      <c r="D5" s="100">
        <v>1</v>
      </c>
      <c r="F5" s="72" t="s">
        <v>2020</v>
      </c>
      <c r="G5" s="129" t="s">
        <v>1028</v>
      </c>
      <c r="H5" s="142" t="s">
        <v>1668</v>
      </c>
    </row>
    <row r="6" spans="1:8" ht="34.5" customHeight="1">
      <c r="A6" s="381"/>
      <c r="B6" s="75" t="s">
        <v>1490</v>
      </c>
      <c r="C6" s="125">
        <v>3</v>
      </c>
      <c r="D6" s="100">
        <v>0</v>
      </c>
      <c r="F6" s="76" t="s">
        <v>1669</v>
      </c>
      <c r="G6" s="125">
        <v>1</v>
      </c>
      <c r="H6" s="71">
        <v>0</v>
      </c>
    </row>
    <row r="7" spans="1:8" ht="18.75" customHeight="1">
      <c r="A7" s="381"/>
      <c r="B7" s="77" t="s">
        <v>1491</v>
      </c>
      <c r="C7" s="128">
        <v>4</v>
      </c>
      <c r="D7" s="100">
        <v>0</v>
      </c>
      <c r="F7" s="76" t="s">
        <v>1670</v>
      </c>
      <c r="G7" s="125">
        <v>2</v>
      </c>
      <c r="H7" s="71">
        <v>0</v>
      </c>
    </row>
    <row r="8" spans="1:8" ht="19.5" customHeight="1">
      <c r="A8" s="381"/>
      <c r="B8" s="78" t="s">
        <v>1492</v>
      </c>
      <c r="C8" s="125">
        <v>5</v>
      </c>
      <c r="D8" s="100">
        <v>0</v>
      </c>
      <c r="F8" s="76" t="s">
        <v>1344</v>
      </c>
      <c r="G8" s="125">
        <v>3</v>
      </c>
      <c r="H8" s="71">
        <v>0</v>
      </c>
    </row>
    <row r="9" spans="1:8" ht="19.5" customHeight="1">
      <c r="A9" s="382"/>
      <c r="B9" s="77" t="s">
        <v>1493</v>
      </c>
      <c r="C9" s="128">
        <v>6</v>
      </c>
      <c r="D9" s="100">
        <v>0</v>
      </c>
      <c r="F9" s="76" t="s">
        <v>1672</v>
      </c>
      <c r="G9" s="125">
        <v>4</v>
      </c>
      <c r="H9" s="71">
        <v>0</v>
      </c>
    </row>
    <row r="10" spans="1:8" ht="21" customHeight="1">
      <c r="A10" s="380" t="s">
        <v>1671</v>
      </c>
      <c r="B10" s="76" t="s">
        <v>1494</v>
      </c>
      <c r="C10" s="125">
        <v>7</v>
      </c>
      <c r="D10" s="100">
        <v>0</v>
      </c>
      <c r="F10" s="76" t="s">
        <v>1673</v>
      </c>
      <c r="G10" s="125">
        <v>5</v>
      </c>
      <c r="H10" s="71">
        <v>0</v>
      </c>
    </row>
    <row r="11" spans="1:8" ht="33" customHeight="1">
      <c r="A11" s="381"/>
      <c r="B11" s="75" t="s">
        <v>1490</v>
      </c>
      <c r="C11" s="128">
        <v>8</v>
      </c>
      <c r="D11" s="100">
        <v>0</v>
      </c>
      <c r="F11" s="76" t="s">
        <v>1674</v>
      </c>
      <c r="G11" s="125">
        <v>6</v>
      </c>
      <c r="H11" s="71">
        <v>0</v>
      </c>
    </row>
    <row r="12" spans="1:8" ht="17.25" customHeight="1">
      <c r="A12" s="381"/>
      <c r="B12" s="77" t="s">
        <v>1491</v>
      </c>
      <c r="C12" s="125">
        <v>9</v>
      </c>
      <c r="D12" s="100">
        <v>0</v>
      </c>
      <c r="F12" s="76" t="s">
        <v>1157</v>
      </c>
      <c r="G12" s="125">
        <v>7</v>
      </c>
      <c r="H12" s="71">
        <v>0</v>
      </c>
    </row>
    <row r="13" spans="1:12" ht="22.5" customHeight="1">
      <c r="A13" s="381"/>
      <c r="B13" s="77" t="s">
        <v>1492</v>
      </c>
      <c r="C13" s="128">
        <v>10</v>
      </c>
      <c r="D13" s="100">
        <v>0</v>
      </c>
      <c r="F13" s="397" t="s">
        <v>839</v>
      </c>
      <c r="G13" s="397"/>
      <c r="H13" s="397"/>
      <c r="I13" s="397"/>
      <c r="J13" s="397"/>
      <c r="K13" s="397"/>
      <c r="L13" s="79"/>
    </row>
    <row r="14" spans="1:12" ht="24" customHeight="1">
      <c r="A14" s="382"/>
      <c r="B14" s="77" t="s">
        <v>1493</v>
      </c>
      <c r="C14" s="125">
        <v>11</v>
      </c>
      <c r="D14" s="100">
        <v>0</v>
      </c>
      <c r="F14" s="397"/>
      <c r="G14" s="397"/>
      <c r="H14" s="397"/>
      <c r="I14" s="397"/>
      <c r="J14" s="397"/>
      <c r="K14" s="397"/>
      <c r="L14" s="79"/>
    </row>
    <row r="15" spans="1:12" ht="48.75" customHeight="1">
      <c r="A15" s="368" t="s">
        <v>2022</v>
      </c>
      <c r="B15" s="369"/>
      <c r="C15" s="128">
        <v>12</v>
      </c>
      <c r="D15" s="100">
        <v>0</v>
      </c>
      <c r="F15" s="399" t="s">
        <v>1995</v>
      </c>
      <c r="G15" s="399"/>
      <c r="H15" s="399"/>
      <c r="I15" s="399"/>
      <c r="J15" s="399"/>
      <c r="K15" s="399"/>
      <c r="L15" s="399"/>
    </row>
    <row r="16" spans="1:11" ht="37.5" customHeight="1">
      <c r="A16" s="368" t="s">
        <v>2030</v>
      </c>
      <c r="B16" s="369"/>
      <c r="C16" s="125">
        <v>13</v>
      </c>
      <c r="D16" s="100">
        <v>0</v>
      </c>
      <c r="F16" s="400" t="s">
        <v>1495</v>
      </c>
      <c r="G16" s="400"/>
      <c r="H16" s="400"/>
      <c r="I16" s="400"/>
      <c r="J16" s="400"/>
      <c r="K16" s="400"/>
    </row>
    <row r="17" spans="1:11" ht="40.5" customHeight="1">
      <c r="A17" s="364" t="s">
        <v>1042</v>
      </c>
      <c r="B17" s="365"/>
      <c r="C17" s="128">
        <v>14</v>
      </c>
      <c r="D17" s="100">
        <v>0</v>
      </c>
      <c r="F17" s="80"/>
      <c r="G17" s="401" t="s">
        <v>2023</v>
      </c>
      <c r="H17" s="403" t="s">
        <v>1496</v>
      </c>
      <c r="I17" s="404"/>
      <c r="J17" s="393" t="s">
        <v>1497</v>
      </c>
      <c r="K17" s="393" t="s">
        <v>1498</v>
      </c>
    </row>
    <row r="18" spans="1:11" ht="38.25" customHeight="1">
      <c r="A18" s="364" t="s">
        <v>1675</v>
      </c>
      <c r="B18" s="365"/>
      <c r="C18" s="125">
        <v>15</v>
      </c>
      <c r="D18" s="100">
        <v>0</v>
      </c>
      <c r="F18" s="81"/>
      <c r="G18" s="402"/>
      <c r="H18" s="143" t="s">
        <v>1043</v>
      </c>
      <c r="I18" s="135" t="s">
        <v>1044</v>
      </c>
      <c r="J18" s="394"/>
      <c r="K18" s="394"/>
    </row>
    <row r="19" spans="1:11" ht="15.75" customHeight="1">
      <c r="A19" s="68" t="s">
        <v>1676</v>
      </c>
      <c r="B19" s="69"/>
      <c r="C19" s="125">
        <v>16</v>
      </c>
      <c r="D19" s="100">
        <v>0</v>
      </c>
      <c r="F19" s="178" t="s">
        <v>1120</v>
      </c>
      <c r="G19" s="130"/>
      <c r="H19" s="136">
        <v>1</v>
      </c>
      <c r="I19" s="137">
        <v>2</v>
      </c>
      <c r="J19" s="138">
        <v>3</v>
      </c>
      <c r="K19" s="138">
        <v>4</v>
      </c>
    </row>
    <row r="20" spans="1:11" ht="15.75" customHeight="1">
      <c r="A20" s="368" t="s">
        <v>2021</v>
      </c>
      <c r="B20" s="369"/>
      <c r="C20" s="128">
        <v>17</v>
      </c>
      <c r="D20" s="108"/>
      <c r="F20" s="133" t="s">
        <v>1045</v>
      </c>
      <c r="G20" s="131">
        <v>1</v>
      </c>
      <c r="H20" s="71">
        <v>1</v>
      </c>
      <c r="I20" s="71">
        <v>0</v>
      </c>
      <c r="J20" s="71">
        <v>0</v>
      </c>
      <c r="K20" s="71">
        <v>0</v>
      </c>
    </row>
    <row r="21" spans="1:11" ht="15.75" customHeight="1">
      <c r="A21" s="368" t="s">
        <v>1018</v>
      </c>
      <c r="B21" s="369"/>
      <c r="C21" s="125">
        <v>18</v>
      </c>
      <c r="D21" s="108"/>
      <c r="F21" s="134" t="s">
        <v>1046</v>
      </c>
      <c r="G21" s="132">
        <v>2</v>
      </c>
      <c r="H21" s="71">
        <v>0</v>
      </c>
      <c r="I21" s="71">
        <v>0</v>
      </c>
      <c r="J21" s="71">
        <v>0</v>
      </c>
      <c r="K21" s="71">
        <v>0</v>
      </c>
    </row>
    <row r="22" spans="1:11" ht="15.75" customHeight="1">
      <c r="A22" s="368" t="s">
        <v>1570</v>
      </c>
      <c r="B22" s="369"/>
      <c r="C22" s="128">
        <v>19</v>
      </c>
      <c r="D22" s="100">
        <v>0</v>
      </c>
      <c r="F22" s="134" t="s">
        <v>1047</v>
      </c>
      <c r="G22" s="132">
        <v>3</v>
      </c>
      <c r="H22" s="71">
        <v>0</v>
      </c>
      <c r="I22" s="71">
        <v>0</v>
      </c>
      <c r="J22" s="71">
        <v>0</v>
      </c>
      <c r="K22" s="71">
        <v>0</v>
      </c>
    </row>
    <row r="23" spans="1:11" ht="15.75" customHeight="1">
      <c r="A23" s="368" t="s">
        <v>1019</v>
      </c>
      <c r="B23" s="369"/>
      <c r="C23" s="125">
        <v>20</v>
      </c>
      <c r="D23" s="100">
        <v>0</v>
      </c>
      <c r="F23" s="134" t="s">
        <v>1048</v>
      </c>
      <c r="G23" s="132">
        <v>4</v>
      </c>
      <c r="H23" s="71">
        <v>0</v>
      </c>
      <c r="I23" s="71">
        <v>0</v>
      </c>
      <c r="J23" s="71">
        <v>0</v>
      </c>
      <c r="K23" s="71">
        <v>0</v>
      </c>
    </row>
    <row r="24" spans="1:11" ht="18.75" customHeight="1">
      <c r="A24" s="364" t="s">
        <v>1571</v>
      </c>
      <c r="B24" s="365"/>
      <c r="C24" s="128">
        <v>21</v>
      </c>
      <c r="D24" s="100">
        <v>0</v>
      </c>
      <c r="F24" s="134" t="s">
        <v>1049</v>
      </c>
      <c r="G24" s="132">
        <v>5</v>
      </c>
      <c r="H24" s="108"/>
      <c r="I24" s="108"/>
      <c r="J24" s="108"/>
      <c r="K24" s="108"/>
    </row>
    <row r="25" spans="1:11" ht="21" customHeight="1">
      <c r="A25" s="370" t="s">
        <v>2025</v>
      </c>
      <c r="B25" s="76" t="s">
        <v>1050</v>
      </c>
      <c r="C25" s="125">
        <v>22</v>
      </c>
      <c r="D25" s="100">
        <v>0</v>
      </c>
      <c r="F25" s="398" t="s">
        <v>840</v>
      </c>
      <c r="G25" s="398"/>
      <c r="H25" s="398"/>
      <c r="I25" s="398"/>
      <c r="J25" s="398"/>
      <c r="K25" s="398"/>
    </row>
    <row r="26" spans="1:13" ht="80.25" customHeight="1">
      <c r="A26" s="371"/>
      <c r="B26" s="68" t="s">
        <v>2026</v>
      </c>
      <c r="C26" s="125">
        <v>23</v>
      </c>
      <c r="D26" s="100">
        <v>5</v>
      </c>
      <c r="F26" s="391" t="s">
        <v>1899</v>
      </c>
      <c r="G26" s="391"/>
      <c r="H26" s="391"/>
      <c r="I26" s="391"/>
      <c r="J26" s="391"/>
      <c r="K26" s="391"/>
      <c r="L26" s="391"/>
      <c r="M26" s="391"/>
    </row>
    <row r="27" spans="1:13" ht="57" customHeight="1">
      <c r="A27" s="371"/>
      <c r="B27" s="69" t="s">
        <v>2337</v>
      </c>
      <c r="C27" s="128">
        <v>24</v>
      </c>
      <c r="D27" s="100">
        <v>0</v>
      </c>
      <c r="F27" s="392" t="s">
        <v>1051</v>
      </c>
      <c r="G27" s="392"/>
      <c r="H27" s="392"/>
      <c r="I27" s="392"/>
      <c r="J27" s="392"/>
      <c r="K27" s="392"/>
      <c r="L27" s="392"/>
      <c r="M27" s="392"/>
    </row>
    <row r="28" spans="1:13" ht="118.5" customHeight="1">
      <c r="A28" s="371"/>
      <c r="B28" s="69" t="s">
        <v>1907</v>
      </c>
      <c r="C28" s="125">
        <v>25</v>
      </c>
      <c r="D28" s="100">
        <v>0</v>
      </c>
      <c r="F28" s="82"/>
      <c r="G28" s="135" t="s">
        <v>1028</v>
      </c>
      <c r="H28" s="177" t="s">
        <v>1901</v>
      </c>
      <c r="I28" s="177" t="s">
        <v>1902</v>
      </c>
      <c r="J28" s="177" t="s">
        <v>1903</v>
      </c>
      <c r="K28" s="177" t="s">
        <v>1904</v>
      </c>
      <c r="L28" s="177" t="s">
        <v>1905</v>
      </c>
      <c r="M28" s="83" t="s">
        <v>1906</v>
      </c>
    </row>
    <row r="29" spans="1:13" ht="15.75" customHeight="1">
      <c r="A29" s="372"/>
      <c r="B29" s="84" t="s">
        <v>2027</v>
      </c>
      <c r="C29" s="125">
        <v>26</v>
      </c>
      <c r="D29" s="100">
        <v>0</v>
      </c>
      <c r="F29" s="139" t="s">
        <v>1120</v>
      </c>
      <c r="G29" s="132"/>
      <c r="H29" s="139">
        <v>1</v>
      </c>
      <c r="I29" s="139">
        <v>2</v>
      </c>
      <c r="J29" s="139">
        <v>3</v>
      </c>
      <c r="K29" s="139">
        <v>4</v>
      </c>
      <c r="L29" s="140">
        <v>5</v>
      </c>
      <c r="M29" s="140">
        <v>6</v>
      </c>
    </row>
    <row r="30" spans="1:13" ht="21" customHeight="1">
      <c r="A30" s="364" t="s">
        <v>1909</v>
      </c>
      <c r="B30" s="365"/>
      <c r="C30" s="128">
        <v>27</v>
      </c>
      <c r="D30" s="100">
        <v>0</v>
      </c>
      <c r="F30" s="68" t="s">
        <v>1908</v>
      </c>
      <c r="G30" s="125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76"/>
    </row>
    <row r="31" spans="1:13" ht="20.25" customHeight="1">
      <c r="A31" s="366" t="s">
        <v>1102</v>
      </c>
      <c r="B31" s="367"/>
      <c r="C31" s="125">
        <v>28</v>
      </c>
      <c r="D31" s="100">
        <v>0</v>
      </c>
      <c r="F31" s="112" t="s">
        <v>1910</v>
      </c>
      <c r="G31" s="125">
        <v>2</v>
      </c>
      <c r="H31" s="100">
        <v>0</v>
      </c>
      <c r="I31" s="176"/>
      <c r="J31" s="176"/>
      <c r="K31" s="100">
        <v>0</v>
      </c>
      <c r="L31" s="100">
        <v>0</v>
      </c>
      <c r="M31" s="176"/>
    </row>
    <row r="32" spans="1:13" ht="18.75" customHeight="1">
      <c r="A32" s="370" t="s">
        <v>2028</v>
      </c>
      <c r="B32" s="68" t="s">
        <v>1912</v>
      </c>
      <c r="C32" s="125">
        <v>29</v>
      </c>
      <c r="D32" s="100">
        <v>1</v>
      </c>
      <c r="F32" s="112" t="s">
        <v>1911</v>
      </c>
      <c r="G32" s="125">
        <v>3</v>
      </c>
      <c r="H32" s="100">
        <v>0</v>
      </c>
      <c r="I32" s="100">
        <v>0</v>
      </c>
      <c r="J32" s="100">
        <v>0</v>
      </c>
      <c r="K32" s="176"/>
      <c r="L32" s="100">
        <v>0</v>
      </c>
      <c r="M32" s="176"/>
    </row>
    <row r="33" spans="1:13" ht="29.25" customHeight="1">
      <c r="A33" s="371"/>
      <c r="B33" s="85" t="s">
        <v>1914</v>
      </c>
      <c r="C33" s="128">
        <v>30</v>
      </c>
      <c r="D33" s="100">
        <v>3</v>
      </c>
      <c r="F33" s="112" t="s">
        <v>1913</v>
      </c>
      <c r="G33" s="125">
        <v>4</v>
      </c>
      <c r="H33" s="100">
        <v>4</v>
      </c>
      <c r="I33" s="100">
        <v>3</v>
      </c>
      <c r="J33" s="100">
        <v>1</v>
      </c>
      <c r="K33" s="100">
        <v>0</v>
      </c>
      <c r="L33" s="100">
        <v>0</v>
      </c>
      <c r="M33" s="176"/>
    </row>
    <row r="34" spans="1:13" ht="18" customHeight="1">
      <c r="A34" s="372"/>
      <c r="B34" s="86" t="s">
        <v>1533</v>
      </c>
      <c r="C34" s="125">
        <v>31</v>
      </c>
      <c r="D34" s="108"/>
      <c r="F34" s="112" t="s">
        <v>1532</v>
      </c>
      <c r="G34" s="125">
        <v>5</v>
      </c>
      <c r="H34" s="100">
        <v>4</v>
      </c>
      <c r="I34" s="100">
        <v>3</v>
      </c>
      <c r="J34" s="100">
        <v>1</v>
      </c>
      <c r="K34" s="100">
        <v>0</v>
      </c>
      <c r="L34" s="100">
        <v>0</v>
      </c>
      <c r="M34" s="176"/>
    </row>
    <row r="35" spans="1:14" ht="30.75" customHeight="1">
      <c r="A35" s="364" t="s">
        <v>1771</v>
      </c>
      <c r="B35" s="365"/>
      <c r="C35" s="125">
        <v>32</v>
      </c>
      <c r="D35" s="100">
        <v>0</v>
      </c>
      <c r="F35" s="112" t="s">
        <v>1996</v>
      </c>
      <c r="G35" s="125">
        <v>6</v>
      </c>
      <c r="H35" s="100">
        <v>1</v>
      </c>
      <c r="I35" s="100">
        <v>0</v>
      </c>
      <c r="J35" s="100">
        <v>1</v>
      </c>
      <c r="K35" s="100">
        <v>0</v>
      </c>
      <c r="L35" s="100">
        <v>0</v>
      </c>
      <c r="M35" s="176"/>
      <c r="N35" s="87"/>
    </row>
    <row r="36" spans="1:13" ht="30.75" customHeight="1">
      <c r="A36" s="364" t="s">
        <v>1773</v>
      </c>
      <c r="B36" s="365"/>
      <c r="C36" s="128">
        <v>33</v>
      </c>
      <c r="D36" s="100">
        <v>14</v>
      </c>
      <c r="F36" s="112" t="s">
        <v>1772</v>
      </c>
      <c r="G36" s="125">
        <v>7</v>
      </c>
      <c r="H36" s="100">
        <v>2</v>
      </c>
      <c r="I36" s="100">
        <v>2</v>
      </c>
      <c r="J36" s="100">
        <v>0</v>
      </c>
      <c r="K36" s="100">
        <v>0</v>
      </c>
      <c r="L36" s="100">
        <v>0</v>
      </c>
      <c r="M36" s="176"/>
    </row>
    <row r="37" spans="1:13" ht="20.25" customHeight="1">
      <c r="A37" s="364" t="s">
        <v>2029</v>
      </c>
      <c r="B37" s="365"/>
      <c r="C37" s="125">
        <v>34</v>
      </c>
      <c r="D37" s="100">
        <v>0</v>
      </c>
      <c r="F37" s="112" t="s">
        <v>1774</v>
      </c>
      <c r="G37" s="125">
        <v>8</v>
      </c>
      <c r="H37" s="100">
        <v>1</v>
      </c>
      <c r="I37" s="100">
        <v>1</v>
      </c>
      <c r="J37" s="100">
        <v>0</v>
      </c>
      <c r="K37" s="100">
        <v>0</v>
      </c>
      <c r="L37" s="100">
        <v>0</v>
      </c>
      <c r="M37" s="176"/>
    </row>
    <row r="38" spans="1:13" ht="31.5" customHeight="1">
      <c r="A38" s="387" t="s">
        <v>2301</v>
      </c>
      <c r="B38" s="388"/>
      <c r="C38" s="125">
        <v>35</v>
      </c>
      <c r="D38" s="100">
        <v>1</v>
      </c>
      <c r="F38" s="396" t="s">
        <v>2156</v>
      </c>
      <c r="G38" s="396"/>
      <c r="H38" s="396"/>
      <c r="I38" s="396"/>
      <c r="J38" s="396"/>
      <c r="K38" s="396"/>
      <c r="L38" s="396"/>
      <c r="M38" s="396"/>
    </row>
    <row r="39" spans="1:13" ht="30" customHeight="1">
      <c r="A39" s="387" t="s">
        <v>1842</v>
      </c>
      <c r="B39" s="388"/>
      <c r="C39" s="128">
        <v>36</v>
      </c>
      <c r="D39" s="100">
        <v>6</v>
      </c>
      <c r="F39" s="395" t="s">
        <v>1161</v>
      </c>
      <c r="G39" s="395"/>
      <c r="H39" s="395"/>
      <c r="I39" s="395"/>
      <c r="J39" s="395"/>
      <c r="K39" s="395"/>
      <c r="L39" s="395"/>
      <c r="M39" s="395"/>
    </row>
    <row r="40" spans="1:8" ht="21.75" customHeight="1">
      <c r="A40" s="373" t="s">
        <v>1798</v>
      </c>
      <c r="B40" s="374"/>
      <c r="C40" s="125">
        <v>37</v>
      </c>
      <c r="D40" s="100">
        <v>0</v>
      </c>
      <c r="F40" s="392" t="s">
        <v>1153</v>
      </c>
      <c r="G40" s="392"/>
      <c r="H40" s="392"/>
    </row>
    <row r="41" spans="1:13" ht="40.5" customHeight="1">
      <c r="A41" s="373" t="s">
        <v>260</v>
      </c>
      <c r="B41" s="374"/>
      <c r="C41" s="125">
        <v>38</v>
      </c>
      <c r="D41" s="100">
        <v>0</v>
      </c>
      <c r="F41" s="72"/>
      <c r="G41" s="73"/>
      <c r="H41" s="141" t="s">
        <v>1154</v>
      </c>
      <c r="I41" s="74" t="s">
        <v>1155</v>
      </c>
      <c r="J41" s="126" t="s">
        <v>1694</v>
      </c>
      <c r="K41" s="408" t="s">
        <v>2051</v>
      </c>
      <c r="L41" s="408"/>
      <c r="M41" s="408"/>
    </row>
    <row r="42" spans="1:13" ht="18.75" customHeight="1">
      <c r="A42" s="364" t="s">
        <v>2302</v>
      </c>
      <c r="B42" s="365"/>
      <c r="C42" s="128">
        <v>39</v>
      </c>
      <c r="D42" s="100">
        <v>0</v>
      </c>
      <c r="F42" s="125" t="s">
        <v>1900</v>
      </c>
      <c r="G42" s="73"/>
      <c r="H42" s="125">
        <v>1</v>
      </c>
      <c r="I42" s="74">
        <v>2</v>
      </c>
      <c r="J42" s="407" t="s">
        <v>1775</v>
      </c>
      <c r="K42" s="409" t="s">
        <v>1156</v>
      </c>
      <c r="L42" s="409"/>
      <c r="M42" s="409"/>
    </row>
    <row r="43" spans="1:13" ht="33" customHeight="1">
      <c r="A43" s="364" t="s">
        <v>261</v>
      </c>
      <c r="B43" s="365"/>
      <c r="C43" s="125">
        <v>40</v>
      </c>
      <c r="D43" s="100">
        <v>0</v>
      </c>
      <c r="F43" s="76" t="s">
        <v>1158</v>
      </c>
      <c r="G43" s="125">
        <v>1</v>
      </c>
      <c r="H43" s="71">
        <v>0</v>
      </c>
      <c r="I43" s="71">
        <v>0</v>
      </c>
      <c r="J43" s="407"/>
      <c r="K43" s="408" t="s">
        <v>2052</v>
      </c>
      <c r="L43" s="408"/>
      <c r="M43" s="408"/>
    </row>
    <row r="44" spans="1:13" ht="34.5" customHeight="1">
      <c r="A44" s="380" t="s">
        <v>1346</v>
      </c>
      <c r="B44" s="76" t="s">
        <v>2024</v>
      </c>
      <c r="C44" s="125">
        <v>41</v>
      </c>
      <c r="D44" s="100">
        <v>0</v>
      </c>
      <c r="F44" s="76" t="s">
        <v>1159</v>
      </c>
      <c r="G44" s="125">
        <v>2</v>
      </c>
      <c r="H44" s="71">
        <v>0</v>
      </c>
      <c r="I44" s="71">
        <v>0</v>
      </c>
      <c r="J44" s="407"/>
      <c r="K44" s="409" t="s">
        <v>1156</v>
      </c>
      <c r="L44" s="409"/>
      <c r="M44" s="409"/>
    </row>
    <row r="45" spans="1:13" ht="27" customHeight="1">
      <c r="A45" s="382"/>
      <c r="B45" s="76" t="s">
        <v>2015</v>
      </c>
      <c r="C45" s="128">
        <v>42</v>
      </c>
      <c r="D45" s="100">
        <v>0</v>
      </c>
      <c r="F45" s="76" t="s">
        <v>262</v>
      </c>
      <c r="G45" s="125">
        <v>3</v>
      </c>
      <c r="H45" s="71">
        <v>0</v>
      </c>
      <c r="I45" s="71">
        <v>0</v>
      </c>
      <c r="J45" s="407"/>
      <c r="K45" s="410" t="s">
        <v>2053</v>
      </c>
      <c r="L45" s="410"/>
      <c r="M45" s="127" t="s">
        <v>47</v>
      </c>
    </row>
    <row r="46" spans="1:13" ht="15.75" customHeight="1">
      <c r="A46" s="368" t="s">
        <v>2016</v>
      </c>
      <c r="B46" s="369"/>
      <c r="C46" s="125">
        <v>43</v>
      </c>
      <c r="D46" s="100">
        <v>77</v>
      </c>
      <c r="F46" s="76" t="s">
        <v>1160</v>
      </c>
      <c r="G46" s="125">
        <v>4</v>
      </c>
      <c r="H46" s="71">
        <v>0</v>
      </c>
      <c r="I46" s="71">
        <v>0</v>
      </c>
      <c r="J46" s="122" t="s">
        <v>1297</v>
      </c>
      <c r="K46" s="124" t="s">
        <v>1152</v>
      </c>
      <c r="L46" s="122"/>
      <c r="M46" s="124" t="s">
        <v>2018</v>
      </c>
    </row>
    <row r="47" spans="1:14" s="87" customFormat="1" ht="15.75" customHeight="1">
      <c r="A47" s="368" t="s">
        <v>2017</v>
      </c>
      <c r="B47" s="369"/>
      <c r="C47" s="128">
        <v>44</v>
      </c>
      <c r="D47" s="100">
        <v>1</v>
      </c>
      <c r="F47" s="104"/>
      <c r="G47" s="105"/>
      <c r="H47" s="122"/>
      <c r="I47" s="122"/>
      <c r="J47" s="111"/>
      <c r="K47" s="111"/>
      <c r="L47" s="111"/>
      <c r="N47" s="67"/>
    </row>
    <row r="48" spans="5:13" s="87" customFormat="1" ht="19.5" customHeight="1">
      <c r="E48" s="90"/>
      <c r="F48" s="386"/>
      <c r="G48" s="88"/>
      <c r="H48" s="111"/>
      <c r="I48" s="111"/>
      <c r="J48" s="123"/>
      <c r="K48" s="123"/>
      <c r="L48" s="123"/>
      <c r="M48" s="123"/>
    </row>
    <row r="49" spans="1:14" ht="15.75">
      <c r="A49" s="87"/>
      <c r="B49" s="90"/>
      <c r="C49" s="90"/>
      <c r="D49" s="90"/>
      <c r="F49" s="386"/>
      <c r="G49" s="88"/>
      <c r="H49" s="123"/>
      <c r="I49" s="123"/>
      <c r="J49" s="123"/>
      <c r="K49" s="123"/>
      <c r="L49" s="123"/>
      <c r="M49" s="123"/>
      <c r="N49" s="87"/>
    </row>
    <row r="50" spans="6:13" ht="15.75">
      <c r="F50" s="386"/>
      <c r="G50" s="88"/>
      <c r="H50" s="123"/>
      <c r="I50" s="123"/>
      <c r="J50" s="91"/>
      <c r="K50" s="91"/>
      <c r="L50" s="91"/>
      <c r="M50" s="87"/>
    </row>
    <row r="51" spans="6:13" ht="23.25" customHeight="1">
      <c r="F51" s="88"/>
      <c r="G51" s="88"/>
      <c r="H51" s="91"/>
      <c r="I51" s="91"/>
      <c r="J51" s="99"/>
      <c r="K51" s="406"/>
      <c r="L51" s="406"/>
      <c r="M51" s="406"/>
    </row>
    <row r="52" spans="6:13" ht="22.5" customHeight="1">
      <c r="F52" s="89"/>
      <c r="G52" s="89"/>
      <c r="H52" s="405"/>
      <c r="I52" s="405"/>
      <c r="J52" s="89"/>
      <c r="K52" s="385"/>
      <c r="L52" s="385"/>
      <c r="M52" s="385"/>
    </row>
    <row r="53" spans="6:9" ht="17.25" customHeight="1">
      <c r="F53" s="109"/>
      <c r="G53" s="89"/>
      <c r="H53" s="385"/>
      <c r="I53" s="385"/>
    </row>
    <row r="55" ht="12.75">
      <c r="J55" s="87"/>
    </row>
    <row r="56" ht="12.75">
      <c r="J56" s="92"/>
    </row>
    <row r="57" ht="12.75">
      <c r="J57" s="93"/>
    </row>
    <row r="58" ht="12.75">
      <c r="J58" s="92"/>
    </row>
    <row r="59" spans="11:13" ht="12.75">
      <c r="K59" s="92"/>
      <c r="L59" s="92"/>
      <c r="M59" s="94"/>
    </row>
  </sheetData>
  <sheetProtection/>
  <mergeCells count="57">
    <mergeCell ref="H52:I52"/>
    <mergeCell ref="K51:M51"/>
    <mergeCell ref="K52:M52"/>
    <mergeCell ref="F40:H40"/>
    <mergeCell ref="J42:J45"/>
    <mergeCell ref="K41:M41"/>
    <mergeCell ref="K42:M42"/>
    <mergeCell ref="K43:M43"/>
    <mergeCell ref="K44:M44"/>
    <mergeCell ref="K45:L45"/>
    <mergeCell ref="F39:M39"/>
    <mergeCell ref="F38:M38"/>
    <mergeCell ref="F13:K14"/>
    <mergeCell ref="F25:K25"/>
    <mergeCell ref="F15:L15"/>
    <mergeCell ref="F16:K16"/>
    <mergeCell ref="G17:G18"/>
    <mergeCell ref="H17:I17"/>
    <mergeCell ref="A44:A45"/>
    <mergeCell ref="A46:B46"/>
    <mergeCell ref="A40:B40"/>
    <mergeCell ref="F4:I4"/>
    <mergeCell ref="F26:M26"/>
    <mergeCell ref="F27:M27"/>
    <mergeCell ref="A24:B24"/>
    <mergeCell ref="J17:J18"/>
    <mergeCell ref="K17:K18"/>
    <mergeCell ref="A17:B17"/>
    <mergeCell ref="H53:I53"/>
    <mergeCell ref="A32:A34"/>
    <mergeCell ref="A35:B35"/>
    <mergeCell ref="F48:F50"/>
    <mergeCell ref="A47:B47"/>
    <mergeCell ref="A36:B36"/>
    <mergeCell ref="A43:B43"/>
    <mergeCell ref="A37:B37"/>
    <mergeCell ref="A38:B38"/>
    <mergeCell ref="A39:B39"/>
    <mergeCell ref="C2:H2"/>
    <mergeCell ref="A2:B2"/>
    <mergeCell ref="A16:B16"/>
    <mergeCell ref="A15:B15"/>
    <mergeCell ref="A4:B4"/>
    <mergeCell ref="A5:A9"/>
    <mergeCell ref="A10:A14"/>
    <mergeCell ref="A3:B3"/>
    <mergeCell ref="F3:I3"/>
    <mergeCell ref="A42:B42"/>
    <mergeCell ref="A18:B18"/>
    <mergeCell ref="A31:B31"/>
    <mergeCell ref="A20:B20"/>
    <mergeCell ref="A21:B21"/>
    <mergeCell ref="A22:B22"/>
    <mergeCell ref="A23:B23"/>
    <mergeCell ref="A30:B30"/>
    <mergeCell ref="A25:A29"/>
    <mergeCell ref="A41:B41"/>
  </mergeCells>
  <conditionalFormatting sqref="I28:J28 M28:M29 H20:K24 D4:D47 H43:I46 H6:H12 H30:M37">
    <cfRule type="cellIs" priority="1" dxfId="0" operator="lessThan" stopIfTrue="1">
      <formula>0</formula>
    </cfRule>
  </conditionalFormatting>
  <printOptions/>
  <pageMargins left="0.9055118110236221" right="0.1968503937007874" top="0.4330708661417323" bottom="0.15748031496062992" header="0.2362204724409449" footer="0"/>
  <pageSetup fitToHeight="1" fitToWidth="1"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967"/>
  <sheetViews>
    <sheetView zoomScalePageLayoutView="0" workbookViewId="0" topLeftCell="A1">
      <pane ySplit="1" topLeftCell="BM37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1.140625" style="197" customWidth="1"/>
    <col min="2" max="2" width="14.140625" style="175" customWidth="1"/>
    <col min="3" max="3" width="50.7109375" style="174" customWidth="1"/>
    <col min="4" max="4" width="58.7109375" style="174" customWidth="1"/>
    <col min="5" max="16384" width="10.7109375" style="22" customWidth="1"/>
  </cols>
  <sheetData>
    <row r="1" spans="1:6" s="31" customFormat="1" ht="13.5" thickBot="1">
      <c r="A1" s="179" t="s">
        <v>2163</v>
      </c>
      <c r="B1" s="179" t="s">
        <v>2164</v>
      </c>
      <c r="C1" s="179" t="s">
        <v>2165</v>
      </c>
      <c r="D1" s="179" t="s">
        <v>2166</v>
      </c>
      <c r="E1" s="24"/>
      <c r="F1" s="23"/>
    </row>
    <row r="2" spans="1:4" ht="12.75">
      <c r="A2" s="196">
        <f>IF((SUM('Разделы 1, 2'!V142:V142)=0),"","Неверно!")</f>
      </c>
      <c r="B2" s="182">
        <v>142442</v>
      </c>
      <c r="C2" s="192" t="s">
        <v>2489</v>
      </c>
      <c r="D2" s="192" t="s">
        <v>2490</v>
      </c>
    </row>
    <row r="3" spans="1:4" ht="12.75">
      <c r="A3" s="196">
        <f>IF((SUM('Разделы 1, 2'!V138:V138)=0),"","Неверно!")</f>
      </c>
      <c r="B3" s="182">
        <v>142443</v>
      </c>
      <c r="C3" s="192" t="s">
        <v>2491</v>
      </c>
      <c r="D3" s="192" t="s">
        <v>2492</v>
      </c>
    </row>
    <row r="4" spans="1:4" ht="12.75">
      <c r="A4" s="196">
        <f>IF((SUM('Разделы 1, 2'!V139:V139)=0),"","Неверно!")</f>
      </c>
      <c r="B4" s="182">
        <v>142443</v>
      </c>
      <c r="C4" s="192" t="s">
        <v>2493</v>
      </c>
      <c r="D4" s="192" t="s">
        <v>2492</v>
      </c>
    </row>
    <row r="5" spans="1:4" ht="12.75">
      <c r="A5" s="196">
        <f>IF((SUM('Разделы 3, 4, 5, 6, 7'!K32:K32)=0),"","Неверно!")</f>
      </c>
      <c r="B5" s="182">
        <v>142444</v>
      </c>
      <c r="C5" s="192" t="s">
        <v>1208</v>
      </c>
      <c r="D5" s="192" t="s">
        <v>1209</v>
      </c>
    </row>
    <row r="6" spans="1:5" ht="12.75">
      <c r="A6" s="196">
        <f>IF((SUM('Разделы 3, 4, 5, 6, 7'!I31:J31)=0),"","Неверно!")</f>
      </c>
      <c r="B6" s="182">
        <v>142445</v>
      </c>
      <c r="C6" s="192" t="s">
        <v>1210</v>
      </c>
      <c r="D6" s="192" t="s">
        <v>1211</v>
      </c>
      <c r="E6" s="191"/>
    </row>
    <row r="7" spans="1:4" ht="38.25">
      <c r="A7" s="196">
        <f>IF((SUM('Разделы 3, 4, 5, 6, 7'!M30:M30)=0),"","Неверно!")</f>
      </c>
      <c r="B7" s="182">
        <v>142447</v>
      </c>
      <c r="C7" s="192" t="s">
        <v>1178</v>
      </c>
      <c r="D7" s="192" t="s">
        <v>1179</v>
      </c>
    </row>
    <row r="8" spans="1:4" ht="38.25">
      <c r="A8" s="196">
        <f>IF((SUM('Разделы 3, 4, 5, 6, 7'!M31:M31)=0),"","Неверно!")</f>
      </c>
      <c r="B8" s="182">
        <v>142447</v>
      </c>
      <c r="C8" s="192" t="s">
        <v>1180</v>
      </c>
      <c r="D8" s="192" t="s">
        <v>1179</v>
      </c>
    </row>
    <row r="9" spans="1:4" ht="38.25">
      <c r="A9" s="196">
        <f>IF((SUM('Разделы 3, 4, 5, 6, 7'!M32:M32)=0),"","Неверно!")</f>
      </c>
      <c r="B9" s="182">
        <v>142447</v>
      </c>
      <c r="C9" s="192" t="s">
        <v>1181</v>
      </c>
      <c r="D9" s="192" t="s">
        <v>1179</v>
      </c>
    </row>
    <row r="10" spans="1:4" ht="38.25">
      <c r="A10" s="196">
        <f>IF((SUM('Разделы 3, 4, 5, 6, 7'!M33:M33)=0),"","Неверно!")</f>
      </c>
      <c r="B10" s="182">
        <v>142447</v>
      </c>
      <c r="C10" s="192" t="s">
        <v>1182</v>
      </c>
      <c r="D10" s="192" t="s">
        <v>1179</v>
      </c>
    </row>
    <row r="11" spans="1:4" ht="38.25">
      <c r="A11" s="196">
        <f>IF((SUM('Разделы 3, 4, 5, 6, 7'!M34:M34)=0),"","Неверно!")</f>
      </c>
      <c r="B11" s="182">
        <v>142447</v>
      </c>
      <c r="C11" s="192" t="s">
        <v>1183</v>
      </c>
      <c r="D11" s="192" t="s">
        <v>1179</v>
      </c>
    </row>
    <row r="12" spans="1:4" ht="38.25">
      <c r="A12" s="196">
        <f>IF((SUM('Разделы 3, 4, 5, 6, 7'!M35:M35)=0),"","Неверно!")</f>
      </c>
      <c r="B12" s="182">
        <v>142447</v>
      </c>
      <c r="C12" s="192" t="s">
        <v>1184</v>
      </c>
      <c r="D12" s="192" t="s">
        <v>1179</v>
      </c>
    </row>
    <row r="13" spans="1:4" ht="38.25">
      <c r="A13" s="196">
        <f>IF((SUM('Разделы 3, 4, 5, 6, 7'!M36:M36)=0),"","Неверно!")</f>
      </c>
      <c r="B13" s="182">
        <v>142447</v>
      </c>
      <c r="C13" s="192" t="s">
        <v>1185</v>
      </c>
      <c r="D13" s="192" t="s">
        <v>1179</v>
      </c>
    </row>
    <row r="14" spans="1:4" ht="38.25">
      <c r="A14" s="196">
        <f>IF((SUM('Разделы 3, 4, 5, 6, 7'!M37:M37)=0),"","Неверно!")</f>
      </c>
      <c r="B14" s="182">
        <v>142447</v>
      </c>
      <c r="C14" s="192" t="s">
        <v>1186</v>
      </c>
      <c r="D14" s="192" t="s">
        <v>1179</v>
      </c>
    </row>
    <row r="15" spans="1:4" ht="25.5">
      <c r="A15" s="196">
        <f>IF((SUM('Разделы 1, 2'!F94:F98)=SUM('Разделы 3, 4, 5, 6, 7'!H35:H35)),"","Неверно!")</f>
      </c>
      <c r="B15" s="182">
        <v>142448</v>
      </c>
      <c r="C15" s="192" t="s">
        <v>1175</v>
      </c>
      <c r="D15" s="192" t="s">
        <v>1176</v>
      </c>
    </row>
    <row r="16" spans="1:4" ht="25.5">
      <c r="A16" s="196">
        <f>IF((SUM('Разделы 3, 4, 5, 6, 7'!H30:H30)=SUM('Разделы 3, 4, 5, 6, 7'!I30:M30)),"","Неверно!")</f>
      </c>
      <c r="B16" s="182">
        <v>142449</v>
      </c>
      <c r="C16" s="192" t="s">
        <v>1166</v>
      </c>
      <c r="D16" s="192" t="s">
        <v>1167</v>
      </c>
    </row>
    <row r="17" spans="1:4" ht="25.5">
      <c r="A17" s="196">
        <f>IF((SUM('Разделы 3, 4, 5, 6, 7'!H31:H31)=SUM('Разделы 3, 4, 5, 6, 7'!I31:M31)),"","Неверно!")</f>
      </c>
      <c r="B17" s="182">
        <v>142449</v>
      </c>
      <c r="C17" s="192" t="s">
        <v>1168</v>
      </c>
      <c r="D17" s="192" t="s">
        <v>1167</v>
      </c>
    </row>
    <row r="18" spans="1:4" ht="25.5">
      <c r="A18" s="196">
        <f>IF((SUM('Разделы 3, 4, 5, 6, 7'!H32:H32)=SUM('Разделы 3, 4, 5, 6, 7'!I32:M32)),"","Неверно!")</f>
      </c>
      <c r="B18" s="182">
        <v>142449</v>
      </c>
      <c r="C18" s="192" t="s">
        <v>1169</v>
      </c>
      <c r="D18" s="192" t="s">
        <v>1167</v>
      </c>
    </row>
    <row r="19" spans="1:4" ht="25.5">
      <c r="A19" s="196">
        <f>IF((SUM('Разделы 3, 4, 5, 6, 7'!H33:H33)=SUM('Разделы 3, 4, 5, 6, 7'!I33:M33)),"","Неверно!")</f>
      </c>
      <c r="B19" s="182">
        <v>142449</v>
      </c>
      <c r="C19" s="192" t="s">
        <v>1170</v>
      </c>
      <c r="D19" s="192" t="s">
        <v>1167</v>
      </c>
    </row>
    <row r="20" spans="1:4" ht="25.5">
      <c r="A20" s="196">
        <f>IF((SUM('Разделы 3, 4, 5, 6, 7'!H34:H34)=SUM('Разделы 3, 4, 5, 6, 7'!I34:M34)),"","Неверно!")</f>
      </c>
      <c r="B20" s="182">
        <v>142449</v>
      </c>
      <c r="C20" s="192" t="s">
        <v>1171</v>
      </c>
      <c r="D20" s="192" t="s">
        <v>1167</v>
      </c>
    </row>
    <row r="21" spans="1:4" ht="25.5">
      <c r="A21" s="196">
        <f>IF((SUM('Разделы 3, 4, 5, 6, 7'!H35:H35)=SUM('Разделы 3, 4, 5, 6, 7'!I35:M35)),"","Неверно!")</f>
      </c>
      <c r="B21" s="182">
        <v>142449</v>
      </c>
      <c r="C21" s="192" t="s">
        <v>1172</v>
      </c>
      <c r="D21" s="192" t="s">
        <v>1167</v>
      </c>
    </row>
    <row r="22" spans="1:4" ht="25.5">
      <c r="A22" s="196">
        <f>IF((SUM('Разделы 3, 4, 5, 6, 7'!H36:H36)=SUM('Разделы 3, 4, 5, 6, 7'!I36:M36)),"","Неверно!")</f>
      </c>
      <c r="B22" s="182">
        <v>142449</v>
      </c>
      <c r="C22" s="192" t="s">
        <v>1173</v>
      </c>
      <c r="D22" s="192" t="s">
        <v>1167</v>
      </c>
    </row>
    <row r="23" spans="1:4" ht="25.5">
      <c r="A23" s="196">
        <f>IF((SUM('Разделы 3, 4, 5, 6, 7'!H37:H37)=SUM('Разделы 3, 4, 5, 6, 7'!I37:M37)),"","Неверно!")</f>
      </c>
      <c r="B23" s="182">
        <v>142449</v>
      </c>
      <c r="C23" s="192" t="s">
        <v>1174</v>
      </c>
      <c r="D23" s="192" t="s">
        <v>1167</v>
      </c>
    </row>
    <row r="24" spans="1:4" ht="25.5">
      <c r="A24" s="196">
        <f>IF((SUM('Разделы 1, 2'!I138:I143)=0),"","Неверно!")</f>
      </c>
      <c r="B24" s="182">
        <v>142457</v>
      </c>
      <c r="C24" s="192" t="s">
        <v>119</v>
      </c>
      <c r="D24" s="192" t="s">
        <v>788</v>
      </c>
    </row>
    <row r="25" spans="1:4" ht="25.5">
      <c r="A25" s="196">
        <f>IF((SUM('Разделы 3, 4, 5, 6, 7'!H46:H46)=SUM('Разделы 3, 4, 5, 6, 7'!H43:H45)),"","Неверно!")</f>
      </c>
      <c r="B25" s="182">
        <v>142459</v>
      </c>
      <c r="C25" s="192" t="s">
        <v>1320</v>
      </c>
      <c r="D25" s="192" t="s">
        <v>120</v>
      </c>
    </row>
    <row r="26" spans="1:4" ht="25.5">
      <c r="A26" s="196">
        <f>IF((SUM('Разделы 3, 4, 5, 6, 7'!I46:I46)=SUM('Разделы 3, 4, 5, 6, 7'!I43:I45)),"","Неверно!")</f>
      </c>
      <c r="B26" s="182">
        <v>142459</v>
      </c>
      <c r="C26" s="192" t="s">
        <v>1321</v>
      </c>
      <c r="D26" s="192" t="s">
        <v>120</v>
      </c>
    </row>
    <row r="27" spans="1:4" ht="12.75">
      <c r="A27" s="196">
        <f>IF((SUM('Разделы 3, 4, 5, 6, 7'!H12:H12)&lt;=SUM('Разделы 3, 4, 5, 6, 7'!H9:H9)),"","Неверно!")</f>
      </c>
      <c r="B27" s="182">
        <v>142460</v>
      </c>
      <c r="C27" s="192" t="s">
        <v>1322</v>
      </c>
      <c r="D27" s="192" t="s">
        <v>121</v>
      </c>
    </row>
    <row r="28" spans="1:4" ht="12.75">
      <c r="A28" s="196">
        <f>IF((SUM('Разделы 3, 4, 5, 6, 7'!D42:D42)&lt;=SUM('Разделы 3, 4, 5, 6, 7'!D41:D41)),"","Неверно!")</f>
      </c>
      <c r="B28" s="182">
        <v>142461</v>
      </c>
      <c r="C28" s="192" t="s">
        <v>2355</v>
      </c>
      <c r="D28" s="192" t="s">
        <v>2356</v>
      </c>
    </row>
    <row r="29" spans="1:4" ht="25.5">
      <c r="A29" s="196">
        <f>IF((SUM('Разделы 3, 4, 5, 6, 7'!D41:D41)&lt;=SUM('Разделы 1, 2'!N92:N92)),"","Неверно!")</f>
      </c>
      <c r="B29" s="182">
        <v>142462</v>
      </c>
      <c r="C29" s="192" t="s">
        <v>122</v>
      </c>
      <c r="D29" s="192" t="s">
        <v>123</v>
      </c>
    </row>
    <row r="30" spans="1:4" ht="25.5">
      <c r="A30" s="196">
        <f>IF((SUM('Разделы 1, 2'!E99:E101)&lt;=SUM('Разделы 1, 2'!E74:E74)),"","Неверно!")</f>
      </c>
      <c r="B30" s="182">
        <v>142463</v>
      </c>
      <c r="C30" s="192" t="s">
        <v>801</v>
      </c>
      <c r="D30" s="192" t="s">
        <v>802</v>
      </c>
    </row>
    <row r="31" spans="1:4" ht="25.5">
      <c r="A31" s="196">
        <f>IF((SUM('Разделы 1, 2'!F99:F101)&lt;=SUM('Разделы 1, 2'!F74:F74)),"","Неверно!")</f>
      </c>
      <c r="B31" s="182">
        <v>142463</v>
      </c>
      <c r="C31" s="192" t="s">
        <v>675</v>
      </c>
      <c r="D31" s="192" t="s">
        <v>802</v>
      </c>
    </row>
    <row r="32" spans="1:4" ht="25.5">
      <c r="A32" s="196">
        <f>IF((SUM('Разделы 1, 2'!G99:G101)&lt;=SUM('Разделы 1, 2'!G74:G74)),"","Неверно!")</f>
      </c>
      <c r="B32" s="182">
        <v>142463</v>
      </c>
      <c r="C32" s="192" t="s">
        <v>554</v>
      </c>
      <c r="D32" s="192" t="s">
        <v>802</v>
      </c>
    </row>
    <row r="33" spans="1:4" ht="25.5">
      <c r="A33" s="196">
        <f>IF((SUM('Разделы 1, 2'!H99:H101)&lt;=SUM('Разделы 1, 2'!H74:H74)),"","Неверно!")</f>
      </c>
      <c r="B33" s="182">
        <v>142463</v>
      </c>
      <c r="C33" s="192" t="s">
        <v>555</v>
      </c>
      <c r="D33" s="192" t="s">
        <v>802</v>
      </c>
    </row>
    <row r="34" spans="1:4" ht="25.5">
      <c r="A34" s="196">
        <f>IF((SUM('Разделы 1, 2'!I99:I101)&lt;=SUM('Разделы 1, 2'!I74:I74)),"","Неверно!")</f>
      </c>
      <c r="B34" s="182">
        <v>142463</v>
      </c>
      <c r="C34" s="192" t="s">
        <v>556</v>
      </c>
      <c r="D34" s="192" t="s">
        <v>802</v>
      </c>
    </row>
    <row r="35" spans="1:4" ht="25.5">
      <c r="A35" s="196">
        <f>IF((SUM('Разделы 1, 2'!J99:J101)&lt;=SUM('Разделы 1, 2'!J74:J74)),"","Неверно!")</f>
      </c>
      <c r="B35" s="182">
        <v>142463</v>
      </c>
      <c r="C35" s="192" t="s">
        <v>557</v>
      </c>
      <c r="D35" s="192" t="s">
        <v>802</v>
      </c>
    </row>
    <row r="36" spans="1:4" ht="25.5">
      <c r="A36" s="196">
        <f>IF((SUM('Разделы 1, 2'!K99:K101)&lt;=SUM('Разделы 1, 2'!K74:K74)),"","Неверно!")</f>
      </c>
      <c r="B36" s="182">
        <v>142463</v>
      </c>
      <c r="C36" s="192" t="s">
        <v>558</v>
      </c>
      <c r="D36" s="192" t="s">
        <v>802</v>
      </c>
    </row>
    <row r="37" spans="1:4" ht="25.5">
      <c r="A37" s="196">
        <f>IF((SUM('Разделы 1, 2'!L99:L101)&lt;=SUM('Разделы 1, 2'!L74:L74)),"","Неверно!")</f>
      </c>
      <c r="B37" s="182">
        <v>142463</v>
      </c>
      <c r="C37" s="192" t="s">
        <v>559</v>
      </c>
      <c r="D37" s="192" t="s">
        <v>802</v>
      </c>
    </row>
    <row r="38" spans="1:4" ht="25.5">
      <c r="A38" s="196">
        <f>IF((SUM('Разделы 1, 2'!M99:M101)&lt;=SUM('Разделы 1, 2'!M74:M74)),"","Неверно!")</f>
      </c>
      <c r="B38" s="182">
        <v>142463</v>
      </c>
      <c r="C38" s="192" t="s">
        <v>560</v>
      </c>
      <c r="D38" s="192" t="s">
        <v>802</v>
      </c>
    </row>
    <row r="39" spans="1:4" ht="25.5">
      <c r="A39" s="196">
        <f>IF((SUM('Разделы 1, 2'!N99:N101)&lt;=SUM('Разделы 1, 2'!N74:N74)),"","Неверно!")</f>
      </c>
      <c r="B39" s="182">
        <v>142463</v>
      </c>
      <c r="C39" s="192" t="s">
        <v>561</v>
      </c>
      <c r="D39" s="192" t="s">
        <v>802</v>
      </c>
    </row>
    <row r="40" spans="1:4" ht="25.5">
      <c r="A40" s="196">
        <f>IF((SUM('Разделы 1, 2'!O99:O101)&lt;=SUM('Разделы 1, 2'!O74:O74)),"","Неверно!")</f>
      </c>
      <c r="B40" s="182">
        <v>142463</v>
      </c>
      <c r="C40" s="192" t="s">
        <v>1348</v>
      </c>
      <c r="D40" s="192" t="s">
        <v>802</v>
      </c>
    </row>
    <row r="41" spans="1:4" ht="25.5">
      <c r="A41" s="196">
        <f>IF((SUM('Разделы 1, 2'!P99:P101)&lt;=SUM('Разделы 1, 2'!P74:P74)),"","Неверно!")</f>
      </c>
      <c r="B41" s="182">
        <v>142463</v>
      </c>
      <c r="C41" s="192" t="s">
        <v>1349</v>
      </c>
      <c r="D41" s="192" t="s">
        <v>802</v>
      </c>
    </row>
    <row r="42" spans="1:4" ht="25.5">
      <c r="A42" s="196">
        <f>IF((SUM('Разделы 1, 2'!Q99:Q101)&lt;=SUM('Разделы 1, 2'!Q74:Q74)),"","Неверно!")</f>
      </c>
      <c r="B42" s="182">
        <v>142463</v>
      </c>
      <c r="C42" s="192" t="s">
        <v>2267</v>
      </c>
      <c r="D42" s="192" t="s">
        <v>802</v>
      </c>
    </row>
    <row r="43" spans="1:4" ht="25.5">
      <c r="A43" s="196">
        <f>IF((SUM('Разделы 1, 2'!R99:R101)&lt;=SUM('Разделы 1, 2'!R74:R74)),"","Неверно!")</f>
      </c>
      <c r="B43" s="182">
        <v>142463</v>
      </c>
      <c r="C43" s="192" t="s">
        <v>2268</v>
      </c>
      <c r="D43" s="192" t="s">
        <v>802</v>
      </c>
    </row>
    <row r="44" spans="1:4" ht="25.5">
      <c r="A44" s="196">
        <f>IF((SUM('Разделы 1, 2'!S99:S101)&lt;=SUM('Разделы 1, 2'!S74:S74)),"","Неверно!")</f>
      </c>
      <c r="B44" s="182">
        <v>142463</v>
      </c>
      <c r="C44" s="192" t="s">
        <v>2269</v>
      </c>
      <c r="D44" s="192" t="s">
        <v>802</v>
      </c>
    </row>
    <row r="45" spans="1:4" ht="25.5">
      <c r="A45" s="196">
        <f>IF((SUM('Разделы 1, 2'!T99:T101)&lt;=SUM('Разделы 1, 2'!T74:T74)),"","Неверно!")</f>
      </c>
      <c r="B45" s="182">
        <v>142463</v>
      </c>
      <c r="C45" s="192" t="s">
        <v>1933</v>
      </c>
      <c r="D45" s="192" t="s">
        <v>802</v>
      </c>
    </row>
    <row r="46" spans="1:4" ht="25.5">
      <c r="A46" s="196">
        <f>IF((SUM('Разделы 1, 2'!U99:U101)&lt;=SUM('Разделы 1, 2'!U74:U74)),"","Неверно!")</f>
      </c>
      <c r="B46" s="182">
        <v>142463</v>
      </c>
      <c r="C46" s="192" t="s">
        <v>1934</v>
      </c>
      <c r="D46" s="192" t="s">
        <v>802</v>
      </c>
    </row>
    <row r="47" spans="1:4" ht="25.5">
      <c r="A47" s="196">
        <f>IF((SUM('Разделы 1, 2'!V99:V101)&lt;=SUM('Разделы 1, 2'!V74:V74)),"","Неверно!")</f>
      </c>
      <c r="B47" s="182">
        <v>142463</v>
      </c>
      <c r="C47" s="192" t="s">
        <v>1935</v>
      </c>
      <c r="D47" s="192" t="s">
        <v>802</v>
      </c>
    </row>
    <row r="48" spans="1:4" ht="25.5">
      <c r="A48" s="196">
        <f>IF((SUM('Разделы 1, 2'!W99:W101)&lt;=SUM('Разделы 1, 2'!W74:W74)),"","Неверно!")</f>
      </c>
      <c r="B48" s="182">
        <v>142463</v>
      </c>
      <c r="C48" s="192" t="s">
        <v>803</v>
      </c>
      <c r="D48" s="192" t="s">
        <v>802</v>
      </c>
    </row>
    <row r="49" spans="1:4" ht="25.5">
      <c r="A49" s="196">
        <f>IF((SUM('Разделы 1, 2'!W10:W10)&lt;=SUM('Разделы 1, 2'!F10:F10)),"","Неверно!")</f>
      </c>
      <c r="B49" s="182">
        <v>142465</v>
      </c>
      <c r="C49" s="192" t="s">
        <v>1323</v>
      </c>
      <c r="D49" s="192" t="s">
        <v>2160</v>
      </c>
    </row>
    <row r="50" spans="1:4" ht="25.5">
      <c r="A50" s="196">
        <f>IF((SUM('Разделы 1, 2'!W11:W11)&lt;=SUM('Разделы 1, 2'!F11:F11)),"","Неверно!")</f>
      </c>
      <c r="B50" s="182">
        <v>142465</v>
      </c>
      <c r="C50" s="192" t="s">
        <v>1324</v>
      </c>
      <c r="D50" s="192" t="s">
        <v>2160</v>
      </c>
    </row>
    <row r="51" spans="1:4" ht="25.5">
      <c r="A51" s="196">
        <f>IF((SUM('Разделы 1, 2'!W12:W12)&lt;=SUM('Разделы 1, 2'!F12:F12)),"","Неверно!")</f>
      </c>
      <c r="B51" s="182">
        <v>142465</v>
      </c>
      <c r="C51" s="192" t="s">
        <v>1325</v>
      </c>
      <c r="D51" s="192" t="s">
        <v>2160</v>
      </c>
    </row>
    <row r="52" spans="1:4" ht="25.5">
      <c r="A52" s="196">
        <f>IF((SUM('Разделы 1, 2'!W13:W13)&lt;=SUM('Разделы 1, 2'!F13:F13)),"","Неверно!")</f>
      </c>
      <c r="B52" s="182">
        <v>142465</v>
      </c>
      <c r="C52" s="192" t="s">
        <v>1326</v>
      </c>
      <c r="D52" s="192" t="s">
        <v>2160</v>
      </c>
    </row>
    <row r="53" spans="1:4" ht="25.5">
      <c r="A53" s="196">
        <f>IF((SUM('Разделы 1, 2'!W14:W14)&lt;=SUM('Разделы 1, 2'!F14:F14)),"","Неверно!")</f>
      </c>
      <c r="B53" s="182">
        <v>142465</v>
      </c>
      <c r="C53" s="192" t="s">
        <v>1327</v>
      </c>
      <c r="D53" s="192" t="s">
        <v>2160</v>
      </c>
    </row>
    <row r="54" spans="1:4" ht="25.5">
      <c r="A54" s="196">
        <f>IF((SUM('Разделы 1, 2'!W15:W15)&lt;=SUM('Разделы 1, 2'!F15:F15)),"","Неверно!")</f>
      </c>
      <c r="B54" s="182">
        <v>142465</v>
      </c>
      <c r="C54" s="192" t="s">
        <v>1328</v>
      </c>
      <c r="D54" s="192" t="s">
        <v>2160</v>
      </c>
    </row>
    <row r="55" spans="1:4" ht="25.5">
      <c r="A55" s="196">
        <f>IF((SUM('Разделы 1, 2'!W16:W16)&lt;=SUM('Разделы 1, 2'!F16:F16)),"","Неверно!")</f>
      </c>
      <c r="B55" s="182">
        <v>142465</v>
      </c>
      <c r="C55" s="192" t="s">
        <v>1329</v>
      </c>
      <c r="D55" s="192" t="s">
        <v>2160</v>
      </c>
    </row>
    <row r="56" spans="1:4" ht="25.5">
      <c r="A56" s="196">
        <f>IF((SUM('Разделы 1, 2'!W17:W17)&lt;=SUM('Разделы 1, 2'!F17:F17)),"","Неверно!")</f>
      </c>
      <c r="B56" s="182">
        <v>142465</v>
      </c>
      <c r="C56" s="192" t="s">
        <v>1330</v>
      </c>
      <c r="D56" s="192" t="s">
        <v>2160</v>
      </c>
    </row>
    <row r="57" spans="1:4" ht="25.5">
      <c r="A57" s="196">
        <f>IF((SUM('Разделы 1, 2'!W18:W18)&lt;=SUM('Разделы 1, 2'!F18:F18)),"","Неверно!")</f>
      </c>
      <c r="B57" s="182">
        <v>142465</v>
      </c>
      <c r="C57" s="192" t="s">
        <v>1331</v>
      </c>
      <c r="D57" s="192" t="s">
        <v>2160</v>
      </c>
    </row>
    <row r="58" spans="1:4" ht="25.5">
      <c r="A58" s="196">
        <f>IF((SUM('Разделы 1, 2'!W19:W19)&lt;=SUM('Разделы 1, 2'!F19:F19)),"","Неверно!")</f>
      </c>
      <c r="B58" s="182">
        <v>142465</v>
      </c>
      <c r="C58" s="192" t="s">
        <v>1822</v>
      </c>
      <c r="D58" s="192" t="s">
        <v>2160</v>
      </c>
    </row>
    <row r="59" spans="1:4" ht="25.5">
      <c r="A59" s="196">
        <f>IF((SUM('Разделы 1, 2'!W20:W20)&lt;=SUM('Разделы 1, 2'!F20:F20)),"","Неверно!")</f>
      </c>
      <c r="B59" s="182">
        <v>142465</v>
      </c>
      <c r="C59" s="192" t="s">
        <v>1823</v>
      </c>
      <c r="D59" s="192" t="s">
        <v>2160</v>
      </c>
    </row>
    <row r="60" spans="1:4" ht="25.5">
      <c r="A60" s="196">
        <f>IF((SUM('Разделы 1, 2'!W21:W21)&lt;=SUM('Разделы 1, 2'!F21:F21)),"","Неверно!")</f>
      </c>
      <c r="B60" s="182">
        <v>142465</v>
      </c>
      <c r="C60" s="192" t="s">
        <v>1824</v>
      </c>
      <c r="D60" s="192" t="s">
        <v>2160</v>
      </c>
    </row>
    <row r="61" spans="1:4" ht="25.5">
      <c r="A61" s="196">
        <f>IF((SUM('Разделы 1, 2'!W22:W22)&lt;=SUM('Разделы 1, 2'!F22:F22)),"","Неверно!")</f>
      </c>
      <c r="B61" s="182">
        <v>142465</v>
      </c>
      <c r="C61" s="192" t="s">
        <v>1825</v>
      </c>
      <c r="D61" s="192" t="s">
        <v>2160</v>
      </c>
    </row>
    <row r="62" spans="1:4" ht="25.5">
      <c r="A62" s="196">
        <f>IF((SUM('Разделы 1, 2'!W23:W23)&lt;=SUM('Разделы 1, 2'!F23:F23)),"","Неверно!")</f>
      </c>
      <c r="B62" s="182">
        <v>142465</v>
      </c>
      <c r="C62" s="192" t="s">
        <v>1826</v>
      </c>
      <c r="D62" s="192" t="s">
        <v>2160</v>
      </c>
    </row>
    <row r="63" spans="1:4" ht="25.5">
      <c r="A63" s="196">
        <f>IF((SUM('Разделы 1, 2'!W24:W24)&lt;=SUM('Разделы 1, 2'!F24:F24)),"","Неверно!")</f>
      </c>
      <c r="B63" s="182">
        <v>142465</v>
      </c>
      <c r="C63" s="192" t="s">
        <v>1827</v>
      </c>
      <c r="D63" s="192" t="s">
        <v>2160</v>
      </c>
    </row>
    <row r="64" spans="1:4" ht="25.5">
      <c r="A64" s="196">
        <f>IF((SUM('Разделы 1, 2'!W25:W25)&lt;=SUM('Разделы 1, 2'!F25:F25)),"","Неверно!")</f>
      </c>
      <c r="B64" s="182">
        <v>142465</v>
      </c>
      <c r="C64" s="192" t="s">
        <v>1828</v>
      </c>
      <c r="D64" s="192" t="s">
        <v>2160</v>
      </c>
    </row>
    <row r="65" spans="1:4" ht="25.5">
      <c r="A65" s="196">
        <f>IF((SUM('Разделы 1, 2'!W26:W26)&lt;=SUM('Разделы 1, 2'!F26:F26)),"","Неверно!")</f>
      </c>
      <c r="B65" s="182">
        <v>142465</v>
      </c>
      <c r="C65" s="192" t="s">
        <v>1829</v>
      </c>
      <c r="D65" s="192" t="s">
        <v>2160</v>
      </c>
    </row>
    <row r="66" spans="1:4" ht="25.5">
      <c r="A66" s="196">
        <f>IF((SUM('Разделы 1, 2'!W27:W27)&lt;=SUM('Разделы 1, 2'!F27:F27)),"","Неверно!")</f>
      </c>
      <c r="B66" s="182">
        <v>142465</v>
      </c>
      <c r="C66" s="192" t="s">
        <v>1830</v>
      </c>
      <c r="D66" s="192" t="s">
        <v>2160</v>
      </c>
    </row>
    <row r="67" spans="1:4" ht="25.5">
      <c r="A67" s="196">
        <f>IF((SUM('Разделы 1, 2'!W28:W28)&lt;=SUM('Разделы 1, 2'!F28:F28)),"","Неверно!")</f>
      </c>
      <c r="B67" s="182">
        <v>142465</v>
      </c>
      <c r="C67" s="192" t="s">
        <v>1831</v>
      </c>
      <c r="D67" s="192" t="s">
        <v>2160</v>
      </c>
    </row>
    <row r="68" spans="1:4" ht="25.5">
      <c r="A68" s="196">
        <f>IF((SUM('Разделы 1, 2'!W29:W29)&lt;=SUM('Разделы 1, 2'!F29:F29)),"","Неверно!")</f>
      </c>
      <c r="B68" s="182">
        <v>142465</v>
      </c>
      <c r="C68" s="192" t="s">
        <v>1832</v>
      </c>
      <c r="D68" s="192" t="s">
        <v>2160</v>
      </c>
    </row>
    <row r="69" spans="1:4" ht="25.5">
      <c r="A69" s="196">
        <f>IF((SUM('Разделы 1, 2'!W30:W30)&lt;=SUM('Разделы 1, 2'!F30:F30)),"","Неверно!")</f>
      </c>
      <c r="B69" s="182">
        <v>142465</v>
      </c>
      <c r="C69" s="192" t="s">
        <v>1833</v>
      </c>
      <c r="D69" s="192" t="s">
        <v>2160</v>
      </c>
    </row>
    <row r="70" spans="1:4" ht="25.5">
      <c r="A70" s="196">
        <f>IF((SUM('Разделы 1, 2'!W31:W31)&lt;=SUM('Разделы 1, 2'!F31:F31)),"","Неверно!")</f>
      </c>
      <c r="B70" s="182">
        <v>142465</v>
      </c>
      <c r="C70" s="192" t="s">
        <v>1834</v>
      </c>
      <c r="D70" s="192" t="s">
        <v>2160</v>
      </c>
    </row>
    <row r="71" spans="1:4" ht="25.5">
      <c r="A71" s="196">
        <f>IF((SUM('Разделы 1, 2'!W32:W32)&lt;=SUM('Разделы 1, 2'!F32:F32)),"","Неверно!")</f>
      </c>
      <c r="B71" s="182">
        <v>142465</v>
      </c>
      <c r="C71" s="192" t="s">
        <v>1835</v>
      </c>
      <c r="D71" s="192" t="s">
        <v>2160</v>
      </c>
    </row>
    <row r="72" spans="1:4" ht="25.5">
      <c r="A72" s="196">
        <f>IF((SUM('Разделы 1, 2'!W33:W33)&lt;=SUM('Разделы 1, 2'!F33:F33)),"","Неверно!")</f>
      </c>
      <c r="B72" s="182">
        <v>142465</v>
      </c>
      <c r="C72" s="192" t="s">
        <v>1188</v>
      </c>
      <c r="D72" s="192" t="s">
        <v>2160</v>
      </c>
    </row>
    <row r="73" spans="1:4" ht="25.5">
      <c r="A73" s="196">
        <f>IF((SUM('Разделы 1, 2'!W34:W34)&lt;=SUM('Разделы 1, 2'!F34:F34)),"","Неверно!")</f>
      </c>
      <c r="B73" s="182">
        <v>142465</v>
      </c>
      <c r="C73" s="192" t="s">
        <v>1189</v>
      </c>
      <c r="D73" s="192" t="s">
        <v>2160</v>
      </c>
    </row>
    <row r="74" spans="1:4" ht="25.5">
      <c r="A74" s="196">
        <f>IF((SUM('Разделы 1, 2'!W35:W35)&lt;=SUM('Разделы 1, 2'!F35:F35)),"","Неверно!")</f>
      </c>
      <c r="B74" s="182">
        <v>142465</v>
      </c>
      <c r="C74" s="192" t="s">
        <v>1190</v>
      </c>
      <c r="D74" s="192" t="s">
        <v>2160</v>
      </c>
    </row>
    <row r="75" spans="1:4" ht="25.5">
      <c r="A75" s="196">
        <f>IF((SUM('Разделы 1, 2'!W36:W36)&lt;=SUM('Разделы 1, 2'!F36:F36)),"","Неверно!")</f>
      </c>
      <c r="B75" s="182">
        <v>142465</v>
      </c>
      <c r="C75" s="192" t="s">
        <v>1191</v>
      </c>
      <c r="D75" s="192" t="s">
        <v>2160</v>
      </c>
    </row>
    <row r="76" spans="1:4" ht="25.5">
      <c r="A76" s="196">
        <f>IF((SUM('Разделы 1, 2'!W37:W37)&lt;=SUM('Разделы 1, 2'!F37:F37)),"","Неверно!")</f>
      </c>
      <c r="B76" s="182">
        <v>142465</v>
      </c>
      <c r="C76" s="192" t="s">
        <v>1192</v>
      </c>
      <c r="D76" s="192" t="s">
        <v>2160</v>
      </c>
    </row>
    <row r="77" spans="1:4" ht="25.5">
      <c r="A77" s="196">
        <f>IF((SUM('Разделы 1, 2'!W38:W38)&lt;=SUM('Разделы 1, 2'!F38:F38)),"","Неверно!")</f>
      </c>
      <c r="B77" s="182">
        <v>142465</v>
      </c>
      <c r="C77" s="192" t="s">
        <v>1193</v>
      </c>
      <c r="D77" s="192" t="s">
        <v>2160</v>
      </c>
    </row>
    <row r="78" spans="1:4" ht="25.5">
      <c r="A78" s="196">
        <f>IF((SUM('Разделы 1, 2'!W39:W39)&lt;=SUM('Разделы 1, 2'!F39:F39)),"","Неверно!")</f>
      </c>
      <c r="B78" s="182">
        <v>142465</v>
      </c>
      <c r="C78" s="192" t="s">
        <v>1194</v>
      </c>
      <c r="D78" s="192" t="s">
        <v>2160</v>
      </c>
    </row>
    <row r="79" spans="1:4" ht="25.5">
      <c r="A79" s="196">
        <f>IF((SUM('Разделы 1, 2'!W40:W40)&lt;=SUM('Разделы 1, 2'!F40:F40)),"","Неверно!")</f>
      </c>
      <c r="B79" s="182">
        <v>142465</v>
      </c>
      <c r="C79" s="192" t="s">
        <v>2077</v>
      </c>
      <c r="D79" s="192" t="s">
        <v>2160</v>
      </c>
    </row>
    <row r="80" spans="1:4" ht="25.5">
      <c r="A80" s="196">
        <f>IF((SUM('Разделы 1, 2'!W41:W41)&lt;=SUM('Разделы 1, 2'!F41:F41)),"","Неверно!")</f>
      </c>
      <c r="B80" s="182">
        <v>142465</v>
      </c>
      <c r="C80" s="192" t="s">
        <v>2421</v>
      </c>
      <c r="D80" s="192" t="s">
        <v>2160</v>
      </c>
    </row>
    <row r="81" spans="1:4" ht="25.5">
      <c r="A81" s="196">
        <f>IF((SUM('Разделы 1, 2'!W42:W42)&lt;=SUM('Разделы 1, 2'!F42:F42)),"","Неверно!")</f>
      </c>
      <c r="B81" s="182">
        <v>142465</v>
      </c>
      <c r="C81" s="192" t="s">
        <v>2422</v>
      </c>
      <c r="D81" s="192" t="s">
        <v>2160</v>
      </c>
    </row>
    <row r="82" spans="1:4" ht="25.5">
      <c r="A82" s="196">
        <f>IF((SUM('Разделы 1, 2'!W43:W43)&lt;=SUM('Разделы 1, 2'!F43:F43)),"","Неверно!")</f>
      </c>
      <c r="B82" s="182">
        <v>142465</v>
      </c>
      <c r="C82" s="192" t="s">
        <v>2423</v>
      </c>
      <c r="D82" s="192" t="s">
        <v>2160</v>
      </c>
    </row>
    <row r="83" spans="1:4" ht="25.5">
      <c r="A83" s="196">
        <f>IF((SUM('Разделы 1, 2'!W44:W44)&lt;=SUM('Разделы 1, 2'!F44:F44)),"","Неверно!")</f>
      </c>
      <c r="B83" s="182">
        <v>142465</v>
      </c>
      <c r="C83" s="192" t="s">
        <v>2424</v>
      </c>
      <c r="D83" s="192" t="s">
        <v>2160</v>
      </c>
    </row>
    <row r="84" spans="1:4" ht="25.5">
      <c r="A84" s="196">
        <f>IF((SUM('Разделы 1, 2'!W45:W45)&lt;=SUM('Разделы 1, 2'!F45:F45)),"","Неверно!")</f>
      </c>
      <c r="B84" s="182">
        <v>142465</v>
      </c>
      <c r="C84" s="192" t="s">
        <v>2425</v>
      </c>
      <c r="D84" s="192" t="s">
        <v>2160</v>
      </c>
    </row>
    <row r="85" spans="1:4" ht="25.5">
      <c r="A85" s="196">
        <f>IF((SUM('Разделы 1, 2'!W46:W46)&lt;=SUM('Разделы 1, 2'!F46:F46)),"","Неверно!")</f>
      </c>
      <c r="B85" s="182">
        <v>142465</v>
      </c>
      <c r="C85" s="192" t="s">
        <v>2426</v>
      </c>
      <c r="D85" s="192" t="s">
        <v>2160</v>
      </c>
    </row>
    <row r="86" spans="1:4" ht="25.5">
      <c r="A86" s="196">
        <f>IF((SUM('Разделы 1, 2'!W47:W47)&lt;=SUM('Разделы 1, 2'!F47:F47)),"","Неверно!")</f>
      </c>
      <c r="B86" s="182">
        <v>142465</v>
      </c>
      <c r="C86" s="192" t="s">
        <v>2427</v>
      </c>
      <c r="D86" s="192" t="s">
        <v>2160</v>
      </c>
    </row>
    <row r="87" spans="1:4" ht="25.5">
      <c r="A87" s="196">
        <f>IF((SUM('Разделы 1, 2'!W48:W48)&lt;=SUM('Разделы 1, 2'!F48:F48)),"","Неверно!")</f>
      </c>
      <c r="B87" s="182">
        <v>142465</v>
      </c>
      <c r="C87" s="192" t="s">
        <v>2428</v>
      </c>
      <c r="D87" s="192" t="s">
        <v>2160</v>
      </c>
    </row>
    <row r="88" spans="1:4" ht="25.5">
      <c r="A88" s="196">
        <f>IF((SUM('Разделы 1, 2'!W49:W49)&lt;=SUM('Разделы 1, 2'!F49:F49)),"","Неверно!")</f>
      </c>
      <c r="B88" s="182">
        <v>142465</v>
      </c>
      <c r="C88" s="192" t="s">
        <v>2429</v>
      </c>
      <c r="D88" s="192" t="s">
        <v>2160</v>
      </c>
    </row>
    <row r="89" spans="1:4" ht="25.5">
      <c r="A89" s="196">
        <f>IF((SUM('Разделы 1, 2'!W50:W50)&lt;=SUM('Разделы 1, 2'!F50:F50)),"","Неверно!")</f>
      </c>
      <c r="B89" s="182">
        <v>142465</v>
      </c>
      <c r="C89" s="192" t="s">
        <v>2430</v>
      </c>
      <c r="D89" s="192" t="s">
        <v>2160</v>
      </c>
    </row>
    <row r="90" spans="1:4" ht="25.5">
      <c r="A90" s="196">
        <f>IF((SUM('Разделы 1, 2'!W51:W51)&lt;=SUM('Разделы 1, 2'!F51:F51)),"","Неверно!")</f>
      </c>
      <c r="B90" s="182">
        <v>142465</v>
      </c>
      <c r="C90" s="192" t="s">
        <v>2431</v>
      </c>
      <c r="D90" s="192" t="s">
        <v>2160</v>
      </c>
    </row>
    <row r="91" spans="1:4" ht="25.5">
      <c r="A91" s="196">
        <f>IF((SUM('Разделы 1, 2'!W52:W52)&lt;=SUM('Разделы 1, 2'!F52:F52)),"","Неверно!")</f>
      </c>
      <c r="B91" s="182">
        <v>142465</v>
      </c>
      <c r="C91" s="192" t="s">
        <v>2432</v>
      </c>
      <c r="D91" s="192" t="s">
        <v>2160</v>
      </c>
    </row>
    <row r="92" spans="1:4" ht="25.5">
      <c r="A92" s="196">
        <f>IF((SUM('Разделы 1, 2'!W53:W53)&lt;=SUM('Разделы 1, 2'!F53:F53)),"","Неверно!")</f>
      </c>
      <c r="B92" s="182">
        <v>142465</v>
      </c>
      <c r="C92" s="192" t="s">
        <v>2433</v>
      </c>
      <c r="D92" s="192" t="s">
        <v>2160</v>
      </c>
    </row>
    <row r="93" spans="1:4" ht="25.5">
      <c r="A93" s="196">
        <f>IF((SUM('Разделы 1, 2'!W54:W54)&lt;=SUM('Разделы 1, 2'!F54:F54)),"","Неверно!")</f>
      </c>
      <c r="B93" s="182">
        <v>142465</v>
      </c>
      <c r="C93" s="192" t="s">
        <v>1202</v>
      </c>
      <c r="D93" s="192" t="s">
        <v>2160</v>
      </c>
    </row>
    <row r="94" spans="1:4" ht="25.5">
      <c r="A94" s="196">
        <f>IF((SUM('Разделы 1, 2'!W55:W55)&lt;=SUM('Разделы 1, 2'!F55:F55)),"","Неверно!")</f>
      </c>
      <c r="B94" s="182">
        <v>142465</v>
      </c>
      <c r="C94" s="192" t="s">
        <v>1203</v>
      </c>
      <c r="D94" s="192" t="s">
        <v>2160</v>
      </c>
    </row>
    <row r="95" spans="1:4" ht="25.5">
      <c r="A95" s="196">
        <f>IF((SUM('Разделы 1, 2'!W56:W56)&lt;=SUM('Разделы 1, 2'!F56:F56)),"","Неверно!")</f>
      </c>
      <c r="B95" s="182">
        <v>142465</v>
      </c>
      <c r="C95" s="192" t="s">
        <v>1204</v>
      </c>
      <c r="D95" s="192" t="s">
        <v>2160</v>
      </c>
    </row>
    <row r="96" spans="1:4" ht="25.5">
      <c r="A96" s="196">
        <f>IF((SUM('Разделы 1, 2'!W57:W57)&lt;=SUM('Разделы 1, 2'!F57:F57)),"","Неверно!")</f>
      </c>
      <c r="B96" s="182">
        <v>142465</v>
      </c>
      <c r="C96" s="192" t="s">
        <v>1205</v>
      </c>
      <c r="D96" s="192" t="s">
        <v>2160</v>
      </c>
    </row>
    <row r="97" spans="1:4" ht="25.5">
      <c r="A97" s="196">
        <f>IF((SUM('Разделы 1, 2'!W58:W58)&lt;=SUM('Разделы 1, 2'!F58:F58)),"","Неверно!")</f>
      </c>
      <c r="B97" s="182">
        <v>142465</v>
      </c>
      <c r="C97" s="192" t="s">
        <v>1206</v>
      </c>
      <c r="D97" s="192" t="s">
        <v>2160</v>
      </c>
    </row>
    <row r="98" spans="1:4" ht="25.5">
      <c r="A98" s="196">
        <f>IF((SUM('Разделы 1, 2'!W59:W59)&lt;=SUM('Разделы 1, 2'!F59:F59)),"","Неверно!")</f>
      </c>
      <c r="B98" s="182">
        <v>142465</v>
      </c>
      <c r="C98" s="192" t="s">
        <v>1207</v>
      </c>
      <c r="D98" s="192" t="s">
        <v>2160</v>
      </c>
    </row>
    <row r="99" spans="1:4" ht="25.5">
      <c r="A99" s="196">
        <f>IF((SUM('Разделы 1, 2'!W60:W60)&lt;=SUM('Разделы 1, 2'!F60:F60)),"","Неверно!")</f>
      </c>
      <c r="B99" s="182">
        <v>142465</v>
      </c>
      <c r="C99" s="192" t="s">
        <v>1703</v>
      </c>
      <c r="D99" s="192" t="s">
        <v>2160</v>
      </c>
    </row>
    <row r="100" spans="1:4" ht="25.5">
      <c r="A100" s="196">
        <f>IF((SUM('Разделы 1, 2'!W61:W61)&lt;=SUM('Разделы 1, 2'!F61:F61)),"","Неверно!")</f>
      </c>
      <c r="B100" s="182">
        <v>142465</v>
      </c>
      <c r="C100" s="192" t="s">
        <v>1704</v>
      </c>
      <c r="D100" s="192" t="s">
        <v>2160</v>
      </c>
    </row>
    <row r="101" spans="1:4" ht="25.5">
      <c r="A101" s="196">
        <f>IF((SUM('Разделы 1, 2'!W62:W62)&lt;=SUM('Разделы 1, 2'!F62:F62)),"","Неверно!")</f>
      </c>
      <c r="B101" s="182">
        <v>142465</v>
      </c>
      <c r="C101" s="192" t="s">
        <v>1705</v>
      </c>
      <c r="D101" s="192" t="s">
        <v>2160</v>
      </c>
    </row>
    <row r="102" spans="1:4" ht="25.5">
      <c r="A102" s="196">
        <f>IF((SUM('Разделы 1, 2'!W63:W63)&lt;=SUM('Разделы 1, 2'!F63:F63)),"","Неверно!")</f>
      </c>
      <c r="B102" s="182">
        <v>142465</v>
      </c>
      <c r="C102" s="192" t="s">
        <v>1706</v>
      </c>
      <c r="D102" s="192" t="s">
        <v>2160</v>
      </c>
    </row>
    <row r="103" spans="1:4" ht="25.5">
      <c r="A103" s="196">
        <f>IF((SUM('Разделы 1, 2'!W64:W64)&lt;=SUM('Разделы 1, 2'!F64:F64)),"","Неверно!")</f>
      </c>
      <c r="B103" s="182">
        <v>142465</v>
      </c>
      <c r="C103" s="192" t="s">
        <v>2264</v>
      </c>
      <c r="D103" s="192" t="s">
        <v>2160</v>
      </c>
    </row>
    <row r="104" spans="1:4" ht="25.5">
      <c r="A104" s="196">
        <f>IF((SUM('Разделы 1, 2'!W65:W65)&lt;=SUM('Разделы 1, 2'!F65:F65)),"","Неверно!")</f>
      </c>
      <c r="B104" s="182">
        <v>142465</v>
      </c>
      <c r="C104" s="192" t="s">
        <v>2265</v>
      </c>
      <c r="D104" s="192" t="s">
        <v>2160</v>
      </c>
    </row>
    <row r="105" spans="1:4" ht="25.5">
      <c r="A105" s="196">
        <f>IF((SUM('Разделы 1, 2'!W66:W66)&lt;=SUM('Разделы 1, 2'!F66:F66)),"","Неверно!")</f>
      </c>
      <c r="B105" s="182">
        <v>142465</v>
      </c>
      <c r="C105" s="192" t="s">
        <v>2266</v>
      </c>
      <c r="D105" s="192" t="s">
        <v>2160</v>
      </c>
    </row>
    <row r="106" spans="1:4" ht="25.5">
      <c r="A106" s="196">
        <f>IF((SUM('Разделы 1, 2'!W67:W67)&lt;=SUM('Разделы 1, 2'!F67:F67)),"","Неверно!")</f>
      </c>
      <c r="B106" s="182">
        <v>142465</v>
      </c>
      <c r="C106" s="192" t="s">
        <v>1918</v>
      </c>
      <c r="D106" s="192" t="s">
        <v>2160</v>
      </c>
    </row>
    <row r="107" spans="1:4" ht="25.5">
      <c r="A107" s="196">
        <f>IF((SUM('Разделы 1, 2'!W68:W68)&lt;=SUM('Разделы 1, 2'!F68:F68)),"","Неверно!")</f>
      </c>
      <c r="B107" s="182">
        <v>142465</v>
      </c>
      <c r="C107" s="192" t="s">
        <v>1919</v>
      </c>
      <c r="D107" s="192" t="s">
        <v>2160</v>
      </c>
    </row>
    <row r="108" spans="1:4" ht="25.5">
      <c r="A108" s="196">
        <f>IF((SUM('Разделы 1, 2'!W69:W69)&lt;=SUM('Разделы 1, 2'!F69:F69)),"","Неверно!")</f>
      </c>
      <c r="B108" s="182">
        <v>142465</v>
      </c>
      <c r="C108" s="192" t="s">
        <v>1920</v>
      </c>
      <c r="D108" s="192" t="s">
        <v>2160</v>
      </c>
    </row>
    <row r="109" spans="1:4" ht="25.5">
      <c r="A109" s="196">
        <f>IF((SUM('Разделы 1, 2'!W70:W70)&lt;=SUM('Разделы 1, 2'!F70:F70)),"","Неверно!")</f>
      </c>
      <c r="B109" s="182">
        <v>142465</v>
      </c>
      <c r="C109" s="192" t="s">
        <v>1607</v>
      </c>
      <c r="D109" s="192" t="s">
        <v>2160</v>
      </c>
    </row>
    <row r="110" spans="1:4" ht="25.5">
      <c r="A110" s="196">
        <f>IF((SUM('Разделы 1, 2'!W71:W71)&lt;=SUM('Разделы 1, 2'!F71:F71)),"","Неверно!")</f>
      </c>
      <c r="B110" s="182">
        <v>142465</v>
      </c>
      <c r="C110" s="192" t="s">
        <v>1608</v>
      </c>
      <c r="D110" s="192" t="s">
        <v>2160</v>
      </c>
    </row>
    <row r="111" spans="1:4" ht="25.5">
      <c r="A111" s="196">
        <f>IF((SUM('Разделы 1, 2'!W72:W72)&lt;=SUM('Разделы 1, 2'!F72:F72)),"","Неверно!")</f>
      </c>
      <c r="B111" s="182">
        <v>142465</v>
      </c>
      <c r="C111" s="192" t="s">
        <v>1609</v>
      </c>
      <c r="D111" s="192" t="s">
        <v>2160</v>
      </c>
    </row>
    <row r="112" spans="1:4" ht="25.5">
      <c r="A112" s="196">
        <f>IF((SUM('Разделы 1, 2'!W73:W73)&lt;=SUM('Разделы 1, 2'!F73:F73)),"","Неверно!")</f>
      </c>
      <c r="B112" s="182">
        <v>142465</v>
      </c>
      <c r="C112" s="192" t="s">
        <v>1279</v>
      </c>
      <c r="D112" s="192" t="s">
        <v>2160</v>
      </c>
    </row>
    <row r="113" spans="1:4" ht="25.5">
      <c r="A113" s="196">
        <f>IF((SUM('Разделы 1, 2'!W74:W74)&lt;=SUM('Разделы 1, 2'!F74:F74)),"","Неверно!")</f>
      </c>
      <c r="B113" s="182">
        <v>142465</v>
      </c>
      <c r="C113" s="192" t="s">
        <v>1280</v>
      </c>
      <c r="D113" s="192" t="s">
        <v>2160</v>
      </c>
    </row>
    <row r="114" spans="1:4" ht="25.5">
      <c r="A114" s="196">
        <f>IF((SUM('Разделы 1, 2'!W75:W75)&lt;=SUM('Разделы 1, 2'!F75:F75)),"","Неверно!")</f>
      </c>
      <c r="B114" s="182">
        <v>142465</v>
      </c>
      <c r="C114" s="192" t="s">
        <v>1281</v>
      </c>
      <c r="D114" s="192" t="s">
        <v>2160</v>
      </c>
    </row>
    <row r="115" spans="1:4" ht="25.5">
      <c r="A115" s="196">
        <f>IF((SUM('Разделы 1, 2'!W76:W76)&lt;=SUM('Разделы 1, 2'!F76:F76)),"","Неверно!")</f>
      </c>
      <c r="B115" s="182">
        <v>142465</v>
      </c>
      <c r="C115" s="192" t="s">
        <v>1282</v>
      </c>
      <c r="D115" s="192" t="s">
        <v>2160</v>
      </c>
    </row>
    <row r="116" spans="1:4" ht="25.5">
      <c r="A116" s="196">
        <f>IF((SUM('Разделы 1, 2'!W77:W77)&lt;=SUM('Разделы 1, 2'!F77:F77)),"","Неверно!")</f>
      </c>
      <c r="B116" s="182">
        <v>142465</v>
      </c>
      <c r="C116" s="192" t="s">
        <v>1283</v>
      </c>
      <c r="D116" s="192" t="s">
        <v>2160</v>
      </c>
    </row>
    <row r="117" spans="1:4" ht="25.5">
      <c r="A117" s="196">
        <f>IF((SUM('Разделы 1, 2'!W78:W78)&lt;=SUM('Разделы 1, 2'!F78:F78)),"","Неверно!")</f>
      </c>
      <c r="B117" s="182">
        <v>142465</v>
      </c>
      <c r="C117" s="192" t="s">
        <v>1284</v>
      </c>
      <c r="D117" s="192" t="s">
        <v>2160</v>
      </c>
    </row>
    <row r="118" spans="1:4" ht="25.5">
      <c r="A118" s="196">
        <f>IF((SUM('Разделы 1, 2'!W79:W79)&lt;=SUM('Разделы 1, 2'!F79:F79)),"","Неверно!")</f>
      </c>
      <c r="B118" s="182">
        <v>142465</v>
      </c>
      <c r="C118" s="192" t="s">
        <v>1285</v>
      </c>
      <c r="D118" s="192" t="s">
        <v>2160</v>
      </c>
    </row>
    <row r="119" spans="1:4" ht="25.5">
      <c r="A119" s="196">
        <f>IF((SUM('Разделы 1, 2'!W80:W80)&lt;=SUM('Разделы 1, 2'!F80:F80)),"","Неверно!")</f>
      </c>
      <c r="B119" s="182">
        <v>142465</v>
      </c>
      <c r="C119" s="192" t="s">
        <v>1286</v>
      </c>
      <c r="D119" s="192" t="s">
        <v>2160</v>
      </c>
    </row>
    <row r="120" spans="1:4" ht="25.5">
      <c r="A120" s="196">
        <f>IF((SUM('Разделы 1, 2'!W81:W81)&lt;=SUM('Разделы 1, 2'!F81:F81)),"","Неверно!")</f>
      </c>
      <c r="B120" s="182">
        <v>142465</v>
      </c>
      <c r="C120" s="192" t="s">
        <v>1287</v>
      </c>
      <c r="D120" s="192" t="s">
        <v>2160</v>
      </c>
    </row>
    <row r="121" spans="1:4" ht="25.5">
      <c r="A121" s="196">
        <f>IF((SUM('Разделы 1, 2'!W82:W82)&lt;=SUM('Разделы 1, 2'!F82:F82)),"","Неверно!")</f>
      </c>
      <c r="B121" s="182">
        <v>142465</v>
      </c>
      <c r="C121" s="192" t="s">
        <v>1288</v>
      </c>
      <c r="D121" s="192" t="s">
        <v>2160</v>
      </c>
    </row>
    <row r="122" spans="1:4" ht="25.5">
      <c r="A122" s="196">
        <f>IF((SUM('Разделы 1, 2'!W83:W83)&lt;=SUM('Разделы 1, 2'!F83:F83)),"","Неверно!")</f>
      </c>
      <c r="B122" s="182">
        <v>142465</v>
      </c>
      <c r="C122" s="192" t="s">
        <v>1289</v>
      </c>
      <c r="D122" s="192" t="s">
        <v>2160</v>
      </c>
    </row>
    <row r="123" spans="1:4" ht="25.5">
      <c r="A123" s="196">
        <f>IF((SUM('Разделы 1, 2'!W84:W84)&lt;=SUM('Разделы 1, 2'!F84:F84)),"","Неверно!")</f>
      </c>
      <c r="B123" s="182">
        <v>142465</v>
      </c>
      <c r="C123" s="192" t="s">
        <v>2157</v>
      </c>
      <c r="D123" s="192" t="s">
        <v>2160</v>
      </c>
    </row>
    <row r="124" spans="1:4" ht="25.5">
      <c r="A124" s="196">
        <f>IF((SUM('Разделы 1, 2'!W85:W85)&lt;=SUM('Разделы 1, 2'!F85:F85)),"","Неверно!")</f>
      </c>
      <c r="B124" s="182">
        <v>142465</v>
      </c>
      <c r="C124" s="192" t="s">
        <v>2158</v>
      </c>
      <c r="D124" s="192" t="s">
        <v>2160</v>
      </c>
    </row>
    <row r="125" spans="1:4" ht="25.5">
      <c r="A125" s="196">
        <f>IF((SUM('Разделы 1, 2'!W86:W86)&lt;=SUM('Разделы 1, 2'!F86:F86)),"","Неверно!")</f>
      </c>
      <c r="B125" s="182">
        <v>142465</v>
      </c>
      <c r="C125" s="192" t="s">
        <v>1728</v>
      </c>
      <c r="D125" s="192" t="s">
        <v>2160</v>
      </c>
    </row>
    <row r="126" spans="1:4" ht="25.5">
      <c r="A126" s="196">
        <f>IF((SUM('Разделы 1, 2'!W87:W87)&lt;=SUM('Разделы 1, 2'!F87:F87)),"","Неверно!")</f>
      </c>
      <c r="B126" s="182">
        <v>142465</v>
      </c>
      <c r="C126" s="192" t="s">
        <v>1729</v>
      </c>
      <c r="D126" s="192" t="s">
        <v>2160</v>
      </c>
    </row>
    <row r="127" spans="1:4" ht="25.5">
      <c r="A127" s="196">
        <f>IF((SUM('Разделы 1, 2'!W88:W88)&lt;=SUM('Разделы 1, 2'!F88:F88)),"","Неверно!")</f>
      </c>
      <c r="B127" s="182">
        <v>142465</v>
      </c>
      <c r="C127" s="192" t="s">
        <v>1730</v>
      </c>
      <c r="D127" s="192" t="s">
        <v>2160</v>
      </c>
    </row>
    <row r="128" spans="1:4" ht="25.5">
      <c r="A128" s="196">
        <f>IF((SUM('Разделы 1, 2'!W89:W89)&lt;=SUM('Разделы 1, 2'!F89:F89)),"","Неверно!")</f>
      </c>
      <c r="B128" s="182">
        <v>142465</v>
      </c>
      <c r="C128" s="192" t="s">
        <v>1731</v>
      </c>
      <c r="D128" s="192" t="s">
        <v>2160</v>
      </c>
    </row>
    <row r="129" spans="1:4" ht="25.5">
      <c r="A129" s="196">
        <f>IF((SUM('Разделы 1, 2'!W90:W90)&lt;=SUM('Разделы 1, 2'!F90:F90)),"","Неверно!")</f>
      </c>
      <c r="B129" s="182">
        <v>142465</v>
      </c>
      <c r="C129" s="192" t="s">
        <v>1732</v>
      </c>
      <c r="D129" s="192" t="s">
        <v>2160</v>
      </c>
    </row>
    <row r="130" spans="1:4" ht="25.5">
      <c r="A130" s="196">
        <f>IF((SUM('Разделы 1, 2'!W91:W91)&lt;=SUM('Разделы 1, 2'!F91:F91)),"","Неверно!")</f>
      </c>
      <c r="B130" s="182">
        <v>142465</v>
      </c>
      <c r="C130" s="192" t="s">
        <v>1733</v>
      </c>
      <c r="D130" s="192" t="s">
        <v>2160</v>
      </c>
    </row>
    <row r="131" spans="1:4" ht="25.5">
      <c r="A131" s="196">
        <f>IF((SUM('Разделы 1, 2'!W92:W92)&lt;=SUM('Разделы 1, 2'!F92:F92)),"","Неверно!")</f>
      </c>
      <c r="B131" s="182">
        <v>142465</v>
      </c>
      <c r="C131" s="192" t="s">
        <v>1734</v>
      </c>
      <c r="D131" s="192" t="s">
        <v>2160</v>
      </c>
    </row>
    <row r="132" spans="1:4" ht="25.5">
      <c r="A132" s="196">
        <f>IF((SUM('Разделы 1, 2'!W93:W93)&lt;=SUM('Разделы 1, 2'!F93:F93)),"","Неверно!")</f>
      </c>
      <c r="B132" s="182">
        <v>142465</v>
      </c>
      <c r="C132" s="192" t="s">
        <v>1735</v>
      </c>
      <c r="D132" s="192" t="s">
        <v>2160</v>
      </c>
    </row>
    <row r="133" spans="1:4" ht="25.5">
      <c r="A133" s="196">
        <f>IF((SUM('Разделы 1, 2'!W94:W94)&lt;=SUM('Разделы 1, 2'!F94:F94)),"","Неверно!")</f>
      </c>
      <c r="B133" s="182">
        <v>142465</v>
      </c>
      <c r="C133" s="192" t="s">
        <v>1736</v>
      </c>
      <c r="D133" s="192" t="s">
        <v>2160</v>
      </c>
    </row>
    <row r="134" spans="1:4" ht="25.5">
      <c r="A134" s="196">
        <f>IF((SUM('Разделы 1, 2'!W95:W95)&lt;=SUM('Разделы 1, 2'!F95:F95)),"","Неверно!")</f>
      </c>
      <c r="B134" s="182">
        <v>142465</v>
      </c>
      <c r="C134" s="192" t="s">
        <v>1737</v>
      </c>
      <c r="D134" s="192" t="s">
        <v>2160</v>
      </c>
    </row>
    <row r="135" spans="1:4" ht="25.5">
      <c r="A135" s="196">
        <f>IF((SUM('Разделы 1, 2'!W96:W96)&lt;=SUM('Разделы 1, 2'!F96:F96)),"","Неверно!")</f>
      </c>
      <c r="B135" s="182">
        <v>142465</v>
      </c>
      <c r="C135" s="192" t="s">
        <v>1738</v>
      </c>
      <c r="D135" s="192" t="s">
        <v>2160</v>
      </c>
    </row>
    <row r="136" spans="1:4" ht="25.5">
      <c r="A136" s="196">
        <f>IF((SUM('Разделы 1, 2'!W97:W97)&lt;=SUM('Разделы 1, 2'!F97:F97)),"","Неверно!")</f>
      </c>
      <c r="B136" s="182">
        <v>142465</v>
      </c>
      <c r="C136" s="192" t="s">
        <v>1739</v>
      </c>
      <c r="D136" s="192" t="s">
        <v>2160</v>
      </c>
    </row>
    <row r="137" spans="1:4" ht="25.5">
      <c r="A137" s="196">
        <f>IF((SUM('Разделы 1, 2'!W98:W98)&lt;=SUM('Разделы 1, 2'!F98:F98)),"","Неверно!")</f>
      </c>
      <c r="B137" s="182">
        <v>142465</v>
      </c>
      <c r="C137" s="192" t="s">
        <v>1740</v>
      </c>
      <c r="D137" s="192" t="s">
        <v>2160</v>
      </c>
    </row>
    <row r="138" spans="1:4" ht="25.5">
      <c r="A138" s="196">
        <f>IF((SUM('Разделы 1, 2'!W99:W99)&lt;=SUM('Разделы 1, 2'!F99:F99)),"","Неверно!")</f>
      </c>
      <c r="B138" s="182">
        <v>142465</v>
      </c>
      <c r="C138" s="192" t="s">
        <v>1741</v>
      </c>
      <c r="D138" s="192" t="s">
        <v>2160</v>
      </c>
    </row>
    <row r="139" spans="1:4" ht="25.5">
      <c r="A139" s="196">
        <f>IF((SUM('Разделы 1, 2'!W100:W100)&lt;=SUM('Разделы 1, 2'!F100:F100)),"","Неверно!")</f>
      </c>
      <c r="B139" s="182">
        <v>142465</v>
      </c>
      <c r="C139" s="192" t="s">
        <v>1742</v>
      </c>
      <c r="D139" s="192" t="s">
        <v>2160</v>
      </c>
    </row>
    <row r="140" spans="1:4" ht="25.5">
      <c r="A140" s="196">
        <f>IF((SUM('Разделы 1, 2'!W101:W101)&lt;=SUM('Разделы 1, 2'!F101:F101)),"","Неверно!")</f>
      </c>
      <c r="B140" s="182">
        <v>142465</v>
      </c>
      <c r="C140" s="192" t="s">
        <v>1743</v>
      </c>
      <c r="D140" s="192" t="s">
        <v>2160</v>
      </c>
    </row>
    <row r="141" spans="1:4" ht="25.5">
      <c r="A141" s="196">
        <f>IF((SUM('Разделы 1, 2'!W102:W102)&lt;=SUM('Разделы 1, 2'!F102:F102)),"","Неверно!")</f>
      </c>
      <c r="B141" s="182">
        <v>142465</v>
      </c>
      <c r="C141" s="192" t="s">
        <v>676</v>
      </c>
      <c r="D141" s="192" t="s">
        <v>2160</v>
      </c>
    </row>
    <row r="142" spans="1:4" ht="25.5">
      <c r="A142" s="196">
        <f>IF((SUM('Разделы 1, 2'!W103:W103)&lt;=SUM('Разделы 1, 2'!F103:F103)),"","Неверно!")</f>
      </c>
      <c r="B142" s="182">
        <v>142465</v>
      </c>
      <c r="C142" s="192" t="s">
        <v>677</v>
      </c>
      <c r="D142" s="192" t="s">
        <v>2160</v>
      </c>
    </row>
    <row r="143" spans="1:4" ht="25.5">
      <c r="A143" s="196">
        <f>IF((SUM('Разделы 1, 2'!W104:W104)&lt;=SUM('Разделы 1, 2'!F104:F104)),"","Неверно!")</f>
      </c>
      <c r="B143" s="182">
        <v>142465</v>
      </c>
      <c r="C143" s="192" t="s">
        <v>678</v>
      </c>
      <c r="D143" s="192" t="s">
        <v>2160</v>
      </c>
    </row>
    <row r="144" spans="1:4" ht="25.5">
      <c r="A144" s="196">
        <f>IF((SUM('Разделы 1, 2'!W105:W105)&lt;=SUM('Разделы 1, 2'!F105:F105)),"","Неверно!")</f>
      </c>
      <c r="B144" s="182">
        <v>142465</v>
      </c>
      <c r="C144" s="192" t="s">
        <v>679</v>
      </c>
      <c r="D144" s="192" t="s">
        <v>2160</v>
      </c>
    </row>
    <row r="145" spans="1:4" ht="25.5">
      <c r="A145" s="196">
        <f>IF((SUM('Разделы 1, 2'!W106:W106)&lt;=SUM('Разделы 1, 2'!F106:F106)),"","Неверно!")</f>
      </c>
      <c r="B145" s="182">
        <v>142465</v>
      </c>
      <c r="C145" s="192" t="s">
        <v>680</v>
      </c>
      <c r="D145" s="192" t="s">
        <v>2160</v>
      </c>
    </row>
    <row r="146" spans="1:4" ht="25.5">
      <c r="A146" s="196">
        <f>IF((SUM('Разделы 1, 2'!W107:W107)&lt;=SUM('Разделы 1, 2'!F107:F107)),"","Неверно!")</f>
      </c>
      <c r="B146" s="182">
        <v>142465</v>
      </c>
      <c r="C146" s="192" t="s">
        <v>681</v>
      </c>
      <c r="D146" s="192" t="s">
        <v>2160</v>
      </c>
    </row>
    <row r="147" spans="1:4" ht="25.5">
      <c r="A147" s="196">
        <f>IF((SUM('Разделы 1, 2'!W108:W108)&lt;=SUM('Разделы 1, 2'!F108:F108)),"","Неверно!")</f>
      </c>
      <c r="B147" s="182">
        <v>142465</v>
      </c>
      <c r="C147" s="192" t="s">
        <v>682</v>
      </c>
      <c r="D147" s="192" t="s">
        <v>2160</v>
      </c>
    </row>
    <row r="148" spans="1:4" ht="25.5">
      <c r="A148" s="196">
        <f>IF((SUM('Разделы 1, 2'!W109:W109)&lt;=SUM('Разделы 1, 2'!F109:F109)),"","Неверно!")</f>
      </c>
      <c r="B148" s="182">
        <v>142465</v>
      </c>
      <c r="C148" s="192" t="s">
        <v>683</v>
      </c>
      <c r="D148" s="192" t="s">
        <v>2160</v>
      </c>
    </row>
    <row r="149" spans="1:4" ht="25.5">
      <c r="A149" s="196">
        <f>IF((SUM('Разделы 1, 2'!W110:W110)&lt;=SUM('Разделы 1, 2'!F110:F110)),"","Неверно!")</f>
      </c>
      <c r="B149" s="182">
        <v>142465</v>
      </c>
      <c r="C149" s="192" t="s">
        <v>684</v>
      </c>
      <c r="D149" s="192" t="s">
        <v>2160</v>
      </c>
    </row>
    <row r="150" spans="1:4" ht="25.5">
      <c r="A150" s="196">
        <f>IF((SUM('Разделы 1, 2'!W111:W111)&lt;=SUM('Разделы 1, 2'!F111:F111)),"","Неверно!")</f>
      </c>
      <c r="B150" s="182">
        <v>142465</v>
      </c>
      <c r="C150" s="192" t="s">
        <v>685</v>
      </c>
      <c r="D150" s="192" t="s">
        <v>2160</v>
      </c>
    </row>
    <row r="151" spans="1:4" ht="25.5">
      <c r="A151" s="196">
        <f>IF((SUM('Разделы 1, 2'!W112:W112)&lt;=SUM('Разделы 1, 2'!F112:F112)),"","Неверно!")</f>
      </c>
      <c r="B151" s="182">
        <v>142465</v>
      </c>
      <c r="C151" s="192" t="s">
        <v>686</v>
      </c>
      <c r="D151" s="192" t="s">
        <v>2160</v>
      </c>
    </row>
    <row r="152" spans="1:4" ht="25.5">
      <c r="A152" s="196">
        <f>IF((SUM('Разделы 1, 2'!W113:W113)&lt;=SUM('Разделы 1, 2'!F113:F113)),"","Неверно!")</f>
      </c>
      <c r="B152" s="182">
        <v>142465</v>
      </c>
      <c r="C152" s="192" t="s">
        <v>687</v>
      </c>
      <c r="D152" s="192" t="s">
        <v>2160</v>
      </c>
    </row>
    <row r="153" spans="1:4" ht="25.5">
      <c r="A153" s="196">
        <f>IF((SUM('Разделы 1, 2'!W114:W114)&lt;=SUM('Разделы 1, 2'!F114:F114)),"","Неверно!")</f>
      </c>
      <c r="B153" s="182">
        <v>142465</v>
      </c>
      <c r="C153" s="192" t="s">
        <v>688</v>
      </c>
      <c r="D153" s="192" t="s">
        <v>2160</v>
      </c>
    </row>
    <row r="154" spans="1:4" ht="25.5">
      <c r="A154" s="196">
        <f>IF((SUM('Разделы 1, 2'!W115:W115)&lt;=SUM('Разделы 1, 2'!F115:F115)),"","Неверно!")</f>
      </c>
      <c r="B154" s="182">
        <v>142465</v>
      </c>
      <c r="C154" s="192" t="s">
        <v>407</v>
      </c>
      <c r="D154" s="192" t="s">
        <v>2160</v>
      </c>
    </row>
    <row r="155" spans="1:4" ht="25.5">
      <c r="A155" s="196">
        <f>IF((SUM('Разделы 1, 2'!W116:W116)&lt;=SUM('Разделы 1, 2'!F116:F116)),"","Неверно!")</f>
      </c>
      <c r="B155" s="182">
        <v>142465</v>
      </c>
      <c r="C155" s="192" t="s">
        <v>408</v>
      </c>
      <c r="D155" s="192" t="s">
        <v>2160</v>
      </c>
    </row>
    <row r="156" spans="1:4" ht="25.5">
      <c r="A156" s="196">
        <f>IF((SUM('Разделы 1, 2'!W117:W117)&lt;=SUM('Разделы 1, 2'!F117:F117)),"","Неверно!")</f>
      </c>
      <c r="B156" s="182">
        <v>142465</v>
      </c>
      <c r="C156" s="192" t="s">
        <v>409</v>
      </c>
      <c r="D156" s="192" t="s">
        <v>2160</v>
      </c>
    </row>
    <row r="157" spans="1:4" ht="25.5">
      <c r="A157" s="196">
        <f>IF((SUM('Разделы 1, 2'!W118:W118)&lt;=SUM('Разделы 1, 2'!F118:F118)),"","Неверно!")</f>
      </c>
      <c r="B157" s="182">
        <v>142465</v>
      </c>
      <c r="C157" s="192" t="s">
        <v>410</v>
      </c>
      <c r="D157" s="192" t="s">
        <v>2160</v>
      </c>
    </row>
    <row r="158" spans="1:4" ht="25.5">
      <c r="A158" s="196">
        <f>IF((SUM('Разделы 1, 2'!W119:W119)&lt;=SUM('Разделы 1, 2'!F119:F119)),"","Неверно!")</f>
      </c>
      <c r="B158" s="182">
        <v>142465</v>
      </c>
      <c r="C158" s="192" t="s">
        <v>411</v>
      </c>
      <c r="D158" s="192" t="s">
        <v>2160</v>
      </c>
    </row>
    <row r="159" spans="1:4" ht="25.5">
      <c r="A159" s="196">
        <f>IF((SUM('Разделы 1, 2'!W120:W120)&lt;=SUM('Разделы 1, 2'!F120:F120)),"","Неверно!")</f>
      </c>
      <c r="B159" s="182">
        <v>142465</v>
      </c>
      <c r="C159" s="192" t="s">
        <v>412</v>
      </c>
      <c r="D159" s="192" t="s">
        <v>2160</v>
      </c>
    </row>
    <row r="160" spans="1:4" ht="25.5">
      <c r="A160" s="196">
        <f>IF((SUM('Разделы 1, 2'!W121:W121)&lt;=SUM('Разделы 1, 2'!F121:F121)),"","Неверно!")</f>
      </c>
      <c r="B160" s="182">
        <v>142465</v>
      </c>
      <c r="C160" s="192" t="s">
        <v>413</v>
      </c>
      <c r="D160" s="192" t="s">
        <v>2160</v>
      </c>
    </row>
    <row r="161" spans="1:4" ht="25.5">
      <c r="A161" s="196">
        <f>IF((SUM('Разделы 1, 2'!W122:W122)&lt;=SUM('Разделы 1, 2'!F122:F122)),"","Неверно!")</f>
      </c>
      <c r="B161" s="182">
        <v>142465</v>
      </c>
      <c r="C161" s="192" t="s">
        <v>414</v>
      </c>
      <c r="D161" s="192" t="s">
        <v>2160</v>
      </c>
    </row>
    <row r="162" spans="1:4" ht="25.5">
      <c r="A162" s="196">
        <f>IF((SUM('Разделы 1, 2'!W123:W123)&lt;=SUM('Разделы 1, 2'!F123:F123)),"","Неверно!")</f>
      </c>
      <c r="B162" s="182">
        <v>142465</v>
      </c>
      <c r="C162" s="192" t="s">
        <v>415</v>
      </c>
      <c r="D162" s="192" t="s">
        <v>2160</v>
      </c>
    </row>
    <row r="163" spans="1:4" ht="25.5">
      <c r="A163" s="196">
        <f>IF((SUM('Разделы 1, 2'!W124:W124)&lt;=SUM('Разделы 1, 2'!F124:F124)),"","Неверно!")</f>
      </c>
      <c r="B163" s="182">
        <v>142465</v>
      </c>
      <c r="C163" s="192" t="s">
        <v>416</v>
      </c>
      <c r="D163" s="192" t="s">
        <v>2160</v>
      </c>
    </row>
    <row r="164" spans="1:4" ht="25.5">
      <c r="A164" s="196">
        <f>IF((SUM('Разделы 1, 2'!W125:W125)&lt;=SUM('Разделы 1, 2'!F125:F125)),"","Неверно!")</f>
      </c>
      <c r="B164" s="182">
        <v>142465</v>
      </c>
      <c r="C164" s="192" t="s">
        <v>417</v>
      </c>
      <c r="D164" s="192" t="s">
        <v>2160</v>
      </c>
    </row>
    <row r="165" spans="1:4" ht="25.5">
      <c r="A165" s="196">
        <f>IF((SUM('Разделы 1, 2'!W126:W126)&lt;=SUM('Разделы 1, 2'!F126:F126)),"","Неверно!")</f>
      </c>
      <c r="B165" s="182">
        <v>142465</v>
      </c>
      <c r="C165" s="192" t="s">
        <v>418</v>
      </c>
      <c r="D165" s="192" t="s">
        <v>2160</v>
      </c>
    </row>
    <row r="166" spans="1:4" ht="25.5">
      <c r="A166" s="196">
        <f>IF((SUM('Разделы 1, 2'!W127:W127)&lt;=SUM('Разделы 1, 2'!F127:F127)),"","Неверно!")</f>
      </c>
      <c r="B166" s="182">
        <v>142465</v>
      </c>
      <c r="C166" s="192" t="s">
        <v>419</v>
      </c>
      <c r="D166" s="192" t="s">
        <v>2160</v>
      </c>
    </row>
    <row r="167" spans="1:4" ht="25.5">
      <c r="A167" s="196">
        <f>IF((SUM('Разделы 1, 2'!W128:W128)&lt;=SUM('Разделы 1, 2'!F128:F128)),"","Неверно!")</f>
      </c>
      <c r="B167" s="182">
        <v>142465</v>
      </c>
      <c r="C167" s="192" t="s">
        <v>420</v>
      </c>
      <c r="D167" s="192" t="s">
        <v>2160</v>
      </c>
    </row>
    <row r="168" spans="1:4" ht="25.5">
      <c r="A168" s="196">
        <f>IF((SUM('Разделы 1, 2'!V10:V10)&lt;=SUM('Разделы 1, 2'!F10:F10)),"","Неверно!")</f>
      </c>
      <c r="B168" s="182">
        <v>142466</v>
      </c>
      <c r="C168" s="192" t="s">
        <v>1744</v>
      </c>
      <c r="D168" s="192" t="s">
        <v>2159</v>
      </c>
    </row>
    <row r="169" spans="1:4" ht="25.5">
      <c r="A169" s="196">
        <f>IF((SUM('Разделы 1, 2'!V11:V11)&lt;=SUM('Разделы 1, 2'!F11:F11)),"","Неверно!")</f>
      </c>
      <c r="B169" s="182">
        <v>142466</v>
      </c>
      <c r="C169" s="192" t="s">
        <v>1745</v>
      </c>
      <c r="D169" s="192" t="s">
        <v>2159</v>
      </c>
    </row>
    <row r="170" spans="1:4" ht="25.5">
      <c r="A170" s="196">
        <f>IF((SUM('Разделы 1, 2'!V12:V12)&lt;=SUM('Разделы 1, 2'!F12:F12)),"","Неверно!")</f>
      </c>
      <c r="B170" s="182">
        <v>142466</v>
      </c>
      <c r="C170" s="192" t="s">
        <v>1746</v>
      </c>
      <c r="D170" s="192" t="s">
        <v>2159</v>
      </c>
    </row>
    <row r="171" spans="1:4" ht="25.5">
      <c r="A171" s="196">
        <f>IF((SUM('Разделы 1, 2'!V13:V13)&lt;=SUM('Разделы 1, 2'!F13:F13)),"","Неверно!")</f>
      </c>
      <c r="B171" s="182">
        <v>142466</v>
      </c>
      <c r="C171" s="192" t="s">
        <v>1756</v>
      </c>
      <c r="D171" s="192" t="s">
        <v>2159</v>
      </c>
    </row>
    <row r="172" spans="1:4" ht="25.5">
      <c r="A172" s="196">
        <f>IF((SUM('Разделы 1, 2'!V14:V14)&lt;=SUM('Разделы 1, 2'!F14:F14)),"","Неверно!")</f>
      </c>
      <c r="B172" s="182">
        <v>142466</v>
      </c>
      <c r="C172" s="192" t="s">
        <v>1757</v>
      </c>
      <c r="D172" s="192" t="s">
        <v>2159</v>
      </c>
    </row>
    <row r="173" spans="1:4" ht="25.5">
      <c r="A173" s="196">
        <f>IF((SUM('Разделы 1, 2'!V15:V15)&lt;=SUM('Разделы 1, 2'!F15:F15)),"","Неверно!")</f>
      </c>
      <c r="B173" s="182">
        <v>142466</v>
      </c>
      <c r="C173" s="192" t="s">
        <v>1758</v>
      </c>
      <c r="D173" s="192" t="s">
        <v>2159</v>
      </c>
    </row>
    <row r="174" spans="1:4" ht="25.5">
      <c r="A174" s="196">
        <f>IF((SUM('Разделы 1, 2'!V16:V16)&lt;=SUM('Разделы 1, 2'!F16:F16)),"","Неверно!")</f>
      </c>
      <c r="B174" s="182">
        <v>142466</v>
      </c>
      <c r="C174" s="192" t="s">
        <v>1759</v>
      </c>
      <c r="D174" s="192" t="s">
        <v>2159</v>
      </c>
    </row>
    <row r="175" spans="1:4" ht="25.5">
      <c r="A175" s="196">
        <f>IF((SUM('Разделы 1, 2'!V17:V17)&lt;=SUM('Разделы 1, 2'!F17:F17)),"","Неверно!")</f>
      </c>
      <c r="B175" s="182">
        <v>142466</v>
      </c>
      <c r="C175" s="192" t="s">
        <v>1760</v>
      </c>
      <c r="D175" s="192" t="s">
        <v>2159</v>
      </c>
    </row>
    <row r="176" spans="1:4" ht="25.5">
      <c r="A176" s="196">
        <f>IF((SUM('Разделы 1, 2'!V18:V18)&lt;=SUM('Разделы 1, 2'!F18:F18)),"","Неверно!")</f>
      </c>
      <c r="B176" s="182">
        <v>142466</v>
      </c>
      <c r="C176" s="192" t="s">
        <v>1290</v>
      </c>
      <c r="D176" s="192" t="s">
        <v>2159</v>
      </c>
    </row>
    <row r="177" spans="1:4" ht="25.5">
      <c r="A177" s="196">
        <f>IF((SUM('Разделы 1, 2'!V19:V19)&lt;=SUM('Разделы 1, 2'!F19:F19)),"","Неверно!")</f>
      </c>
      <c r="B177" s="182">
        <v>142466</v>
      </c>
      <c r="C177" s="192" t="s">
        <v>1291</v>
      </c>
      <c r="D177" s="192" t="s">
        <v>2159</v>
      </c>
    </row>
    <row r="178" spans="1:4" ht="25.5">
      <c r="A178" s="196">
        <f>IF((SUM('Разделы 1, 2'!V20:V20)&lt;=SUM('Разделы 1, 2'!F20:F20)),"","Неверно!")</f>
      </c>
      <c r="B178" s="182">
        <v>142466</v>
      </c>
      <c r="C178" s="192" t="s">
        <v>1292</v>
      </c>
      <c r="D178" s="192" t="s">
        <v>2159</v>
      </c>
    </row>
    <row r="179" spans="1:4" ht="25.5">
      <c r="A179" s="196">
        <f>IF((SUM('Разделы 1, 2'!V21:V21)&lt;=SUM('Разделы 1, 2'!F21:F21)),"","Неверно!")</f>
      </c>
      <c r="B179" s="182">
        <v>142466</v>
      </c>
      <c r="C179" s="192" t="s">
        <v>1293</v>
      </c>
      <c r="D179" s="192" t="s">
        <v>2159</v>
      </c>
    </row>
    <row r="180" spans="1:4" ht="25.5">
      <c r="A180" s="196">
        <f>IF((SUM('Разделы 1, 2'!V22:V22)&lt;=SUM('Разделы 1, 2'!F22:F22)),"","Неверно!")</f>
      </c>
      <c r="B180" s="182">
        <v>142466</v>
      </c>
      <c r="C180" s="192" t="s">
        <v>1294</v>
      </c>
      <c r="D180" s="192" t="s">
        <v>2159</v>
      </c>
    </row>
    <row r="181" spans="1:4" ht="25.5">
      <c r="A181" s="196">
        <f>IF((SUM('Разделы 1, 2'!V23:V23)&lt;=SUM('Разделы 1, 2'!F23:F23)),"","Неверно!")</f>
      </c>
      <c r="B181" s="182">
        <v>142466</v>
      </c>
      <c r="C181" s="192" t="s">
        <v>1295</v>
      </c>
      <c r="D181" s="192" t="s">
        <v>2159</v>
      </c>
    </row>
    <row r="182" spans="1:4" ht="25.5">
      <c r="A182" s="196">
        <f>IF((SUM('Разделы 1, 2'!V24:V24)&lt;=SUM('Разделы 1, 2'!F24:F24)),"","Неверно!")</f>
      </c>
      <c r="B182" s="182">
        <v>142466</v>
      </c>
      <c r="C182" s="192" t="s">
        <v>1296</v>
      </c>
      <c r="D182" s="192" t="s">
        <v>2159</v>
      </c>
    </row>
    <row r="183" spans="1:4" ht="25.5">
      <c r="A183" s="196">
        <f>IF((SUM('Разделы 1, 2'!V25:V25)&lt;=SUM('Разделы 1, 2'!F25:F25)),"","Неверно!")</f>
      </c>
      <c r="B183" s="182">
        <v>142466</v>
      </c>
      <c r="C183" s="192" t="s">
        <v>2443</v>
      </c>
      <c r="D183" s="192" t="s">
        <v>2159</v>
      </c>
    </row>
    <row r="184" spans="1:4" ht="25.5">
      <c r="A184" s="196">
        <f>IF((SUM('Разделы 1, 2'!V26:V26)&lt;=SUM('Разделы 1, 2'!F26:F26)),"","Неверно!")</f>
      </c>
      <c r="B184" s="182">
        <v>142466</v>
      </c>
      <c r="C184" s="192" t="s">
        <v>2444</v>
      </c>
      <c r="D184" s="192" t="s">
        <v>2159</v>
      </c>
    </row>
    <row r="185" spans="1:4" ht="25.5">
      <c r="A185" s="196">
        <f>IF((SUM('Разделы 1, 2'!V27:V27)&lt;=SUM('Разделы 1, 2'!F27:F27)),"","Неверно!")</f>
      </c>
      <c r="B185" s="182">
        <v>142466</v>
      </c>
      <c r="C185" s="192" t="s">
        <v>2445</v>
      </c>
      <c r="D185" s="192" t="s">
        <v>2159</v>
      </c>
    </row>
    <row r="186" spans="1:4" ht="25.5">
      <c r="A186" s="196">
        <f>IF((SUM('Разделы 1, 2'!V28:V28)&lt;=SUM('Разделы 1, 2'!F28:F28)),"","Неверно!")</f>
      </c>
      <c r="B186" s="182">
        <v>142466</v>
      </c>
      <c r="C186" s="192" t="s">
        <v>2446</v>
      </c>
      <c r="D186" s="192" t="s">
        <v>2159</v>
      </c>
    </row>
    <row r="187" spans="1:4" ht="25.5">
      <c r="A187" s="196">
        <f>IF((SUM('Разделы 1, 2'!V29:V29)&lt;=SUM('Разделы 1, 2'!F29:F29)),"","Неверно!")</f>
      </c>
      <c r="B187" s="182">
        <v>142466</v>
      </c>
      <c r="C187" s="192" t="s">
        <v>2447</v>
      </c>
      <c r="D187" s="192" t="s">
        <v>2159</v>
      </c>
    </row>
    <row r="188" spans="1:4" ht="25.5">
      <c r="A188" s="196">
        <f>IF((SUM('Разделы 1, 2'!V30:V30)&lt;=SUM('Разделы 1, 2'!F30:F30)),"","Неверно!")</f>
      </c>
      <c r="B188" s="182">
        <v>142466</v>
      </c>
      <c r="C188" s="192" t="s">
        <v>2448</v>
      </c>
      <c r="D188" s="192" t="s">
        <v>2159</v>
      </c>
    </row>
    <row r="189" spans="1:4" ht="25.5">
      <c r="A189" s="196">
        <f>IF((SUM('Разделы 1, 2'!V31:V31)&lt;=SUM('Разделы 1, 2'!F31:F31)),"","Неверно!")</f>
      </c>
      <c r="B189" s="182">
        <v>142466</v>
      </c>
      <c r="C189" s="192" t="s">
        <v>2449</v>
      </c>
      <c r="D189" s="192" t="s">
        <v>2159</v>
      </c>
    </row>
    <row r="190" spans="1:4" ht="25.5">
      <c r="A190" s="196">
        <f>IF((SUM('Разделы 1, 2'!V32:V32)&lt;=SUM('Разделы 1, 2'!F32:F32)),"","Неверно!")</f>
      </c>
      <c r="B190" s="182">
        <v>142466</v>
      </c>
      <c r="C190" s="192" t="s">
        <v>2450</v>
      </c>
      <c r="D190" s="192" t="s">
        <v>2159</v>
      </c>
    </row>
    <row r="191" spans="1:4" ht="25.5">
      <c r="A191" s="196">
        <f>IF((SUM('Разделы 1, 2'!V33:V33)&lt;=SUM('Разделы 1, 2'!F33:F33)),"","Неверно!")</f>
      </c>
      <c r="B191" s="182">
        <v>142466</v>
      </c>
      <c r="C191" s="192" t="s">
        <v>2451</v>
      </c>
      <c r="D191" s="192" t="s">
        <v>2159</v>
      </c>
    </row>
    <row r="192" spans="1:4" ht="25.5">
      <c r="A192" s="196">
        <f>IF((SUM('Разделы 1, 2'!V34:V34)&lt;=SUM('Разделы 1, 2'!F34:F34)),"","Неверно!")</f>
      </c>
      <c r="B192" s="182">
        <v>142466</v>
      </c>
      <c r="C192" s="192" t="s">
        <v>2452</v>
      </c>
      <c r="D192" s="192" t="s">
        <v>2159</v>
      </c>
    </row>
    <row r="193" spans="1:4" ht="25.5">
      <c r="A193" s="196">
        <f>IF((SUM('Разделы 1, 2'!V35:V35)&lt;=SUM('Разделы 1, 2'!F35:F35)),"","Неверно!")</f>
      </c>
      <c r="B193" s="182">
        <v>142466</v>
      </c>
      <c r="C193" s="192" t="s">
        <v>2453</v>
      </c>
      <c r="D193" s="192" t="s">
        <v>2159</v>
      </c>
    </row>
    <row r="194" spans="1:4" ht="25.5">
      <c r="A194" s="196">
        <f>IF((SUM('Разделы 1, 2'!V36:V36)&lt;=SUM('Разделы 1, 2'!F36:F36)),"","Неверно!")</f>
      </c>
      <c r="B194" s="182">
        <v>142466</v>
      </c>
      <c r="C194" s="192" t="s">
        <v>2454</v>
      </c>
      <c r="D194" s="192" t="s">
        <v>2159</v>
      </c>
    </row>
    <row r="195" spans="1:4" ht="25.5">
      <c r="A195" s="196">
        <f>IF((SUM('Разделы 1, 2'!V37:V37)&lt;=SUM('Разделы 1, 2'!F37:F37)),"","Неверно!")</f>
      </c>
      <c r="B195" s="182">
        <v>142466</v>
      </c>
      <c r="C195" s="192" t="s">
        <v>2455</v>
      </c>
      <c r="D195" s="192" t="s">
        <v>2159</v>
      </c>
    </row>
    <row r="196" spans="1:4" ht="25.5">
      <c r="A196" s="196">
        <f>IF((SUM('Разделы 1, 2'!V38:V38)&lt;=SUM('Разделы 1, 2'!F38:F38)),"","Неверно!")</f>
      </c>
      <c r="B196" s="182">
        <v>142466</v>
      </c>
      <c r="C196" s="192" t="s">
        <v>2456</v>
      </c>
      <c r="D196" s="192" t="s">
        <v>2159</v>
      </c>
    </row>
    <row r="197" spans="1:4" ht="25.5">
      <c r="A197" s="196">
        <f>IF((SUM('Разделы 1, 2'!V39:V39)&lt;=SUM('Разделы 1, 2'!F39:F39)),"","Неверно!")</f>
      </c>
      <c r="B197" s="182">
        <v>142466</v>
      </c>
      <c r="C197" s="192" t="s">
        <v>2457</v>
      </c>
      <c r="D197" s="192" t="s">
        <v>2159</v>
      </c>
    </row>
    <row r="198" spans="1:4" ht="25.5">
      <c r="A198" s="196">
        <f>IF((SUM('Разделы 1, 2'!V40:V40)&lt;=SUM('Разделы 1, 2'!F40:F40)),"","Неверно!")</f>
      </c>
      <c r="B198" s="182">
        <v>142466</v>
      </c>
      <c r="C198" s="192" t="s">
        <v>2458</v>
      </c>
      <c r="D198" s="192" t="s">
        <v>2159</v>
      </c>
    </row>
    <row r="199" spans="1:4" ht="25.5">
      <c r="A199" s="196">
        <f>IF((SUM('Разделы 1, 2'!V41:V41)&lt;=SUM('Разделы 1, 2'!F41:F41)),"","Неверно!")</f>
      </c>
      <c r="B199" s="182">
        <v>142466</v>
      </c>
      <c r="C199" s="192" t="s">
        <v>1761</v>
      </c>
      <c r="D199" s="192" t="s">
        <v>2159</v>
      </c>
    </row>
    <row r="200" spans="1:4" ht="25.5">
      <c r="A200" s="196">
        <f>IF((SUM('Разделы 1, 2'!V42:V42)&lt;=SUM('Разделы 1, 2'!F42:F42)),"","Неверно!")</f>
      </c>
      <c r="B200" s="182">
        <v>142466</v>
      </c>
      <c r="C200" s="192" t="s">
        <v>1762</v>
      </c>
      <c r="D200" s="192" t="s">
        <v>2159</v>
      </c>
    </row>
    <row r="201" spans="1:4" ht="25.5">
      <c r="A201" s="196">
        <f>IF((SUM('Разделы 1, 2'!V43:V43)&lt;=SUM('Разделы 1, 2'!F43:F43)),"","Неверно!")</f>
      </c>
      <c r="B201" s="182">
        <v>142466</v>
      </c>
      <c r="C201" s="192" t="s">
        <v>1763</v>
      </c>
      <c r="D201" s="192" t="s">
        <v>2159</v>
      </c>
    </row>
    <row r="202" spans="1:4" ht="25.5">
      <c r="A202" s="196">
        <f>IF((SUM('Разделы 1, 2'!V44:V44)&lt;=SUM('Разделы 1, 2'!F44:F44)),"","Неверно!")</f>
      </c>
      <c r="B202" s="182">
        <v>142466</v>
      </c>
      <c r="C202" s="192" t="s">
        <v>1764</v>
      </c>
      <c r="D202" s="192" t="s">
        <v>2159</v>
      </c>
    </row>
    <row r="203" spans="1:4" ht="25.5">
      <c r="A203" s="196">
        <f>IF((SUM('Разделы 1, 2'!V45:V45)&lt;=SUM('Разделы 1, 2'!F45:F45)),"","Неверно!")</f>
      </c>
      <c r="B203" s="182">
        <v>142466</v>
      </c>
      <c r="C203" s="192" t="s">
        <v>1765</v>
      </c>
      <c r="D203" s="192" t="s">
        <v>2159</v>
      </c>
    </row>
    <row r="204" spans="1:4" ht="25.5">
      <c r="A204" s="196">
        <f>IF((SUM('Разделы 1, 2'!V46:V46)&lt;=SUM('Разделы 1, 2'!F46:F46)),"","Неверно!")</f>
      </c>
      <c r="B204" s="182">
        <v>142466</v>
      </c>
      <c r="C204" s="192" t="s">
        <v>1766</v>
      </c>
      <c r="D204" s="192" t="s">
        <v>2159</v>
      </c>
    </row>
    <row r="205" spans="1:4" ht="25.5">
      <c r="A205" s="196">
        <f>IF((SUM('Разделы 1, 2'!V47:V47)&lt;=SUM('Разделы 1, 2'!F47:F47)),"","Неверно!")</f>
      </c>
      <c r="B205" s="182">
        <v>142466</v>
      </c>
      <c r="C205" s="192" t="s">
        <v>1767</v>
      </c>
      <c r="D205" s="192" t="s">
        <v>2159</v>
      </c>
    </row>
    <row r="206" spans="1:4" ht="25.5">
      <c r="A206" s="196">
        <f>IF((SUM('Разделы 1, 2'!V48:V48)&lt;=SUM('Разделы 1, 2'!F48:F48)),"","Неверно!")</f>
      </c>
      <c r="B206" s="182">
        <v>142466</v>
      </c>
      <c r="C206" s="192" t="s">
        <v>1768</v>
      </c>
      <c r="D206" s="192" t="s">
        <v>2159</v>
      </c>
    </row>
    <row r="207" spans="1:4" ht="25.5">
      <c r="A207" s="196">
        <f>IF((SUM('Разделы 1, 2'!V49:V49)&lt;=SUM('Разделы 1, 2'!F49:F49)),"","Неверно!")</f>
      </c>
      <c r="B207" s="182">
        <v>142466</v>
      </c>
      <c r="C207" s="192" t="s">
        <v>1769</v>
      </c>
      <c r="D207" s="192" t="s">
        <v>2159</v>
      </c>
    </row>
    <row r="208" spans="1:4" ht="25.5">
      <c r="A208" s="196">
        <f>IF((SUM('Разделы 1, 2'!V50:V50)&lt;=SUM('Разделы 1, 2'!F50:F50)),"","Неверно!")</f>
      </c>
      <c r="B208" s="182">
        <v>142466</v>
      </c>
      <c r="C208" s="192" t="s">
        <v>1770</v>
      </c>
      <c r="D208" s="192" t="s">
        <v>2159</v>
      </c>
    </row>
    <row r="209" spans="1:4" ht="25.5">
      <c r="A209" s="196">
        <f>IF((SUM('Разделы 1, 2'!V51:V51)&lt;=SUM('Разделы 1, 2'!F51:F51)),"","Неверно!")</f>
      </c>
      <c r="B209" s="182">
        <v>142466</v>
      </c>
      <c r="C209" s="192" t="s">
        <v>804</v>
      </c>
      <c r="D209" s="192" t="s">
        <v>2159</v>
      </c>
    </row>
    <row r="210" spans="1:4" ht="25.5">
      <c r="A210" s="196">
        <f>IF((SUM('Разделы 1, 2'!V52:V52)&lt;=SUM('Разделы 1, 2'!F52:F52)),"","Неверно!")</f>
      </c>
      <c r="B210" s="182">
        <v>142466</v>
      </c>
      <c r="C210" s="192" t="s">
        <v>805</v>
      </c>
      <c r="D210" s="192" t="s">
        <v>2159</v>
      </c>
    </row>
    <row r="211" spans="1:4" ht="25.5">
      <c r="A211" s="196">
        <f>IF((SUM('Разделы 1, 2'!V53:V53)&lt;=SUM('Разделы 1, 2'!F53:F53)),"","Неверно!")</f>
      </c>
      <c r="B211" s="182">
        <v>142466</v>
      </c>
      <c r="C211" s="192" t="s">
        <v>806</v>
      </c>
      <c r="D211" s="192" t="s">
        <v>2159</v>
      </c>
    </row>
    <row r="212" spans="1:4" ht="25.5">
      <c r="A212" s="196">
        <f>IF((SUM('Разделы 1, 2'!V54:V54)&lt;=SUM('Разделы 1, 2'!F54:F54)),"","Неверно!")</f>
      </c>
      <c r="B212" s="182">
        <v>142466</v>
      </c>
      <c r="C212" s="192" t="s">
        <v>807</v>
      </c>
      <c r="D212" s="192" t="s">
        <v>2159</v>
      </c>
    </row>
    <row r="213" spans="1:4" ht="25.5">
      <c r="A213" s="196">
        <f>IF((SUM('Разделы 1, 2'!V55:V55)&lt;=SUM('Разделы 1, 2'!F55:F55)),"","Неверно!")</f>
      </c>
      <c r="B213" s="182">
        <v>142466</v>
      </c>
      <c r="C213" s="192" t="s">
        <v>808</v>
      </c>
      <c r="D213" s="192" t="s">
        <v>2159</v>
      </c>
    </row>
    <row r="214" spans="1:4" ht="25.5">
      <c r="A214" s="196">
        <f>IF((SUM('Разделы 1, 2'!V56:V56)&lt;=SUM('Разделы 1, 2'!F56:F56)),"","Неверно!")</f>
      </c>
      <c r="B214" s="182">
        <v>142466</v>
      </c>
      <c r="C214" s="192" t="s">
        <v>809</v>
      </c>
      <c r="D214" s="192" t="s">
        <v>2159</v>
      </c>
    </row>
    <row r="215" spans="1:4" ht="25.5">
      <c r="A215" s="196">
        <f>IF((SUM('Разделы 1, 2'!V57:V57)&lt;=SUM('Разделы 1, 2'!F57:F57)),"","Неверно!")</f>
      </c>
      <c r="B215" s="182">
        <v>142466</v>
      </c>
      <c r="C215" s="192" t="s">
        <v>810</v>
      </c>
      <c r="D215" s="192" t="s">
        <v>2159</v>
      </c>
    </row>
    <row r="216" spans="1:4" ht="25.5">
      <c r="A216" s="196">
        <f>IF((SUM('Разделы 1, 2'!V58:V58)&lt;=SUM('Разделы 1, 2'!F58:F58)),"","Неверно!")</f>
      </c>
      <c r="B216" s="182">
        <v>142466</v>
      </c>
      <c r="C216" s="192" t="s">
        <v>811</v>
      </c>
      <c r="D216" s="192" t="s">
        <v>2159</v>
      </c>
    </row>
    <row r="217" spans="1:4" ht="25.5">
      <c r="A217" s="196">
        <f>IF((SUM('Разделы 1, 2'!V59:V59)&lt;=SUM('Разделы 1, 2'!F59:F59)),"","Неверно!")</f>
      </c>
      <c r="B217" s="182">
        <v>142466</v>
      </c>
      <c r="C217" s="192" t="s">
        <v>812</v>
      </c>
      <c r="D217" s="192" t="s">
        <v>2159</v>
      </c>
    </row>
    <row r="218" spans="1:4" ht="25.5">
      <c r="A218" s="196">
        <f>IF((SUM('Разделы 1, 2'!V60:V60)&lt;=SUM('Разделы 1, 2'!F60:F60)),"","Неверно!")</f>
      </c>
      <c r="B218" s="182">
        <v>142466</v>
      </c>
      <c r="C218" s="192" t="s">
        <v>813</v>
      </c>
      <c r="D218" s="192" t="s">
        <v>2159</v>
      </c>
    </row>
    <row r="219" spans="1:4" ht="25.5">
      <c r="A219" s="196">
        <f>IF((SUM('Разделы 1, 2'!V61:V61)&lt;=SUM('Разделы 1, 2'!F61:F61)),"","Неверно!")</f>
      </c>
      <c r="B219" s="182">
        <v>142466</v>
      </c>
      <c r="C219" s="192" t="s">
        <v>814</v>
      </c>
      <c r="D219" s="192" t="s">
        <v>2159</v>
      </c>
    </row>
    <row r="220" spans="1:4" ht="25.5">
      <c r="A220" s="196">
        <f>IF((SUM('Разделы 1, 2'!V62:V62)&lt;=SUM('Разделы 1, 2'!F62:F62)),"","Неверно!")</f>
      </c>
      <c r="B220" s="182">
        <v>142466</v>
      </c>
      <c r="C220" s="192" t="s">
        <v>815</v>
      </c>
      <c r="D220" s="192" t="s">
        <v>2159</v>
      </c>
    </row>
    <row r="221" spans="1:4" ht="25.5">
      <c r="A221" s="196">
        <f>IF((SUM('Разделы 1, 2'!V63:V63)&lt;=SUM('Разделы 1, 2'!F63:F63)),"","Неверно!")</f>
      </c>
      <c r="B221" s="182">
        <v>142466</v>
      </c>
      <c r="C221" s="192" t="s">
        <v>816</v>
      </c>
      <c r="D221" s="192" t="s">
        <v>2159</v>
      </c>
    </row>
    <row r="222" spans="1:4" ht="25.5">
      <c r="A222" s="196">
        <f>IF((SUM('Разделы 1, 2'!V64:V64)&lt;=SUM('Разделы 1, 2'!F64:F64)),"","Неверно!")</f>
      </c>
      <c r="B222" s="182">
        <v>142466</v>
      </c>
      <c r="C222" s="192" t="s">
        <v>817</v>
      </c>
      <c r="D222" s="192" t="s">
        <v>2159</v>
      </c>
    </row>
    <row r="223" spans="1:4" ht="25.5">
      <c r="A223" s="196">
        <f>IF((SUM('Разделы 1, 2'!V65:V65)&lt;=SUM('Разделы 1, 2'!F65:F65)),"","Неверно!")</f>
      </c>
      <c r="B223" s="182">
        <v>142466</v>
      </c>
      <c r="C223" s="192" t="s">
        <v>818</v>
      </c>
      <c r="D223" s="192" t="s">
        <v>2159</v>
      </c>
    </row>
    <row r="224" spans="1:4" ht="25.5">
      <c r="A224" s="196">
        <f>IF((SUM('Разделы 1, 2'!V66:V66)&lt;=SUM('Разделы 1, 2'!F66:F66)),"","Неверно!")</f>
      </c>
      <c r="B224" s="182">
        <v>142466</v>
      </c>
      <c r="C224" s="192" t="s">
        <v>819</v>
      </c>
      <c r="D224" s="192" t="s">
        <v>2159</v>
      </c>
    </row>
    <row r="225" spans="1:4" ht="25.5">
      <c r="A225" s="196">
        <f>IF((SUM('Разделы 1, 2'!V67:V67)&lt;=SUM('Разделы 1, 2'!F67:F67)),"","Неверно!")</f>
      </c>
      <c r="B225" s="182">
        <v>142466</v>
      </c>
      <c r="C225" s="192" t="s">
        <v>820</v>
      </c>
      <c r="D225" s="192" t="s">
        <v>2159</v>
      </c>
    </row>
    <row r="226" spans="1:4" ht="25.5">
      <c r="A226" s="196">
        <f>IF((SUM('Разделы 1, 2'!V68:V68)&lt;=SUM('Разделы 1, 2'!F68:F68)),"","Неверно!")</f>
      </c>
      <c r="B226" s="182">
        <v>142466</v>
      </c>
      <c r="C226" s="192" t="s">
        <v>821</v>
      </c>
      <c r="D226" s="192" t="s">
        <v>2159</v>
      </c>
    </row>
    <row r="227" spans="1:4" ht="25.5">
      <c r="A227" s="196">
        <f>IF((SUM('Разделы 1, 2'!V69:V69)&lt;=SUM('Разделы 1, 2'!F69:F69)),"","Неверно!")</f>
      </c>
      <c r="B227" s="182">
        <v>142466</v>
      </c>
      <c r="C227" s="192" t="s">
        <v>822</v>
      </c>
      <c r="D227" s="192" t="s">
        <v>2159</v>
      </c>
    </row>
    <row r="228" spans="1:4" ht="25.5">
      <c r="A228" s="196">
        <f>IF((SUM('Разделы 1, 2'!V70:V70)&lt;=SUM('Разделы 1, 2'!F70:F70)),"","Неверно!")</f>
      </c>
      <c r="B228" s="182">
        <v>142466</v>
      </c>
      <c r="C228" s="192" t="s">
        <v>823</v>
      </c>
      <c r="D228" s="192" t="s">
        <v>2159</v>
      </c>
    </row>
    <row r="229" spans="1:4" ht="25.5">
      <c r="A229" s="196">
        <f>IF((SUM('Разделы 1, 2'!V71:V71)&lt;=SUM('Разделы 1, 2'!F71:F71)),"","Неверно!")</f>
      </c>
      <c r="B229" s="182">
        <v>142466</v>
      </c>
      <c r="C229" s="192" t="s">
        <v>824</v>
      </c>
      <c r="D229" s="192" t="s">
        <v>2159</v>
      </c>
    </row>
    <row r="230" spans="1:4" ht="25.5">
      <c r="A230" s="196">
        <f>IF((SUM('Разделы 1, 2'!V72:V72)&lt;=SUM('Разделы 1, 2'!F72:F72)),"","Неверно!")</f>
      </c>
      <c r="B230" s="182">
        <v>142466</v>
      </c>
      <c r="C230" s="192" t="s">
        <v>825</v>
      </c>
      <c r="D230" s="192" t="s">
        <v>2159</v>
      </c>
    </row>
    <row r="231" spans="1:4" ht="25.5">
      <c r="A231" s="196">
        <f>IF((SUM('Разделы 1, 2'!V73:V73)&lt;=SUM('Разделы 1, 2'!F73:F73)),"","Неверно!")</f>
      </c>
      <c r="B231" s="182">
        <v>142466</v>
      </c>
      <c r="C231" s="192" t="s">
        <v>826</v>
      </c>
      <c r="D231" s="192" t="s">
        <v>2159</v>
      </c>
    </row>
    <row r="232" spans="1:4" ht="25.5">
      <c r="A232" s="196">
        <f>IF((SUM('Разделы 1, 2'!V74:V74)&lt;=SUM('Разделы 1, 2'!F74:F74)),"","Неверно!")</f>
      </c>
      <c r="B232" s="182">
        <v>142466</v>
      </c>
      <c r="C232" s="192" t="s">
        <v>827</v>
      </c>
      <c r="D232" s="192" t="s">
        <v>2159</v>
      </c>
    </row>
    <row r="233" spans="1:4" ht="25.5">
      <c r="A233" s="196">
        <f>IF((SUM('Разделы 1, 2'!V75:V75)&lt;=SUM('Разделы 1, 2'!F75:F75)),"","Неверно!")</f>
      </c>
      <c r="B233" s="182">
        <v>142466</v>
      </c>
      <c r="C233" s="192" t="s">
        <v>2374</v>
      </c>
      <c r="D233" s="192" t="s">
        <v>2159</v>
      </c>
    </row>
    <row r="234" spans="1:4" ht="25.5">
      <c r="A234" s="196">
        <f>IF((SUM('Разделы 1, 2'!V76:V76)&lt;=SUM('Разделы 1, 2'!F76:F76)),"","Неверно!")</f>
      </c>
      <c r="B234" s="182">
        <v>142466</v>
      </c>
      <c r="C234" s="192" t="s">
        <v>2375</v>
      </c>
      <c r="D234" s="192" t="s">
        <v>2159</v>
      </c>
    </row>
    <row r="235" spans="1:4" ht="25.5">
      <c r="A235" s="196">
        <f>IF((SUM('Разделы 1, 2'!V77:V77)&lt;=SUM('Разделы 1, 2'!F77:F77)),"","Неверно!")</f>
      </c>
      <c r="B235" s="182">
        <v>142466</v>
      </c>
      <c r="C235" s="192" t="s">
        <v>2376</v>
      </c>
      <c r="D235" s="192" t="s">
        <v>2159</v>
      </c>
    </row>
    <row r="236" spans="1:4" ht="25.5">
      <c r="A236" s="196">
        <f>IF((SUM('Разделы 1, 2'!V78:V78)&lt;=SUM('Разделы 1, 2'!F78:F78)),"","Неверно!")</f>
      </c>
      <c r="B236" s="182">
        <v>142466</v>
      </c>
      <c r="C236" s="192" t="s">
        <v>2377</v>
      </c>
      <c r="D236" s="192" t="s">
        <v>2159</v>
      </c>
    </row>
    <row r="237" spans="1:4" ht="25.5">
      <c r="A237" s="196">
        <f>IF((SUM('Разделы 1, 2'!V79:V79)&lt;=SUM('Разделы 1, 2'!F79:F79)),"","Неверно!")</f>
      </c>
      <c r="B237" s="182">
        <v>142466</v>
      </c>
      <c r="C237" s="192" t="s">
        <v>2378</v>
      </c>
      <c r="D237" s="192" t="s">
        <v>2159</v>
      </c>
    </row>
    <row r="238" spans="1:4" ht="25.5">
      <c r="A238" s="196">
        <f>IF((SUM('Разделы 1, 2'!V80:V80)&lt;=SUM('Разделы 1, 2'!F80:F80)),"","Неверно!")</f>
      </c>
      <c r="B238" s="182">
        <v>142466</v>
      </c>
      <c r="C238" s="192" t="s">
        <v>2379</v>
      </c>
      <c r="D238" s="192" t="s">
        <v>2159</v>
      </c>
    </row>
    <row r="239" spans="1:4" ht="25.5">
      <c r="A239" s="196">
        <f>IF((SUM('Разделы 1, 2'!V81:V81)&lt;=SUM('Разделы 1, 2'!F81:F81)),"","Неверно!")</f>
      </c>
      <c r="B239" s="182">
        <v>142466</v>
      </c>
      <c r="C239" s="192" t="s">
        <v>2380</v>
      </c>
      <c r="D239" s="192" t="s">
        <v>2159</v>
      </c>
    </row>
    <row r="240" spans="1:4" ht="25.5">
      <c r="A240" s="196">
        <f>IF((SUM('Разделы 1, 2'!V82:V82)&lt;=SUM('Разделы 1, 2'!F82:F82)),"","Неверно!")</f>
      </c>
      <c r="B240" s="182">
        <v>142466</v>
      </c>
      <c r="C240" s="192" t="s">
        <v>2381</v>
      </c>
      <c r="D240" s="192" t="s">
        <v>2159</v>
      </c>
    </row>
    <row r="241" spans="1:4" ht="25.5">
      <c r="A241" s="196">
        <f>IF((SUM('Разделы 1, 2'!V83:V83)&lt;=SUM('Разделы 1, 2'!F83:F83)),"","Неверно!")</f>
      </c>
      <c r="B241" s="182">
        <v>142466</v>
      </c>
      <c r="C241" s="192" t="s">
        <v>2382</v>
      </c>
      <c r="D241" s="192" t="s">
        <v>2159</v>
      </c>
    </row>
    <row r="242" spans="1:4" ht="25.5">
      <c r="A242" s="196">
        <f>IF((SUM('Разделы 1, 2'!V84:V84)&lt;=SUM('Разделы 1, 2'!F84:F84)),"","Неверно!")</f>
      </c>
      <c r="B242" s="182">
        <v>142466</v>
      </c>
      <c r="C242" s="192" t="s">
        <v>2383</v>
      </c>
      <c r="D242" s="192" t="s">
        <v>2159</v>
      </c>
    </row>
    <row r="243" spans="1:4" ht="25.5">
      <c r="A243" s="196">
        <f>IF((SUM('Разделы 1, 2'!V85:V85)&lt;=SUM('Разделы 1, 2'!F85:F85)),"","Неверно!")</f>
      </c>
      <c r="B243" s="182">
        <v>142466</v>
      </c>
      <c r="C243" s="192" t="s">
        <v>2384</v>
      </c>
      <c r="D243" s="192" t="s">
        <v>2159</v>
      </c>
    </row>
    <row r="244" spans="1:4" ht="25.5">
      <c r="A244" s="196">
        <f>IF((SUM('Разделы 1, 2'!V86:V86)&lt;=SUM('Разделы 1, 2'!F86:F86)),"","Неверно!")</f>
      </c>
      <c r="B244" s="182">
        <v>142466</v>
      </c>
      <c r="C244" s="192" t="s">
        <v>2385</v>
      </c>
      <c r="D244" s="192" t="s">
        <v>2159</v>
      </c>
    </row>
    <row r="245" spans="1:4" ht="25.5">
      <c r="A245" s="196">
        <f>IF((SUM('Разделы 1, 2'!V87:V87)&lt;=SUM('Разделы 1, 2'!F87:F87)),"","Неверно!")</f>
      </c>
      <c r="B245" s="182">
        <v>142466</v>
      </c>
      <c r="C245" s="192" t="s">
        <v>1033</v>
      </c>
      <c r="D245" s="192" t="s">
        <v>2159</v>
      </c>
    </row>
    <row r="246" spans="1:4" ht="25.5">
      <c r="A246" s="196">
        <f>IF((SUM('Разделы 1, 2'!V88:V88)&lt;=SUM('Разделы 1, 2'!F88:F88)),"","Неверно!")</f>
      </c>
      <c r="B246" s="182">
        <v>142466</v>
      </c>
      <c r="C246" s="192" t="s">
        <v>1034</v>
      </c>
      <c r="D246" s="192" t="s">
        <v>2159</v>
      </c>
    </row>
    <row r="247" spans="1:4" ht="25.5">
      <c r="A247" s="196">
        <f>IF((SUM('Разделы 1, 2'!V89:V89)&lt;=SUM('Разделы 1, 2'!F89:F89)),"","Неверно!")</f>
      </c>
      <c r="B247" s="182">
        <v>142466</v>
      </c>
      <c r="C247" s="192" t="s">
        <v>1035</v>
      </c>
      <c r="D247" s="192" t="s">
        <v>2159</v>
      </c>
    </row>
    <row r="248" spans="1:4" ht="25.5">
      <c r="A248" s="196">
        <f>IF((SUM('Разделы 1, 2'!V90:V90)&lt;=SUM('Разделы 1, 2'!F90:F90)),"","Неверно!")</f>
      </c>
      <c r="B248" s="182">
        <v>142466</v>
      </c>
      <c r="C248" s="192" t="s">
        <v>1036</v>
      </c>
      <c r="D248" s="192" t="s">
        <v>2159</v>
      </c>
    </row>
    <row r="249" spans="1:4" ht="25.5">
      <c r="A249" s="196">
        <f>IF((SUM('Разделы 1, 2'!V91:V91)&lt;=SUM('Разделы 1, 2'!F91:F91)),"","Неверно!")</f>
      </c>
      <c r="B249" s="182">
        <v>142466</v>
      </c>
      <c r="C249" s="192" t="s">
        <v>48</v>
      </c>
      <c r="D249" s="192" t="s">
        <v>2159</v>
      </c>
    </row>
    <row r="250" spans="1:4" ht="25.5">
      <c r="A250" s="196">
        <f>IF((SUM('Разделы 1, 2'!V92:V92)&lt;=SUM('Разделы 1, 2'!F92:F92)),"","Неверно!")</f>
      </c>
      <c r="B250" s="182">
        <v>142466</v>
      </c>
      <c r="C250" s="192" t="s">
        <v>49</v>
      </c>
      <c r="D250" s="192" t="s">
        <v>2159</v>
      </c>
    </row>
    <row r="251" spans="1:4" ht="25.5">
      <c r="A251" s="196">
        <f>IF((SUM('Разделы 1, 2'!V93:V93)&lt;=SUM('Разделы 1, 2'!F93:F93)),"","Неверно!")</f>
      </c>
      <c r="B251" s="182">
        <v>142466</v>
      </c>
      <c r="C251" s="192" t="s">
        <v>50</v>
      </c>
      <c r="D251" s="192" t="s">
        <v>2159</v>
      </c>
    </row>
    <row r="252" spans="1:4" ht="25.5">
      <c r="A252" s="196">
        <f>IF((SUM('Разделы 1, 2'!V94:V94)&lt;=SUM('Разделы 1, 2'!F94:F94)),"","Неверно!")</f>
      </c>
      <c r="B252" s="182">
        <v>142466</v>
      </c>
      <c r="C252" s="192" t="s">
        <v>51</v>
      </c>
      <c r="D252" s="192" t="s">
        <v>2159</v>
      </c>
    </row>
    <row r="253" spans="1:4" ht="25.5">
      <c r="A253" s="196">
        <f>IF((SUM('Разделы 1, 2'!V95:V95)&lt;=SUM('Разделы 1, 2'!F95:F95)),"","Неверно!")</f>
      </c>
      <c r="B253" s="182">
        <v>142466</v>
      </c>
      <c r="C253" s="192" t="s">
        <v>52</v>
      </c>
      <c r="D253" s="192" t="s">
        <v>2159</v>
      </c>
    </row>
    <row r="254" spans="1:4" ht="25.5">
      <c r="A254" s="196">
        <f>IF((SUM('Разделы 1, 2'!V96:V96)&lt;=SUM('Разделы 1, 2'!F96:F96)),"","Неверно!")</f>
      </c>
      <c r="B254" s="182">
        <v>142466</v>
      </c>
      <c r="C254" s="192" t="s">
        <v>53</v>
      </c>
      <c r="D254" s="192" t="s">
        <v>2159</v>
      </c>
    </row>
    <row r="255" spans="1:4" ht="25.5">
      <c r="A255" s="196">
        <f>IF((SUM('Разделы 1, 2'!V97:V97)&lt;=SUM('Разделы 1, 2'!F97:F97)),"","Неверно!")</f>
      </c>
      <c r="B255" s="182">
        <v>142466</v>
      </c>
      <c r="C255" s="192" t="s">
        <v>54</v>
      </c>
      <c r="D255" s="192" t="s">
        <v>2159</v>
      </c>
    </row>
    <row r="256" spans="1:4" ht="25.5">
      <c r="A256" s="196">
        <f>IF((SUM('Разделы 1, 2'!V98:V98)&lt;=SUM('Разделы 1, 2'!F98:F98)),"","Неверно!")</f>
      </c>
      <c r="B256" s="182">
        <v>142466</v>
      </c>
      <c r="C256" s="192" t="s">
        <v>1340</v>
      </c>
      <c r="D256" s="192" t="s">
        <v>2159</v>
      </c>
    </row>
    <row r="257" spans="1:4" ht="25.5">
      <c r="A257" s="196">
        <f>IF((SUM('Разделы 1, 2'!V99:V99)&lt;=SUM('Разделы 1, 2'!F99:F99)),"","Неверно!")</f>
      </c>
      <c r="B257" s="182">
        <v>142466</v>
      </c>
      <c r="C257" s="192" t="s">
        <v>1341</v>
      </c>
      <c r="D257" s="192" t="s">
        <v>2159</v>
      </c>
    </row>
    <row r="258" spans="1:4" ht="25.5">
      <c r="A258" s="196">
        <f>IF((SUM('Разделы 1, 2'!V100:V100)&lt;=SUM('Разделы 1, 2'!F100:F100)),"","Неверно!")</f>
      </c>
      <c r="B258" s="182">
        <v>142466</v>
      </c>
      <c r="C258" s="192" t="s">
        <v>1342</v>
      </c>
      <c r="D258" s="192" t="s">
        <v>2159</v>
      </c>
    </row>
    <row r="259" spans="1:4" ht="25.5">
      <c r="A259" s="196">
        <f>IF((SUM('Разделы 1, 2'!V101:V101)&lt;=SUM('Разделы 1, 2'!F101:F101)),"","Неверно!")</f>
      </c>
      <c r="B259" s="182">
        <v>142466</v>
      </c>
      <c r="C259" s="192" t="s">
        <v>1343</v>
      </c>
      <c r="D259" s="192" t="s">
        <v>2159</v>
      </c>
    </row>
    <row r="260" spans="1:4" ht="25.5">
      <c r="A260" s="196">
        <f>IF((SUM('Разделы 1, 2'!V102:V102)&lt;=SUM('Разделы 1, 2'!F102:F102)),"","Неверно!")</f>
      </c>
      <c r="B260" s="182">
        <v>142466</v>
      </c>
      <c r="C260" s="192" t="s">
        <v>918</v>
      </c>
      <c r="D260" s="192" t="s">
        <v>2159</v>
      </c>
    </row>
    <row r="261" spans="1:4" ht="25.5">
      <c r="A261" s="196">
        <f>IF((SUM('Разделы 1, 2'!V103:V103)&lt;=SUM('Разделы 1, 2'!F103:F103)),"","Неверно!")</f>
      </c>
      <c r="B261" s="182">
        <v>142466</v>
      </c>
      <c r="C261" s="192" t="s">
        <v>919</v>
      </c>
      <c r="D261" s="192" t="s">
        <v>2159</v>
      </c>
    </row>
    <row r="262" spans="1:4" ht="25.5">
      <c r="A262" s="196">
        <f>IF((SUM('Разделы 1, 2'!V104:V104)&lt;=SUM('Разделы 1, 2'!F104:F104)),"","Неверно!")</f>
      </c>
      <c r="B262" s="182">
        <v>142466</v>
      </c>
      <c r="C262" s="192" t="s">
        <v>920</v>
      </c>
      <c r="D262" s="192" t="s">
        <v>2159</v>
      </c>
    </row>
    <row r="263" spans="1:4" ht="25.5">
      <c r="A263" s="196">
        <f>IF((SUM('Разделы 1, 2'!V105:V105)&lt;=SUM('Разделы 1, 2'!F105:F105)),"","Неверно!")</f>
      </c>
      <c r="B263" s="182">
        <v>142466</v>
      </c>
      <c r="C263" s="192" t="s">
        <v>921</v>
      </c>
      <c r="D263" s="192" t="s">
        <v>2159</v>
      </c>
    </row>
    <row r="264" spans="1:4" ht="25.5">
      <c r="A264" s="196">
        <f>IF((SUM('Разделы 1, 2'!V106:V106)&lt;=SUM('Разделы 1, 2'!F106:F106)),"","Неверно!")</f>
      </c>
      <c r="B264" s="182">
        <v>142466</v>
      </c>
      <c r="C264" s="192" t="s">
        <v>922</v>
      </c>
      <c r="D264" s="192" t="s">
        <v>2159</v>
      </c>
    </row>
    <row r="265" spans="1:4" ht="25.5">
      <c r="A265" s="196">
        <f>IF((SUM('Разделы 1, 2'!V107:V107)&lt;=SUM('Разделы 1, 2'!F107:F107)),"","Неверно!")</f>
      </c>
      <c r="B265" s="182">
        <v>142466</v>
      </c>
      <c r="C265" s="192" t="s">
        <v>923</v>
      </c>
      <c r="D265" s="192" t="s">
        <v>2159</v>
      </c>
    </row>
    <row r="266" spans="1:4" ht="25.5">
      <c r="A266" s="196">
        <f>IF((SUM('Разделы 1, 2'!V108:V108)&lt;=SUM('Разделы 1, 2'!F108:F108)),"","Неверно!")</f>
      </c>
      <c r="B266" s="182">
        <v>142466</v>
      </c>
      <c r="C266" s="192" t="s">
        <v>924</v>
      </c>
      <c r="D266" s="192" t="s">
        <v>2159</v>
      </c>
    </row>
    <row r="267" spans="1:4" ht="25.5">
      <c r="A267" s="196">
        <f>IF((SUM('Разделы 1, 2'!V109:V109)&lt;=SUM('Разделы 1, 2'!F109:F109)),"","Неверно!")</f>
      </c>
      <c r="B267" s="182">
        <v>142466</v>
      </c>
      <c r="C267" s="192" t="s">
        <v>925</v>
      </c>
      <c r="D267" s="192" t="s">
        <v>2159</v>
      </c>
    </row>
    <row r="268" spans="1:4" ht="25.5">
      <c r="A268" s="196">
        <f>IF((SUM('Разделы 1, 2'!V110:V110)&lt;=SUM('Разделы 1, 2'!F110:F110)),"","Неверно!")</f>
      </c>
      <c r="B268" s="182">
        <v>142466</v>
      </c>
      <c r="C268" s="192" t="s">
        <v>926</v>
      </c>
      <c r="D268" s="192" t="s">
        <v>2159</v>
      </c>
    </row>
    <row r="269" spans="1:4" ht="25.5">
      <c r="A269" s="196">
        <f>IF((SUM('Разделы 1, 2'!V111:V111)&lt;=SUM('Разделы 1, 2'!F111:F111)),"","Неверно!")</f>
      </c>
      <c r="B269" s="182">
        <v>142466</v>
      </c>
      <c r="C269" s="192" t="s">
        <v>927</v>
      </c>
      <c r="D269" s="192" t="s">
        <v>2159</v>
      </c>
    </row>
    <row r="270" spans="1:4" ht="25.5">
      <c r="A270" s="196">
        <f>IF((SUM('Разделы 1, 2'!V112:V112)&lt;=SUM('Разделы 1, 2'!F112:F112)),"","Неверно!")</f>
      </c>
      <c r="B270" s="182">
        <v>142466</v>
      </c>
      <c r="C270" s="192" t="s">
        <v>928</v>
      </c>
      <c r="D270" s="192" t="s">
        <v>2159</v>
      </c>
    </row>
    <row r="271" spans="1:4" ht="25.5">
      <c r="A271" s="196">
        <f>IF((SUM('Разделы 1, 2'!V113:V113)&lt;=SUM('Разделы 1, 2'!F113:F113)),"","Неверно!")</f>
      </c>
      <c r="B271" s="182">
        <v>142466</v>
      </c>
      <c r="C271" s="192" t="s">
        <v>929</v>
      </c>
      <c r="D271" s="192" t="s">
        <v>2159</v>
      </c>
    </row>
    <row r="272" spans="1:4" ht="25.5">
      <c r="A272" s="196">
        <f>IF((SUM('Разделы 1, 2'!V114:V114)&lt;=SUM('Разделы 1, 2'!F114:F114)),"","Неверно!")</f>
      </c>
      <c r="B272" s="182">
        <v>142466</v>
      </c>
      <c r="C272" s="192" t="s">
        <v>930</v>
      </c>
      <c r="D272" s="192" t="s">
        <v>2159</v>
      </c>
    </row>
    <row r="273" spans="1:4" ht="25.5">
      <c r="A273" s="196">
        <f>IF((SUM('Разделы 1, 2'!V115:V115)&lt;=SUM('Разделы 1, 2'!F115:F115)),"","Неверно!")</f>
      </c>
      <c r="B273" s="182">
        <v>142466</v>
      </c>
      <c r="C273" s="192" t="s">
        <v>931</v>
      </c>
      <c r="D273" s="192" t="s">
        <v>2159</v>
      </c>
    </row>
    <row r="274" spans="1:4" ht="25.5">
      <c r="A274" s="196">
        <f>IF((SUM('Разделы 1, 2'!V116:V116)&lt;=SUM('Разделы 1, 2'!F116:F116)),"","Неверно!")</f>
      </c>
      <c r="B274" s="182">
        <v>142466</v>
      </c>
      <c r="C274" s="192" t="s">
        <v>932</v>
      </c>
      <c r="D274" s="192" t="s">
        <v>2159</v>
      </c>
    </row>
    <row r="275" spans="1:4" ht="25.5">
      <c r="A275" s="196">
        <f>IF((SUM('Разделы 1, 2'!V117:V117)&lt;=SUM('Разделы 1, 2'!F117:F117)),"","Неверно!")</f>
      </c>
      <c r="B275" s="182">
        <v>142466</v>
      </c>
      <c r="C275" s="192" t="s">
        <v>933</v>
      </c>
      <c r="D275" s="192" t="s">
        <v>2159</v>
      </c>
    </row>
    <row r="276" spans="1:4" ht="0.75" customHeight="1">
      <c r="A276" s="196">
        <f>IF((SUM('Разделы 1, 2'!V118:V118)&lt;=SUM('Разделы 1, 2'!F118:F118)),"","Неверно!")</f>
      </c>
      <c r="B276" s="182">
        <v>142466</v>
      </c>
      <c r="C276" s="192" t="s">
        <v>934</v>
      </c>
      <c r="D276" s="192" t="s">
        <v>2159</v>
      </c>
    </row>
    <row r="277" spans="1:4" ht="25.5">
      <c r="A277" s="196">
        <f>IF((SUM('Разделы 1, 2'!V119:V119)&lt;=SUM('Разделы 1, 2'!F119:F119)),"","Неверно!")</f>
      </c>
      <c r="B277" s="182">
        <v>142466</v>
      </c>
      <c r="C277" s="192" t="s">
        <v>935</v>
      </c>
      <c r="D277" s="192" t="s">
        <v>2159</v>
      </c>
    </row>
    <row r="278" spans="1:4" ht="25.5">
      <c r="A278" s="196">
        <f>IF((SUM('Разделы 1, 2'!V120:V120)&lt;=SUM('Разделы 1, 2'!F120:F120)),"","Неверно!")</f>
      </c>
      <c r="B278" s="182">
        <v>142466</v>
      </c>
      <c r="C278" s="192" t="s">
        <v>936</v>
      </c>
      <c r="D278" s="192" t="s">
        <v>2159</v>
      </c>
    </row>
    <row r="279" spans="1:4" ht="25.5">
      <c r="A279" s="196">
        <f>IF((SUM('Разделы 1, 2'!V121:V121)&lt;=SUM('Разделы 1, 2'!F121:F121)),"","Неверно!")</f>
      </c>
      <c r="B279" s="182">
        <v>142466</v>
      </c>
      <c r="C279" s="192" t="s">
        <v>937</v>
      </c>
      <c r="D279" s="192" t="s">
        <v>2159</v>
      </c>
    </row>
    <row r="280" spans="1:4" ht="25.5">
      <c r="A280" s="196">
        <f>IF((SUM('Разделы 1, 2'!V122:V122)&lt;=SUM('Разделы 1, 2'!F122:F122)),"","Неверно!")</f>
      </c>
      <c r="B280" s="182">
        <v>142466</v>
      </c>
      <c r="C280" s="192" t="s">
        <v>938</v>
      </c>
      <c r="D280" s="192" t="s">
        <v>2159</v>
      </c>
    </row>
    <row r="281" spans="1:4" ht="25.5">
      <c r="A281" s="196">
        <f>IF((SUM('Разделы 1, 2'!V123:V123)&lt;=SUM('Разделы 1, 2'!F123:F123)),"","Неверно!")</f>
      </c>
      <c r="B281" s="182">
        <v>142466</v>
      </c>
      <c r="C281" s="192" t="s">
        <v>939</v>
      </c>
      <c r="D281" s="192" t="s">
        <v>2159</v>
      </c>
    </row>
    <row r="282" spans="1:4" ht="25.5">
      <c r="A282" s="196">
        <f>IF((SUM('Разделы 1, 2'!V124:V124)&lt;=SUM('Разделы 1, 2'!F124:F124)),"","Неверно!")</f>
      </c>
      <c r="B282" s="182">
        <v>142466</v>
      </c>
      <c r="C282" s="192" t="s">
        <v>940</v>
      </c>
      <c r="D282" s="192" t="s">
        <v>2159</v>
      </c>
    </row>
    <row r="283" spans="1:4" ht="25.5">
      <c r="A283" s="196">
        <f>IF((SUM('Разделы 1, 2'!V125:V125)&lt;=SUM('Разделы 1, 2'!F125:F125)),"","Неверно!")</f>
      </c>
      <c r="B283" s="182">
        <v>142466</v>
      </c>
      <c r="C283" s="192" t="s">
        <v>941</v>
      </c>
      <c r="D283" s="192" t="s">
        <v>2159</v>
      </c>
    </row>
    <row r="284" spans="1:4" ht="25.5">
      <c r="A284" s="196">
        <f>IF((SUM('Разделы 1, 2'!V126:V126)&lt;=SUM('Разделы 1, 2'!F126:F126)),"","Неверно!")</f>
      </c>
      <c r="B284" s="182">
        <v>142466</v>
      </c>
      <c r="C284" s="192" t="s">
        <v>942</v>
      </c>
      <c r="D284" s="192" t="s">
        <v>2159</v>
      </c>
    </row>
    <row r="285" spans="1:4" ht="25.5">
      <c r="A285" s="196">
        <f>IF((SUM('Разделы 1, 2'!V127:V127)&lt;=SUM('Разделы 1, 2'!F127:F127)),"","Неверно!")</f>
      </c>
      <c r="B285" s="182">
        <v>142466</v>
      </c>
      <c r="C285" s="192" t="s">
        <v>943</v>
      </c>
      <c r="D285" s="192" t="s">
        <v>2159</v>
      </c>
    </row>
    <row r="286" spans="1:4" ht="25.5">
      <c r="A286" s="196">
        <f>IF((SUM('Разделы 1, 2'!V128:V128)&lt;=SUM('Разделы 1, 2'!F128:F128)),"","Неверно!")</f>
      </c>
      <c r="B286" s="182">
        <v>142466</v>
      </c>
      <c r="C286" s="192" t="s">
        <v>944</v>
      </c>
      <c r="D286" s="192" t="s">
        <v>2159</v>
      </c>
    </row>
    <row r="287" spans="1:4" ht="25.5">
      <c r="A287" s="196">
        <f>IF((SUM('Разделы 1, 2'!E143:E143)&gt;=SUM('Разделы 1, 2'!E55:E55)),"","Неверно!")</f>
      </c>
      <c r="B287" s="182">
        <v>142474</v>
      </c>
      <c r="C287" s="198" t="s">
        <v>2272</v>
      </c>
      <c r="D287" s="198" t="s">
        <v>2295</v>
      </c>
    </row>
    <row r="288" spans="1:4" ht="25.5">
      <c r="A288" s="196">
        <f>IF((SUM('Разделы 1, 2'!F143:F143)&gt;=SUM('Разделы 1, 2'!F55:F55)),"","Неверно!")</f>
      </c>
      <c r="B288" s="182">
        <v>142474</v>
      </c>
      <c r="C288" s="198" t="s">
        <v>2273</v>
      </c>
      <c r="D288" s="198" t="s">
        <v>2295</v>
      </c>
    </row>
    <row r="289" spans="1:4" ht="25.5">
      <c r="A289" s="196">
        <f>IF((SUM('Разделы 1, 2'!G143:G143)&gt;=SUM('Разделы 1, 2'!G55:G55)),"","Неверно!")</f>
      </c>
      <c r="B289" s="182">
        <v>142474</v>
      </c>
      <c r="C289" s="198" t="s">
        <v>2274</v>
      </c>
      <c r="D289" s="198" t="s">
        <v>2295</v>
      </c>
    </row>
    <row r="290" spans="1:4" ht="25.5">
      <c r="A290" s="196">
        <f>IF((SUM('Разделы 1, 2'!H143:H143)&gt;=SUM('Разделы 1, 2'!H55:H55)),"","Неверно!")</f>
      </c>
      <c r="B290" s="182">
        <v>142474</v>
      </c>
      <c r="C290" s="198" t="s">
        <v>2275</v>
      </c>
      <c r="D290" s="198" t="s">
        <v>2295</v>
      </c>
    </row>
    <row r="291" spans="1:4" ht="25.5">
      <c r="A291" s="196">
        <f>IF((SUM('Разделы 1, 2'!I143:I143)&gt;=SUM('Разделы 1, 2'!I55:I55)),"","Неверно!")</f>
      </c>
      <c r="B291" s="182">
        <v>142474</v>
      </c>
      <c r="C291" s="198" t="s">
        <v>2276</v>
      </c>
      <c r="D291" s="198" t="s">
        <v>2295</v>
      </c>
    </row>
    <row r="292" spans="1:4" ht="25.5">
      <c r="A292" s="196">
        <f>IF((SUM('Разделы 1, 2'!J143:J143)&gt;=SUM('Разделы 1, 2'!J55:J55)),"","Неверно!")</f>
      </c>
      <c r="B292" s="182">
        <v>142474</v>
      </c>
      <c r="C292" s="198" t="s">
        <v>2277</v>
      </c>
      <c r="D292" s="198" t="s">
        <v>2295</v>
      </c>
    </row>
    <row r="293" spans="1:4" ht="25.5">
      <c r="A293" s="196">
        <f>IF((SUM('Разделы 1, 2'!K143:K143)&gt;=SUM('Разделы 1, 2'!K55:K55)),"","Неверно!")</f>
      </c>
      <c r="B293" s="182">
        <v>142474</v>
      </c>
      <c r="C293" s="198" t="s">
        <v>2278</v>
      </c>
      <c r="D293" s="198" t="s">
        <v>2295</v>
      </c>
    </row>
    <row r="294" spans="1:4" ht="25.5">
      <c r="A294" s="196">
        <f>IF((SUM('Разделы 1, 2'!L143:L143)&gt;=SUM('Разделы 1, 2'!L55:L55)),"","Неверно!")</f>
      </c>
      <c r="B294" s="182">
        <v>142474</v>
      </c>
      <c r="C294" s="198" t="s">
        <v>2279</v>
      </c>
      <c r="D294" s="198" t="s">
        <v>2295</v>
      </c>
    </row>
    <row r="295" spans="1:4" ht="25.5">
      <c r="A295" s="196">
        <f>IF((SUM('Разделы 1, 2'!M143:M143)&gt;=SUM('Разделы 1, 2'!M55:M55)),"","Неверно!")</f>
      </c>
      <c r="B295" s="182">
        <v>142474</v>
      </c>
      <c r="C295" s="198" t="s">
        <v>2280</v>
      </c>
      <c r="D295" s="198" t="s">
        <v>2295</v>
      </c>
    </row>
    <row r="296" spans="1:4" ht="25.5">
      <c r="A296" s="196">
        <f>IF((SUM('Разделы 1, 2'!N143:N143)&gt;=SUM('Разделы 1, 2'!N55:N55)),"","Неверно!")</f>
      </c>
      <c r="B296" s="182">
        <v>142474</v>
      </c>
      <c r="C296" s="198" t="s">
        <v>2281</v>
      </c>
      <c r="D296" s="198" t="s">
        <v>2295</v>
      </c>
    </row>
    <row r="297" spans="1:4" ht="25.5">
      <c r="A297" s="196">
        <f>IF((SUM('Разделы 1, 2'!O143:O143)&gt;=SUM('Разделы 1, 2'!O55:O55)),"","Неверно!")</f>
      </c>
      <c r="B297" s="182">
        <v>142474</v>
      </c>
      <c r="C297" s="198" t="s">
        <v>2282</v>
      </c>
      <c r="D297" s="198" t="s">
        <v>2295</v>
      </c>
    </row>
    <row r="298" spans="1:4" ht="25.5">
      <c r="A298" s="196">
        <f>IF((SUM('Разделы 1, 2'!P143:P143)&gt;=SUM('Разделы 1, 2'!P55:P55)),"","Неверно!")</f>
      </c>
      <c r="B298" s="182">
        <v>142474</v>
      </c>
      <c r="C298" s="198" t="s">
        <v>2283</v>
      </c>
      <c r="D298" s="198" t="s">
        <v>2295</v>
      </c>
    </row>
    <row r="299" spans="1:4" ht="25.5">
      <c r="A299" s="196">
        <f>IF((SUM('Разделы 1, 2'!Q143:Q143)&gt;=SUM('Разделы 1, 2'!Q55:Q55)),"","Неверно!")</f>
      </c>
      <c r="B299" s="182">
        <v>142474</v>
      </c>
      <c r="C299" s="198" t="s">
        <v>2284</v>
      </c>
      <c r="D299" s="198" t="s">
        <v>2295</v>
      </c>
    </row>
    <row r="300" spans="1:4" ht="25.5">
      <c r="A300" s="196">
        <f>IF((SUM('Разделы 1, 2'!R143:R143)&gt;=SUM('Разделы 1, 2'!R55:R55)),"","Неверно!")</f>
      </c>
      <c r="B300" s="182">
        <v>142474</v>
      </c>
      <c r="C300" s="198" t="s">
        <v>2285</v>
      </c>
      <c r="D300" s="198" t="s">
        <v>2295</v>
      </c>
    </row>
    <row r="301" spans="1:4" ht="25.5">
      <c r="A301" s="196">
        <f>IF((SUM('Разделы 1, 2'!S143:S143)&gt;=SUM('Разделы 1, 2'!S55:S55)),"","Неверно!")</f>
      </c>
      <c r="B301" s="182">
        <v>142474</v>
      </c>
      <c r="C301" s="198" t="s">
        <v>2286</v>
      </c>
      <c r="D301" s="198" t="s">
        <v>2295</v>
      </c>
    </row>
    <row r="302" spans="1:4" ht="25.5">
      <c r="A302" s="196">
        <f>IF((SUM('Разделы 1, 2'!T143:T143)&gt;=SUM('Разделы 1, 2'!T55:T55)),"","Неверно!")</f>
      </c>
      <c r="B302" s="182">
        <v>142474</v>
      </c>
      <c r="C302" s="198" t="s">
        <v>2287</v>
      </c>
      <c r="D302" s="198" t="s">
        <v>2295</v>
      </c>
    </row>
    <row r="303" spans="1:4" ht="25.5">
      <c r="A303" s="196">
        <f>IF((SUM('Разделы 1, 2'!U143:U143)&gt;=SUM('Разделы 1, 2'!U55:U55)),"","Неверно!")</f>
      </c>
      <c r="B303" s="182">
        <v>142474</v>
      </c>
      <c r="C303" s="198" t="s">
        <v>2288</v>
      </c>
      <c r="D303" s="198" t="s">
        <v>2295</v>
      </c>
    </row>
    <row r="304" spans="1:4" ht="25.5">
      <c r="A304" s="196">
        <f>IF((SUM('Разделы 1, 2'!V143:V143)&gt;=SUM('Разделы 1, 2'!V55:V55)),"","Неверно!")</f>
      </c>
      <c r="B304" s="182">
        <v>142474</v>
      </c>
      <c r="C304" s="198" t="s">
        <v>2289</v>
      </c>
      <c r="D304" s="198" t="s">
        <v>2295</v>
      </c>
    </row>
    <row r="305" spans="1:4" ht="25.5">
      <c r="A305" s="196">
        <f>IF((SUM('Разделы 1, 2'!W143:W143)&gt;=SUM('Разделы 1, 2'!W55:W55)),"","Неверно!")</f>
      </c>
      <c r="B305" s="182">
        <v>142474</v>
      </c>
      <c r="C305" s="198" t="s">
        <v>2290</v>
      </c>
      <c r="D305" s="198" t="s">
        <v>2295</v>
      </c>
    </row>
    <row r="306" spans="1:4" ht="25.5">
      <c r="A306" s="196">
        <f>IF((SUM('Разделы 1, 2'!X143:X143)&gt;=SUM('Разделы 1, 2'!X55:X55)),"","Неверно!")</f>
      </c>
      <c r="B306" s="182">
        <v>142474</v>
      </c>
      <c r="C306" s="198" t="s">
        <v>2291</v>
      </c>
      <c r="D306" s="198" t="s">
        <v>2295</v>
      </c>
    </row>
    <row r="307" spans="1:4" ht="25.5">
      <c r="A307" s="196">
        <f>IF((SUM('Разделы 1, 2'!Y143:Y143)&gt;=SUM('Разделы 1, 2'!Y55:Y55)),"","Неверно!")</f>
      </c>
      <c r="B307" s="182">
        <v>142474</v>
      </c>
      <c r="C307" s="198" t="s">
        <v>2292</v>
      </c>
      <c r="D307" s="198" t="s">
        <v>2295</v>
      </c>
    </row>
    <row r="308" spans="1:4" ht="25.5">
      <c r="A308" s="196">
        <f>IF((SUM('Разделы 1, 2'!Z143:Z143)&gt;=SUM('Разделы 1, 2'!Z55:Z55)),"","Неверно!")</f>
      </c>
      <c r="B308" s="182">
        <v>142474</v>
      </c>
      <c r="C308" s="198" t="s">
        <v>2293</v>
      </c>
      <c r="D308" s="198" t="s">
        <v>2295</v>
      </c>
    </row>
    <row r="309" spans="1:4" ht="25.5">
      <c r="A309" s="196">
        <f>IF((SUM('Разделы 1, 2'!AA143:AA143)&gt;=SUM('Разделы 1, 2'!AA55:AA55)),"","Неверно!")</f>
      </c>
      <c r="B309" s="182">
        <v>142474</v>
      </c>
      <c r="C309" s="198" t="s">
        <v>2294</v>
      </c>
      <c r="D309" s="198" t="s">
        <v>2295</v>
      </c>
    </row>
    <row r="310" spans="1:4" ht="12.75">
      <c r="A310" s="196">
        <f>IF((SUM('Разделы 1, 2'!Q138:Q138)&lt;=SUM('Разделы 1, 2'!P138:P138)),"","Неверно!")</f>
      </c>
      <c r="B310" s="182">
        <v>142475</v>
      </c>
      <c r="C310" s="192" t="s">
        <v>776</v>
      </c>
      <c r="D310" s="192" t="s">
        <v>2154</v>
      </c>
    </row>
    <row r="311" spans="1:4" ht="12.75">
      <c r="A311" s="196">
        <f>IF((SUM('Разделы 1, 2'!Q139:Q139)&lt;=SUM('Разделы 1, 2'!P139:P139)),"","Неверно!")</f>
      </c>
      <c r="B311" s="182">
        <v>142475</v>
      </c>
      <c r="C311" s="192" t="s">
        <v>777</v>
      </c>
      <c r="D311" s="192" t="s">
        <v>2154</v>
      </c>
    </row>
    <row r="312" spans="1:4" ht="12.75">
      <c r="A312" s="196">
        <f>IF((SUM('Разделы 1, 2'!Q140:Q140)&lt;=SUM('Разделы 1, 2'!P140:P140)),"","Неверно!")</f>
      </c>
      <c r="B312" s="182">
        <v>142475</v>
      </c>
      <c r="C312" s="192" t="s">
        <v>778</v>
      </c>
      <c r="D312" s="192" t="s">
        <v>2154</v>
      </c>
    </row>
    <row r="313" spans="1:4" ht="12.75">
      <c r="A313" s="196">
        <f>IF((SUM('Разделы 1, 2'!Q141:Q141)&lt;=SUM('Разделы 1, 2'!P141:P141)),"","Неверно!")</f>
      </c>
      <c r="B313" s="182">
        <v>142475</v>
      </c>
      <c r="C313" s="192" t="s">
        <v>779</v>
      </c>
      <c r="D313" s="192" t="s">
        <v>2154</v>
      </c>
    </row>
    <row r="314" spans="1:4" ht="12.75">
      <c r="A314" s="196">
        <f>IF((SUM('Разделы 1, 2'!Q142:Q142)&lt;=SUM('Разделы 1, 2'!P142:P142)),"","Неверно!")</f>
      </c>
      <c r="B314" s="182">
        <v>142475</v>
      </c>
      <c r="C314" s="192" t="s">
        <v>780</v>
      </c>
      <c r="D314" s="192" t="s">
        <v>2154</v>
      </c>
    </row>
    <row r="315" spans="1:4" ht="12.75">
      <c r="A315" s="196">
        <f>IF((SUM('Разделы 1, 2'!Q143:Q143)&lt;=SUM('Разделы 1, 2'!P143:P143)),"","Неверно!")</f>
      </c>
      <c r="B315" s="182">
        <v>142475</v>
      </c>
      <c r="C315" s="192" t="s">
        <v>781</v>
      </c>
      <c r="D315" s="192" t="s">
        <v>2154</v>
      </c>
    </row>
    <row r="316" spans="1:4" ht="12.75">
      <c r="A316" s="196">
        <f>IF((SUM('Разделы 1, 2'!I138:I138)&lt;=SUM('Разделы 1, 2'!H138:H138)),"","Неверно!")</f>
      </c>
      <c r="B316" s="182">
        <v>142476</v>
      </c>
      <c r="C316" s="192" t="s">
        <v>782</v>
      </c>
      <c r="D316" s="192" t="s">
        <v>2155</v>
      </c>
    </row>
    <row r="317" spans="1:4" ht="12.75">
      <c r="A317" s="196">
        <f>IF((SUM('Разделы 1, 2'!I139:I139)&lt;=SUM('Разделы 1, 2'!H139:H139)),"","Неверно!")</f>
      </c>
      <c r="B317" s="182">
        <v>142476</v>
      </c>
      <c r="C317" s="192" t="s">
        <v>783</v>
      </c>
      <c r="D317" s="192" t="s">
        <v>2155</v>
      </c>
    </row>
    <row r="318" spans="1:4" ht="12.75">
      <c r="A318" s="196">
        <f>IF((SUM('Разделы 1, 2'!I140:I140)&lt;=SUM('Разделы 1, 2'!H140:H140)),"","Неверно!")</f>
      </c>
      <c r="B318" s="182">
        <v>142476</v>
      </c>
      <c r="C318" s="192" t="s">
        <v>784</v>
      </c>
      <c r="D318" s="192" t="s">
        <v>2155</v>
      </c>
    </row>
    <row r="319" spans="1:4" ht="12.75">
      <c r="A319" s="196">
        <f>IF((SUM('Разделы 1, 2'!I141:I141)&lt;=SUM('Разделы 1, 2'!H141:H141)),"","Неверно!")</f>
      </c>
      <c r="B319" s="182">
        <v>142476</v>
      </c>
      <c r="C319" s="192" t="s">
        <v>785</v>
      </c>
      <c r="D319" s="192" t="s">
        <v>2155</v>
      </c>
    </row>
    <row r="320" spans="1:4" ht="12.75">
      <c r="A320" s="196">
        <f>IF((SUM('Разделы 1, 2'!I142:I142)&lt;=SUM('Разделы 1, 2'!H142:H142)),"","Неверно!")</f>
      </c>
      <c r="B320" s="182">
        <v>142476</v>
      </c>
      <c r="C320" s="192" t="s">
        <v>786</v>
      </c>
      <c r="D320" s="192" t="s">
        <v>2155</v>
      </c>
    </row>
    <row r="321" spans="1:4" ht="12.75">
      <c r="A321" s="196">
        <f>IF((SUM('Разделы 1, 2'!I143:I143)&lt;=SUM('Разделы 1, 2'!H143:H143)),"","Неверно!")</f>
      </c>
      <c r="B321" s="182">
        <v>142476</v>
      </c>
      <c r="C321" s="192" t="s">
        <v>787</v>
      </c>
      <c r="D321" s="192" t="s">
        <v>2155</v>
      </c>
    </row>
    <row r="322" spans="1:4" ht="25.5">
      <c r="A322" s="196">
        <f>IF((SUM('Разделы 1, 2'!I10:I128)=0),"","Неверно!")</f>
      </c>
      <c r="B322" s="182">
        <v>142478</v>
      </c>
      <c r="C322" s="192" t="s">
        <v>945</v>
      </c>
      <c r="D322" s="192" t="s">
        <v>788</v>
      </c>
    </row>
    <row r="323" spans="1:4" ht="25.5">
      <c r="A323" s="196">
        <f>IF((SUM('Разделы 1, 2'!E66:E66)&gt;=SUM('Разделы 1, 2'!E94:E98)),"","Неверно!")</f>
      </c>
      <c r="B323" s="182">
        <v>142480</v>
      </c>
      <c r="C323" s="192" t="s">
        <v>789</v>
      </c>
      <c r="D323" s="192" t="s">
        <v>1652</v>
      </c>
    </row>
    <row r="324" spans="1:4" ht="25.5">
      <c r="A324" s="196">
        <f>IF((SUM('Разделы 1, 2'!F66:F66)&gt;=SUM('Разделы 1, 2'!F94:F98)),"","Неверно!")</f>
      </c>
      <c r="B324" s="182">
        <v>142480</v>
      </c>
      <c r="C324" s="192" t="s">
        <v>1557</v>
      </c>
      <c r="D324" s="192" t="s">
        <v>1652</v>
      </c>
    </row>
    <row r="325" spans="1:4" ht="25.5">
      <c r="A325" s="196">
        <f>IF((SUM('Разделы 1, 2'!G66:G66)&gt;=SUM('Разделы 1, 2'!G94:G98)),"","Неверно!")</f>
      </c>
      <c r="B325" s="182">
        <v>142480</v>
      </c>
      <c r="C325" s="192" t="s">
        <v>1558</v>
      </c>
      <c r="D325" s="192" t="s">
        <v>1652</v>
      </c>
    </row>
    <row r="326" spans="1:4" ht="25.5">
      <c r="A326" s="196">
        <f>IF((SUM('Разделы 1, 2'!H66:H66)&gt;=SUM('Разделы 1, 2'!H94:H98)),"","Неверно!")</f>
      </c>
      <c r="B326" s="182">
        <v>142480</v>
      </c>
      <c r="C326" s="192" t="s">
        <v>1559</v>
      </c>
      <c r="D326" s="192" t="s">
        <v>1652</v>
      </c>
    </row>
    <row r="327" spans="1:4" ht="25.5">
      <c r="A327" s="196">
        <f>IF((SUM('Разделы 1, 2'!I66:I66)&gt;=SUM('Разделы 1, 2'!I94:I98)),"","Неверно!")</f>
      </c>
      <c r="B327" s="182">
        <v>142480</v>
      </c>
      <c r="C327" s="192" t="s">
        <v>2420</v>
      </c>
      <c r="D327" s="192" t="s">
        <v>1652</v>
      </c>
    </row>
    <row r="328" spans="1:4" ht="25.5">
      <c r="A328" s="196">
        <f>IF((SUM('Разделы 1, 2'!J66:J66)&gt;=SUM('Разделы 1, 2'!J94:J98)),"","Неверно!")</f>
      </c>
      <c r="B328" s="182">
        <v>142480</v>
      </c>
      <c r="C328" s="192" t="s">
        <v>1212</v>
      </c>
      <c r="D328" s="192" t="s">
        <v>1652</v>
      </c>
    </row>
    <row r="329" spans="1:4" ht="25.5">
      <c r="A329" s="196">
        <f>IF((SUM('Разделы 1, 2'!K66:K66)&gt;=SUM('Разделы 1, 2'!K94:K98)),"","Неверно!")</f>
      </c>
      <c r="B329" s="182">
        <v>142480</v>
      </c>
      <c r="C329" s="192" t="s">
        <v>1213</v>
      </c>
      <c r="D329" s="192" t="s">
        <v>1652</v>
      </c>
    </row>
    <row r="330" spans="1:4" ht="25.5">
      <c r="A330" s="196">
        <f>IF((SUM('Разделы 1, 2'!L66:L66)&gt;=SUM('Разделы 1, 2'!L94:L98)),"","Неверно!")</f>
      </c>
      <c r="B330" s="182">
        <v>142480</v>
      </c>
      <c r="C330" s="192" t="s">
        <v>1214</v>
      </c>
      <c r="D330" s="192" t="s">
        <v>1652</v>
      </c>
    </row>
    <row r="331" spans="1:4" ht="25.5">
      <c r="A331" s="196">
        <f>IF((SUM('Разделы 1, 2'!M66:M66)&gt;=SUM('Разделы 1, 2'!M94:M98)),"","Неверно!")</f>
      </c>
      <c r="B331" s="182">
        <v>142480</v>
      </c>
      <c r="C331" s="192" t="s">
        <v>1215</v>
      </c>
      <c r="D331" s="192" t="s">
        <v>1652</v>
      </c>
    </row>
    <row r="332" spans="1:4" ht="25.5">
      <c r="A332" s="196">
        <f>IF((SUM('Разделы 1, 2'!N66:N66)&gt;=SUM('Разделы 1, 2'!N94:N98)),"","Неверно!")</f>
      </c>
      <c r="B332" s="182">
        <v>142480</v>
      </c>
      <c r="C332" s="192" t="s">
        <v>1216</v>
      </c>
      <c r="D332" s="192" t="s">
        <v>1652</v>
      </c>
    </row>
    <row r="333" spans="1:4" ht="25.5">
      <c r="A333" s="196">
        <f>IF((SUM('Разделы 1, 2'!O66:O66)&gt;=SUM('Разделы 1, 2'!O94:O98)),"","Неверно!")</f>
      </c>
      <c r="B333" s="182">
        <v>142480</v>
      </c>
      <c r="C333" s="192" t="s">
        <v>1217</v>
      </c>
      <c r="D333" s="192" t="s">
        <v>1652</v>
      </c>
    </row>
    <row r="334" spans="1:4" ht="25.5">
      <c r="A334" s="196">
        <f>IF((SUM('Разделы 1, 2'!P66:P66)&gt;=SUM('Разделы 1, 2'!P94:P98)),"","Неверно!")</f>
      </c>
      <c r="B334" s="182">
        <v>142480</v>
      </c>
      <c r="C334" s="192" t="s">
        <v>1218</v>
      </c>
      <c r="D334" s="192" t="s">
        <v>1652</v>
      </c>
    </row>
    <row r="335" spans="1:4" ht="25.5">
      <c r="A335" s="196">
        <f>IF((SUM('Разделы 1, 2'!Q66:Q66)&gt;=SUM('Разделы 1, 2'!Q94:Q98)),"","Неверно!")</f>
      </c>
      <c r="B335" s="182">
        <v>142480</v>
      </c>
      <c r="C335" s="192" t="s">
        <v>1219</v>
      </c>
      <c r="D335" s="192" t="s">
        <v>1652</v>
      </c>
    </row>
    <row r="336" spans="1:4" ht="25.5">
      <c r="A336" s="196">
        <f>IF((SUM('Разделы 1, 2'!R66:R66)&gt;=SUM('Разделы 1, 2'!R94:R98)),"","Неверно!")</f>
      </c>
      <c r="B336" s="182">
        <v>142480</v>
      </c>
      <c r="C336" s="192" t="s">
        <v>1220</v>
      </c>
      <c r="D336" s="192" t="s">
        <v>1652</v>
      </c>
    </row>
    <row r="337" spans="1:4" ht="25.5">
      <c r="A337" s="196">
        <f>IF((SUM('Разделы 1, 2'!S66:S66)&gt;=SUM('Разделы 1, 2'!S94:S98)),"","Неверно!")</f>
      </c>
      <c r="B337" s="182">
        <v>142480</v>
      </c>
      <c r="C337" s="192" t="s">
        <v>1221</v>
      </c>
      <c r="D337" s="192" t="s">
        <v>1652</v>
      </c>
    </row>
    <row r="338" spans="1:4" ht="25.5">
      <c r="A338" s="196">
        <f>IF((SUM('Разделы 1, 2'!T66:T66)&gt;=SUM('Разделы 1, 2'!T94:T98)),"","Неверно!")</f>
      </c>
      <c r="B338" s="182">
        <v>142480</v>
      </c>
      <c r="C338" s="192" t="s">
        <v>1222</v>
      </c>
      <c r="D338" s="192" t="s">
        <v>1652</v>
      </c>
    </row>
    <row r="339" spans="1:4" ht="25.5">
      <c r="A339" s="196">
        <f>IF((SUM('Разделы 1, 2'!U66:U66)&gt;=SUM('Разделы 1, 2'!U94:U98)),"","Неверно!")</f>
      </c>
      <c r="B339" s="182">
        <v>142480</v>
      </c>
      <c r="C339" s="192" t="s">
        <v>1223</v>
      </c>
      <c r="D339" s="192" t="s">
        <v>1652</v>
      </c>
    </row>
    <row r="340" spans="1:4" ht="25.5">
      <c r="A340" s="196">
        <f>IF((SUM('Разделы 1, 2'!V66:V66)&gt;=SUM('Разделы 1, 2'!V94:V98)),"","Неверно!")</f>
      </c>
      <c r="B340" s="182">
        <v>142480</v>
      </c>
      <c r="C340" s="192" t="s">
        <v>1224</v>
      </c>
      <c r="D340" s="192" t="s">
        <v>1652</v>
      </c>
    </row>
    <row r="341" spans="1:4" ht="25.5">
      <c r="A341" s="196">
        <f>IF((SUM('Разделы 1, 2'!W66:W66)&gt;=SUM('Разделы 1, 2'!W94:W98)),"","Неверно!")</f>
      </c>
      <c r="B341" s="182">
        <v>142480</v>
      </c>
      <c r="C341" s="192" t="s">
        <v>1225</v>
      </c>
      <c r="D341" s="192" t="s">
        <v>1652</v>
      </c>
    </row>
    <row r="342" spans="1:4" ht="25.5">
      <c r="A342" s="196">
        <f>IF((SUM('Разделы 1, 2'!X66:X66)&gt;=SUM('Разделы 1, 2'!X94:X98)),"","Неверно!")</f>
      </c>
      <c r="B342" s="182">
        <v>142480</v>
      </c>
      <c r="C342" s="192" t="s">
        <v>946</v>
      </c>
      <c r="D342" s="192" t="s">
        <v>1652</v>
      </c>
    </row>
    <row r="343" spans="1:4" ht="25.5">
      <c r="A343" s="196">
        <f>IF((SUM('Разделы 1, 2'!Y66:Y66)&gt;=SUM('Разделы 1, 2'!Y94:Y98)),"","Неверно!")</f>
      </c>
      <c r="B343" s="182">
        <v>142480</v>
      </c>
      <c r="C343" s="192" t="s">
        <v>947</v>
      </c>
      <c r="D343" s="192" t="s">
        <v>1652</v>
      </c>
    </row>
    <row r="344" spans="1:4" ht="25.5">
      <c r="A344" s="196">
        <f>IF((SUM('Разделы 1, 2'!Z66:Z66)&gt;=SUM('Разделы 1, 2'!Z94:Z98)),"","Неверно!")</f>
      </c>
      <c r="B344" s="182">
        <v>142480</v>
      </c>
      <c r="C344" s="192" t="s">
        <v>948</v>
      </c>
      <c r="D344" s="192" t="s">
        <v>1652</v>
      </c>
    </row>
    <row r="345" spans="1:4" ht="25.5">
      <c r="A345" s="196">
        <f>IF((SUM('Разделы 1, 2'!AA66:AA66)&gt;=SUM('Разделы 1, 2'!AA94:AA98)),"","Неверно!")</f>
      </c>
      <c r="B345" s="182">
        <v>142480</v>
      </c>
      <c r="C345" s="192" t="s">
        <v>949</v>
      </c>
      <c r="D345" s="192" t="s">
        <v>1652</v>
      </c>
    </row>
    <row r="346" spans="1:4" ht="25.5">
      <c r="A346" s="196">
        <f>IF((SUM('Разделы 3, 4, 5, 6, 7'!D18:D19)&lt;=SUM('Разделы 1, 2'!N92:N92)),"","Неверно!")</f>
      </c>
      <c r="B346" s="182">
        <v>142483</v>
      </c>
      <c r="C346" s="192" t="s">
        <v>1227</v>
      </c>
      <c r="D346" s="192" t="s">
        <v>1653</v>
      </c>
    </row>
    <row r="347" spans="1:4" ht="25.5">
      <c r="A347" s="196">
        <f>IF((SUM('Разделы 3, 4, 5, 6, 7'!D17:D17)&lt;=SUM('Разделы 1, 2'!N92:N92)),"","Неверно!")</f>
      </c>
      <c r="B347" s="182">
        <v>142484</v>
      </c>
      <c r="C347" s="192" t="s">
        <v>2397</v>
      </c>
      <c r="D347" s="192" t="s">
        <v>1654</v>
      </c>
    </row>
    <row r="348" spans="1:4" ht="25.5">
      <c r="A348" s="196">
        <f>IF((SUM('Разделы 1, 2'!E93:E93)&lt;=SUM('Разделы 1, 2'!E71:E71)),"","Неверно!")</f>
      </c>
      <c r="B348" s="182">
        <v>142485</v>
      </c>
      <c r="C348" s="192" t="s">
        <v>2398</v>
      </c>
      <c r="D348" s="192" t="s">
        <v>1655</v>
      </c>
    </row>
    <row r="349" spans="1:4" ht="25.5">
      <c r="A349" s="196">
        <f>IF((SUM('Разделы 1, 2'!F93:F93)&lt;=SUM('Разделы 1, 2'!F71:F71)),"","Неверно!")</f>
      </c>
      <c r="B349" s="182">
        <v>142485</v>
      </c>
      <c r="C349" s="192" t="s">
        <v>2399</v>
      </c>
      <c r="D349" s="192" t="s">
        <v>1655</v>
      </c>
    </row>
    <row r="350" spans="1:4" ht="25.5">
      <c r="A350" s="196">
        <f>IF((SUM('Разделы 1, 2'!G93:G93)&lt;=SUM('Разделы 1, 2'!G71:G71)),"","Неверно!")</f>
      </c>
      <c r="B350" s="182">
        <v>142485</v>
      </c>
      <c r="C350" s="192" t="s">
        <v>2400</v>
      </c>
      <c r="D350" s="192" t="s">
        <v>1655</v>
      </c>
    </row>
    <row r="351" spans="1:4" ht="25.5">
      <c r="A351" s="196">
        <f>IF((SUM('Разделы 1, 2'!H93:H93)&lt;=SUM('Разделы 1, 2'!H71:H71)),"","Неверно!")</f>
      </c>
      <c r="B351" s="182">
        <v>142485</v>
      </c>
      <c r="C351" s="192" t="s">
        <v>2401</v>
      </c>
      <c r="D351" s="192" t="s">
        <v>1655</v>
      </c>
    </row>
    <row r="352" spans="1:4" ht="25.5">
      <c r="A352" s="196">
        <f>IF((SUM('Разделы 1, 2'!I93:I93)&lt;=SUM('Разделы 1, 2'!I71:I71)),"","Неверно!")</f>
      </c>
      <c r="B352" s="182">
        <v>142485</v>
      </c>
      <c r="C352" s="192" t="s">
        <v>2402</v>
      </c>
      <c r="D352" s="192" t="s">
        <v>1655</v>
      </c>
    </row>
    <row r="353" spans="1:4" ht="25.5">
      <c r="A353" s="196">
        <f>IF((SUM('Разделы 1, 2'!J93:J93)&lt;=SUM('Разделы 1, 2'!J71:J71)),"","Неверно!")</f>
      </c>
      <c r="B353" s="182">
        <v>142485</v>
      </c>
      <c r="C353" s="192" t="s">
        <v>2403</v>
      </c>
      <c r="D353" s="192" t="s">
        <v>1655</v>
      </c>
    </row>
    <row r="354" spans="1:4" ht="25.5">
      <c r="A354" s="196">
        <f>IF((SUM('Разделы 1, 2'!K93:K93)&lt;=SUM('Разделы 1, 2'!K71:K71)),"","Неверно!")</f>
      </c>
      <c r="B354" s="182">
        <v>142485</v>
      </c>
      <c r="C354" s="192" t="s">
        <v>2404</v>
      </c>
      <c r="D354" s="192" t="s">
        <v>1655</v>
      </c>
    </row>
    <row r="355" spans="1:4" ht="25.5">
      <c r="A355" s="196">
        <f>IF((SUM('Разделы 1, 2'!L93:L93)&lt;=SUM('Разделы 1, 2'!L71:L71)),"","Неверно!")</f>
      </c>
      <c r="B355" s="182">
        <v>142485</v>
      </c>
      <c r="C355" s="192" t="s">
        <v>2405</v>
      </c>
      <c r="D355" s="192" t="s">
        <v>1655</v>
      </c>
    </row>
    <row r="356" spans="1:4" ht="25.5">
      <c r="A356" s="196">
        <f>IF((SUM('Разделы 1, 2'!M93:M93)&lt;=SUM('Разделы 1, 2'!M71:M71)),"","Неверно!")</f>
      </c>
      <c r="B356" s="182">
        <v>142485</v>
      </c>
      <c r="C356" s="192" t="s">
        <v>2406</v>
      </c>
      <c r="D356" s="192" t="s">
        <v>1655</v>
      </c>
    </row>
    <row r="357" spans="1:4" ht="25.5">
      <c r="A357" s="196">
        <f>IF((SUM('Разделы 1, 2'!N93:N93)&lt;=SUM('Разделы 1, 2'!N71:N71)),"","Неверно!")</f>
      </c>
      <c r="B357" s="182">
        <v>142485</v>
      </c>
      <c r="C357" s="192" t="s">
        <v>74</v>
      </c>
      <c r="D357" s="192" t="s">
        <v>1655</v>
      </c>
    </row>
    <row r="358" spans="1:4" ht="25.5">
      <c r="A358" s="196">
        <f>IF((SUM('Разделы 1, 2'!O93:O93)&lt;=SUM('Разделы 1, 2'!O71:O71)),"","Неверно!")</f>
      </c>
      <c r="B358" s="182">
        <v>142485</v>
      </c>
      <c r="C358" s="192" t="s">
        <v>75</v>
      </c>
      <c r="D358" s="192" t="s">
        <v>1655</v>
      </c>
    </row>
    <row r="359" spans="1:4" ht="25.5">
      <c r="A359" s="196">
        <f>IF((SUM('Разделы 1, 2'!P93:P93)&lt;=SUM('Разделы 1, 2'!P71:P71)),"","Неверно!")</f>
      </c>
      <c r="B359" s="182">
        <v>142485</v>
      </c>
      <c r="C359" s="192" t="s">
        <v>76</v>
      </c>
      <c r="D359" s="192" t="s">
        <v>1655</v>
      </c>
    </row>
    <row r="360" spans="1:4" ht="25.5">
      <c r="A360" s="196">
        <f>IF((SUM('Разделы 1, 2'!Q93:Q93)&lt;=SUM('Разделы 1, 2'!Q71:Q71)),"","Неверно!")</f>
      </c>
      <c r="B360" s="182">
        <v>142485</v>
      </c>
      <c r="C360" s="192" t="s">
        <v>77</v>
      </c>
      <c r="D360" s="192" t="s">
        <v>1655</v>
      </c>
    </row>
    <row r="361" spans="1:4" ht="25.5">
      <c r="A361" s="196">
        <f>IF((SUM('Разделы 1, 2'!R93:R93)&lt;=SUM('Разделы 1, 2'!R71:R71)),"","Неверно!")</f>
      </c>
      <c r="B361" s="182">
        <v>142485</v>
      </c>
      <c r="C361" s="192" t="s">
        <v>78</v>
      </c>
      <c r="D361" s="192" t="s">
        <v>1655</v>
      </c>
    </row>
    <row r="362" spans="1:4" ht="25.5">
      <c r="A362" s="196">
        <f>IF((SUM('Разделы 1, 2'!S93:S93)&lt;=SUM('Разделы 1, 2'!S71:S71)),"","Неверно!")</f>
      </c>
      <c r="B362" s="182">
        <v>142485</v>
      </c>
      <c r="C362" s="192" t="s">
        <v>79</v>
      </c>
      <c r="D362" s="192" t="s">
        <v>1655</v>
      </c>
    </row>
    <row r="363" spans="1:4" ht="25.5">
      <c r="A363" s="196">
        <f>IF((SUM('Разделы 1, 2'!T93:T93)&lt;=SUM('Разделы 1, 2'!T71:T71)),"","Неверно!")</f>
      </c>
      <c r="B363" s="182">
        <v>142485</v>
      </c>
      <c r="C363" s="192" t="s">
        <v>1087</v>
      </c>
      <c r="D363" s="192" t="s">
        <v>1655</v>
      </c>
    </row>
    <row r="364" spans="1:4" ht="25.5">
      <c r="A364" s="196">
        <f>IF((SUM('Разделы 1, 2'!U93:U93)&lt;=SUM('Разделы 1, 2'!U71:U71)),"","Неверно!")</f>
      </c>
      <c r="B364" s="182">
        <v>142485</v>
      </c>
      <c r="C364" s="192" t="s">
        <v>1088</v>
      </c>
      <c r="D364" s="192" t="s">
        <v>1655</v>
      </c>
    </row>
    <row r="365" spans="1:4" ht="25.5">
      <c r="A365" s="196">
        <f>IF((SUM('Разделы 1, 2'!V93:V93)&lt;=SUM('Разделы 1, 2'!V71:V71)),"","Неверно!")</f>
      </c>
      <c r="B365" s="182">
        <v>142485</v>
      </c>
      <c r="C365" s="192" t="s">
        <v>1089</v>
      </c>
      <c r="D365" s="192" t="s">
        <v>1655</v>
      </c>
    </row>
    <row r="366" spans="1:4" ht="25.5">
      <c r="A366" s="196">
        <f>IF((SUM('Разделы 1, 2'!W93:W93)&lt;=SUM('Разделы 1, 2'!W71:W71)),"","Неверно!")</f>
      </c>
      <c r="B366" s="182">
        <v>142485</v>
      </c>
      <c r="C366" s="192" t="s">
        <v>1090</v>
      </c>
      <c r="D366" s="192" t="s">
        <v>1655</v>
      </c>
    </row>
    <row r="367" spans="1:4" ht="25.5">
      <c r="A367" s="196">
        <f>IF((SUM('Разделы 1, 2'!X93:X93)&lt;=SUM('Разделы 1, 2'!X71:X71)),"","Неверно!")</f>
      </c>
      <c r="B367" s="182">
        <v>142485</v>
      </c>
      <c r="C367" s="192" t="s">
        <v>950</v>
      </c>
      <c r="D367" s="192" t="s">
        <v>1655</v>
      </c>
    </row>
    <row r="368" spans="1:4" ht="25.5">
      <c r="A368" s="196">
        <f>IF((SUM('Разделы 1, 2'!Y93:Y93)&lt;=SUM('Разделы 1, 2'!Y71:Y71)),"","Неверно!")</f>
      </c>
      <c r="B368" s="182">
        <v>142485</v>
      </c>
      <c r="C368" s="192" t="s">
        <v>951</v>
      </c>
      <c r="D368" s="192" t="s">
        <v>1655</v>
      </c>
    </row>
    <row r="369" spans="1:4" ht="25.5">
      <c r="A369" s="196">
        <f>IF((SUM('Разделы 1, 2'!Z93:Z93)&lt;=SUM('Разделы 1, 2'!Z71:Z71)),"","Неверно!")</f>
      </c>
      <c r="B369" s="182">
        <v>142485</v>
      </c>
      <c r="C369" s="192" t="s">
        <v>952</v>
      </c>
      <c r="D369" s="192" t="s">
        <v>1655</v>
      </c>
    </row>
    <row r="370" spans="1:4" ht="25.5">
      <c r="A370" s="196">
        <f>IF((SUM('Разделы 1, 2'!AA93:AA93)&lt;=SUM('Разделы 1, 2'!AA71:AA71)),"","Неверно!")</f>
      </c>
      <c r="B370" s="182">
        <v>142485</v>
      </c>
      <c r="C370" s="192" t="s">
        <v>953</v>
      </c>
      <c r="D370" s="192" t="s">
        <v>1655</v>
      </c>
    </row>
    <row r="371" spans="1:4" ht="25.5">
      <c r="A371" s="196">
        <f>IF((SUM('Разделы 3, 4, 5, 6, 7'!D29:D29)&lt;=SUM('Разделы 3, 4, 5, 6, 7'!D28:D28)),"","Неверно!")</f>
      </c>
      <c r="B371" s="182">
        <v>142486</v>
      </c>
      <c r="C371" s="192" t="s">
        <v>1091</v>
      </c>
      <c r="D371" s="192" t="s">
        <v>1656</v>
      </c>
    </row>
    <row r="372" spans="1:4" ht="12.75">
      <c r="A372" s="196">
        <f>IF((SUM('Разделы 3, 4, 5, 6, 7'!D40:D40)&lt;=SUM('Разделы 1, 2'!N92:N92)),"","Неверно!")</f>
      </c>
      <c r="B372" s="182">
        <v>142488</v>
      </c>
      <c r="C372" s="192" t="s">
        <v>1092</v>
      </c>
      <c r="D372" s="192" t="s">
        <v>1657</v>
      </c>
    </row>
    <row r="373" spans="1:4" ht="25.5">
      <c r="A373" s="196">
        <f>IF((SUM('Разделы 3, 4, 5, 6, 7'!H34:H34)&gt;=SUM('Разделы 3, 4, 5, 6, 7'!H35:H37)),"","Неверно!")</f>
      </c>
      <c r="B373" s="182">
        <v>142489</v>
      </c>
      <c r="C373" s="192" t="s">
        <v>2497</v>
      </c>
      <c r="D373" s="192" t="s">
        <v>1177</v>
      </c>
    </row>
    <row r="374" spans="1:4" ht="25.5">
      <c r="A374" s="196">
        <f>IF((SUM('Разделы 3, 4, 5, 6, 7'!I34:I34)&gt;=SUM('Разделы 3, 4, 5, 6, 7'!I35:I37)),"","Неверно!")</f>
      </c>
      <c r="B374" s="182">
        <v>142489</v>
      </c>
      <c r="C374" s="192" t="s">
        <v>2498</v>
      </c>
      <c r="D374" s="192" t="s">
        <v>1177</v>
      </c>
    </row>
    <row r="375" spans="1:4" ht="25.5">
      <c r="A375" s="196">
        <f>IF((SUM('Разделы 3, 4, 5, 6, 7'!J34:J34)&gt;=SUM('Разделы 3, 4, 5, 6, 7'!J35:J37)),"","Неверно!")</f>
      </c>
      <c r="B375" s="182">
        <v>142489</v>
      </c>
      <c r="C375" s="192" t="s">
        <v>2499</v>
      </c>
      <c r="D375" s="192" t="s">
        <v>1177</v>
      </c>
    </row>
    <row r="376" spans="1:4" ht="25.5">
      <c r="A376" s="196">
        <f>IF((SUM('Разделы 3, 4, 5, 6, 7'!K34:K34)&gt;=SUM('Разделы 3, 4, 5, 6, 7'!K35:K37)),"","Неверно!")</f>
      </c>
      <c r="B376" s="182">
        <v>142489</v>
      </c>
      <c r="C376" s="192" t="s">
        <v>2500</v>
      </c>
      <c r="D376" s="192" t="s">
        <v>1177</v>
      </c>
    </row>
    <row r="377" spans="1:4" ht="25.5">
      <c r="A377" s="196">
        <f>IF((SUM('Разделы 3, 4, 5, 6, 7'!L34:L34)&gt;=SUM('Разделы 3, 4, 5, 6, 7'!L35:L37)),"","Неверно!")</f>
      </c>
      <c r="B377" s="182">
        <v>142489</v>
      </c>
      <c r="C377" s="192" t="s">
        <v>2501</v>
      </c>
      <c r="D377" s="192" t="s">
        <v>1177</v>
      </c>
    </row>
    <row r="378" spans="1:4" ht="25.5">
      <c r="A378" s="196">
        <f>IF((SUM('Разделы 3, 4, 5, 6, 7'!M34:M34)&gt;=SUM('Разделы 3, 4, 5, 6, 7'!M35:M37)),"","Неверно!")</f>
      </c>
      <c r="B378" s="182">
        <v>142489</v>
      </c>
      <c r="C378" s="192" t="s">
        <v>2502</v>
      </c>
      <c r="D378" s="192" t="s">
        <v>1177</v>
      </c>
    </row>
    <row r="379" spans="1:4" ht="25.5">
      <c r="A379" s="196">
        <f>IF((SUM('Разделы 3, 4, 5, 6, 7'!H30:H30)&gt;=SUM('Разделы 3, 4, 5, 6, 7'!H31:H32)),"","Неверно!")</f>
      </c>
      <c r="B379" s="182">
        <v>142490</v>
      </c>
      <c r="C379" s="192" t="s">
        <v>2503</v>
      </c>
      <c r="D379" s="192" t="s">
        <v>1658</v>
      </c>
    </row>
    <row r="380" spans="1:4" ht="25.5">
      <c r="A380" s="196">
        <f>IF((SUM('Разделы 3, 4, 5, 6, 7'!I30:I30)&gt;=SUM('Разделы 3, 4, 5, 6, 7'!I31:I32)),"","Неверно!")</f>
      </c>
      <c r="B380" s="182">
        <v>142490</v>
      </c>
      <c r="C380" s="192" t="s">
        <v>1538</v>
      </c>
      <c r="D380" s="192" t="s">
        <v>1658</v>
      </c>
    </row>
    <row r="381" spans="1:4" ht="25.5">
      <c r="A381" s="196">
        <f>IF((SUM('Разделы 3, 4, 5, 6, 7'!J30:J30)&gt;=SUM('Разделы 3, 4, 5, 6, 7'!J31:J32)),"","Неверно!")</f>
      </c>
      <c r="B381" s="182">
        <v>142490</v>
      </c>
      <c r="C381" s="192" t="s">
        <v>1539</v>
      </c>
      <c r="D381" s="192" t="s">
        <v>1658</v>
      </c>
    </row>
    <row r="382" spans="1:4" ht="25.5">
      <c r="A382" s="196">
        <f>IF((SUM('Разделы 3, 4, 5, 6, 7'!K30:K30)&gt;=SUM('Разделы 3, 4, 5, 6, 7'!K31:K32)),"","Неверно!")</f>
      </c>
      <c r="B382" s="182">
        <v>142490</v>
      </c>
      <c r="C382" s="192" t="s">
        <v>1540</v>
      </c>
      <c r="D382" s="192" t="s">
        <v>1658</v>
      </c>
    </row>
    <row r="383" spans="1:4" ht="25.5">
      <c r="A383" s="196">
        <f>IF((SUM('Разделы 3, 4, 5, 6, 7'!L30:L30)&gt;=SUM('Разделы 3, 4, 5, 6, 7'!L31:L32)),"","Неверно!")</f>
      </c>
      <c r="B383" s="182">
        <v>142490</v>
      </c>
      <c r="C383" s="192" t="s">
        <v>1541</v>
      </c>
      <c r="D383" s="192" t="s">
        <v>1658</v>
      </c>
    </row>
    <row r="384" spans="1:4" ht="25.5">
      <c r="A384" s="196">
        <f>IF((SUM('Разделы 3, 4, 5, 6, 7'!M30:M30)&gt;=SUM('Разделы 3, 4, 5, 6, 7'!M31:M32)),"","Неверно!")</f>
      </c>
      <c r="B384" s="182">
        <v>142490</v>
      </c>
      <c r="C384" s="192" t="s">
        <v>1542</v>
      </c>
      <c r="D384" s="192" t="s">
        <v>1658</v>
      </c>
    </row>
    <row r="385" spans="1:4" ht="25.5">
      <c r="A385" s="196">
        <f>IF((SUM('Разделы 3, 4, 5, 6, 7'!K20:K24)&lt;=SUM('Разделы 1, 2'!P92:P92)),"","Неверно!")</f>
      </c>
      <c r="B385" s="182">
        <v>142491</v>
      </c>
      <c r="C385" s="192" t="s">
        <v>1543</v>
      </c>
      <c r="D385" s="192" t="s">
        <v>1659</v>
      </c>
    </row>
    <row r="386" spans="1:4" ht="25.5">
      <c r="A386" s="196">
        <f>IF((SUM('Разделы 3, 4, 5, 6, 7'!J20:J24)&lt;=SUM('Разделы 1, 2'!L92:L92)+SUM('Разделы 1, 2'!M92:M92)),"","Неверно!")</f>
      </c>
      <c r="B386" s="182">
        <v>142492</v>
      </c>
      <c r="C386" s="192" t="s">
        <v>1544</v>
      </c>
      <c r="D386" s="192" t="s">
        <v>1660</v>
      </c>
    </row>
    <row r="387" spans="1:4" ht="25.5">
      <c r="A387" s="196">
        <f>IF((SUM('Разделы 3, 4, 5, 6, 7'!I20:I20)&lt;=SUM('Разделы 3, 4, 5, 6, 7'!H20:H20)),"","Неверно!")</f>
      </c>
      <c r="B387" s="182">
        <v>142493</v>
      </c>
      <c r="C387" s="192" t="s">
        <v>1545</v>
      </c>
      <c r="D387" s="192" t="s">
        <v>1661</v>
      </c>
    </row>
    <row r="388" spans="1:4" ht="25.5">
      <c r="A388" s="196">
        <f>IF((SUM('Разделы 3, 4, 5, 6, 7'!I21:I21)&lt;=SUM('Разделы 3, 4, 5, 6, 7'!H21:H21)),"","Неверно!")</f>
      </c>
      <c r="B388" s="182">
        <v>142493</v>
      </c>
      <c r="C388" s="192" t="s">
        <v>1546</v>
      </c>
      <c r="D388" s="192" t="s">
        <v>1661</v>
      </c>
    </row>
    <row r="389" spans="1:4" ht="25.5">
      <c r="A389" s="196">
        <f>IF((SUM('Разделы 3, 4, 5, 6, 7'!I22:I22)&lt;=SUM('Разделы 3, 4, 5, 6, 7'!H22:H22)),"","Неверно!")</f>
      </c>
      <c r="B389" s="182">
        <v>142493</v>
      </c>
      <c r="C389" s="192" t="s">
        <v>1547</v>
      </c>
      <c r="D389" s="192" t="s">
        <v>1661</v>
      </c>
    </row>
    <row r="390" spans="1:4" ht="25.5">
      <c r="A390" s="196">
        <f>IF((SUM('Разделы 3, 4, 5, 6, 7'!I23:I23)&lt;=SUM('Разделы 3, 4, 5, 6, 7'!H23:H23)),"","Неверно!")</f>
      </c>
      <c r="B390" s="182">
        <v>142493</v>
      </c>
      <c r="C390" s="192" t="s">
        <v>1548</v>
      </c>
      <c r="D390" s="192" t="s">
        <v>1661</v>
      </c>
    </row>
    <row r="391" spans="1:4" ht="25.5">
      <c r="A391" s="196">
        <f>IF((SUM('Разделы 3, 4, 5, 6, 7'!I24:I24)&lt;=SUM('Разделы 3, 4, 5, 6, 7'!H24:H24)),"","Неверно!")</f>
      </c>
      <c r="B391" s="182">
        <v>142493</v>
      </c>
      <c r="C391" s="192" t="s">
        <v>1549</v>
      </c>
      <c r="D391" s="192" t="s">
        <v>1661</v>
      </c>
    </row>
    <row r="392" spans="1:4" ht="25.5">
      <c r="A392" s="196">
        <f>IF((SUM('Разделы 3, 4, 5, 6, 7'!H20:H24)&lt;=SUM('Разделы 1, 2'!G92:G92)+SUM('Разделы 1, 2'!K92:K92)),"","Неверно!")</f>
      </c>
      <c r="B392" s="182">
        <v>142494</v>
      </c>
      <c r="C392" s="192" t="s">
        <v>1550</v>
      </c>
      <c r="D392" s="192" t="s">
        <v>1662</v>
      </c>
    </row>
    <row r="393" spans="1:4" ht="25.5">
      <c r="A393" s="196">
        <f>IF((SUM('Разделы 3, 4, 5, 6, 7'!D46:D46)&gt;0),"","Неверно!")</f>
      </c>
      <c r="B393" s="182">
        <v>142497</v>
      </c>
      <c r="C393" s="192" t="s">
        <v>1551</v>
      </c>
      <c r="D393" s="192" t="s">
        <v>1663</v>
      </c>
    </row>
    <row r="394" spans="1:4" ht="25.5">
      <c r="A394" s="196">
        <f>IF((SUM('Разделы 3, 4, 5, 6, 7'!D47:D47)&gt;0),"","Неверно!")</f>
      </c>
      <c r="B394" s="182">
        <v>142497</v>
      </c>
      <c r="C394" s="192" t="s">
        <v>1893</v>
      </c>
      <c r="D394" s="192" t="s">
        <v>1663</v>
      </c>
    </row>
    <row r="395" spans="1:4" ht="25.5">
      <c r="A395" s="196">
        <f>IF((SUM('Разделы 3, 4, 5, 6, 7'!H6:H11)=SUM('Разделы 1, 2'!K92:K92)),"","Неверно!")</f>
      </c>
      <c r="B395" s="182">
        <v>142498</v>
      </c>
      <c r="C395" s="192" t="s">
        <v>1894</v>
      </c>
      <c r="D395" s="192" t="s">
        <v>1664</v>
      </c>
    </row>
    <row r="396" spans="1:4" ht="25.5">
      <c r="A396" s="196">
        <f>IF((SUM('Разделы 3, 4, 5, 6, 7'!D37:D37)&lt;=SUM('Разделы 3, 4, 5, 6, 7'!D36:D36)),"","Неверно!")</f>
      </c>
      <c r="B396" s="182">
        <v>142499</v>
      </c>
      <c r="C396" s="192" t="s">
        <v>1895</v>
      </c>
      <c r="D396" s="192" t="s">
        <v>1665</v>
      </c>
    </row>
    <row r="397" spans="1:4" ht="25.5">
      <c r="A397" s="196">
        <f>IF((SUM('Разделы 3, 4, 5, 6, 7'!D35:D35)&lt;=SUM('Разделы 1, 2'!H55:H55)),"","Неверно!")</f>
      </c>
      <c r="B397" s="182">
        <v>142500</v>
      </c>
      <c r="C397" s="192" t="s">
        <v>1896</v>
      </c>
      <c r="D397" s="192" t="s">
        <v>1666</v>
      </c>
    </row>
    <row r="398" spans="1:4" ht="25.5">
      <c r="A398" s="196">
        <f>IF((SUM('Разделы 3, 4, 5, 6, 7'!D32:D34)&lt;=SUM('Разделы 1, 2'!H68:H68)),"","Неверно!")</f>
      </c>
      <c r="B398" s="182">
        <v>142501</v>
      </c>
      <c r="C398" s="192" t="s">
        <v>1897</v>
      </c>
      <c r="D398" s="192" t="s">
        <v>2227</v>
      </c>
    </row>
    <row r="399" spans="1:4" ht="25.5">
      <c r="A399" s="196">
        <f>IF((SUM('Разделы 3, 4, 5, 6, 7'!D19:D19)&lt;=SUM('Разделы 3, 4, 5, 6, 7'!D18:D18)),"","Неверно!")</f>
      </c>
      <c r="B399" s="182">
        <v>142502</v>
      </c>
      <c r="C399" s="192" t="s">
        <v>1898</v>
      </c>
      <c r="D399" s="192" t="s">
        <v>2228</v>
      </c>
    </row>
    <row r="400" spans="1:4" ht="25.5">
      <c r="A400" s="196">
        <f>IF((SUM('Разделы 3, 4, 5, 6, 7'!D21:D21)&lt;=SUM('Разделы 3, 4, 5, 6, 7'!D20:D20)),"","Неверно!")</f>
      </c>
      <c r="B400" s="182">
        <v>142503</v>
      </c>
      <c r="C400" s="192" t="s">
        <v>1052</v>
      </c>
      <c r="D400" s="192" t="s">
        <v>2229</v>
      </c>
    </row>
    <row r="401" spans="1:4" ht="25.5">
      <c r="A401" s="196">
        <f>IF((SUM('Разделы 3, 4, 5, 6, 7'!D16:D16)&lt;=SUM('Разделы 3, 4, 5, 6, 7'!D15:D15)),"","Неверно!")</f>
      </c>
      <c r="B401" s="182">
        <v>142504</v>
      </c>
      <c r="C401" s="192" t="s">
        <v>1053</v>
      </c>
      <c r="D401" s="192" t="s">
        <v>2230</v>
      </c>
    </row>
    <row r="402" spans="1:4" ht="25.5">
      <c r="A402" s="196">
        <f>IF((SUM('Разделы 3, 4, 5, 6, 7'!D4:D4)&lt;=SUM('Разделы 1, 2'!F92:F92)),"","Неверно!")</f>
      </c>
      <c r="B402" s="182">
        <v>142505</v>
      </c>
      <c r="C402" s="192" t="s">
        <v>1054</v>
      </c>
      <c r="D402" s="192" t="s">
        <v>2231</v>
      </c>
    </row>
    <row r="403" spans="1:4" ht="25.5">
      <c r="A403" s="196">
        <f>IF((SUM('Разделы 1, 2'!E141:E141)&lt;=SUM('Разделы 1, 2'!E140:E140)),"","Неверно!")</f>
      </c>
      <c r="B403" s="182">
        <v>142506</v>
      </c>
      <c r="C403" s="192" t="s">
        <v>1055</v>
      </c>
      <c r="D403" s="192" t="s">
        <v>2232</v>
      </c>
    </row>
    <row r="404" spans="1:4" ht="25.5">
      <c r="A404" s="196">
        <f>IF((SUM('Разделы 1, 2'!F141:F141)&lt;=SUM('Разделы 1, 2'!F140:F140)),"","Неверно!")</f>
      </c>
      <c r="B404" s="182">
        <v>142506</v>
      </c>
      <c r="C404" s="192" t="s">
        <v>1056</v>
      </c>
      <c r="D404" s="192" t="s">
        <v>2232</v>
      </c>
    </row>
    <row r="405" spans="1:4" ht="25.5">
      <c r="A405" s="196">
        <f>IF((SUM('Разделы 1, 2'!G141:G141)&lt;=SUM('Разделы 1, 2'!G140:G140)),"","Неверно!")</f>
      </c>
      <c r="B405" s="182">
        <v>142506</v>
      </c>
      <c r="C405" s="192" t="s">
        <v>1057</v>
      </c>
      <c r="D405" s="192" t="s">
        <v>2232</v>
      </c>
    </row>
    <row r="406" spans="1:4" ht="25.5">
      <c r="A406" s="196">
        <f>IF((SUM('Разделы 1, 2'!H141:H141)&lt;=SUM('Разделы 1, 2'!H140:H140)),"","Неверно!")</f>
      </c>
      <c r="B406" s="182">
        <v>142506</v>
      </c>
      <c r="C406" s="192" t="s">
        <v>1058</v>
      </c>
      <c r="D406" s="192" t="s">
        <v>2232</v>
      </c>
    </row>
    <row r="407" spans="1:4" ht="25.5">
      <c r="A407" s="196">
        <f>IF((SUM('Разделы 1, 2'!I141:I141)&lt;=SUM('Разделы 1, 2'!I140:I140)),"","Неверно!")</f>
      </c>
      <c r="B407" s="182">
        <v>142506</v>
      </c>
      <c r="C407" s="192" t="s">
        <v>1059</v>
      </c>
      <c r="D407" s="192" t="s">
        <v>2232</v>
      </c>
    </row>
    <row r="408" spans="1:4" ht="25.5">
      <c r="A408" s="196">
        <f>IF((SUM('Разделы 1, 2'!J141:J141)&lt;=SUM('Разделы 1, 2'!J140:J140)),"","Неверно!")</f>
      </c>
      <c r="B408" s="182">
        <v>142506</v>
      </c>
      <c r="C408" s="192" t="s">
        <v>1060</v>
      </c>
      <c r="D408" s="192" t="s">
        <v>2232</v>
      </c>
    </row>
    <row r="409" spans="1:4" ht="25.5">
      <c r="A409" s="196">
        <f>IF((SUM('Разделы 1, 2'!K141:K141)&lt;=SUM('Разделы 1, 2'!K140:K140)),"","Неверно!")</f>
      </c>
      <c r="B409" s="182">
        <v>142506</v>
      </c>
      <c r="C409" s="192" t="s">
        <v>1061</v>
      </c>
      <c r="D409" s="192" t="s">
        <v>2232</v>
      </c>
    </row>
    <row r="410" spans="1:4" ht="25.5">
      <c r="A410" s="196">
        <f>IF((SUM('Разделы 1, 2'!L141:L141)&lt;=SUM('Разделы 1, 2'!L140:L140)),"","Неверно!")</f>
      </c>
      <c r="B410" s="182">
        <v>142506</v>
      </c>
      <c r="C410" s="192" t="s">
        <v>1062</v>
      </c>
      <c r="D410" s="192" t="s">
        <v>2232</v>
      </c>
    </row>
    <row r="411" spans="1:4" ht="25.5">
      <c r="A411" s="196">
        <f>IF((SUM('Разделы 1, 2'!M141:M141)&lt;=SUM('Разделы 1, 2'!M140:M140)),"","Неверно!")</f>
      </c>
      <c r="B411" s="182">
        <v>142506</v>
      </c>
      <c r="C411" s="192" t="s">
        <v>1063</v>
      </c>
      <c r="D411" s="192" t="s">
        <v>2232</v>
      </c>
    </row>
    <row r="412" spans="1:4" ht="25.5">
      <c r="A412" s="196">
        <f>IF((SUM('Разделы 1, 2'!N141:N141)&lt;=SUM('Разделы 1, 2'!N140:N140)),"","Неверно!")</f>
      </c>
      <c r="B412" s="182">
        <v>142506</v>
      </c>
      <c r="C412" s="192" t="s">
        <v>1064</v>
      </c>
      <c r="D412" s="192" t="s">
        <v>2232</v>
      </c>
    </row>
    <row r="413" spans="1:4" ht="25.5">
      <c r="A413" s="196">
        <f>IF((SUM('Разделы 1, 2'!O141:O141)&lt;=SUM('Разделы 1, 2'!O140:O140)),"","Неверно!")</f>
      </c>
      <c r="B413" s="182">
        <v>142506</v>
      </c>
      <c r="C413" s="192" t="s">
        <v>1065</v>
      </c>
      <c r="D413" s="192" t="s">
        <v>2232</v>
      </c>
    </row>
    <row r="414" spans="1:4" ht="25.5">
      <c r="A414" s="196">
        <f>IF((SUM('Разделы 1, 2'!P141:P141)&lt;=SUM('Разделы 1, 2'!P140:P140)),"","Неверно!")</f>
      </c>
      <c r="B414" s="182">
        <v>142506</v>
      </c>
      <c r="C414" s="192" t="s">
        <v>1066</v>
      </c>
      <c r="D414" s="192" t="s">
        <v>2232</v>
      </c>
    </row>
    <row r="415" spans="1:4" ht="25.5">
      <c r="A415" s="196">
        <f>IF((SUM('Разделы 1, 2'!Q141:Q141)&lt;=SUM('Разделы 1, 2'!Q140:Q140)),"","Неверно!")</f>
      </c>
      <c r="B415" s="182">
        <v>142506</v>
      </c>
      <c r="C415" s="192" t="s">
        <v>1067</v>
      </c>
      <c r="D415" s="192" t="s">
        <v>2232</v>
      </c>
    </row>
    <row r="416" spans="1:4" ht="25.5">
      <c r="A416" s="196">
        <f>IF((SUM('Разделы 1, 2'!R141:R141)&lt;=SUM('Разделы 1, 2'!R140:R140)),"","Неверно!")</f>
      </c>
      <c r="B416" s="182">
        <v>142506</v>
      </c>
      <c r="C416" s="192" t="s">
        <v>1068</v>
      </c>
      <c r="D416" s="192" t="s">
        <v>2232</v>
      </c>
    </row>
    <row r="417" spans="1:4" ht="25.5">
      <c r="A417" s="196">
        <f>IF((SUM('Разделы 1, 2'!S141:S141)&lt;=SUM('Разделы 1, 2'!S140:S140)),"","Неверно!")</f>
      </c>
      <c r="B417" s="182">
        <v>142506</v>
      </c>
      <c r="C417" s="192" t="s">
        <v>1069</v>
      </c>
      <c r="D417" s="192" t="s">
        <v>2232</v>
      </c>
    </row>
    <row r="418" spans="1:4" ht="25.5">
      <c r="A418" s="196">
        <f>IF((SUM('Разделы 1, 2'!T141:T141)&lt;=SUM('Разделы 1, 2'!T140:T140)),"","Неверно!")</f>
      </c>
      <c r="B418" s="182">
        <v>142506</v>
      </c>
      <c r="C418" s="192" t="s">
        <v>1070</v>
      </c>
      <c r="D418" s="192" t="s">
        <v>2232</v>
      </c>
    </row>
    <row r="419" spans="1:4" ht="25.5">
      <c r="A419" s="196">
        <f>IF((SUM('Разделы 1, 2'!U141:U141)&lt;=SUM('Разделы 1, 2'!U140:U140)),"","Неверно!")</f>
      </c>
      <c r="B419" s="182">
        <v>142506</v>
      </c>
      <c r="C419" s="192" t="s">
        <v>1071</v>
      </c>
      <c r="D419" s="192" t="s">
        <v>2232</v>
      </c>
    </row>
    <row r="420" spans="1:4" ht="25.5">
      <c r="A420" s="196">
        <f>IF((SUM('Разделы 1, 2'!V141:V141)&lt;=SUM('Разделы 1, 2'!V140:V140)),"","Неверно!")</f>
      </c>
      <c r="B420" s="182">
        <v>142506</v>
      </c>
      <c r="C420" s="192" t="s">
        <v>1915</v>
      </c>
      <c r="D420" s="192" t="s">
        <v>2232</v>
      </c>
    </row>
    <row r="421" spans="1:4" ht="25.5">
      <c r="A421" s="196">
        <f>IF((SUM('Разделы 1, 2'!W141:W141)&lt;=SUM('Разделы 1, 2'!W140:W140)),"","Неверно!")</f>
      </c>
      <c r="B421" s="182">
        <v>142506</v>
      </c>
      <c r="C421" s="192" t="s">
        <v>1916</v>
      </c>
      <c r="D421" s="192" t="s">
        <v>2232</v>
      </c>
    </row>
    <row r="422" spans="1:4" ht="25.5">
      <c r="A422" s="196">
        <f>IF((SUM('Разделы 1, 2'!X141:X141)&lt;=SUM('Разделы 1, 2'!X140:X140)),"","Неверно!")</f>
      </c>
      <c r="B422" s="182">
        <v>142506</v>
      </c>
      <c r="C422" s="192" t="s">
        <v>954</v>
      </c>
      <c r="D422" s="192" t="s">
        <v>2232</v>
      </c>
    </row>
    <row r="423" spans="1:4" ht="25.5">
      <c r="A423" s="196">
        <f>IF((SUM('Разделы 1, 2'!Y141:Y141)&lt;=SUM('Разделы 1, 2'!Y140:Y140)),"","Неверно!")</f>
      </c>
      <c r="B423" s="182">
        <v>142506</v>
      </c>
      <c r="C423" s="192" t="s">
        <v>955</v>
      </c>
      <c r="D423" s="192" t="s">
        <v>2232</v>
      </c>
    </row>
    <row r="424" spans="1:4" ht="25.5">
      <c r="A424" s="196">
        <f>IF((SUM('Разделы 1, 2'!Z141:Z141)&lt;=SUM('Разделы 1, 2'!Z140:Z140)),"","Неверно!")</f>
      </c>
      <c r="B424" s="182">
        <v>142506</v>
      </c>
      <c r="C424" s="192" t="s">
        <v>956</v>
      </c>
      <c r="D424" s="192" t="s">
        <v>2232</v>
      </c>
    </row>
    <row r="425" spans="1:4" ht="25.5">
      <c r="A425" s="196">
        <f>IF((SUM('Разделы 1, 2'!AA141:AA141)&lt;=SUM('Разделы 1, 2'!AA140:AA140)),"","Неверно!")</f>
      </c>
      <c r="B425" s="182">
        <v>142506</v>
      </c>
      <c r="C425" s="192" t="s">
        <v>957</v>
      </c>
      <c r="D425" s="192" t="s">
        <v>2232</v>
      </c>
    </row>
    <row r="426" spans="1:4" ht="25.5">
      <c r="A426" s="196">
        <f>IF((SUM('Разделы 1, 2'!E139:E139)&lt;=SUM('Разделы 1, 2'!E138:E138)),"","Неверно!")</f>
      </c>
      <c r="B426" s="182">
        <v>142507</v>
      </c>
      <c r="C426" s="192" t="s">
        <v>1917</v>
      </c>
      <c r="D426" s="192" t="s">
        <v>2233</v>
      </c>
    </row>
    <row r="427" spans="1:4" ht="25.5">
      <c r="A427" s="196">
        <f>IF((SUM('Разделы 1, 2'!F139:F139)&lt;=SUM('Разделы 1, 2'!F138:F138)),"","Неверно!")</f>
      </c>
      <c r="B427" s="182">
        <v>142507</v>
      </c>
      <c r="C427" s="192" t="s">
        <v>974</v>
      </c>
      <c r="D427" s="192" t="s">
        <v>2233</v>
      </c>
    </row>
    <row r="428" spans="1:4" ht="25.5">
      <c r="A428" s="196">
        <f>IF((SUM('Разделы 1, 2'!G139:G139)&lt;=SUM('Разделы 1, 2'!G138:G138)),"","Неверно!")</f>
      </c>
      <c r="B428" s="182">
        <v>142507</v>
      </c>
      <c r="C428" s="192" t="s">
        <v>975</v>
      </c>
      <c r="D428" s="192" t="s">
        <v>2233</v>
      </c>
    </row>
    <row r="429" spans="1:4" ht="25.5">
      <c r="A429" s="196">
        <f>IF((SUM('Разделы 1, 2'!H139:H139)&lt;=SUM('Разделы 1, 2'!H138:H138)),"","Неверно!")</f>
      </c>
      <c r="B429" s="182">
        <v>142507</v>
      </c>
      <c r="C429" s="192" t="s">
        <v>976</v>
      </c>
      <c r="D429" s="192" t="s">
        <v>2233</v>
      </c>
    </row>
    <row r="430" spans="1:4" ht="25.5">
      <c r="A430" s="196">
        <f>IF((SUM('Разделы 1, 2'!I139:I139)&lt;=SUM('Разделы 1, 2'!I138:I138)),"","Неверно!")</f>
      </c>
      <c r="B430" s="182">
        <v>142507</v>
      </c>
      <c r="C430" s="192" t="s">
        <v>977</v>
      </c>
      <c r="D430" s="192" t="s">
        <v>2233</v>
      </c>
    </row>
    <row r="431" spans="1:4" ht="25.5">
      <c r="A431" s="196">
        <f>IF((SUM('Разделы 1, 2'!J139:J139)&lt;=SUM('Разделы 1, 2'!J138:J138)),"","Неверно!")</f>
      </c>
      <c r="B431" s="182">
        <v>142507</v>
      </c>
      <c r="C431" s="192" t="s">
        <v>978</v>
      </c>
      <c r="D431" s="192" t="s">
        <v>2233</v>
      </c>
    </row>
    <row r="432" spans="1:4" ht="25.5">
      <c r="A432" s="196">
        <f>IF((SUM('Разделы 1, 2'!K139:K139)&lt;=SUM('Разделы 1, 2'!K138:K138)),"","Неверно!")</f>
      </c>
      <c r="B432" s="182">
        <v>142507</v>
      </c>
      <c r="C432" s="192" t="s">
        <v>1921</v>
      </c>
      <c r="D432" s="192" t="s">
        <v>2233</v>
      </c>
    </row>
    <row r="433" spans="1:4" ht="25.5">
      <c r="A433" s="196">
        <f>IF((SUM('Разделы 1, 2'!L139:L139)&lt;=SUM('Разделы 1, 2'!L138:L138)),"","Неверно!")</f>
      </c>
      <c r="B433" s="182">
        <v>142507</v>
      </c>
      <c r="C433" s="192" t="s">
        <v>1922</v>
      </c>
      <c r="D433" s="192" t="s">
        <v>2233</v>
      </c>
    </row>
    <row r="434" spans="1:4" ht="25.5">
      <c r="A434" s="196">
        <f>IF((SUM('Разделы 1, 2'!M139:M139)&lt;=SUM('Разделы 1, 2'!M138:M138)),"","Неверно!")</f>
      </c>
      <c r="B434" s="182">
        <v>142507</v>
      </c>
      <c r="C434" s="192" t="s">
        <v>1923</v>
      </c>
      <c r="D434" s="192" t="s">
        <v>2233</v>
      </c>
    </row>
    <row r="435" spans="1:4" ht="25.5">
      <c r="A435" s="196">
        <f>IF((SUM('Разделы 1, 2'!N139:N139)&lt;=SUM('Разделы 1, 2'!N138:N138)),"","Неверно!")</f>
      </c>
      <c r="B435" s="182">
        <v>142507</v>
      </c>
      <c r="C435" s="192" t="s">
        <v>1924</v>
      </c>
      <c r="D435" s="192" t="s">
        <v>2233</v>
      </c>
    </row>
    <row r="436" spans="1:4" ht="25.5">
      <c r="A436" s="196">
        <f>IF((SUM('Разделы 1, 2'!O139:O139)&lt;=SUM('Разделы 1, 2'!O138:O138)),"","Неверно!")</f>
      </c>
      <c r="B436" s="182">
        <v>142507</v>
      </c>
      <c r="C436" s="192" t="s">
        <v>1925</v>
      </c>
      <c r="D436" s="192" t="s">
        <v>2233</v>
      </c>
    </row>
    <row r="437" spans="1:4" ht="25.5">
      <c r="A437" s="196">
        <f>IF((SUM('Разделы 1, 2'!P139:P139)&lt;=SUM('Разделы 1, 2'!P138:P138)),"","Неверно!")</f>
      </c>
      <c r="B437" s="182">
        <v>142507</v>
      </c>
      <c r="C437" s="192" t="s">
        <v>1926</v>
      </c>
      <c r="D437" s="192" t="s">
        <v>2233</v>
      </c>
    </row>
    <row r="438" spans="1:4" ht="25.5">
      <c r="A438" s="196">
        <f>IF((SUM('Разделы 1, 2'!Q139:Q139)&lt;=SUM('Разделы 1, 2'!Q138:Q138)),"","Неверно!")</f>
      </c>
      <c r="B438" s="182">
        <v>142507</v>
      </c>
      <c r="C438" s="192" t="s">
        <v>1927</v>
      </c>
      <c r="D438" s="192" t="s">
        <v>2233</v>
      </c>
    </row>
    <row r="439" spans="1:4" ht="25.5">
      <c r="A439" s="196">
        <f>IF((SUM('Разделы 1, 2'!R139:R139)&lt;=SUM('Разделы 1, 2'!R138:R138)),"","Неверно!")</f>
      </c>
      <c r="B439" s="182">
        <v>142507</v>
      </c>
      <c r="C439" s="192" t="s">
        <v>1928</v>
      </c>
      <c r="D439" s="192" t="s">
        <v>2233</v>
      </c>
    </row>
    <row r="440" spans="1:4" ht="25.5">
      <c r="A440" s="196">
        <f>IF((SUM('Разделы 1, 2'!S139:S139)&lt;=SUM('Разделы 1, 2'!S138:S138)),"","Неверно!")</f>
      </c>
      <c r="B440" s="182">
        <v>142507</v>
      </c>
      <c r="C440" s="192" t="s">
        <v>1929</v>
      </c>
      <c r="D440" s="192" t="s">
        <v>2233</v>
      </c>
    </row>
    <row r="441" spans="1:4" ht="25.5">
      <c r="A441" s="196">
        <f>IF((SUM('Разделы 1, 2'!T139:T139)&lt;=SUM('Разделы 1, 2'!T138:T138)),"","Неверно!")</f>
      </c>
      <c r="B441" s="182">
        <v>142507</v>
      </c>
      <c r="C441" s="192" t="s">
        <v>1930</v>
      </c>
      <c r="D441" s="192" t="s">
        <v>2233</v>
      </c>
    </row>
    <row r="442" spans="1:4" ht="25.5">
      <c r="A442" s="196">
        <f>IF((SUM('Разделы 1, 2'!U139:U139)&lt;=SUM('Разделы 1, 2'!U138:U138)),"","Неверно!")</f>
      </c>
      <c r="B442" s="182">
        <v>142507</v>
      </c>
      <c r="C442" s="192" t="s">
        <v>1931</v>
      </c>
      <c r="D442" s="192" t="s">
        <v>2233</v>
      </c>
    </row>
    <row r="443" spans="1:4" ht="25.5">
      <c r="A443" s="196">
        <f>IF((SUM('Разделы 1, 2'!V139:V139)&lt;=SUM('Разделы 1, 2'!V138:V138)),"","Неверно!")</f>
      </c>
      <c r="B443" s="182">
        <v>142507</v>
      </c>
      <c r="C443" s="192" t="s">
        <v>1932</v>
      </c>
      <c r="D443" s="192" t="s">
        <v>2233</v>
      </c>
    </row>
    <row r="444" spans="1:4" ht="25.5">
      <c r="A444" s="196">
        <f>IF((SUM('Разделы 1, 2'!W139:W139)&lt;=SUM('Разделы 1, 2'!W138:W138)),"","Неверно!")</f>
      </c>
      <c r="B444" s="182">
        <v>142507</v>
      </c>
      <c r="C444" s="192" t="s">
        <v>986</v>
      </c>
      <c r="D444" s="192" t="s">
        <v>2233</v>
      </c>
    </row>
    <row r="445" spans="1:4" ht="25.5">
      <c r="A445" s="196">
        <f>IF((SUM('Разделы 1, 2'!X139:X139)&lt;=SUM('Разделы 1, 2'!X138:X138)),"","Неверно!")</f>
      </c>
      <c r="B445" s="182">
        <v>142507</v>
      </c>
      <c r="C445" s="192" t="s">
        <v>958</v>
      </c>
      <c r="D445" s="192" t="s">
        <v>2233</v>
      </c>
    </row>
    <row r="446" spans="1:4" ht="25.5">
      <c r="A446" s="196">
        <f>IF((SUM('Разделы 1, 2'!Y139:Y139)&lt;=SUM('Разделы 1, 2'!Y138:Y138)),"","Неверно!")</f>
      </c>
      <c r="B446" s="182">
        <v>142507</v>
      </c>
      <c r="C446" s="192" t="s">
        <v>959</v>
      </c>
      <c r="D446" s="192" t="s">
        <v>2233</v>
      </c>
    </row>
    <row r="447" spans="1:4" ht="25.5">
      <c r="A447" s="196">
        <f>IF((SUM('Разделы 1, 2'!Z139:Z139)&lt;=SUM('Разделы 1, 2'!Z138:Z138)),"","Неверно!")</f>
      </c>
      <c r="B447" s="182">
        <v>142507</v>
      </c>
      <c r="C447" s="192" t="s">
        <v>960</v>
      </c>
      <c r="D447" s="192" t="s">
        <v>2233</v>
      </c>
    </row>
    <row r="448" spans="1:4" ht="25.5">
      <c r="A448" s="196">
        <f>IF((SUM('Разделы 1, 2'!AA139:AA139)&lt;=SUM('Разделы 1, 2'!AA138:AA138)),"","Неверно!")</f>
      </c>
      <c r="B448" s="182">
        <v>142507</v>
      </c>
      <c r="C448" s="192" t="s">
        <v>961</v>
      </c>
      <c r="D448" s="192" t="s">
        <v>2233</v>
      </c>
    </row>
    <row r="449" spans="1:4" ht="25.5">
      <c r="A449" s="196">
        <f>IF((SUM('Разделы 1, 2'!Q10:Q10)&lt;=SUM('Разделы 1, 2'!P10:P10)),"","Неверно!")</f>
      </c>
      <c r="B449" s="182">
        <v>142508</v>
      </c>
      <c r="C449" s="192" t="s">
        <v>987</v>
      </c>
      <c r="D449" s="192" t="s">
        <v>2234</v>
      </c>
    </row>
    <row r="450" spans="1:4" ht="25.5">
      <c r="A450" s="196">
        <f>IF((SUM('Разделы 1, 2'!Q11:Q11)&lt;=SUM('Разделы 1, 2'!P11:P11)),"","Неверно!")</f>
      </c>
      <c r="B450" s="182">
        <v>142508</v>
      </c>
      <c r="C450" s="192" t="s">
        <v>988</v>
      </c>
      <c r="D450" s="192" t="s">
        <v>2234</v>
      </c>
    </row>
    <row r="451" spans="1:4" ht="25.5">
      <c r="A451" s="196">
        <f>IF((SUM('Разделы 1, 2'!Q12:Q12)&lt;=SUM('Разделы 1, 2'!P12:P12)),"","Неверно!")</f>
      </c>
      <c r="B451" s="182">
        <v>142508</v>
      </c>
      <c r="C451" s="192" t="s">
        <v>989</v>
      </c>
      <c r="D451" s="192" t="s">
        <v>2234</v>
      </c>
    </row>
    <row r="452" spans="1:4" ht="25.5">
      <c r="A452" s="196">
        <f>IF((SUM('Разделы 1, 2'!Q13:Q13)&lt;=SUM('Разделы 1, 2'!P13:P13)),"","Неверно!")</f>
      </c>
      <c r="B452" s="182">
        <v>142508</v>
      </c>
      <c r="C452" s="192" t="s">
        <v>990</v>
      </c>
      <c r="D452" s="192" t="s">
        <v>2234</v>
      </c>
    </row>
    <row r="453" spans="1:4" ht="25.5">
      <c r="A453" s="196">
        <f>IF((SUM('Разделы 1, 2'!Q14:Q14)&lt;=SUM('Разделы 1, 2'!P14:P14)),"","Неверно!")</f>
      </c>
      <c r="B453" s="182">
        <v>142508</v>
      </c>
      <c r="C453" s="192" t="s">
        <v>991</v>
      </c>
      <c r="D453" s="192" t="s">
        <v>2234</v>
      </c>
    </row>
    <row r="454" spans="1:4" ht="25.5">
      <c r="A454" s="196">
        <f>IF((SUM('Разделы 1, 2'!Q15:Q15)&lt;=SUM('Разделы 1, 2'!P15:P15)),"","Неверно!")</f>
      </c>
      <c r="B454" s="182">
        <v>142508</v>
      </c>
      <c r="C454" s="192" t="s">
        <v>992</v>
      </c>
      <c r="D454" s="192" t="s">
        <v>2234</v>
      </c>
    </row>
    <row r="455" spans="1:4" ht="25.5">
      <c r="A455" s="196">
        <f>IF((SUM('Разделы 1, 2'!Q16:Q16)&lt;=SUM('Разделы 1, 2'!P16:P16)),"","Неверно!")</f>
      </c>
      <c r="B455" s="182">
        <v>142508</v>
      </c>
      <c r="C455" s="192" t="s">
        <v>993</v>
      </c>
      <c r="D455" s="192" t="s">
        <v>2234</v>
      </c>
    </row>
    <row r="456" spans="1:4" ht="25.5">
      <c r="A456" s="196">
        <f>IF((SUM('Разделы 1, 2'!Q17:Q17)&lt;=SUM('Разделы 1, 2'!P17:P17)),"","Неверно!")</f>
      </c>
      <c r="B456" s="182">
        <v>142508</v>
      </c>
      <c r="C456" s="192" t="s">
        <v>994</v>
      </c>
      <c r="D456" s="192" t="s">
        <v>2234</v>
      </c>
    </row>
    <row r="457" spans="1:4" ht="25.5">
      <c r="A457" s="196">
        <f>IF((SUM('Разделы 1, 2'!Q18:Q18)&lt;=SUM('Разделы 1, 2'!P18:P18)),"","Неверно!")</f>
      </c>
      <c r="B457" s="182">
        <v>142508</v>
      </c>
      <c r="C457" s="192" t="s">
        <v>995</v>
      </c>
      <c r="D457" s="192" t="s">
        <v>2234</v>
      </c>
    </row>
    <row r="458" spans="1:4" ht="25.5">
      <c r="A458" s="196">
        <f>IF((SUM('Разделы 1, 2'!Q19:Q19)&lt;=SUM('Разделы 1, 2'!P19:P19)),"","Неверно!")</f>
      </c>
      <c r="B458" s="182">
        <v>142508</v>
      </c>
      <c r="C458" s="192" t="s">
        <v>996</v>
      </c>
      <c r="D458" s="192" t="s">
        <v>2234</v>
      </c>
    </row>
    <row r="459" spans="1:4" ht="25.5">
      <c r="A459" s="196">
        <f>IF((SUM('Разделы 1, 2'!Q20:Q20)&lt;=SUM('Разделы 1, 2'!P20:P20)),"","Неверно!")</f>
      </c>
      <c r="B459" s="182">
        <v>142508</v>
      </c>
      <c r="C459" s="192" t="s">
        <v>1677</v>
      </c>
      <c r="D459" s="192" t="s">
        <v>2234</v>
      </c>
    </row>
    <row r="460" spans="1:4" ht="25.5">
      <c r="A460" s="196">
        <f>IF((SUM('Разделы 1, 2'!Q21:Q21)&lt;=SUM('Разделы 1, 2'!P21:P21)),"","Неверно!")</f>
      </c>
      <c r="B460" s="182">
        <v>142508</v>
      </c>
      <c r="C460" s="192" t="s">
        <v>1678</v>
      </c>
      <c r="D460" s="192" t="s">
        <v>2234</v>
      </c>
    </row>
    <row r="461" spans="1:4" ht="25.5">
      <c r="A461" s="196">
        <f>IF((SUM('Разделы 1, 2'!Q22:Q22)&lt;=SUM('Разделы 1, 2'!P22:P22)),"","Неверно!")</f>
      </c>
      <c r="B461" s="182">
        <v>142508</v>
      </c>
      <c r="C461" s="192" t="s">
        <v>1679</v>
      </c>
      <c r="D461" s="192" t="s">
        <v>2234</v>
      </c>
    </row>
    <row r="462" spans="1:4" ht="25.5">
      <c r="A462" s="196">
        <f>IF((SUM('Разделы 1, 2'!Q23:Q23)&lt;=SUM('Разделы 1, 2'!P23:P23)),"","Неверно!")</f>
      </c>
      <c r="B462" s="182">
        <v>142508</v>
      </c>
      <c r="C462" s="192" t="s">
        <v>1680</v>
      </c>
      <c r="D462" s="192" t="s">
        <v>2234</v>
      </c>
    </row>
    <row r="463" spans="1:4" ht="25.5">
      <c r="A463" s="196">
        <f>IF((SUM('Разделы 1, 2'!Q24:Q24)&lt;=SUM('Разделы 1, 2'!P24:P24)),"","Неверно!")</f>
      </c>
      <c r="B463" s="182">
        <v>142508</v>
      </c>
      <c r="C463" s="192" t="s">
        <v>1681</v>
      </c>
      <c r="D463" s="192" t="s">
        <v>2234</v>
      </c>
    </row>
    <row r="464" spans="1:4" ht="25.5">
      <c r="A464" s="196">
        <f>IF((SUM('Разделы 1, 2'!Q25:Q25)&lt;=SUM('Разделы 1, 2'!P25:P25)),"","Неверно!")</f>
      </c>
      <c r="B464" s="182">
        <v>142508</v>
      </c>
      <c r="C464" s="192" t="s">
        <v>1682</v>
      </c>
      <c r="D464" s="192" t="s">
        <v>2234</v>
      </c>
    </row>
    <row r="465" spans="1:4" ht="25.5">
      <c r="A465" s="196">
        <f>IF((SUM('Разделы 1, 2'!Q26:Q26)&lt;=SUM('Разделы 1, 2'!P26:P26)),"","Неверно!")</f>
      </c>
      <c r="B465" s="182">
        <v>142508</v>
      </c>
      <c r="C465" s="192" t="s">
        <v>1683</v>
      </c>
      <c r="D465" s="192" t="s">
        <v>2234</v>
      </c>
    </row>
    <row r="466" spans="1:4" ht="25.5">
      <c r="A466" s="196">
        <f>IF((SUM('Разделы 1, 2'!Q27:Q27)&lt;=SUM('Разделы 1, 2'!P27:P27)),"","Неверно!")</f>
      </c>
      <c r="B466" s="182">
        <v>142508</v>
      </c>
      <c r="C466" s="192" t="s">
        <v>1684</v>
      </c>
      <c r="D466" s="192" t="s">
        <v>2234</v>
      </c>
    </row>
    <row r="467" spans="1:4" ht="25.5">
      <c r="A467" s="196">
        <f>IF((SUM('Разделы 1, 2'!Q28:Q28)&lt;=SUM('Разделы 1, 2'!P28:P28)),"","Неверно!")</f>
      </c>
      <c r="B467" s="182">
        <v>142508</v>
      </c>
      <c r="C467" s="192" t="s">
        <v>1685</v>
      </c>
      <c r="D467" s="192" t="s">
        <v>2234</v>
      </c>
    </row>
    <row r="468" spans="1:4" ht="25.5">
      <c r="A468" s="196">
        <f>IF((SUM('Разделы 1, 2'!Q29:Q29)&lt;=SUM('Разделы 1, 2'!P29:P29)),"","Неверно!")</f>
      </c>
      <c r="B468" s="182">
        <v>142508</v>
      </c>
      <c r="C468" s="192" t="s">
        <v>1686</v>
      </c>
      <c r="D468" s="192" t="s">
        <v>2234</v>
      </c>
    </row>
    <row r="469" spans="1:4" ht="25.5">
      <c r="A469" s="196">
        <f>IF((SUM('Разделы 1, 2'!Q30:Q30)&lt;=SUM('Разделы 1, 2'!P30:P30)),"","Неверно!")</f>
      </c>
      <c r="B469" s="182">
        <v>142508</v>
      </c>
      <c r="C469" s="192" t="s">
        <v>1687</v>
      </c>
      <c r="D469" s="192" t="s">
        <v>2234</v>
      </c>
    </row>
    <row r="470" spans="1:4" ht="25.5">
      <c r="A470" s="196">
        <f>IF((SUM('Разделы 1, 2'!Q31:Q31)&lt;=SUM('Разделы 1, 2'!P31:P31)),"","Неверно!")</f>
      </c>
      <c r="B470" s="182">
        <v>142508</v>
      </c>
      <c r="C470" s="192" t="s">
        <v>2178</v>
      </c>
      <c r="D470" s="192" t="s">
        <v>2234</v>
      </c>
    </row>
    <row r="471" spans="1:4" ht="25.5">
      <c r="A471" s="196">
        <f>IF((SUM('Разделы 1, 2'!Q32:Q32)&lt;=SUM('Разделы 1, 2'!P32:P32)),"","Неверно!")</f>
      </c>
      <c r="B471" s="182">
        <v>142508</v>
      </c>
      <c r="C471" s="192" t="s">
        <v>2179</v>
      </c>
      <c r="D471" s="192" t="s">
        <v>2234</v>
      </c>
    </row>
    <row r="472" spans="1:4" ht="25.5">
      <c r="A472" s="196">
        <f>IF((SUM('Разделы 1, 2'!Q33:Q33)&lt;=SUM('Разделы 1, 2'!P33:P33)),"","Неверно!")</f>
      </c>
      <c r="B472" s="182">
        <v>142508</v>
      </c>
      <c r="C472" s="192" t="s">
        <v>2180</v>
      </c>
      <c r="D472" s="192" t="s">
        <v>2234</v>
      </c>
    </row>
    <row r="473" spans="1:4" ht="25.5">
      <c r="A473" s="196">
        <f>IF((SUM('Разделы 1, 2'!Q34:Q34)&lt;=SUM('Разделы 1, 2'!P34:P34)),"","Неверно!")</f>
      </c>
      <c r="B473" s="182">
        <v>142508</v>
      </c>
      <c r="C473" s="192" t="s">
        <v>2181</v>
      </c>
      <c r="D473" s="192" t="s">
        <v>2234</v>
      </c>
    </row>
    <row r="474" spans="1:4" ht="25.5">
      <c r="A474" s="196">
        <f>IF((SUM('Разделы 1, 2'!Q35:Q35)&lt;=SUM('Разделы 1, 2'!P35:P35)),"","Неверно!")</f>
      </c>
      <c r="B474" s="182">
        <v>142508</v>
      </c>
      <c r="C474" s="192" t="s">
        <v>2182</v>
      </c>
      <c r="D474" s="192" t="s">
        <v>2234</v>
      </c>
    </row>
    <row r="475" spans="1:4" ht="25.5">
      <c r="A475" s="196">
        <f>IF((SUM('Разделы 1, 2'!Q36:Q36)&lt;=SUM('Разделы 1, 2'!P36:P36)),"","Неверно!")</f>
      </c>
      <c r="B475" s="182">
        <v>142508</v>
      </c>
      <c r="C475" s="192" t="s">
        <v>2183</v>
      </c>
      <c r="D475" s="192" t="s">
        <v>2234</v>
      </c>
    </row>
    <row r="476" spans="1:4" ht="25.5">
      <c r="A476" s="196">
        <f>IF((SUM('Разделы 1, 2'!Q37:Q37)&lt;=SUM('Разделы 1, 2'!P37:P37)),"","Неверно!")</f>
      </c>
      <c r="B476" s="182">
        <v>142508</v>
      </c>
      <c r="C476" s="192" t="s">
        <v>2184</v>
      </c>
      <c r="D476" s="192" t="s">
        <v>2234</v>
      </c>
    </row>
    <row r="477" spans="1:4" ht="25.5">
      <c r="A477" s="196">
        <f>IF((SUM('Разделы 1, 2'!Q38:Q38)&lt;=SUM('Разделы 1, 2'!P38:P38)),"","Неверно!")</f>
      </c>
      <c r="B477" s="182">
        <v>142508</v>
      </c>
      <c r="C477" s="192" t="s">
        <v>2185</v>
      </c>
      <c r="D477" s="192" t="s">
        <v>2234</v>
      </c>
    </row>
    <row r="478" spans="1:4" ht="25.5">
      <c r="A478" s="196">
        <f>IF((SUM('Разделы 1, 2'!Q39:Q39)&lt;=SUM('Разделы 1, 2'!P39:P39)),"","Неверно!")</f>
      </c>
      <c r="B478" s="182">
        <v>142508</v>
      </c>
      <c r="C478" s="192" t="s">
        <v>1513</v>
      </c>
      <c r="D478" s="192" t="s">
        <v>2234</v>
      </c>
    </row>
    <row r="479" spans="1:4" ht="25.5">
      <c r="A479" s="196">
        <f>IF((SUM('Разделы 1, 2'!Q40:Q40)&lt;=SUM('Разделы 1, 2'!P40:P40)),"","Неверно!")</f>
      </c>
      <c r="B479" s="182">
        <v>142508</v>
      </c>
      <c r="C479" s="192" t="s">
        <v>1514</v>
      </c>
      <c r="D479" s="192" t="s">
        <v>2234</v>
      </c>
    </row>
    <row r="480" spans="1:4" ht="25.5">
      <c r="A480" s="196">
        <f>IF((SUM('Разделы 1, 2'!Q41:Q41)&lt;=SUM('Разделы 1, 2'!P41:P41)),"","Неверно!")</f>
      </c>
      <c r="B480" s="182">
        <v>142508</v>
      </c>
      <c r="C480" s="192" t="s">
        <v>1515</v>
      </c>
      <c r="D480" s="192" t="s">
        <v>2234</v>
      </c>
    </row>
    <row r="481" spans="1:4" ht="25.5">
      <c r="A481" s="196">
        <f>IF((SUM('Разделы 1, 2'!Q42:Q42)&lt;=SUM('Разделы 1, 2'!P42:P42)),"","Неверно!")</f>
      </c>
      <c r="B481" s="182">
        <v>142508</v>
      </c>
      <c r="C481" s="192" t="s">
        <v>1516</v>
      </c>
      <c r="D481" s="192" t="s">
        <v>2234</v>
      </c>
    </row>
    <row r="482" spans="1:4" ht="25.5">
      <c r="A482" s="196">
        <f>IF((SUM('Разделы 1, 2'!Q43:Q43)&lt;=SUM('Разделы 1, 2'!P43:P43)),"","Неверно!")</f>
      </c>
      <c r="B482" s="182">
        <v>142508</v>
      </c>
      <c r="C482" s="192" t="s">
        <v>1517</v>
      </c>
      <c r="D482" s="192" t="s">
        <v>2234</v>
      </c>
    </row>
    <row r="483" spans="1:4" ht="25.5">
      <c r="A483" s="196">
        <f>IF((SUM('Разделы 1, 2'!Q44:Q44)&lt;=SUM('Разделы 1, 2'!P44:P44)),"","Неверно!")</f>
      </c>
      <c r="B483" s="182">
        <v>142508</v>
      </c>
      <c r="C483" s="192" t="s">
        <v>1518</v>
      </c>
      <c r="D483" s="192" t="s">
        <v>2234</v>
      </c>
    </row>
    <row r="484" spans="1:4" ht="25.5">
      <c r="A484" s="196">
        <f>IF((SUM('Разделы 1, 2'!Q45:Q45)&lt;=SUM('Разделы 1, 2'!P45:P45)),"","Неверно!")</f>
      </c>
      <c r="B484" s="182">
        <v>142508</v>
      </c>
      <c r="C484" s="192" t="s">
        <v>1519</v>
      </c>
      <c r="D484" s="192" t="s">
        <v>2234</v>
      </c>
    </row>
    <row r="485" spans="1:4" ht="25.5">
      <c r="A485" s="196">
        <f>IF((SUM('Разделы 1, 2'!Q46:Q46)&lt;=SUM('Разделы 1, 2'!P46:P46)),"","Неверно!")</f>
      </c>
      <c r="B485" s="182">
        <v>142508</v>
      </c>
      <c r="C485" s="192" t="s">
        <v>1520</v>
      </c>
      <c r="D485" s="192" t="s">
        <v>2234</v>
      </c>
    </row>
    <row r="486" spans="1:4" ht="25.5">
      <c r="A486" s="196">
        <f>IF((SUM('Разделы 1, 2'!Q47:Q47)&lt;=SUM('Разделы 1, 2'!P47:P47)),"","Неверно!")</f>
      </c>
      <c r="B486" s="182">
        <v>142508</v>
      </c>
      <c r="C486" s="192" t="s">
        <v>1521</v>
      </c>
      <c r="D486" s="192" t="s">
        <v>2234</v>
      </c>
    </row>
    <row r="487" spans="1:4" ht="25.5">
      <c r="A487" s="196">
        <f>IF((SUM('Разделы 1, 2'!Q48:Q48)&lt;=SUM('Разделы 1, 2'!P48:P48)),"","Неверно!")</f>
      </c>
      <c r="B487" s="182">
        <v>142508</v>
      </c>
      <c r="C487" s="192" t="s">
        <v>1522</v>
      </c>
      <c r="D487" s="192" t="s">
        <v>2234</v>
      </c>
    </row>
    <row r="488" spans="1:4" ht="25.5">
      <c r="A488" s="196">
        <f>IF((SUM('Разделы 1, 2'!Q49:Q49)&lt;=SUM('Разделы 1, 2'!P49:P49)),"","Неверно!")</f>
      </c>
      <c r="B488" s="182">
        <v>142508</v>
      </c>
      <c r="C488" s="192" t="s">
        <v>1523</v>
      </c>
      <c r="D488" s="192" t="s">
        <v>2234</v>
      </c>
    </row>
    <row r="489" spans="1:4" ht="25.5">
      <c r="A489" s="196">
        <f>IF((SUM('Разделы 1, 2'!Q50:Q50)&lt;=SUM('Разделы 1, 2'!P50:P50)),"","Неверно!")</f>
      </c>
      <c r="B489" s="182">
        <v>142508</v>
      </c>
      <c r="C489" s="192" t="s">
        <v>1524</v>
      </c>
      <c r="D489" s="192" t="s">
        <v>2234</v>
      </c>
    </row>
    <row r="490" spans="1:4" ht="25.5">
      <c r="A490" s="196">
        <f>IF((SUM('Разделы 1, 2'!Q51:Q51)&lt;=SUM('Разделы 1, 2'!P51:P51)),"","Неверно!")</f>
      </c>
      <c r="B490" s="182">
        <v>142508</v>
      </c>
      <c r="C490" s="192" t="s">
        <v>1525</v>
      </c>
      <c r="D490" s="192" t="s">
        <v>2234</v>
      </c>
    </row>
    <row r="491" spans="1:4" ht="25.5">
      <c r="A491" s="196">
        <f>IF((SUM('Разделы 1, 2'!Q52:Q52)&lt;=SUM('Разделы 1, 2'!P52:P52)),"","Неверно!")</f>
      </c>
      <c r="B491" s="182">
        <v>142508</v>
      </c>
      <c r="C491" s="192" t="s">
        <v>1526</v>
      </c>
      <c r="D491" s="192" t="s">
        <v>2234</v>
      </c>
    </row>
    <row r="492" spans="1:4" ht="25.5">
      <c r="A492" s="196">
        <f>IF((SUM('Разделы 1, 2'!Q53:Q53)&lt;=SUM('Разделы 1, 2'!P53:P53)),"","Неверно!")</f>
      </c>
      <c r="B492" s="182">
        <v>142508</v>
      </c>
      <c r="C492" s="192" t="s">
        <v>1527</v>
      </c>
      <c r="D492" s="192" t="s">
        <v>2234</v>
      </c>
    </row>
    <row r="493" spans="1:4" ht="25.5">
      <c r="A493" s="196">
        <f>IF((SUM('Разделы 1, 2'!Q54:Q54)&lt;=SUM('Разделы 1, 2'!P54:P54)),"","Неверно!")</f>
      </c>
      <c r="B493" s="182">
        <v>142508</v>
      </c>
      <c r="C493" s="192" t="s">
        <v>1528</v>
      </c>
      <c r="D493" s="192" t="s">
        <v>2234</v>
      </c>
    </row>
    <row r="494" spans="1:4" ht="25.5">
      <c r="A494" s="196">
        <f>IF((SUM('Разделы 1, 2'!Q55:Q55)&lt;=SUM('Разделы 1, 2'!P55:P55)),"","Неверно!")</f>
      </c>
      <c r="B494" s="182">
        <v>142508</v>
      </c>
      <c r="C494" s="192" t="s">
        <v>1187</v>
      </c>
      <c r="D494" s="192" t="s">
        <v>2234</v>
      </c>
    </row>
    <row r="495" spans="1:4" ht="25.5">
      <c r="A495" s="196">
        <f>IF((SUM('Разделы 1, 2'!Q56:Q56)&lt;=SUM('Разделы 1, 2'!P56:P56)),"","Неверно!")</f>
      </c>
      <c r="B495" s="182">
        <v>142508</v>
      </c>
      <c r="C495" s="192" t="s">
        <v>2248</v>
      </c>
      <c r="D495" s="192" t="s">
        <v>2234</v>
      </c>
    </row>
    <row r="496" spans="1:4" ht="25.5">
      <c r="A496" s="196">
        <f>IF((SUM('Разделы 1, 2'!Q57:Q57)&lt;=SUM('Разделы 1, 2'!P57:P57)),"","Неверно!")</f>
      </c>
      <c r="B496" s="182">
        <v>142508</v>
      </c>
      <c r="C496" s="192" t="s">
        <v>2249</v>
      </c>
      <c r="D496" s="192" t="s">
        <v>2234</v>
      </c>
    </row>
    <row r="497" spans="1:4" ht="25.5">
      <c r="A497" s="196">
        <f>IF((SUM('Разделы 1, 2'!Q58:Q58)&lt;=SUM('Разделы 1, 2'!P58:P58)),"","Неверно!")</f>
      </c>
      <c r="B497" s="182">
        <v>142508</v>
      </c>
      <c r="C497" s="192" t="s">
        <v>2250</v>
      </c>
      <c r="D497" s="192" t="s">
        <v>2234</v>
      </c>
    </row>
    <row r="498" spans="1:4" ht="25.5">
      <c r="A498" s="196">
        <f>IF((SUM('Разделы 1, 2'!Q59:Q59)&lt;=SUM('Разделы 1, 2'!P59:P59)),"","Неверно!")</f>
      </c>
      <c r="B498" s="182">
        <v>142508</v>
      </c>
      <c r="C498" s="192" t="s">
        <v>2251</v>
      </c>
      <c r="D498" s="192" t="s">
        <v>2234</v>
      </c>
    </row>
    <row r="499" spans="1:4" ht="25.5">
      <c r="A499" s="196">
        <f>IF((SUM('Разделы 1, 2'!Q60:Q60)&lt;=SUM('Разделы 1, 2'!P60:P60)),"","Неверно!")</f>
      </c>
      <c r="B499" s="182">
        <v>142508</v>
      </c>
      <c r="C499" s="192" t="s">
        <v>2252</v>
      </c>
      <c r="D499" s="192" t="s">
        <v>2234</v>
      </c>
    </row>
    <row r="500" spans="1:4" ht="25.5">
      <c r="A500" s="196">
        <f>IF((SUM('Разделы 1, 2'!Q61:Q61)&lt;=SUM('Разделы 1, 2'!P61:P61)),"","Неверно!")</f>
      </c>
      <c r="B500" s="182">
        <v>142508</v>
      </c>
      <c r="C500" s="192" t="s">
        <v>2253</v>
      </c>
      <c r="D500" s="192" t="s">
        <v>2234</v>
      </c>
    </row>
    <row r="501" spans="1:4" ht="25.5">
      <c r="A501" s="196">
        <f>IF((SUM('Разделы 1, 2'!Q62:Q62)&lt;=SUM('Разделы 1, 2'!P62:P62)),"","Неверно!")</f>
      </c>
      <c r="B501" s="182">
        <v>142508</v>
      </c>
      <c r="C501" s="192" t="s">
        <v>2254</v>
      </c>
      <c r="D501" s="192" t="s">
        <v>2234</v>
      </c>
    </row>
    <row r="502" spans="1:4" ht="25.5">
      <c r="A502" s="196">
        <f>IF((SUM('Разделы 1, 2'!Q63:Q63)&lt;=SUM('Разделы 1, 2'!P63:P63)),"","Неверно!")</f>
      </c>
      <c r="B502" s="182">
        <v>142508</v>
      </c>
      <c r="C502" s="192" t="s">
        <v>2255</v>
      </c>
      <c r="D502" s="192" t="s">
        <v>2234</v>
      </c>
    </row>
    <row r="503" spans="1:4" ht="25.5">
      <c r="A503" s="196">
        <f>IF((SUM('Разделы 1, 2'!Q64:Q64)&lt;=SUM('Разделы 1, 2'!P64:P64)),"","Неверно!")</f>
      </c>
      <c r="B503" s="182">
        <v>142508</v>
      </c>
      <c r="C503" s="192" t="s">
        <v>2256</v>
      </c>
      <c r="D503" s="192" t="s">
        <v>2234</v>
      </c>
    </row>
    <row r="504" spans="1:4" ht="25.5">
      <c r="A504" s="196">
        <f>IF((SUM('Разделы 1, 2'!Q65:Q65)&lt;=SUM('Разделы 1, 2'!P65:P65)),"","Неверно!")</f>
      </c>
      <c r="B504" s="182">
        <v>142508</v>
      </c>
      <c r="C504" s="192" t="s">
        <v>1358</v>
      </c>
      <c r="D504" s="192" t="s">
        <v>2234</v>
      </c>
    </row>
    <row r="505" spans="1:4" ht="25.5">
      <c r="A505" s="196">
        <f>IF((SUM('Разделы 1, 2'!Q66:Q66)&lt;=SUM('Разделы 1, 2'!P66:P66)),"","Неверно!")</f>
      </c>
      <c r="B505" s="182">
        <v>142508</v>
      </c>
      <c r="C505" s="192" t="s">
        <v>1359</v>
      </c>
      <c r="D505" s="192" t="s">
        <v>2234</v>
      </c>
    </row>
    <row r="506" spans="1:4" ht="25.5">
      <c r="A506" s="196">
        <f>IF((SUM('Разделы 1, 2'!Q67:Q67)&lt;=SUM('Разделы 1, 2'!P67:P67)),"","Неверно!")</f>
      </c>
      <c r="B506" s="182">
        <v>142508</v>
      </c>
      <c r="C506" s="192" t="s">
        <v>1360</v>
      </c>
      <c r="D506" s="192" t="s">
        <v>2234</v>
      </c>
    </row>
    <row r="507" spans="1:4" ht="25.5">
      <c r="A507" s="196">
        <f>IF((SUM('Разделы 1, 2'!Q68:Q68)&lt;=SUM('Разделы 1, 2'!P68:P68)),"","Неверно!")</f>
      </c>
      <c r="B507" s="182">
        <v>142508</v>
      </c>
      <c r="C507" s="192" t="s">
        <v>1361</v>
      </c>
      <c r="D507" s="192" t="s">
        <v>2234</v>
      </c>
    </row>
    <row r="508" spans="1:4" ht="25.5">
      <c r="A508" s="196">
        <f>IF((SUM('Разделы 1, 2'!Q69:Q69)&lt;=SUM('Разделы 1, 2'!P69:P69)),"","Неверно!")</f>
      </c>
      <c r="B508" s="182">
        <v>142508</v>
      </c>
      <c r="C508" s="192" t="s">
        <v>1362</v>
      </c>
      <c r="D508" s="192" t="s">
        <v>2234</v>
      </c>
    </row>
    <row r="509" spans="1:4" ht="25.5">
      <c r="A509" s="196">
        <f>IF((SUM('Разделы 1, 2'!Q70:Q70)&lt;=SUM('Разделы 1, 2'!P70:P70)),"","Неверно!")</f>
      </c>
      <c r="B509" s="182">
        <v>142508</v>
      </c>
      <c r="C509" s="192" t="s">
        <v>1363</v>
      </c>
      <c r="D509" s="192" t="s">
        <v>2234</v>
      </c>
    </row>
    <row r="510" spans="1:4" ht="25.5">
      <c r="A510" s="196">
        <f>IF((SUM('Разделы 1, 2'!Q71:Q71)&lt;=SUM('Разделы 1, 2'!P71:P71)),"","Неверно!")</f>
      </c>
      <c r="B510" s="182">
        <v>142508</v>
      </c>
      <c r="C510" s="192" t="s">
        <v>1364</v>
      </c>
      <c r="D510" s="192" t="s">
        <v>2234</v>
      </c>
    </row>
    <row r="511" spans="1:4" ht="25.5">
      <c r="A511" s="196">
        <f>IF((SUM('Разделы 1, 2'!Q72:Q72)&lt;=SUM('Разделы 1, 2'!P72:P72)),"","Неверно!")</f>
      </c>
      <c r="B511" s="182">
        <v>142508</v>
      </c>
      <c r="C511" s="192" t="s">
        <v>1365</v>
      </c>
      <c r="D511" s="192" t="s">
        <v>2234</v>
      </c>
    </row>
    <row r="512" spans="1:4" ht="25.5">
      <c r="A512" s="196">
        <f>IF((SUM('Разделы 1, 2'!Q73:Q73)&lt;=SUM('Разделы 1, 2'!P73:P73)),"","Неверно!")</f>
      </c>
      <c r="B512" s="182">
        <v>142508</v>
      </c>
      <c r="C512" s="192" t="s">
        <v>1366</v>
      </c>
      <c r="D512" s="192" t="s">
        <v>2234</v>
      </c>
    </row>
    <row r="513" spans="1:4" ht="25.5">
      <c r="A513" s="196">
        <f>IF((SUM('Разделы 1, 2'!Q74:Q74)&lt;=SUM('Разделы 1, 2'!P74:P74)),"","Неверно!")</f>
      </c>
      <c r="B513" s="182">
        <v>142508</v>
      </c>
      <c r="C513" s="192" t="s">
        <v>1367</v>
      </c>
      <c r="D513" s="192" t="s">
        <v>2234</v>
      </c>
    </row>
    <row r="514" spans="1:4" ht="25.5">
      <c r="A514" s="196">
        <f>IF((SUM('Разделы 1, 2'!Q75:Q75)&lt;=SUM('Разделы 1, 2'!P75:P75)),"","Неверно!")</f>
      </c>
      <c r="B514" s="182">
        <v>142508</v>
      </c>
      <c r="C514" s="192" t="s">
        <v>1368</v>
      </c>
      <c r="D514" s="192" t="s">
        <v>2234</v>
      </c>
    </row>
    <row r="515" spans="1:4" ht="25.5">
      <c r="A515" s="196">
        <f>IF((SUM('Разделы 1, 2'!Q76:Q76)&lt;=SUM('Разделы 1, 2'!P76:P76)),"","Неверно!")</f>
      </c>
      <c r="B515" s="182">
        <v>142508</v>
      </c>
      <c r="C515" s="192" t="s">
        <v>1369</v>
      </c>
      <c r="D515" s="192" t="s">
        <v>2234</v>
      </c>
    </row>
    <row r="516" spans="1:4" ht="25.5">
      <c r="A516" s="196">
        <f>IF((SUM('Разделы 1, 2'!Q77:Q77)&lt;=SUM('Разделы 1, 2'!P77:P77)),"","Неверно!")</f>
      </c>
      <c r="B516" s="182">
        <v>142508</v>
      </c>
      <c r="C516" s="192" t="s">
        <v>1370</v>
      </c>
      <c r="D516" s="192" t="s">
        <v>2234</v>
      </c>
    </row>
    <row r="517" spans="1:4" ht="25.5">
      <c r="A517" s="196">
        <f>IF((SUM('Разделы 1, 2'!Q78:Q78)&lt;=SUM('Разделы 1, 2'!P78:P78)),"","Неверно!")</f>
      </c>
      <c r="B517" s="182">
        <v>142508</v>
      </c>
      <c r="C517" s="192" t="s">
        <v>1371</v>
      </c>
      <c r="D517" s="192" t="s">
        <v>2234</v>
      </c>
    </row>
    <row r="518" spans="1:4" ht="25.5">
      <c r="A518" s="196">
        <f>IF((SUM('Разделы 1, 2'!Q79:Q79)&lt;=SUM('Разделы 1, 2'!P79:P79)),"","Неверно!")</f>
      </c>
      <c r="B518" s="182">
        <v>142508</v>
      </c>
      <c r="C518" s="192" t="s">
        <v>1372</v>
      </c>
      <c r="D518" s="192" t="s">
        <v>2234</v>
      </c>
    </row>
    <row r="519" spans="1:4" ht="25.5">
      <c r="A519" s="196">
        <f>IF((SUM('Разделы 1, 2'!Q80:Q80)&lt;=SUM('Разделы 1, 2'!P80:P80)),"","Неверно!")</f>
      </c>
      <c r="B519" s="182">
        <v>142508</v>
      </c>
      <c r="C519" s="192" t="s">
        <v>2296</v>
      </c>
      <c r="D519" s="192" t="s">
        <v>2234</v>
      </c>
    </row>
    <row r="520" spans="1:4" ht="25.5">
      <c r="A520" s="196">
        <f>IF((SUM('Разделы 1, 2'!Q81:Q81)&lt;=SUM('Разделы 1, 2'!P81:P81)),"","Неверно!")</f>
      </c>
      <c r="B520" s="182">
        <v>142508</v>
      </c>
      <c r="C520" s="192" t="s">
        <v>2297</v>
      </c>
      <c r="D520" s="192" t="s">
        <v>2234</v>
      </c>
    </row>
    <row r="521" spans="1:4" ht="25.5">
      <c r="A521" s="196">
        <f>IF((SUM('Разделы 1, 2'!Q82:Q82)&lt;=SUM('Разделы 1, 2'!P82:P82)),"","Неверно!")</f>
      </c>
      <c r="B521" s="182">
        <v>142508</v>
      </c>
      <c r="C521" s="192" t="s">
        <v>2298</v>
      </c>
      <c r="D521" s="192" t="s">
        <v>2234</v>
      </c>
    </row>
    <row r="522" spans="1:4" ht="25.5">
      <c r="A522" s="196">
        <f>IF((SUM('Разделы 1, 2'!Q83:Q83)&lt;=SUM('Разделы 1, 2'!P83:P83)),"","Неверно!")</f>
      </c>
      <c r="B522" s="182">
        <v>142508</v>
      </c>
      <c r="C522" s="192" t="s">
        <v>2299</v>
      </c>
      <c r="D522" s="192" t="s">
        <v>2234</v>
      </c>
    </row>
    <row r="523" spans="1:4" ht="25.5">
      <c r="A523" s="196">
        <f>IF((SUM('Разделы 1, 2'!Q84:Q84)&lt;=SUM('Разделы 1, 2'!P84:P84)),"","Неверно!")</f>
      </c>
      <c r="B523" s="182">
        <v>142508</v>
      </c>
      <c r="C523" s="192" t="s">
        <v>2300</v>
      </c>
      <c r="D523" s="192" t="s">
        <v>2234</v>
      </c>
    </row>
    <row r="524" spans="1:4" ht="25.5">
      <c r="A524" s="196">
        <f>IF((SUM('Разделы 1, 2'!Q85:Q85)&lt;=SUM('Разделы 1, 2'!P85:P85)),"","Неверно!")</f>
      </c>
      <c r="B524" s="182">
        <v>142508</v>
      </c>
      <c r="C524" s="192" t="s">
        <v>584</v>
      </c>
      <c r="D524" s="192" t="s">
        <v>2234</v>
      </c>
    </row>
    <row r="525" spans="1:4" ht="25.5">
      <c r="A525" s="196">
        <f>IF((SUM('Разделы 1, 2'!Q86:Q86)&lt;=SUM('Разделы 1, 2'!P86:P86)),"","Неверно!")</f>
      </c>
      <c r="B525" s="182">
        <v>142508</v>
      </c>
      <c r="C525" s="192" t="s">
        <v>1575</v>
      </c>
      <c r="D525" s="192" t="s">
        <v>2234</v>
      </c>
    </row>
    <row r="526" spans="1:4" ht="25.5">
      <c r="A526" s="196">
        <f>IF((SUM('Разделы 1, 2'!Q87:Q87)&lt;=SUM('Разделы 1, 2'!P87:P87)),"","Неверно!")</f>
      </c>
      <c r="B526" s="182">
        <v>142508</v>
      </c>
      <c r="C526" s="192" t="s">
        <v>1576</v>
      </c>
      <c r="D526" s="192" t="s">
        <v>2234</v>
      </c>
    </row>
    <row r="527" spans="1:4" ht="25.5">
      <c r="A527" s="196">
        <f>IF((SUM('Разделы 1, 2'!Q88:Q88)&lt;=SUM('Разделы 1, 2'!P88:P88)),"","Неверно!")</f>
      </c>
      <c r="B527" s="182">
        <v>142508</v>
      </c>
      <c r="C527" s="192" t="s">
        <v>1577</v>
      </c>
      <c r="D527" s="192" t="s">
        <v>2234</v>
      </c>
    </row>
    <row r="528" spans="1:4" ht="25.5">
      <c r="A528" s="196">
        <f>IF((SUM('Разделы 1, 2'!Q89:Q89)&lt;=SUM('Разделы 1, 2'!P89:P89)),"","Неверно!")</f>
      </c>
      <c r="B528" s="182">
        <v>142508</v>
      </c>
      <c r="C528" s="192" t="s">
        <v>1244</v>
      </c>
      <c r="D528" s="192" t="s">
        <v>2234</v>
      </c>
    </row>
    <row r="529" spans="1:4" ht="25.5">
      <c r="A529" s="196">
        <f>IF((SUM('Разделы 1, 2'!Q90:Q90)&lt;=SUM('Разделы 1, 2'!P90:P90)),"","Неверно!")</f>
      </c>
      <c r="B529" s="182">
        <v>142508</v>
      </c>
      <c r="C529" s="192" t="s">
        <v>1245</v>
      </c>
      <c r="D529" s="192" t="s">
        <v>2234</v>
      </c>
    </row>
    <row r="530" spans="1:4" ht="25.5">
      <c r="A530" s="196">
        <f>IF((SUM('Разделы 1, 2'!Q91:Q91)&lt;=SUM('Разделы 1, 2'!P91:P91)),"","Неверно!")</f>
      </c>
      <c r="B530" s="182">
        <v>142508</v>
      </c>
      <c r="C530" s="192" t="s">
        <v>1246</v>
      </c>
      <c r="D530" s="192" t="s">
        <v>2234</v>
      </c>
    </row>
    <row r="531" spans="1:4" ht="25.5">
      <c r="A531" s="196">
        <f>IF((SUM('Разделы 1, 2'!Q92:Q92)&lt;=SUM('Разделы 1, 2'!P92:P92)),"","Неверно!")</f>
      </c>
      <c r="B531" s="182">
        <v>142508</v>
      </c>
      <c r="C531" s="192" t="s">
        <v>1247</v>
      </c>
      <c r="D531" s="192" t="s">
        <v>2234</v>
      </c>
    </row>
    <row r="532" spans="1:4" ht="25.5">
      <c r="A532" s="196">
        <f>IF((SUM('Разделы 1, 2'!Q93:Q93)&lt;=SUM('Разделы 1, 2'!P93:P93)),"","Неверно!")</f>
      </c>
      <c r="B532" s="182">
        <v>142508</v>
      </c>
      <c r="C532" s="192" t="s">
        <v>1248</v>
      </c>
      <c r="D532" s="192" t="s">
        <v>2234</v>
      </c>
    </row>
    <row r="533" spans="1:4" ht="25.5">
      <c r="A533" s="196">
        <f>IF((SUM('Разделы 1, 2'!Q94:Q94)&lt;=SUM('Разделы 1, 2'!P94:P94)),"","Неверно!")</f>
      </c>
      <c r="B533" s="182">
        <v>142508</v>
      </c>
      <c r="C533" s="192" t="s">
        <v>1249</v>
      </c>
      <c r="D533" s="192" t="s">
        <v>2234</v>
      </c>
    </row>
    <row r="534" spans="1:4" ht="25.5">
      <c r="A534" s="196">
        <f>IF((SUM('Разделы 1, 2'!Q95:Q95)&lt;=SUM('Разделы 1, 2'!P95:P95)),"","Неверно!")</f>
      </c>
      <c r="B534" s="182">
        <v>142508</v>
      </c>
      <c r="C534" s="192" t="s">
        <v>1250</v>
      </c>
      <c r="D534" s="192" t="s">
        <v>2234</v>
      </c>
    </row>
    <row r="535" spans="1:4" ht="25.5">
      <c r="A535" s="196">
        <f>IF((SUM('Разделы 1, 2'!Q96:Q96)&lt;=SUM('Разделы 1, 2'!P96:P96)),"","Неверно!")</f>
      </c>
      <c r="B535" s="182">
        <v>142508</v>
      </c>
      <c r="C535" s="192" t="s">
        <v>1251</v>
      </c>
      <c r="D535" s="192" t="s">
        <v>2234</v>
      </c>
    </row>
    <row r="536" spans="1:4" ht="25.5">
      <c r="A536" s="196">
        <f>IF((SUM('Разделы 1, 2'!Q97:Q97)&lt;=SUM('Разделы 1, 2'!P97:P97)),"","Неверно!")</f>
      </c>
      <c r="B536" s="182">
        <v>142508</v>
      </c>
      <c r="C536" s="192" t="s">
        <v>1252</v>
      </c>
      <c r="D536" s="192" t="s">
        <v>2234</v>
      </c>
    </row>
    <row r="537" spans="1:4" ht="25.5">
      <c r="A537" s="196">
        <f>IF((SUM('Разделы 1, 2'!Q98:Q98)&lt;=SUM('Разделы 1, 2'!P98:P98)),"","Неверно!")</f>
      </c>
      <c r="B537" s="182">
        <v>142508</v>
      </c>
      <c r="C537" s="192" t="s">
        <v>1253</v>
      </c>
      <c r="D537" s="192" t="s">
        <v>2234</v>
      </c>
    </row>
    <row r="538" spans="1:4" ht="25.5">
      <c r="A538" s="196">
        <f>IF((SUM('Разделы 1, 2'!Q99:Q99)&lt;=SUM('Разделы 1, 2'!P99:P99)),"","Неверно!")</f>
      </c>
      <c r="B538" s="182">
        <v>142508</v>
      </c>
      <c r="C538" s="192" t="s">
        <v>1254</v>
      </c>
      <c r="D538" s="192" t="s">
        <v>2234</v>
      </c>
    </row>
    <row r="539" spans="1:4" ht="25.5">
      <c r="A539" s="196">
        <f>IF((SUM('Разделы 1, 2'!Q100:Q100)&lt;=SUM('Разделы 1, 2'!P100:P100)),"","Неверно!")</f>
      </c>
      <c r="B539" s="182">
        <v>142508</v>
      </c>
      <c r="C539" s="192" t="s">
        <v>1255</v>
      </c>
      <c r="D539" s="192" t="s">
        <v>2234</v>
      </c>
    </row>
    <row r="540" spans="1:4" ht="25.5">
      <c r="A540" s="196">
        <f>IF((SUM('Разделы 1, 2'!Q101:Q101)&lt;=SUM('Разделы 1, 2'!P101:P101)),"","Неверно!")</f>
      </c>
      <c r="B540" s="182">
        <v>142508</v>
      </c>
      <c r="C540" s="192" t="s">
        <v>1256</v>
      </c>
      <c r="D540" s="192" t="s">
        <v>2234</v>
      </c>
    </row>
    <row r="541" spans="1:4" ht="25.5">
      <c r="A541" s="196">
        <f>IF((SUM('Разделы 1, 2'!Q102:Q102)&lt;=SUM('Разделы 1, 2'!P102:P102)),"","Неверно!")</f>
      </c>
      <c r="B541" s="182">
        <v>142508</v>
      </c>
      <c r="C541" s="192" t="s">
        <v>962</v>
      </c>
      <c r="D541" s="192" t="s">
        <v>2234</v>
      </c>
    </row>
    <row r="542" spans="1:4" ht="25.5">
      <c r="A542" s="196">
        <f>IF((SUM('Разделы 1, 2'!Q103:Q103)&lt;=SUM('Разделы 1, 2'!P103:P103)),"","Неверно!")</f>
      </c>
      <c r="B542" s="182">
        <v>142508</v>
      </c>
      <c r="C542" s="192" t="s">
        <v>963</v>
      </c>
      <c r="D542" s="192" t="s">
        <v>2234</v>
      </c>
    </row>
    <row r="543" spans="1:4" ht="25.5">
      <c r="A543" s="196">
        <f>IF((SUM('Разделы 1, 2'!Q104:Q104)&lt;=SUM('Разделы 1, 2'!P104:P104)),"","Неверно!")</f>
      </c>
      <c r="B543" s="182">
        <v>142508</v>
      </c>
      <c r="C543" s="192" t="s">
        <v>964</v>
      </c>
      <c r="D543" s="192" t="s">
        <v>2234</v>
      </c>
    </row>
    <row r="544" spans="1:4" ht="25.5">
      <c r="A544" s="196">
        <f>IF((SUM('Разделы 1, 2'!Q105:Q105)&lt;=SUM('Разделы 1, 2'!P105:P105)),"","Неверно!")</f>
      </c>
      <c r="B544" s="182">
        <v>142508</v>
      </c>
      <c r="C544" s="192" t="s">
        <v>965</v>
      </c>
      <c r="D544" s="192" t="s">
        <v>2234</v>
      </c>
    </row>
    <row r="545" spans="1:4" ht="25.5">
      <c r="A545" s="196">
        <f>IF((SUM('Разделы 1, 2'!Q106:Q106)&lt;=SUM('Разделы 1, 2'!P106:P106)),"","Неверно!")</f>
      </c>
      <c r="B545" s="182">
        <v>142508</v>
      </c>
      <c r="C545" s="192" t="s">
        <v>966</v>
      </c>
      <c r="D545" s="192" t="s">
        <v>2234</v>
      </c>
    </row>
    <row r="546" spans="1:4" ht="25.5">
      <c r="A546" s="196">
        <f>IF((SUM('Разделы 1, 2'!Q107:Q107)&lt;=SUM('Разделы 1, 2'!P107:P107)),"","Неверно!")</f>
      </c>
      <c r="B546" s="182">
        <v>142508</v>
      </c>
      <c r="C546" s="192" t="s">
        <v>967</v>
      </c>
      <c r="D546" s="192" t="s">
        <v>2234</v>
      </c>
    </row>
    <row r="547" spans="1:4" ht="25.5">
      <c r="A547" s="196">
        <f>IF((SUM('Разделы 1, 2'!Q108:Q108)&lt;=SUM('Разделы 1, 2'!P108:P108)),"","Неверно!")</f>
      </c>
      <c r="B547" s="182">
        <v>142508</v>
      </c>
      <c r="C547" s="192" t="s">
        <v>968</v>
      </c>
      <c r="D547" s="192" t="s">
        <v>2234</v>
      </c>
    </row>
    <row r="548" spans="1:4" ht="25.5">
      <c r="A548" s="196">
        <f>IF((SUM('Разделы 1, 2'!Q109:Q109)&lt;=SUM('Разделы 1, 2'!P109:P109)),"","Неверно!")</f>
      </c>
      <c r="B548" s="182">
        <v>142508</v>
      </c>
      <c r="C548" s="192" t="s">
        <v>969</v>
      </c>
      <c r="D548" s="192" t="s">
        <v>2234</v>
      </c>
    </row>
    <row r="549" spans="1:4" ht="25.5">
      <c r="A549" s="196">
        <f>IF((SUM('Разделы 1, 2'!Q110:Q110)&lt;=SUM('Разделы 1, 2'!P110:P110)),"","Неверно!")</f>
      </c>
      <c r="B549" s="182">
        <v>142508</v>
      </c>
      <c r="C549" s="192" t="s">
        <v>970</v>
      </c>
      <c r="D549" s="192" t="s">
        <v>2234</v>
      </c>
    </row>
    <row r="550" spans="1:4" ht="25.5">
      <c r="A550" s="196">
        <f>IF((SUM('Разделы 1, 2'!Q111:Q111)&lt;=SUM('Разделы 1, 2'!P111:P111)),"","Неверно!")</f>
      </c>
      <c r="B550" s="182">
        <v>142508</v>
      </c>
      <c r="C550" s="192" t="s">
        <v>971</v>
      </c>
      <c r="D550" s="192" t="s">
        <v>2234</v>
      </c>
    </row>
    <row r="551" spans="1:4" ht="25.5">
      <c r="A551" s="196">
        <f>IF((SUM('Разделы 1, 2'!Q112:Q112)&lt;=SUM('Разделы 1, 2'!P112:P112)),"","Неверно!")</f>
      </c>
      <c r="B551" s="182">
        <v>142508</v>
      </c>
      <c r="C551" s="192" t="s">
        <v>972</v>
      </c>
      <c r="D551" s="192" t="s">
        <v>2234</v>
      </c>
    </row>
    <row r="552" spans="1:4" ht="25.5">
      <c r="A552" s="196">
        <f>IF((SUM('Разделы 1, 2'!Q113:Q113)&lt;=SUM('Разделы 1, 2'!P113:P113)),"","Неверно!")</f>
      </c>
      <c r="B552" s="182">
        <v>142508</v>
      </c>
      <c r="C552" s="192" t="s">
        <v>973</v>
      </c>
      <c r="D552" s="192" t="s">
        <v>2234</v>
      </c>
    </row>
    <row r="553" spans="1:4" ht="25.5">
      <c r="A553" s="196">
        <f>IF((SUM('Разделы 1, 2'!Q114:Q114)&lt;=SUM('Разделы 1, 2'!P114:P114)),"","Неверно!")</f>
      </c>
      <c r="B553" s="182">
        <v>142508</v>
      </c>
      <c r="C553" s="192" t="s">
        <v>397</v>
      </c>
      <c r="D553" s="192" t="s">
        <v>2234</v>
      </c>
    </row>
    <row r="554" spans="1:4" ht="25.5">
      <c r="A554" s="196">
        <f>IF((SUM('Разделы 1, 2'!Q115:Q115)&lt;=SUM('Разделы 1, 2'!P115:P115)),"","Неверно!")</f>
      </c>
      <c r="B554" s="182">
        <v>142508</v>
      </c>
      <c r="C554" s="192" t="s">
        <v>398</v>
      </c>
      <c r="D554" s="192" t="s">
        <v>2234</v>
      </c>
    </row>
    <row r="555" spans="1:4" ht="25.5">
      <c r="A555" s="196">
        <f>IF((SUM('Разделы 1, 2'!Q116:Q116)&lt;=SUM('Разделы 1, 2'!P116:P116)),"","Неверно!")</f>
      </c>
      <c r="B555" s="182">
        <v>142508</v>
      </c>
      <c r="C555" s="192" t="s">
        <v>399</v>
      </c>
      <c r="D555" s="192" t="s">
        <v>2234</v>
      </c>
    </row>
    <row r="556" spans="1:4" ht="25.5">
      <c r="A556" s="196">
        <f>IF((SUM('Разделы 1, 2'!Q117:Q117)&lt;=SUM('Разделы 1, 2'!P117:P117)),"","Неверно!")</f>
      </c>
      <c r="B556" s="182">
        <v>142508</v>
      </c>
      <c r="C556" s="192" t="s">
        <v>400</v>
      </c>
      <c r="D556" s="192" t="s">
        <v>2234</v>
      </c>
    </row>
    <row r="557" spans="1:4" ht="25.5">
      <c r="A557" s="196">
        <f>IF((SUM('Разделы 1, 2'!Q118:Q118)&lt;=SUM('Разделы 1, 2'!P118:P118)),"","Неверно!")</f>
      </c>
      <c r="B557" s="182">
        <v>142508</v>
      </c>
      <c r="C557" s="192" t="s">
        <v>401</v>
      </c>
      <c r="D557" s="192" t="s">
        <v>2234</v>
      </c>
    </row>
    <row r="558" spans="1:4" ht="25.5">
      <c r="A558" s="196">
        <f>IF((SUM('Разделы 1, 2'!Q119:Q119)&lt;=SUM('Разделы 1, 2'!P119:P119)),"","Неверно!")</f>
      </c>
      <c r="B558" s="182">
        <v>142508</v>
      </c>
      <c r="C558" s="192" t="s">
        <v>402</v>
      </c>
      <c r="D558" s="192" t="s">
        <v>2234</v>
      </c>
    </row>
    <row r="559" spans="1:4" ht="25.5">
      <c r="A559" s="196">
        <f>IF((SUM('Разделы 1, 2'!Q120:Q120)&lt;=SUM('Разделы 1, 2'!P120:P120)),"","Неверно!")</f>
      </c>
      <c r="B559" s="182">
        <v>142508</v>
      </c>
      <c r="C559" s="192" t="s">
        <v>403</v>
      </c>
      <c r="D559" s="192" t="s">
        <v>2234</v>
      </c>
    </row>
    <row r="560" spans="1:4" ht="25.5">
      <c r="A560" s="196">
        <f>IF((SUM('Разделы 1, 2'!Q121:Q121)&lt;=SUM('Разделы 1, 2'!P121:P121)),"","Неверно!")</f>
      </c>
      <c r="B560" s="182">
        <v>142508</v>
      </c>
      <c r="C560" s="192" t="s">
        <v>404</v>
      </c>
      <c r="D560" s="192" t="s">
        <v>2234</v>
      </c>
    </row>
    <row r="561" spans="1:4" ht="25.5">
      <c r="A561" s="196">
        <f>IF((SUM('Разделы 1, 2'!Q122:Q122)&lt;=SUM('Разделы 1, 2'!P122:P122)),"","Неверно!")</f>
      </c>
      <c r="B561" s="182">
        <v>142508</v>
      </c>
      <c r="C561" s="192" t="s">
        <v>405</v>
      </c>
      <c r="D561" s="192" t="s">
        <v>2234</v>
      </c>
    </row>
    <row r="562" spans="1:4" ht="25.5">
      <c r="A562" s="196">
        <f>IF((SUM('Разделы 1, 2'!Q123:Q123)&lt;=SUM('Разделы 1, 2'!P123:P123)),"","Неверно!")</f>
      </c>
      <c r="B562" s="182">
        <v>142508</v>
      </c>
      <c r="C562" s="192" t="s">
        <v>406</v>
      </c>
      <c r="D562" s="192" t="s">
        <v>2234</v>
      </c>
    </row>
    <row r="563" spans="1:4" ht="25.5">
      <c r="A563" s="196">
        <f>IF((SUM('Разделы 1, 2'!Q124:Q124)&lt;=SUM('Разделы 1, 2'!P124:P124)),"","Неверно!")</f>
      </c>
      <c r="B563" s="182">
        <v>142508</v>
      </c>
      <c r="C563" s="192" t="s">
        <v>979</v>
      </c>
      <c r="D563" s="192" t="s">
        <v>2234</v>
      </c>
    </row>
    <row r="564" spans="1:4" ht="25.5">
      <c r="A564" s="196">
        <f>IF((SUM('Разделы 1, 2'!Q125:Q125)&lt;=SUM('Разделы 1, 2'!P125:P125)),"","Неверно!")</f>
      </c>
      <c r="B564" s="182">
        <v>142508</v>
      </c>
      <c r="C564" s="192" t="s">
        <v>980</v>
      </c>
      <c r="D564" s="192" t="s">
        <v>2234</v>
      </c>
    </row>
    <row r="565" spans="1:4" ht="25.5">
      <c r="A565" s="196">
        <f>IF((SUM('Разделы 1, 2'!Q126:Q126)&lt;=SUM('Разделы 1, 2'!P126:P126)),"","Неверно!")</f>
      </c>
      <c r="B565" s="182">
        <v>142508</v>
      </c>
      <c r="C565" s="192" t="s">
        <v>981</v>
      </c>
      <c r="D565" s="192" t="s">
        <v>2234</v>
      </c>
    </row>
    <row r="566" spans="1:4" ht="25.5">
      <c r="A566" s="196">
        <f>IF((SUM('Разделы 1, 2'!Q127:Q127)&lt;=SUM('Разделы 1, 2'!P127:P127)),"","Неверно!")</f>
      </c>
      <c r="B566" s="182">
        <v>142508</v>
      </c>
      <c r="C566" s="192" t="s">
        <v>982</v>
      </c>
      <c r="D566" s="192" t="s">
        <v>2234</v>
      </c>
    </row>
    <row r="567" spans="1:4" ht="25.5">
      <c r="A567" s="196">
        <f>IF((SUM('Разделы 1, 2'!Q128:Q128)&lt;=SUM('Разделы 1, 2'!P128:P128)),"","Неверно!")</f>
      </c>
      <c r="B567" s="182">
        <v>142508</v>
      </c>
      <c r="C567" s="192" t="s">
        <v>983</v>
      </c>
      <c r="D567" s="192" t="s">
        <v>2234</v>
      </c>
    </row>
    <row r="568" spans="1:4" ht="25.5">
      <c r="A568" s="196">
        <f>IF((SUM('Разделы 1, 2'!I10:I10)&lt;=SUM('Разделы 1, 2'!H10:H10)),"","Неверно!")</f>
      </c>
      <c r="B568" s="182">
        <v>142509</v>
      </c>
      <c r="C568" s="192" t="s">
        <v>1257</v>
      </c>
      <c r="D568" s="192" t="s">
        <v>2152</v>
      </c>
    </row>
    <row r="569" spans="1:4" ht="25.5">
      <c r="A569" s="196">
        <f>IF((SUM('Разделы 1, 2'!I11:I11)&lt;=SUM('Разделы 1, 2'!H11:H11)),"","Неверно!")</f>
      </c>
      <c r="B569" s="182">
        <v>142509</v>
      </c>
      <c r="C569" s="192" t="s">
        <v>1258</v>
      </c>
      <c r="D569" s="192" t="s">
        <v>2152</v>
      </c>
    </row>
    <row r="570" spans="1:4" ht="25.5">
      <c r="A570" s="196">
        <f>IF((SUM('Разделы 1, 2'!I12:I12)&lt;=SUM('Разделы 1, 2'!H12:H12)),"","Неверно!")</f>
      </c>
      <c r="B570" s="182">
        <v>142509</v>
      </c>
      <c r="C570" s="192" t="s">
        <v>1259</v>
      </c>
      <c r="D570" s="192" t="s">
        <v>2152</v>
      </c>
    </row>
    <row r="571" spans="1:4" ht="25.5">
      <c r="A571" s="196">
        <f>IF((SUM('Разделы 1, 2'!I13:I13)&lt;=SUM('Разделы 1, 2'!H13:H13)),"","Неверно!")</f>
      </c>
      <c r="B571" s="182">
        <v>142509</v>
      </c>
      <c r="C571" s="192" t="s">
        <v>1260</v>
      </c>
      <c r="D571" s="192" t="s">
        <v>2152</v>
      </c>
    </row>
    <row r="572" spans="1:4" ht="25.5">
      <c r="A572" s="196">
        <f>IF((SUM('Разделы 1, 2'!I14:I14)&lt;=SUM('Разделы 1, 2'!H14:H14)),"","Неверно!")</f>
      </c>
      <c r="B572" s="182">
        <v>142509</v>
      </c>
      <c r="C572" s="192" t="s">
        <v>1261</v>
      </c>
      <c r="D572" s="192" t="s">
        <v>2152</v>
      </c>
    </row>
    <row r="573" spans="1:4" ht="25.5">
      <c r="A573" s="196">
        <f>IF((SUM('Разделы 1, 2'!I15:I15)&lt;=SUM('Разделы 1, 2'!H15:H15)),"","Неверно!")</f>
      </c>
      <c r="B573" s="182">
        <v>142509</v>
      </c>
      <c r="C573" s="192" t="s">
        <v>1262</v>
      </c>
      <c r="D573" s="192" t="s">
        <v>2152</v>
      </c>
    </row>
    <row r="574" spans="1:4" ht="25.5">
      <c r="A574" s="196">
        <f>IF((SUM('Разделы 1, 2'!I16:I16)&lt;=SUM('Разделы 1, 2'!H16:H16)),"","Неверно!")</f>
      </c>
      <c r="B574" s="182">
        <v>142509</v>
      </c>
      <c r="C574" s="192" t="s">
        <v>1263</v>
      </c>
      <c r="D574" s="192" t="s">
        <v>2152</v>
      </c>
    </row>
    <row r="575" spans="1:4" ht="25.5">
      <c r="A575" s="196">
        <f>IF((SUM('Разделы 1, 2'!I17:I17)&lt;=SUM('Разделы 1, 2'!H17:H17)),"","Неверно!")</f>
      </c>
      <c r="B575" s="182">
        <v>142509</v>
      </c>
      <c r="C575" s="192" t="s">
        <v>1264</v>
      </c>
      <c r="D575" s="192" t="s">
        <v>2152</v>
      </c>
    </row>
    <row r="576" spans="1:4" ht="25.5">
      <c r="A576" s="196">
        <f>IF((SUM('Разделы 1, 2'!I18:I18)&lt;=SUM('Разделы 1, 2'!H18:H18)),"","Неверно!")</f>
      </c>
      <c r="B576" s="182">
        <v>142509</v>
      </c>
      <c r="C576" s="192" t="s">
        <v>1265</v>
      </c>
      <c r="D576" s="192" t="s">
        <v>2152</v>
      </c>
    </row>
    <row r="577" spans="1:4" ht="25.5">
      <c r="A577" s="196">
        <f>IF((SUM('Разделы 1, 2'!I19:I19)&lt;=SUM('Разделы 1, 2'!H19:H19)),"","Неверно!")</f>
      </c>
      <c r="B577" s="182">
        <v>142509</v>
      </c>
      <c r="C577" s="192" t="s">
        <v>1266</v>
      </c>
      <c r="D577" s="192" t="s">
        <v>2152</v>
      </c>
    </row>
    <row r="578" spans="1:4" ht="25.5">
      <c r="A578" s="196">
        <f>IF((SUM('Разделы 1, 2'!I20:I20)&lt;=SUM('Разделы 1, 2'!H20:H20)),"","Неверно!")</f>
      </c>
      <c r="B578" s="182">
        <v>142509</v>
      </c>
      <c r="C578" s="192" t="s">
        <v>1267</v>
      </c>
      <c r="D578" s="192" t="s">
        <v>2152</v>
      </c>
    </row>
    <row r="579" spans="1:4" ht="25.5">
      <c r="A579" s="196">
        <f>IF((SUM('Разделы 1, 2'!I21:I21)&lt;=SUM('Разделы 1, 2'!H21:H21)),"","Неверно!")</f>
      </c>
      <c r="B579" s="182">
        <v>142509</v>
      </c>
      <c r="C579" s="192" t="s">
        <v>1268</v>
      </c>
      <c r="D579" s="192" t="s">
        <v>2152</v>
      </c>
    </row>
    <row r="580" spans="1:4" ht="25.5">
      <c r="A580" s="196">
        <f>IF((SUM('Разделы 1, 2'!I22:I22)&lt;=SUM('Разделы 1, 2'!H22:H22)),"","Неверно!")</f>
      </c>
      <c r="B580" s="182">
        <v>142509</v>
      </c>
      <c r="C580" s="192" t="s">
        <v>1269</v>
      </c>
      <c r="D580" s="192" t="s">
        <v>2152</v>
      </c>
    </row>
    <row r="581" spans="1:4" ht="25.5">
      <c r="A581" s="196">
        <f>IF((SUM('Разделы 1, 2'!I23:I23)&lt;=SUM('Разделы 1, 2'!H23:H23)),"","Неверно!")</f>
      </c>
      <c r="B581" s="182">
        <v>142509</v>
      </c>
      <c r="C581" s="192" t="s">
        <v>1270</v>
      </c>
      <c r="D581" s="192" t="s">
        <v>2152</v>
      </c>
    </row>
    <row r="582" spans="1:4" ht="25.5">
      <c r="A582" s="196">
        <f>IF((SUM('Разделы 1, 2'!I24:I24)&lt;=SUM('Разделы 1, 2'!H24:H24)),"","Неверно!")</f>
      </c>
      <c r="B582" s="182">
        <v>142509</v>
      </c>
      <c r="C582" s="192" t="s">
        <v>1271</v>
      </c>
      <c r="D582" s="192" t="s">
        <v>2152</v>
      </c>
    </row>
    <row r="583" spans="1:4" ht="25.5">
      <c r="A583" s="196">
        <f>IF((SUM('Разделы 1, 2'!I25:I25)&lt;=SUM('Разделы 1, 2'!H25:H25)),"","Неверно!")</f>
      </c>
      <c r="B583" s="182">
        <v>142509</v>
      </c>
      <c r="C583" s="192" t="s">
        <v>1272</v>
      </c>
      <c r="D583" s="192" t="s">
        <v>2152</v>
      </c>
    </row>
    <row r="584" spans="1:4" ht="25.5">
      <c r="A584" s="196">
        <f>IF((SUM('Разделы 1, 2'!I26:I26)&lt;=SUM('Разделы 1, 2'!H26:H26)),"","Неверно!")</f>
      </c>
      <c r="B584" s="182">
        <v>142509</v>
      </c>
      <c r="C584" s="192" t="s">
        <v>1273</v>
      </c>
      <c r="D584" s="192" t="s">
        <v>2152</v>
      </c>
    </row>
    <row r="585" spans="1:4" ht="25.5">
      <c r="A585" s="196">
        <f>IF((SUM('Разделы 1, 2'!I27:I27)&lt;=SUM('Разделы 1, 2'!H27:H27)),"","Неверно!")</f>
      </c>
      <c r="B585" s="182">
        <v>142509</v>
      </c>
      <c r="C585" s="192" t="s">
        <v>1274</v>
      </c>
      <c r="D585" s="192" t="s">
        <v>2152</v>
      </c>
    </row>
    <row r="586" spans="1:4" ht="25.5">
      <c r="A586" s="196">
        <f>IF((SUM('Разделы 1, 2'!I28:I28)&lt;=SUM('Разделы 1, 2'!H28:H28)),"","Неверно!")</f>
      </c>
      <c r="B586" s="182">
        <v>142509</v>
      </c>
      <c r="C586" s="192" t="s">
        <v>1275</v>
      </c>
      <c r="D586" s="192" t="s">
        <v>2152</v>
      </c>
    </row>
    <row r="587" spans="1:4" ht="25.5">
      <c r="A587" s="196">
        <f>IF((SUM('Разделы 1, 2'!I29:I29)&lt;=SUM('Разделы 1, 2'!H29:H29)),"","Неверно!")</f>
      </c>
      <c r="B587" s="182">
        <v>142509</v>
      </c>
      <c r="C587" s="192" t="s">
        <v>1276</v>
      </c>
      <c r="D587" s="192" t="s">
        <v>2152</v>
      </c>
    </row>
    <row r="588" spans="1:4" ht="25.5">
      <c r="A588" s="196">
        <f>IF((SUM('Разделы 1, 2'!I30:I30)&lt;=SUM('Разделы 1, 2'!H30:H30)),"","Неверно!")</f>
      </c>
      <c r="B588" s="182">
        <v>142509</v>
      </c>
      <c r="C588" s="192" t="s">
        <v>1277</v>
      </c>
      <c r="D588" s="192" t="s">
        <v>2152</v>
      </c>
    </row>
    <row r="589" spans="1:4" ht="25.5">
      <c r="A589" s="196">
        <f>IF((SUM('Разделы 1, 2'!I31:I31)&lt;=SUM('Разделы 1, 2'!H31:H31)),"","Неверно!")</f>
      </c>
      <c r="B589" s="182">
        <v>142509</v>
      </c>
      <c r="C589" s="192" t="s">
        <v>1278</v>
      </c>
      <c r="D589" s="192" t="s">
        <v>2152</v>
      </c>
    </row>
    <row r="590" spans="1:4" ht="25.5">
      <c r="A590" s="196">
        <f>IF((SUM('Разделы 1, 2'!I32:I32)&lt;=SUM('Разделы 1, 2'!H32:H32)),"","Неверно!")</f>
      </c>
      <c r="B590" s="182">
        <v>142509</v>
      </c>
      <c r="C590" s="192" t="s">
        <v>2303</v>
      </c>
      <c r="D590" s="192" t="s">
        <v>2152</v>
      </c>
    </row>
    <row r="591" spans="1:4" ht="25.5">
      <c r="A591" s="196">
        <f>IF((SUM('Разделы 1, 2'!I33:I33)&lt;=SUM('Разделы 1, 2'!H33:H33)),"","Неверно!")</f>
      </c>
      <c r="B591" s="182">
        <v>142509</v>
      </c>
      <c r="C591" s="192" t="s">
        <v>2304</v>
      </c>
      <c r="D591" s="192" t="s">
        <v>2152</v>
      </c>
    </row>
    <row r="592" spans="1:4" ht="25.5">
      <c r="A592" s="196">
        <f>IF((SUM('Разделы 1, 2'!I34:I34)&lt;=SUM('Разделы 1, 2'!H34:H34)),"","Неверно!")</f>
      </c>
      <c r="B592" s="182">
        <v>142509</v>
      </c>
      <c r="C592" s="192" t="s">
        <v>2305</v>
      </c>
      <c r="D592" s="192" t="s">
        <v>2152</v>
      </c>
    </row>
    <row r="593" spans="1:4" ht="25.5">
      <c r="A593" s="196">
        <f>IF((SUM('Разделы 1, 2'!I35:I35)&lt;=SUM('Разделы 1, 2'!H35:H35)),"","Неверно!")</f>
      </c>
      <c r="B593" s="182">
        <v>142509</v>
      </c>
      <c r="C593" s="192" t="s">
        <v>2306</v>
      </c>
      <c r="D593" s="192" t="s">
        <v>2152</v>
      </c>
    </row>
    <row r="594" spans="1:4" ht="25.5">
      <c r="A594" s="196">
        <f>IF((SUM('Разделы 1, 2'!I36:I36)&lt;=SUM('Разделы 1, 2'!H36:H36)),"","Неверно!")</f>
      </c>
      <c r="B594" s="182">
        <v>142509</v>
      </c>
      <c r="C594" s="192" t="s">
        <v>2307</v>
      </c>
      <c r="D594" s="192" t="s">
        <v>2152</v>
      </c>
    </row>
    <row r="595" spans="1:4" ht="25.5">
      <c r="A595" s="196">
        <f>IF((SUM('Разделы 1, 2'!I37:I37)&lt;=SUM('Разделы 1, 2'!H37:H37)),"","Неверно!")</f>
      </c>
      <c r="B595" s="182">
        <v>142509</v>
      </c>
      <c r="C595" s="192" t="s">
        <v>2308</v>
      </c>
      <c r="D595" s="192" t="s">
        <v>2152</v>
      </c>
    </row>
    <row r="596" spans="1:4" ht="25.5">
      <c r="A596" s="196">
        <f>IF((SUM('Разделы 1, 2'!I38:I38)&lt;=SUM('Разделы 1, 2'!H38:H38)),"","Неверно!")</f>
      </c>
      <c r="B596" s="182">
        <v>142509</v>
      </c>
      <c r="C596" s="192" t="s">
        <v>2309</v>
      </c>
      <c r="D596" s="192" t="s">
        <v>2152</v>
      </c>
    </row>
    <row r="597" spans="1:4" ht="25.5">
      <c r="A597" s="196">
        <f>IF((SUM('Разделы 1, 2'!I39:I39)&lt;=SUM('Разделы 1, 2'!H39:H39)),"","Неверно!")</f>
      </c>
      <c r="B597" s="182">
        <v>142509</v>
      </c>
      <c r="C597" s="192" t="s">
        <v>2310</v>
      </c>
      <c r="D597" s="192" t="s">
        <v>2152</v>
      </c>
    </row>
    <row r="598" spans="1:4" ht="25.5">
      <c r="A598" s="196">
        <f>IF((SUM('Разделы 1, 2'!I40:I40)&lt;=SUM('Разделы 1, 2'!H40:H40)),"","Неверно!")</f>
      </c>
      <c r="B598" s="182">
        <v>142509</v>
      </c>
      <c r="C598" s="192" t="s">
        <v>2311</v>
      </c>
      <c r="D598" s="192" t="s">
        <v>2152</v>
      </c>
    </row>
    <row r="599" spans="1:4" ht="25.5">
      <c r="A599" s="196">
        <f>IF((SUM('Разделы 1, 2'!I41:I41)&lt;=SUM('Разделы 1, 2'!H41:H41)),"","Неверно!")</f>
      </c>
      <c r="B599" s="182">
        <v>142509</v>
      </c>
      <c r="C599" s="192" t="s">
        <v>2312</v>
      </c>
      <c r="D599" s="192" t="s">
        <v>2152</v>
      </c>
    </row>
    <row r="600" spans="1:4" ht="25.5">
      <c r="A600" s="196">
        <f>IF((SUM('Разделы 1, 2'!I42:I42)&lt;=SUM('Разделы 1, 2'!H42:H42)),"","Неверно!")</f>
      </c>
      <c r="B600" s="182">
        <v>142509</v>
      </c>
      <c r="C600" s="192" t="s">
        <v>757</v>
      </c>
      <c r="D600" s="192" t="s">
        <v>2152</v>
      </c>
    </row>
    <row r="601" spans="1:4" ht="25.5">
      <c r="A601" s="196">
        <f>IF((SUM('Разделы 1, 2'!I43:I43)&lt;=SUM('Разделы 1, 2'!H43:H43)),"","Неверно!")</f>
      </c>
      <c r="B601" s="182">
        <v>142509</v>
      </c>
      <c r="C601" s="192" t="s">
        <v>758</v>
      </c>
      <c r="D601" s="192" t="s">
        <v>2152</v>
      </c>
    </row>
    <row r="602" spans="1:4" ht="25.5">
      <c r="A602" s="196">
        <f>IF((SUM('Разделы 1, 2'!I44:I44)&lt;=SUM('Разделы 1, 2'!H44:H44)),"","Неверно!")</f>
      </c>
      <c r="B602" s="182">
        <v>142509</v>
      </c>
      <c r="C602" s="192" t="s">
        <v>759</v>
      </c>
      <c r="D602" s="192" t="s">
        <v>2152</v>
      </c>
    </row>
    <row r="603" spans="1:4" ht="25.5">
      <c r="A603" s="196">
        <f>IF((SUM('Разделы 1, 2'!I45:I45)&lt;=SUM('Разделы 1, 2'!H45:H45)),"","Неверно!")</f>
      </c>
      <c r="B603" s="182">
        <v>142509</v>
      </c>
      <c r="C603" s="192" t="s">
        <v>760</v>
      </c>
      <c r="D603" s="192" t="s">
        <v>2152</v>
      </c>
    </row>
    <row r="604" spans="1:4" ht="25.5">
      <c r="A604" s="196">
        <f>IF((SUM('Разделы 1, 2'!I46:I46)&lt;=SUM('Разделы 1, 2'!H46:H46)),"","Неверно!")</f>
      </c>
      <c r="B604" s="182">
        <v>142509</v>
      </c>
      <c r="C604" s="192" t="s">
        <v>761</v>
      </c>
      <c r="D604" s="192" t="s">
        <v>2152</v>
      </c>
    </row>
    <row r="605" spans="1:4" ht="25.5">
      <c r="A605" s="196">
        <f>IF((SUM('Разделы 1, 2'!I47:I47)&lt;=SUM('Разделы 1, 2'!H47:H47)),"","Неверно!")</f>
      </c>
      <c r="B605" s="182">
        <v>142509</v>
      </c>
      <c r="C605" s="192" t="s">
        <v>762</v>
      </c>
      <c r="D605" s="192" t="s">
        <v>2152</v>
      </c>
    </row>
    <row r="606" spans="1:4" ht="25.5">
      <c r="A606" s="196">
        <f>IF((SUM('Разделы 1, 2'!I48:I48)&lt;=SUM('Разделы 1, 2'!H48:H48)),"","Неверно!")</f>
      </c>
      <c r="B606" s="182">
        <v>142509</v>
      </c>
      <c r="C606" s="192" t="s">
        <v>763</v>
      </c>
      <c r="D606" s="192" t="s">
        <v>2152</v>
      </c>
    </row>
    <row r="607" spans="1:4" ht="25.5">
      <c r="A607" s="196">
        <f>IF((SUM('Разделы 1, 2'!I49:I49)&lt;=SUM('Разделы 1, 2'!H49:H49)),"","Неверно!")</f>
      </c>
      <c r="B607" s="182">
        <v>142509</v>
      </c>
      <c r="C607" s="192" t="s">
        <v>764</v>
      </c>
      <c r="D607" s="192" t="s">
        <v>2152</v>
      </c>
    </row>
    <row r="608" spans="1:4" ht="25.5">
      <c r="A608" s="196">
        <f>IF((SUM('Разделы 1, 2'!I50:I50)&lt;=SUM('Разделы 1, 2'!H50:H50)),"","Неверно!")</f>
      </c>
      <c r="B608" s="182">
        <v>142509</v>
      </c>
      <c r="C608" s="192" t="s">
        <v>765</v>
      </c>
      <c r="D608" s="192" t="s">
        <v>2152</v>
      </c>
    </row>
    <row r="609" spans="1:4" ht="25.5">
      <c r="A609" s="196">
        <f>IF((SUM('Разделы 1, 2'!I51:I51)&lt;=SUM('Разделы 1, 2'!H51:H51)),"","Неверно!")</f>
      </c>
      <c r="B609" s="182">
        <v>142509</v>
      </c>
      <c r="C609" s="192" t="s">
        <v>766</v>
      </c>
      <c r="D609" s="192" t="s">
        <v>2152</v>
      </c>
    </row>
    <row r="610" spans="1:4" ht="25.5">
      <c r="A610" s="196">
        <f>IF((SUM('Разделы 1, 2'!I52:I52)&lt;=SUM('Разделы 1, 2'!H52:H52)),"","Неверно!")</f>
      </c>
      <c r="B610" s="182">
        <v>142509</v>
      </c>
      <c r="C610" s="192" t="s">
        <v>767</v>
      </c>
      <c r="D610" s="192" t="s">
        <v>2152</v>
      </c>
    </row>
    <row r="611" spans="1:4" ht="25.5">
      <c r="A611" s="196">
        <f>IF((SUM('Разделы 1, 2'!I53:I53)&lt;=SUM('Разделы 1, 2'!H53:H53)),"","Неверно!")</f>
      </c>
      <c r="B611" s="182">
        <v>142509</v>
      </c>
      <c r="C611" s="192" t="s">
        <v>768</v>
      </c>
      <c r="D611" s="192" t="s">
        <v>2152</v>
      </c>
    </row>
    <row r="612" spans="1:4" ht="25.5">
      <c r="A612" s="196">
        <f>IF((SUM('Разделы 1, 2'!I54:I54)&lt;=SUM('Разделы 1, 2'!H54:H54)),"","Неверно!")</f>
      </c>
      <c r="B612" s="182">
        <v>142509</v>
      </c>
      <c r="C612" s="192" t="s">
        <v>769</v>
      </c>
      <c r="D612" s="192" t="s">
        <v>2152</v>
      </c>
    </row>
    <row r="613" spans="1:4" ht="25.5">
      <c r="A613" s="196">
        <f>IF((SUM('Разделы 1, 2'!I55:I55)&lt;=SUM('Разделы 1, 2'!H55:H55)),"","Неверно!")</f>
      </c>
      <c r="B613" s="182">
        <v>142509</v>
      </c>
      <c r="C613" s="192" t="s">
        <v>770</v>
      </c>
      <c r="D613" s="192" t="s">
        <v>2152</v>
      </c>
    </row>
    <row r="614" spans="1:4" ht="25.5">
      <c r="A614" s="196">
        <f>IF((SUM('Разделы 1, 2'!I56:I56)&lt;=SUM('Разделы 1, 2'!H56:H56)),"","Неверно!")</f>
      </c>
      <c r="B614" s="182">
        <v>142509</v>
      </c>
      <c r="C614" s="192" t="s">
        <v>771</v>
      </c>
      <c r="D614" s="192" t="s">
        <v>2152</v>
      </c>
    </row>
    <row r="615" spans="1:4" ht="25.5">
      <c r="A615" s="196">
        <f>IF((SUM('Разделы 1, 2'!I57:I57)&lt;=SUM('Разделы 1, 2'!H57:H57)),"","Неверно!")</f>
      </c>
      <c r="B615" s="182">
        <v>142509</v>
      </c>
      <c r="C615" s="192" t="s">
        <v>772</v>
      </c>
      <c r="D615" s="192" t="s">
        <v>2152</v>
      </c>
    </row>
    <row r="616" spans="1:4" ht="25.5">
      <c r="A616" s="196">
        <f>IF((SUM('Разделы 1, 2'!I58:I58)&lt;=SUM('Разделы 1, 2'!H58:H58)),"","Неверно!")</f>
      </c>
      <c r="B616" s="182">
        <v>142509</v>
      </c>
      <c r="C616" s="192" t="s">
        <v>773</v>
      </c>
      <c r="D616" s="192" t="s">
        <v>2152</v>
      </c>
    </row>
    <row r="617" spans="1:4" ht="25.5">
      <c r="A617" s="196">
        <f>IF((SUM('Разделы 1, 2'!I59:I59)&lt;=SUM('Разделы 1, 2'!H59:H59)),"","Неверно!")</f>
      </c>
      <c r="B617" s="182">
        <v>142509</v>
      </c>
      <c r="C617" s="192" t="s">
        <v>774</v>
      </c>
      <c r="D617" s="192" t="s">
        <v>2152</v>
      </c>
    </row>
    <row r="618" spans="1:4" ht="25.5">
      <c r="A618" s="196">
        <f>IF((SUM('Разделы 1, 2'!I60:I60)&lt;=SUM('Разделы 1, 2'!H60:H60)),"","Неверно!")</f>
      </c>
      <c r="B618" s="182">
        <v>142509</v>
      </c>
      <c r="C618" s="192" t="s">
        <v>775</v>
      </c>
      <c r="D618" s="192" t="s">
        <v>2152</v>
      </c>
    </row>
    <row r="619" spans="1:4" ht="25.5">
      <c r="A619" s="196">
        <f>IF((SUM('Разделы 1, 2'!I61:I61)&lt;=SUM('Разделы 1, 2'!H61:H61)),"","Неверно!")</f>
      </c>
      <c r="B619" s="182">
        <v>142509</v>
      </c>
      <c r="C619" s="192" t="s">
        <v>2126</v>
      </c>
      <c r="D619" s="192" t="s">
        <v>2152</v>
      </c>
    </row>
    <row r="620" spans="1:4" ht="25.5">
      <c r="A620" s="196">
        <f>IF((SUM('Разделы 1, 2'!I62:I62)&lt;=SUM('Разделы 1, 2'!H62:H62)),"","Неверно!")</f>
      </c>
      <c r="B620" s="182">
        <v>142509</v>
      </c>
      <c r="C620" s="192" t="s">
        <v>2127</v>
      </c>
      <c r="D620" s="192" t="s">
        <v>2152</v>
      </c>
    </row>
    <row r="621" spans="1:4" ht="25.5">
      <c r="A621" s="196">
        <f>IF((SUM('Разделы 1, 2'!I63:I63)&lt;=SUM('Разделы 1, 2'!H63:H63)),"","Неверно!")</f>
      </c>
      <c r="B621" s="182">
        <v>142509</v>
      </c>
      <c r="C621" s="192" t="s">
        <v>2128</v>
      </c>
      <c r="D621" s="192" t="s">
        <v>2152</v>
      </c>
    </row>
    <row r="622" spans="1:4" ht="25.5">
      <c r="A622" s="196">
        <f>IF((SUM('Разделы 1, 2'!I64:I64)&lt;=SUM('Разделы 1, 2'!H64:H64)),"","Неверно!")</f>
      </c>
      <c r="B622" s="182">
        <v>142509</v>
      </c>
      <c r="C622" s="192" t="s">
        <v>2129</v>
      </c>
      <c r="D622" s="192" t="s">
        <v>2152</v>
      </c>
    </row>
    <row r="623" spans="1:4" ht="25.5">
      <c r="A623" s="196">
        <f>IF((SUM('Разделы 1, 2'!I65:I65)&lt;=SUM('Разделы 1, 2'!H65:H65)),"","Неверно!")</f>
      </c>
      <c r="B623" s="182">
        <v>142509</v>
      </c>
      <c r="C623" s="192" t="s">
        <v>2130</v>
      </c>
      <c r="D623" s="192" t="s">
        <v>2152</v>
      </c>
    </row>
    <row r="624" spans="1:4" ht="25.5">
      <c r="A624" s="196">
        <f>IF((SUM('Разделы 1, 2'!I66:I66)&lt;=SUM('Разделы 1, 2'!H66:H66)),"","Неверно!")</f>
      </c>
      <c r="B624" s="182">
        <v>142509</v>
      </c>
      <c r="C624" s="192" t="s">
        <v>2131</v>
      </c>
      <c r="D624" s="192" t="s">
        <v>2152</v>
      </c>
    </row>
    <row r="625" spans="1:4" ht="25.5">
      <c r="A625" s="196">
        <f>IF((SUM('Разделы 1, 2'!I67:I67)&lt;=SUM('Разделы 1, 2'!H67:H67)),"","Неверно!")</f>
      </c>
      <c r="B625" s="182">
        <v>142509</v>
      </c>
      <c r="C625" s="192" t="s">
        <v>2132</v>
      </c>
      <c r="D625" s="192" t="s">
        <v>2152</v>
      </c>
    </row>
    <row r="626" spans="1:4" ht="25.5">
      <c r="A626" s="196">
        <f>IF((SUM('Разделы 1, 2'!I68:I68)&lt;=SUM('Разделы 1, 2'!H68:H68)),"","Неверно!")</f>
      </c>
      <c r="B626" s="182">
        <v>142509</v>
      </c>
      <c r="C626" s="192" t="s">
        <v>2133</v>
      </c>
      <c r="D626" s="192" t="s">
        <v>2152</v>
      </c>
    </row>
    <row r="627" spans="1:4" ht="25.5">
      <c r="A627" s="196">
        <f>IF((SUM('Разделы 1, 2'!I69:I69)&lt;=SUM('Разделы 1, 2'!H69:H69)),"","Неверно!")</f>
      </c>
      <c r="B627" s="182">
        <v>142509</v>
      </c>
      <c r="C627" s="192" t="s">
        <v>2134</v>
      </c>
      <c r="D627" s="192" t="s">
        <v>2152</v>
      </c>
    </row>
    <row r="628" spans="1:4" ht="25.5">
      <c r="A628" s="196">
        <f>IF((SUM('Разделы 1, 2'!I70:I70)&lt;=SUM('Разделы 1, 2'!H70:H70)),"","Неверно!")</f>
      </c>
      <c r="B628" s="182">
        <v>142509</v>
      </c>
      <c r="C628" s="192" t="s">
        <v>2135</v>
      </c>
      <c r="D628" s="192" t="s">
        <v>2152</v>
      </c>
    </row>
    <row r="629" spans="1:4" ht="25.5">
      <c r="A629" s="196">
        <f>IF((SUM('Разделы 1, 2'!I71:I71)&lt;=SUM('Разделы 1, 2'!H71:H71)),"","Неверно!")</f>
      </c>
      <c r="B629" s="182">
        <v>142509</v>
      </c>
      <c r="C629" s="192" t="s">
        <v>2136</v>
      </c>
      <c r="D629" s="192" t="s">
        <v>2152</v>
      </c>
    </row>
    <row r="630" spans="1:4" ht="25.5">
      <c r="A630" s="196">
        <f>IF((SUM('Разделы 1, 2'!I72:I72)&lt;=SUM('Разделы 1, 2'!H72:H72)),"","Неверно!")</f>
      </c>
      <c r="B630" s="182">
        <v>142509</v>
      </c>
      <c r="C630" s="192" t="s">
        <v>2137</v>
      </c>
      <c r="D630" s="192" t="s">
        <v>2152</v>
      </c>
    </row>
    <row r="631" spans="1:4" ht="25.5">
      <c r="A631" s="196">
        <f>IF((SUM('Разделы 1, 2'!I73:I73)&lt;=SUM('Разделы 1, 2'!H73:H73)),"","Неверно!")</f>
      </c>
      <c r="B631" s="182">
        <v>142509</v>
      </c>
      <c r="C631" s="192" t="s">
        <v>2138</v>
      </c>
      <c r="D631" s="192" t="s">
        <v>2152</v>
      </c>
    </row>
    <row r="632" spans="1:4" ht="25.5">
      <c r="A632" s="196">
        <f>IF((SUM('Разделы 1, 2'!I74:I74)&lt;=SUM('Разделы 1, 2'!H74:H74)),"","Неверно!")</f>
      </c>
      <c r="B632" s="182">
        <v>142509</v>
      </c>
      <c r="C632" s="192" t="s">
        <v>2139</v>
      </c>
      <c r="D632" s="192" t="s">
        <v>2152</v>
      </c>
    </row>
    <row r="633" spans="1:4" ht="25.5">
      <c r="A633" s="196">
        <f>IF((SUM('Разделы 1, 2'!I75:I75)&lt;=SUM('Разделы 1, 2'!H75:H75)),"","Неверно!")</f>
      </c>
      <c r="B633" s="182">
        <v>142509</v>
      </c>
      <c r="C633" s="192" t="s">
        <v>2140</v>
      </c>
      <c r="D633" s="192" t="s">
        <v>2152</v>
      </c>
    </row>
    <row r="634" spans="1:4" ht="25.5">
      <c r="A634" s="196">
        <f>IF((SUM('Разделы 1, 2'!I76:I76)&lt;=SUM('Разделы 1, 2'!H76:H76)),"","Неверно!")</f>
      </c>
      <c r="B634" s="182">
        <v>142509</v>
      </c>
      <c r="C634" s="192" t="s">
        <v>790</v>
      </c>
      <c r="D634" s="192" t="s">
        <v>2152</v>
      </c>
    </row>
    <row r="635" spans="1:4" ht="25.5">
      <c r="A635" s="196">
        <f>IF((SUM('Разделы 1, 2'!I77:I77)&lt;=SUM('Разделы 1, 2'!H77:H77)),"","Неверно!")</f>
      </c>
      <c r="B635" s="182">
        <v>142509</v>
      </c>
      <c r="C635" s="192" t="s">
        <v>791</v>
      </c>
      <c r="D635" s="192" t="s">
        <v>2152</v>
      </c>
    </row>
    <row r="636" spans="1:4" ht="25.5">
      <c r="A636" s="196">
        <f>IF((SUM('Разделы 1, 2'!I78:I78)&lt;=SUM('Разделы 1, 2'!H78:H78)),"","Неверно!")</f>
      </c>
      <c r="B636" s="182">
        <v>142509</v>
      </c>
      <c r="C636" s="192" t="s">
        <v>2357</v>
      </c>
      <c r="D636" s="192" t="s">
        <v>2152</v>
      </c>
    </row>
    <row r="637" spans="1:4" ht="25.5">
      <c r="A637" s="196">
        <f>IF((SUM('Разделы 1, 2'!I79:I79)&lt;=SUM('Разделы 1, 2'!H79:H79)),"","Неверно!")</f>
      </c>
      <c r="B637" s="182">
        <v>142509</v>
      </c>
      <c r="C637" s="192" t="s">
        <v>2358</v>
      </c>
      <c r="D637" s="192" t="s">
        <v>2152</v>
      </c>
    </row>
    <row r="638" spans="1:4" ht="25.5">
      <c r="A638" s="196">
        <f>IF((SUM('Разделы 1, 2'!I80:I80)&lt;=SUM('Разделы 1, 2'!H80:H80)),"","Неверно!")</f>
      </c>
      <c r="B638" s="182">
        <v>142509</v>
      </c>
      <c r="C638" s="192" t="s">
        <v>2359</v>
      </c>
      <c r="D638" s="192" t="s">
        <v>2152</v>
      </c>
    </row>
    <row r="639" spans="1:4" ht="25.5">
      <c r="A639" s="196">
        <f>IF((SUM('Разделы 1, 2'!I81:I81)&lt;=SUM('Разделы 1, 2'!H81:H81)),"","Неверно!")</f>
      </c>
      <c r="B639" s="182">
        <v>142509</v>
      </c>
      <c r="C639" s="192" t="s">
        <v>2360</v>
      </c>
      <c r="D639" s="192" t="s">
        <v>2152</v>
      </c>
    </row>
    <row r="640" spans="1:4" ht="25.5">
      <c r="A640" s="196">
        <f>IF((SUM('Разделы 1, 2'!I82:I82)&lt;=SUM('Разделы 1, 2'!H82:H82)),"","Неверно!")</f>
      </c>
      <c r="B640" s="182">
        <v>142509</v>
      </c>
      <c r="C640" s="192" t="s">
        <v>2361</v>
      </c>
      <c r="D640" s="192" t="s">
        <v>2152</v>
      </c>
    </row>
    <row r="641" spans="1:4" ht="25.5">
      <c r="A641" s="196">
        <f>IF((SUM('Разделы 1, 2'!I83:I83)&lt;=SUM('Разделы 1, 2'!H83:H83)),"","Неверно!")</f>
      </c>
      <c r="B641" s="182">
        <v>142509</v>
      </c>
      <c r="C641" s="192" t="s">
        <v>2362</v>
      </c>
      <c r="D641" s="192" t="s">
        <v>2152</v>
      </c>
    </row>
    <row r="642" spans="1:4" ht="25.5">
      <c r="A642" s="196">
        <f>IF((SUM('Разделы 1, 2'!I84:I84)&lt;=SUM('Разделы 1, 2'!H84:H84)),"","Неверно!")</f>
      </c>
      <c r="B642" s="182">
        <v>142509</v>
      </c>
      <c r="C642" s="192" t="s">
        <v>2363</v>
      </c>
      <c r="D642" s="192" t="s">
        <v>2152</v>
      </c>
    </row>
    <row r="643" spans="1:4" ht="25.5">
      <c r="A643" s="196">
        <f>IF((SUM('Разделы 1, 2'!I85:I85)&lt;=SUM('Разделы 1, 2'!H85:H85)),"","Неверно!")</f>
      </c>
      <c r="B643" s="182">
        <v>142509</v>
      </c>
      <c r="C643" s="192" t="s">
        <v>2364</v>
      </c>
      <c r="D643" s="192" t="s">
        <v>2152</v>
      </c>
    </row>
    <row r="644" spans="1:4" ht="25.5">
      <c r="A644" s="196">
        <f>IF((SUM('Разделы 1, 2'!I86:I86)&lt;=SUM('Разделы 1, 2'!H86:H86)),"","Неверно!")</f>
      </c>
      <c r="B644" s="182">
        <v>142509</v>
      </c>
      <c r="C644" s="192" t="s">
        <v>2365</v>
      </c>
      <c r="D644" s="192" t="s">
        <v>2152</v>
      </c>
    </row>
    <row r="645" spans="1:4" ht="25.5">
      <c r="A645" s="196">
        <f>IF((SUM('Разделы 1, 2'!I87:I87)&lt;=SUM('Разделы 1, 2'!H87:H87)),"","Неверно!")</f>
      </c>
      <c r="B645" s="182">
        <v>142509</v>
      </c>
      <c r="C645" s="192" t="s">
        <v>2366</v>
      </c>
      <c r="D645" s="192" t="s">
        <v>2152</v>
      </c>
    </row>
    <row r="646" spans="1:4" ht="25.5">
      <c r="A646" s="196">
        <f>IF((SUM('Разделы 1, 2'!I88:I88)&lt;=SUM('Разделы 1, 2'!H88:H88)),"","Неверно!")</f>
      </c>
      <c r="B646" s="182">
        <v>142509</v>
      </c>
      <c r="C646" s="192" t="s">
        <v>2367</v>
      </c>
      <c r="D646" s="192" t="s">
        <v>2152</v>
      </c>
    </row>
    <row r="647" spans="1:4" ht="25.5">
      <c r="A647" s="196">
        <f>IF((SUM('Разделы 1, 2'!I89:I89)&lt;=SUM('Разделы 1, 2'!H89:H89)),"","Неверно!")</f>
      </c>
      <c r="B647" s="182">
        <v>142509</v>
      </c>
      <c r="C647" s="192" t="s">
        <v>2368</v>
      </c>
      <c r="D647" s="192" t="s">
        <v>2152</v>
      </c>
    </row>
    <row r="648" spans="1:4" ht="25.5">
      <c r="A648" s="196">
        <f>IF((SUM('Разделы 1, 2'!I90:I90)&lt;=SUM('Разделы 1, 2'!H90:H90)),"","Неверно!")</f>
      </c>
      <c r="B648" s="182">
        <v>142509</v>
      </c>
      <c r="C648" s="192" t="s">
        <v>2369</v>
      </c>
      <c r="D648" s="192" t="s">
        <v>2152</v>
      </c>
    </row>
    <row r="649" spans="1:4" ht="25.5">
      <c r="A649" s="196">
        <f>IF((SUM('Разделы 1, 2'!I91:I91)&lt;=SUM('Разделы 1, 2'!H91:H91)),"","Неверно!")</f>
      </c>
      <c r="B649" s="182">
        <v>142509</v>
      </c>
      <c r="C649" s="192" t="s">
        <v>2370</v>
      </c>
      <c r="D649" s="192" t="s">
        <v>2152</v>
      </c>
    </row>
    <row r="650" spans="1:4" ht="25.5">
      <c r="A650" s="196">
        <f>IF((SUM('Разделы 1, 2'!I92:I92)&lt;=SUM('Разделы 1, 2'!H92:H92)),"","Неверно!")</f>
      </c>
      <c r="B650" s="182">
        <v>142509</v>
      </c>
      <c r="C650" s="192" t="s">
        <v>2371</v>
      </c>
      <c r="D650" s="192" t="s">
        <v>2152</v>
      </c>
    </row>
    <row r="651" spans="1:4" ht="25.5">
      <c r="A651" s="196">
        <f>IF((SUM('Разделы 1, 2'!I93:I93)&lt;=SUM('Разделы 1, 2'!H93:H93)),"","Неверно!")</f>
      </c>
      <c r="B651" s="182">
        <v>142509</v>
      </c>
      <c r="C651" s="192" t="s">
        <v>2372</v>
      </c>
      <c r="D651" s="192" t="s">
        <v>2152</v>
      </c>
    </row>
    <row r="652" spans="1:4" ht="25.5">
      <c r="A652" s="196">
        <f>IF((SUM('Разделы 1, 2'!I94:I94)&lt;=SUM('Разделы 1, 2'!H94:H94)),"","Неверно!")</f>
      </c>
      <c r="B652" s="182">
        <v>142509</v>
      </c>
      <c r="C652" s="192" t="s">
        <v>2373</v>
      </c>
      <c r="D652" s="192" t="s">
        <v>2152</v>
      </c>
    </row>
    <row r="653" spans="1:4" ht="25.5">
      <c r="A653" s="196">
        <f>IF((SUM('Разделы 1, 2'!I95:I95)&lt;=SUM('Разделы 1, 2'!H95:H95)),"","Неверно!")</f>
      </c>
      <c r="B653" s="182">
        <v>142509</v>
      </c>
      <c r="C653" s="192" t="s">
        <v>1776</v>
      </c>
      <c r="D653" s="192" t="s">
        <v>2152</v>
      </c>
    </row>
    <row r="654" spans="1:4" ht="25.5">
      <c r="A654" s="196">
        <f>IF((SUM('Разделы 1, 2'!I96:I96)&lt;=SUM('Разделы 1, 2'!H96:H96)),"","Неверно!")</f>
      </c>
      <c r="B654" s="182">
        <v>142509</v>
      </c>
      <c r="C654" s="192" t="s">
        <v>1777</v>
      </c>
      <c r="D654" s="192" t="s">
        <v>2152</v>
      </c>
    </row>
    <row r="655" spans="1:4" ht="25.5">
      <c r="A655" s="196">
        <f>IF((SUM('Разделы 1, 2'!I97:I97)&lt;=SUM('Разделы 1, 2'!H97:H97)),"","Неверно!")</f>
      </c>
      <c r="B655" s="182">
        <v>142509</v>
      </c>
      <c r="C655" s="192" t="s">
        <v>2434</v>
      </c>
      <c r="D655" s="192" t="s">
        <v>2152</v>
      </c>
    </row>
    <row r="656" spans="1:4" ht="25.5">
      <c r="A656" s="196">
        <f>IF((SUM('Разделы 1, 2'!I98:I98)&lt;=SUM('Разделы 1, 2'!H98:H98)),"","Неверно!")</f>
      </c>
      <c r="B656" s="182">
        <v>142509</v>
      </c>
      <c r="C656" s="192" t="s">
        <v>2435</v>
      </c>
      <c r="D656" s="192" t="s">
        <v>2152</v>
      </c>
    </row>
    <row r="657" spans="1:4" ht="25.5">
      <c r="A657" s="196">
        <f>IF((SUM('Разделы 1, 2'!I99:I99)&lt;=SUM('Разделы 1, 2'!H99:H99)),"","Неверно!")</f>
      </c>
      <c r="B657" s="182">
        <v>142509</v>
      </c>
      <c r="C657" s="192" t="s">
        <v>2436</v>
      </c>
      <c r="D657" s="192" t="s">
        <v>2152</v>
      </c>
    </row>
    <row r="658" spans="1:4" ht="25.5">
      <c r="A658" s="196">
        <f>IF((SUM('Разделы 1, 2'!I100:I100)&lt;=SUM('Разделы 1, 2'!H100:H100)),"","Неверно!")</f>
      </c>
      <c r="B658" s="182">
        <v>142509</v>
      </c>
      <c r="C658" s="192" t="s">
        <v>2437</v>
      </c>
      <c r="D658" s="192" t="s">
        <v>2152</v>
      </c>
    </row>
    <row r="659" spans="1:4" ht="25.5">
      <c r="A659" s="196">
        <f>IF((SUM('Разделы 1, 2'!I101:I101)&lt;=SUM('Разделы 1, 2'!H101:H101)),"","Неверно!")</f>
      </c>
      <c r="B659" s="182">
        <v>142509</v>
      </c>
      <c r="C659" s="192" t="s">
        <v>2438</v>
      </c>
      <c r="D659" s="192" t="s">
        <v>2152</v>
      </c>
    </row>
    <row r="660" spans="1:4" ht="25.5">
      <c r="A660" s="196">
        <f>IF((SUM('Разделы 1, 2'!I102:I102)&lt;=SUM('Разделы 1, 2'!H102:H102)),"","Неверно!")</f>
      </c>
      <c r="B660" s="182">
        <v>142509</v>
      </c>
      <c r="C660" s="192" t="s">
        <v>984</v>
      </c>
      <c r="D660" s="192" t="s">
        <v>2152</v>
      </c>
    </row>
    <row r="661" spans="1:4" ht="25.5">
      <c r="A661" s="196">
        <f>IF((SUM('Разделы 1, 2'!I103:I103)&lt;=SUM('Разделы 1, 2'!H103:H103)),"","Неверно!")</f>
      </c>
      <c r="B661" s="182">
        <v>142509</v>
      </c>
      <c r="C661" s="192" t="s">
        <v>985</v>
      </c>
      <c r="D661" s="192" t="s">
        <v>2152</v>
      </c>
    </row>
    <row r="662" spans="1:4" ht="25.5">
      <c r="A662" s="196">
        <f>IF((SUM('Разделы 1, 2'!I104:I104)&lt;=SUM('Разделы 1, 2'!H104:H104)),"","Неверно!")</f>
      </c>
      <c r="B662" s="182">
        <v>142509</v>
      </c>
      <c r="C662" s="192" t="s">
        <v>93</v>
      </c>
      <c r="D662" s="192" t="s">
        <v>2152</v>
      </c>
    </row>
    <row r="663" spans="1:4" ht="25.5">
      <c r="A663" s="196">
        <f>IF((SUM('Разделы 1, 2'!I105:I105)&lt;=SUM('Разделы 1, 2'!H105:H105)),"","Неверно!")</f>
      </c>
      <c r="B663" s="182">
        <v>142509</v>
      </c>
      <c r="C663" s="192" t="s">
        <v>94</v>
      </c>
      <c r="D663" s="192" t="s">
        <v>2152</v>
      </c>
    </row>
    <row r="664" spans="1:4" ht="25.5">
      <c r="A664" s="196">
        <f>IF((SUM('Разделы 1, 2'!I106:I106)&lt;=SUM('Разделы 1, 2'!H106:H106)),"","Неверно!")</f>
      </c>
      <c r="B664" s="182">
        <v>142509</v>
      </c>
      <c r="C664" s="192" t="s">
        <v>95</v>
      </c>
      <c r="D664" s="192" t="s">
        <v>2152</v>
      </c>
    </row>
    <row r="665" spans="1:4" ht="25.5">
      <c r="A665" s="196">
        <f>IF((SUM('Разделы 1, 2'!I107:I107)&lt;=SUM('Разделы 1, 2'!H107:H107)),"","Неверно!")</f>
      </c>
      <c r="B665" s="182">
        <v>142509</v>
      </c>
      <c r="C665" s="192" t="s">
        <v>96</v>
      </c>
      <c r="D665" s="192" t="s">
        <v>2152</v>
      </c>
    </row>
    <row r="666" spans="1:4" ht="25.5">
      <c r="A666" s="196">
        <f>IF((SUM('Разделы 1, 2'!I108:I108)&lt;=SUM('Разделы 1, 2'!H108:H108)),"","Неверно!")</f>
      </c>
      <c r="B666" s="182">
        <v>142509</v>
      </c>
      <c r="C666" s="192" t="s">
        <v>97</v>
      </c>
      <c r="D666" s="192" t="s">
        <v>2152</v>
      </c>
    </row>
    <row r="667" spans="1:4" ht="25.5">
      <c r="A667" s="196">
        <f>IF((SUM('Разделы 1, 2'!I109:I109)&lt;=SUM('Разделы 1, 2'!H109:H109)),"","Неверно!")</f>
      </c>
      <c r="B667" s="182">
        <v>142509</v>
      </c>
      <c r="C667" s="192" t="s">
        <v>98</v>
      </c>
      <c r="D667" s="192" t="s">
        <v>2152</v>
      </c>
    </row>
    <row r="668" spans="1:4" ht="25.5">
      <c r="A668" s="196">
        <f>IF((SUM('Разделы 1, 2'!I110:I110)&lt;=SUM('Разделы 1, 2'!H110:H110)),"","Неверно!")</f>
      </c>
      <c r="B668" s="182">
        <v>142509</v>
      </c>
      <c r="C668" s="192" t="s">
        <v>99</v>
      </c>
      <c r="D668" s="192" t="s">
        <v>2152</v>
      </c>
    </row>
    <row r="669" spans="1:4" ht="25.5">
      <c r="A669" s="196">
        <f>IF((SUM('Разделы 1, 2'!I111:I111)&lt;=SUM('Разделы 1, 2'!H111:H111)),"","Неверно!")</f>
      </c>
      <c r="B669" s="182">
        <v>142509</v>
      </c>
      <c r="C669" s="192" t="s">
        <v>100</v>
      </c>
      <c r="D669" s="192" t="s">
        <v>2152</v>
      </c>
    </row>
    <row r="670" spans="1:4" ht="25.5">
      <c r="A670" s="196">
        <f>IF((SUM('Разделы 1, 2'!I112:I112)&lt;=SUM('Разделы 1, 2'!H112:H112)),"","Неверно!")</f>
      </c>
      <c r="B670" s="182">
        <v>142509</v>
      </c>
      <c r="C670" s="192" t="s">
        <v>101</v>
      </c>
      <c r="D670" s="192" t="s">
        <v>2152</v>
      </c>
    </row>
    <row r="671" spans="1:4" ht="25.5">
      <c r="A671" s="196">
        <f>IF((SUM('Разделы 1, 2'!I113:I113)&lt;=SUM('Разделы 1, 2'!H113:H113)),"","Неверно!")</f>
      </c>
      <c r="B671" s="182">
        <v>142509</v>
      </c>
      <c r="C671" s="192" t="s">
        <v>102</v>
      </c>
      <c r="D671" s="192" t="s">
        <v>2152</v>
      </c>
    </row>
    <row r="672" spans="1:4" ht="25.5">
      <c r="A672" s="196">
        <f>IF((SUM('Разделы 1, 2'!I114:I114)&lt;=SUM('Разделы 1, 2'!H114:H114)),"","Неверно!")</f>
      </c>
      <c r="B672" s="182">
        <v>142509</v>
      </c>
      <c r="C672" s="192" t="s">
        <v>103</v>
      </c>
      <c r="D672" s="192" t="s">
        <v>2152</v>
      </c>
    </row>
    <row r="673" spans="1:4" ht="25.5">
      <c r="A673" s="196">
        <f>IF((SUM('Разделы 1, 2'!I115:I115)&lt;=SUM('Разделы 1, 2'!H115:H115)),"","Неверно!")</f>
      </c>
      <c r="B673" s="182">
        <v>142509</v>
      </c>
      <c r="C673" s="192" t="s">
        <v>104</v>
      </c>
      <c r="D673" s="192" t="s">
        <v>2152</v>
      </c>
    </row>
    <row r="674" spans="1:4" ht="25.5">
      <c r="A674" s="196">
        <f>IF((SUM('Разделы 1, 2'!I116:I116)&lt;=SUM('Разделы 1, 2'!H116:H116)),"","Неверно!")</f>
      </c>
      <c r="B674" s="182">
        <v>142509</v>
      </c>
      <c r="C674" s="192" t="s">
        <v>105</v>
      </c>
      <c r="D674" s="192" t="s">
        <v>2152</v>
      </c>
    </row>
    <row r="675" spans="1:4" ht="25.5">
      <c r="A675" s="196">
        <f>IF((SUM('Разделы 1, 2'!I117:I117)&lt;=SUM('Разделы 1, 2'!H117:H117)),"","Неверно!")</f>
      </c>
      <c r="B675" s="182">
        <v>142509</v>
      </c>
      <c r="C675" s="192" t="s">
        <v>106</v>
      </c>
      <c r="D675" s="192" t="s">
        <v>2152</v>
      </c>
    </row>
    <row r="676" spans="1:4" ht="25.5">
      <c r="A676" s="196">
        <f>IF((SUM('Разделы 1, 2'!I118:I118)&lt;=SUM('Разделы 1, 2'!H118:H118)),"","Неверно!")</f>
      </c>
      <c r="B676" s="182">
        <v>142509</v>
      </c>
      <c r="C676" s="192" t="s">
        <v>107</v>
      </c>
      <c r="D676" s="192" t="s">
        <v>2152</v>
      </c>
    </row>
    <row r="677" spans="1:4" ht="25.5">
      <c r="A677" s="196">
        <f>IF((SUM('Разделы 1, 2'!I119:I119)&lt;=SUM('Разделы 1, 2'!H119:H119)),"","Неверно!")</f>
      </c>
      <c r="B677" s="182">
        <v>142509</v>
      </c>
      <c r="C677" s="192" t="s">
        <v>108</v>
      </c>
      <c r="D677" s="192" t="s">
        <v>2152</v>
      </c>
    </row>
    <row r="678" spans="1:4" ht="25.5">
      <c r="A678" s="196">
        <f>IF((SUM('Разделы 1, 2'!I120:I120)&lt;=SUM('Разделы 1, 2'!H120:H120)),"","Неверно!")</f>
      </c>
      <c r="B678" s="182">
        <v>142509</v>
      </c>
      <c r="C678" s="192" t="s">
        <v>109</v>
      </c>
      <c r="D678" s="192" t="s">
        <v>2152</v>
      </c>
    </row>
    <row r="679" spans="1:4" ht="25.5">
      <c r="A679" s="196">
        <f>IF((SUM('Разделы 1, 2'!I121:I121)&lt;=SUM('Разделы 1, 2'!H121:H121)),"","Неверно!")</f>
      </c>
      <c r="B679" s="182">
        <v>142509</v>
      </c>
      <c r="C679" s="192" t="s">
        <v>110</v>
      </c>
      <c r="D679" s="192" t="s">
        <v>2152</v>
      </c>
    </row>
    <row r="680" spans="1:4" ht="25.5">
      <c r="A680" s="196">
        <f>IF((SUM('Разделы 1, 2'!I122:I122)&lt;=SUM('Разделы 1, 2'!H122:H122)),"","Неверно!")</f>
      </c>
      <c r="B680" s="182">
        <v>142509</v>
      </c>
      <c r="C680" s="192" t="s">
        <v>111</v>
      </c>
      <c r="D680" s="192" t="s">
        <v>2152</v>
      </c>
    </row>
    <row r="681" spans="1:4" ht="25.5">
      <c r="A681" s="196">
        <f>IF((SUM('Разделы 1, 2'!I123:I123)&lt;=SUM('Разделы 1, 2'!H123:H123)),"","Неверно!")</f>
      </c>
      <c r="B681" s="182">
        <v>142509</v>
      </c>
      <c r="C681" s="192" t="s">
        <v>112</v>
      </c>
      <c r="D681" s="192" t="s">
        <v>2152</v>
      </c>
    </row>
    <row r="682" spans="1:4" ht="25.5">
      <c r="A682" s="196">
        <f>IF((SUM('Разделы 1, 2'!I124:I124)&lt;=SUM('Разделы 1, 2'!H124:H124)),"","Неверно!")</f>
      </c>
      <c r="B682" s="182">
        <v>142509</v>
      </c>
      <c r="C682" s="192" t="s">
        <v>113</v>
      </c>
      <c r="D682" s="192" t="s">
        <v>2152</v>
      </c>
    </row>
    <row r="683" spans="1:4" ht="25.5">
      <c r="A683" s="196">
        <f>IF((SUM('Разделы 1, 2'!I125:I125)&lt;=SUM('Разделы 1, 2'!H125:H125)),"","Неверно!")</f>
      </c>
      <c r="B683" s="182">
        <v>142509</v>
      </c>
      <c r="C683" s="192" t="s">
        <v>114</v>
      </c>
      <c r="D683" s="192" t="s">
        <v>2152</v>
      </c>
    </row>
    <row r="684" spans="1:4" ht="25.5">
      <c r="A684" s="196">
        <f>IF((SUM('Разделы 1, 2'!I126:I126)&lt;=SUM('Разделы 1, 2'!H126:H126)),"","Неверно!")</f>
      </c>
      <c r="B684" s="182">
        <v>142509</v>
      </c>
      <c r="C684" s="192" t="s">
        <v>115</v>
      </c>
      <c r="D684" s="192" t="s">
        <v>2152</v>
      </c>
    </row>
    <row r="685" spans="1:4" ht="25.5">
      <c r="A685" s="196">
        <f>IF((SUM('Разделы 1, 2'!I127:I127)&lt;=SUM('Разделы 1, 2'!H127:H127)),"","Неверно!")</f>
      </c>
      <c r="B685" s="182">
        <v>142509</v>
      </c>
      <c r="C685" s="192" t="s">
        <v>116</v>
      </c>
      <c r="D685" s="192" t="s">
        <v>2152</v>
      </c>
    </row>
    <row r="686" spans="1:4" ht="25.5">
      <c r="A686" s="196">
        <f>IF((SUM('Разделы 1, 2'!I128:I128)&lt;=SUM('Разделы 1, 2'!H128:H128)),"","Неверно!")</f>
      </c>
      <c r="B686" s="182">
        <v>142509</v>
      </c>
      <c r="C686" s="192" t="s">
        <v>117</v>
      </c>
      <c r="D686" s="192" t="s">
        <v>2152</v>
      </c>
    </row>
    <row r="687" spans="1:4" ht="38.25">
      <c r="A687" s="196">
        <f>IF((SUM('Разделы 1, 2'!E138:E138)+SUM('Разделы 1, 2'!E140:E140)+SUM('Разделы 1, 2'!E142:E142)+SUM('Разделы 1, 2'!E143:E143)=SUM('Разделы 1, 2'!E67:E67)),"","Неверно!")</f>
      </c>
      <c r="B687" s="182">
        <v>142515</v>
      </c>
      <c r="C687" s="192" t="s">
        <v>2439</v>
      </c>
      <c r="D687" s="192" t="s">
        <v>118</v>
      </c>
    </row>
    <row r="688" spans="1:4" ht="38.25">
      <c r="A688" s="196">
        <f>IF((SUM('Разделы 1, 2'!F138:F138)+SUM('Разделы 1, 2'!F140:F140)+SUM('Разделы 1, 2'!F142:F142)+SUM('Разделы 1, 2'!F143:F143)=SUM('Разделы 1, 2'!F67:F67)),"","Неверно!")</f>
      </c>
      <c r="B688" s="182">
        <v>142515</v>
      </c>
      <c r="C688" s="192" t="s">
        <v>2440</v>
      </c>
      <c r="D688" s="192" t="s">
        <v>118</v>
      </c>
    </row>
    <row r="689" spans="1:4" ht="38.25">
      <c r="A689" s="196">
        <f>IF((SUM('Разделы 1, 2'!G138:G138)+SUM('Разделы 1, 2'!G140:G140)+SUM('Разделы 1, 2'!G142:G142)+SUM('Разделы 1, 2'!G143:G143)=SUM('Разделы 1, 2'!G67:G67)),"","Неверно!")</f>
      </c>
      <c r="B689" s="182">
        <v>142515</v>
      </c>
      <c r="C689" s="192" t="s">
        <v>2441</v>
      </c>
      <c r="D689" s="192" t="s">
        <v>118</v>
      </c>
    </row>
    <row r="690" spans="1:4" ht="38.25">
      <c r="A690" s="196">
        <f>IF((SUM('Разделы 1, 2'!H138:H138)+SUM('Разделы 1, 2'!H140:H140)+SUM('Разделы 1, 2'!H142:H142)+SUM('Разделы 1, 2'!H143:H143)=SUM('Разделы 1, 2'!H67:H67)),"","Неверно!")</f>
      </c>
      <c r="B690" s="182">
        <v>142515</v>
      </c>
      <c r="C690" s="192" t="s">
        <v>2442</v>
      </c>
      <c r="D690" s="192" t="s">
        <v>118</v>
      </c>
    </row>
    <row r="691" spans="1:4" ht="38.25">
      <c r="A691" s="196">
        <f>IF((SUM('Разделы 1, 2'!I138:I138)+SUM('Разделы 1, 2'!I140:I140)+SUM('Разделы 1, 2'!I142:I142)+SUM('Разделы 1, 2'!I143:I143)=SUM('Разделы 1, 2'!I67:I67)),"","Неверно!")</f>
      </c>
      <c r="B691" s="182">
        <v>142515</v>
      </c>
      <c r="C691" s="192" t="s">
        <v>1332</v>
      </c>
      <c r="D691" s="192" t="s">
        <v>118</v>
      </c>
    </row>
    <row r="692" spans="1:4" ht="38.25">
      <c r="A692" s="196">
        <f>IF((SUM('Разделы 1, 2'!J138:J138)+SUM('Разделы 1, 2'!J140:J140)+SUM('Разделы 1, 2'!J142:J142)+SUM('Разделы 1, 2'!J143:J143)=SUM('Разделы 1, 2'!J67:J67)),"","Неверно!")</f>
      </c>
      <c r="B692" s="182">
        <v>142515</v>
      </c>
      <c r="C692" s="192" t="s">
        <v>1333</v>
      </c>
      <c r="D692" s="192" t="s">
        <v>118</v>
      </c>
    </row>
    <row r="693" spans="1:4" ht="38.25">
      <c r="A693" s="196">
        <f>IF((SUM('Разделы 1, 2'!K138:K138)+SUM('Разделы 1, 2'!K140:K140)+SUM('Разделы 1, 2'!K142:K142)+SUM('Разделы 1, 2'!K143:K143)=SUM('Разделы 1, 2'!K67:K67)),"","Неверно!")</f>
      </c>
      <c r="B693" s="182">
        <v>142515</v>
      </c>
      <c r="C693" s="192" t="s">
        <v>1334</v>
      </c>
      <c r="D693" s="192" t="s">
        <v>118</v>
      </c>
    </row>
    <row r="694" spans="1:4" ht="38.25">
      <c r="A694" s="196">
        <f>IF((SUM('Разделы 1, 2'!L138:L138)+SUM('Разделы 1, 2'!L140:L140)+SUM('Разделы 1, 2'!L142:L142)+SUM('Разделы 1, 2'!L143:L143)=SUM('Разделы 1, 2'!L67:L67)),"","Неверно!")</f>
      </c>
      <c r="B694" s="182">
        <v>142515</v>
      </c>
      <c r="C694" s="192" t="s">
        <v>1335</v>
      </c>
      <c r="D694" s="192" t="s">
        <v>118</v>
      </c>
    </row>
    <row r="695" spans="1:4" ht="38.25">
      <c r="A695" s="196">
        <f>IF((SUM('Разделы 1, 2'!M138:M138)+SUM('Разделы 1, 2'!M140:M140)+SUM('Разделы 1, 2'!M142:M142)+SUM('Разделы 1, 2'!M143:M143)=SUM('Разделы 1, 2'!M67:M67)),"","Неверно!")</f>
      </c>
      <c r="B695" s="182">
        <v>142515</v>
      </c>
      <c r="C695" s="192" t="s">
        <v>1336</v>
      </c>
      <c r="D695" s="192" t="s">
        <v>118</v>
      </c>
    </row>
    <row r="696" spans="1:4" ht="38.25">
      <c r="A696" s="196">
        <f>IF((SUM('Разделы 1, 2'!N138:N138)+SUM('Разделы 1, 2'!N140:N140)+SUM('Разделы 1, 2'!N142:N142)+SUM('Разделы 1, 2'!N143:N143)=SUM('Разделы 1, 2'!N67:N67)),"","Неверно!")</f>
      </c>
      <c r="B696" s="182">
        <v>142515</v>
      </c>
      <c r="C696" s="192" t="s">
        <v>1337</v>
      </c>
      <c r="D696" s="192" t="s">
        <v>118</v>
      </c>
    </row>
    <row r="697" spans="1:4" ht="38.25">
      <c r="A697" s="196">
        <f>IF((SUM('Разделы 1, 2'!O138:O138)+SUM('Разделы 1, 2'!O140:O140)+SUM('Разделы 1, 2'!O142:O142)+SUM('Разделы 1, 2'!O143:O143)=SUM('Разделы 1, 2'!O67:O67)),"","Неверно!")</f>
      </c>
      <c r="B697" s="182">
        <v>142515</v>
      </c>
      <c r="C697" s="192" t="s">
        <v>1338</v>
      </c>
      <c r="D697" s="192" t="s">
        <v>118</v>
      </c>
    </row>
    <row r="698" spans="1:4" ht="38.25">
      <c r="A698" s="196">
        <f>IF((SUM('Разделы 1, 2'!P138:P138)+SUM('Разделы 1, 2'!P140:P140)+SUM('Разделы 1, 2'!P142:P142)+SUM('Разделы 1, 2'!P143:P143)=SUM('Разделы 1, 2'!P67:P67)),"","Неверно!")</f>
      </c>
      <c r="B698" s="182">
        <v>142515</v>
      </c>
      <c r="C698" s="192" t="s">
        <v>1339</v>
      </c>
      <c r="D698" s="192" t="s">
        <v>118</v>
      </c>
    </row>
    <row r="699" spans="1:4" ht="38.25">
      <c r="A699" s="196">
        <f>IF((SUM('Разделы 1, 2'!Q138:Q138)+SUM('Разделы 1, 2'!Q140:Q140)+SUM('Разделы 1, 2'!Q142:Q142)+SUM('Разделы 1, 2'!Q143:Q143)=SUM('Разделы 1, 2'!Q67:Q67)),"","Неверно!")</f>
      </c>
      <c r="B699" s="182">
        <v>142515</v>
      </c>
      <c r="C699" s="192" t="s">
        <v>2468</v>
      </c>
      <c r="D699" s="192" t="s">
        <v>118</v>
      </c>
    </row>
    <row r="700" spans="1:4" ht="38.25">
      <c r="A700" s="196">
        <f>IF((SUM('Разделы 1, 2'!R138:R138)+SUM('Разделы 1, 2'!R140:R140)+SUM('Разделы 1, 2'!R142:R142)+SUM('Разделы 1, 2'!R143:R143)=SUM('Разделы 1, 2'!R67:R67)),"","Неверно!")</f>
      </c>
      <c r="B700" s="182">
        <v>142515</v>
      </c>
      <c r="C700" s="192" t="s">
        <v>2469</v>
      </c>
      <c r="D700" s="192" t="s">
        <v>118</v>
      </c>
    </row>
    <row r="701" spans="1:4" ht="38.25">
      <c r="A701" s="196">
        <f>IF((SUM('Разделы 1, 2'!S138:S138)+SUM('Разделы 1, 2'!S140:S140)+SUM('Разделы 1, 2'!S142:S142)+SUM('Разделы 1, 2'!S143:S143)=SUM('Разделы 1, 2'!S67:S67)),"","Неверно!")</f>
      </c>
      <c r="B701" s="182">
        <v>142515</v>
      </c>
      <c r="C701" s="192" t="s">
        <v>2470</v>
      </c>
      <c r="D701" s="192" t="s">
        <v>118</v>
      </c>
    </row>
    <row r="702" spans="1:4" ht="38.25">
      <c r="A702" s="196">
        <f>IF((SUM('Разделы 1, 2'!T138:T138)+SUM('Разделы 1, 2'!T140:T140)+SUM('Разделы 1, 2'!T142:T142)+SUM('Разделы 1, 2'!T143:T143)=SUM('Разделы 1, 2'!T67:T67)),"","Неверно!")</f>
      </c>
      <c r="B702" s="182">
        <v>142515</v>
      </c>
      <c r="C702" s="192" t="s">
        <v>2471</v>
      </c>
      <c r="D702" s="192" t="s">
        <v>118</v>
      </c>
    </row>
    <row r="703" spans="1:4" ht="38.25">
      <c r="A703" s="196">
        <f>IF((SUM('Разделы 1, 2'!U138:U138)+SUM('Разделы 1, 2'!U140:U140)+SUM('Разделы 1, 2'!U142:U142)+SUM('Разделы 1, 2'!U143:U143)=SUM('Разделы 1, 2'!U67:U67)),"","Неверно!")</f>
      </c>
      <c r="B703" s="182">
        <v>142515</v>
      </c>
      <c r="C703" s="192" t="s">
        <v>2472</v>
      </c>
      <c r="D703" s="192" t="s">
        <v>118</v>
      </c>
    </row>
    <row r="704" spans="1:4" ht="38.25">
      <c r="A704" s="196">
        <f>IF((SUM('Разделы 1, 2'!V138:V138)+SUM('Разделы 1, 2'!V140:V140)+SUM('Разделы 1, 2'!V142:V142)+SUM('Разделы 1, 2'!V143:V143)=SUM('Разделы 1, 2'!V67:V67)),"","Неверно!")</f>
      </c>
      <c r="B704" s="182">
        <v>142515</v>
      </c>
      <c r="C704" s="192" t="s">
        <v>2473</v>
      </c>
      <c r="D704" s="192" t="s">
        <v>118</v>
      </c>
    </row>
    <row r="705" spans="1:4" ht="38.25">
      <c r="A705" s="196">
        <f>IF((SUM('Разделы 1, 2'!W138:W138)+SUM('Разделы 1, 2'!W140:W140)+SUM('Разделы 1, 2'!W142:W142)+SUM('Разделы 1, 2'!W143:W143)=SUM('Разделы 1, 2'!W67:W67)),"","Неверно!")</f>
      </c>
      <c r="B705" s="182">
        <v>142515</v>
      </c>
      <c r="C705" s="192" t="s">
        <v>2474</v>
      </c>
      <c r="D705" s="192" t="s">
        <v>118</v>
      </c>
    </row>
    <row r="706" spans="1:4" ht="38.25">
      <c r="A706" s="196">
        <f>IF((SUM('Разделы 1, 2'!X138:X138)+SUM('Разделы 1, 2'!X140:X140)+SUM('Разделы 1, 2'!X142:X142)+SUM('Разделы 1, 2'!X143:X143)=SUM('Разделы 1, 2'!X67:X67)),"","Неверно!")</f>
      </c>
      <c r="B706" s="182">
        <v>142515</v>
      </c>
      <c r="C706" s="192" t="s">
        <v>517</v>
      </c>
      <c r="D706" s="192" t="s">
        <v>118</v>
      </c>
    </row>
    <row r="707" spans="1:4" ht="38.25">
      <c r="A707" s="196">
        <f>IF((SUM('Разделы 1, 2'!Y138:Y138)+SUM('Разделы 1, 2'!Y140:Y140)+SUM('Разделы 1, 2'!Y142:Y142)+SUM('Разделы 1, 2'!Y143:Y143)=SUM('Разделы 1, 2'!Y67:Y67)),"","Неверно!")</f>
      </c>
      <c r="B707" s="182">
        <v>142515</v>
      </c>
      <c r="C707" s="192" t="s">
        <v>518</v>
      </c>
      <c r="D707" s="192" t="s">
        <v>118</v>
      </c>
    </row>
    <row r="708" spans="1:4" ht="38.25">
      <c r="A708" s="196">
        <f>IF((SUM('Разделы 1, 2'!Z138:Z138)+SUM('Разделы 1, 2'!Z140:Z140)+SUM('Разделы 1, 2'!Z142:Z142)+SUM('Разделы 1, 2'!Z143:Z143)=SUM('Разделы 1, 2'!Z67:Z67)),"","Неверно!")</f>
      </c>
      <c r="B708" s="182">
        <v>142515</v>
      </c>
      <c r="C708" s="192" t="s">
        <v>519</v>
      </c>
      <c r="D708" s="192" t="s">
        <v>118</v>
      </c>
    </row>
    <row r="709" spans="1:4" ht="38.25">
      <c r="A709" s="196">
        <f>IF((SUM('Разделы 1, 2'!AA138:AA138)+SUM('Разделы 1, 2'!AA140:AA140)+SUM('Разделы 1, 2'!AA142:AA142)+SUM('Разделы 1, 2'!AA143:AA143)=SUM('Разделы 1, 2'!AA67:AA67)),"","Неверно!")</f>
      </c>
      <c r="B709" s="182">
        <v>142515</v>
      </c>
      <c r="C709" s="192" t="s">
        <v>520</v>
      </c>
      <c r="D709" s="192" t="s">
        <v>118</v>
      </c>
    </row>
    <row r="710" spans="1:4" ht="25.5">
      <c r="A710" s="196">
        <f>IF((SUM('Разделы 3, 4, 5, 6, 7'!D23:D23)&lt;=SUM('Разделы 3, 4, 5, 6, 7'!D22:D22)),"","Неверно!")</f>
      </c>
      <c r="B710" s="182">
        <v>142518</v>
      </c>
      <c r="C710" s="192" t="s">
        <v>2407</v>
      </c>
      <c r="D710" s="192" t="s">
        <v>1534</v>
      </c>
    </row>
    <row r="711" spans="1:4" ht="25.5">
      <c r="A711" s="196">
        <f>IF((SUM('Разделы 3, 4, 5, 6, 7'!D20:D20)=SUM('Разделы 1, 2'!I92:I92)),"","Неверно!")</f>
      </c>
      <c r="B711" s="182">
        <v>142519</v>
      </c>
      <c r="C711" s="192" t="s">
        <v>2408</v>
      </c>
      <c r="D711" s="192" t="s">
        <v>1535</v>
      </c>
    </row>
    <row r="712" spans="1:4" ht="25.5">
      <c r="A712" s="196">
        <f>IF((SUM('Разделы 3, 4, 5, 6, 7'!D10:D14)&lt;=SUM('Разделы 1, 2'!P92:P92)),"","Неверно!")</f>
      </c>
      <c r="B712" s="182">
        <v>142520</v>
      </c>
      <c r="C712" s="192" t="s">
        <v>2409</v>
      </c>
      <c r="D712" s="192" t="s">
        <v>1536</v>
      </c>
    </row>
    <row r="713" spans="1:4" ht="25.5">
      <c r="A713" s="196">
        <f>IF((SUM('Разделы 3, 4, 5, 6, 7'!D22:D22)&lt;=SUM('Разделы 1, 2'!G92:G92)),"","Неверно!")</f>
      </c>
      <c r="B713" s="182">
        <v>142521</v>
      </c>
      <c r="C713" s="192" t="s">
        <v>2410</v>
      </c>
      <c r="D713" s="192" t="s">
        <v>1537</v>
      </c>
    </row>
    <row r="714" spans="1:4" ht="25.5">
      <c r="A714" s="196">
        <f>IF((SUM('Разделы 3, 4, 5, 6, 7'!D5:D9)&lt;=SUM('Разделы 1, 2'!N92:N92)),"","Неверно!")</f>
      </c>
      <c r="B714" s="182">
        <v>142522</v>
      </c>
      <c r="C714" s="192" t="s">
        <v>2411</v>
      </c>
      <c r="D714" s="192" t="s">
        <v>549</v>
      </c>
    </row>
    <row r="715" spans="1:4" ht="25.5">
      <c r="A715" s="196">
        <f>IF((SUM('Разделы 1, 2'!N138:N138)=SUM('Разделы 1, 2'!G138:G138)+SUM('Разделы 1, 2'!K138:M138)),"","Неверно!")</f>
      </c>
      <c r="B715" s="182">
        <v>142523</v>
      </c>
      <c r="C715" s="192" t="s">
        <v>2412</v>
      </c>
      <c r="D715" s="192" t="s">
        <v>550</v>
      </c>
    </row>
    <row r="716" spans="1:4" ht="25.5">
      <c r="A716" s="196">
        <f>IF((SUM('Разделы 1, 2'!N139:N139)=SUM('Разделы 1, 2'!G139:G139)+SUM('Разделы 1, 2'!K139:M139)),"","Неверно!")</f>
      </c>
      <c r="B716" s="182">
        <v>142523</v>
      </c>
      <c r="C716" s="192" t="s">
        <v>2413</v>
      </c>
      <c r="D716" s="192" t="s">
        <v>550</v>
      </c>
    </row>
    <row r="717" spans="1:4" ht="25.5">
      <c r="A717" s="196">
        <f>IF((SUM('Разделы 1, 2'!N140:N140)=SUM('Разделы 1, 2'!G140:G140)+SUM('Разделы 1, 2'!K140:M140)),"","Неверно!")</f>
      </c>
      <c r="B717" s="182">
        <v>142523</v>
      </c>
      <c r="C717" s="192" t="s">
        <v>1465</v>
      </c>
      <c r="D717" s="192" t="s">
        <v>550</v>
      </c>
    </row>
    <row r="718" spans="1:4" ht="25.5">
      <c r="A718" s="196">
        <f>IF((SUM('Разделы 1, 2'!N141:N141)=SUM('Разделы 1, 2'!G141:G141)+SUM('Разделы 1, 2'!K141:M141)),"","Неверно!")</f>
      </c>
      <c r="B718" s="182">
        <v>142523</v>
      </c>
      <c r="C718" s="192" t="s">
        <v>1466</v>
      </c>
      <c r="D718" s="192" t="s">
        <v>550</v>
      </c>
    </row>
    <row r="719" spans="1:4" ht="25.5">
      <c r="A719" s="196">
        <f>IF((SUM('Разделы 1, 2'!N142:N142)=SUM('Разделы 1, 2'!G142:G142)+SUM('Разделы 1, 2'!K142:M142)),"","Неверно!")</f>
      </c>
      <c r="B719" s="182">
        <v>142523</v>
      </c>
      <c r="C719" s="192" t="s">
        <v>1467</v>
      </c>
      <c r="D719" s="192" t="s">
        <v>550</v>
      </c>
    </row>
    <row r="720" spans="1:4" ht="25.5">
      <c r="A720" s="196">
        <f>IF((SUM('Разделы 1, 2'!N143:N143)=SUM('Разделы 1, 2'!G143:G143)+SUM('Разделы 1, 2'!K143:M143)),"","Неверно!")</f>
      </c>
      <c r="B720" s="182">
        <v>142523</v>
      </c>
      <c r="C720" s="192" t="s">
        <v>1468</v>
      </c>
      <c r="D720" s="192" t="s">
        <v>550</v>
      </c>
    </row>
    <row r="721" spans="1:4" ht="25.5">
      <c r="A721" s="196">
        <f>IF((SUM('Разделы 1, 2'!G138:G138)=SUM('Разделы 1, 2'!H138:H138)+SUM('Разделы 1, 2'!J138:J138)),"","Неверно!")</f>
      </c>
      <c r="B721" s="182">
        <v>142524</v>
      </c>
      <c r="C721" s="192" t="s">
        <v>1469</v>
      </c>
      <c r="D721" s="192" t="s">
        <v>551</v>
      </c>
    </row>
    <row r="722" spans="1:4" ht="25.5">
      <c r="A722" s="196">
        <f>IF((SUM('Разделы 1, 2'!G139:G139)=SUM('Разделы 1, 2'!H139:H139)+SUM('Разделы 1, 2'!J139:J139)),"","Неверно!")</f>
      </c>
      <c r="B722" s="182">
        <v>142524</v>
      </c>
      <c r="C722" s="192" t="s">
        <v>1470</v>
      </c>
      <c r="D722" s="192" t="s">
        <v>551</v>
      </c>
    </row>
    <row r="723" spans="1:4" ht="25.5">
      <c r="A723" s="196">
        <f>IF((SUM('Разделы 1, 2'!G140:G140)=SUM('Разделы 1, 2'!H140:H140)+SUM('Разделы 1, 2'!J140:J140)),"","Неверно!")</f>
      </c>
      <c r="B723" s="182">
        <v>142524</v>
      </c>
      <c r="C723" s="192" t="s">
        <v>1471</v>
      </c>
      <c r="D723" s="192" t="s">
        <v>551</v>
      </c>
    </row>
    <row r="724" spans="1:4" ht="25.5">
      <c r="A724" s="196">
        <f>IF((SUM('Разделы 1, 2'!G141:G141)=SUM('Разделы 1, 2'!H141:H141)+SUM('Разделы 1, 2'!J141:J141)),"","Неверно!")</f>
      </c>
      <c r="B724" s="182">
        <v>142524</v>
      </c>
      <c r="C724" s="192" t="s">
        <v>1747</v>
      </c>
      <c r="D724" s="192" t="s">
        <v>551</v>
      </c>
    </row>
    <row r="725" spans="1:4" ht="25.5">
      <c r="A725" s="196">
        <f>IF((SUM('Разделы 1, 2'!G142:G142)=SUM('Разделы 1, 2'!H142:H142)+SUM('Разделы 1, 2'!J142:J142)),"","Неверно!")</f>
      </c>
      <c r="B725" s="182">
        <v>142524</v>
      </c>
      <c r="C725" s="192" t="s">
        <v>1748</v>
      </c>
      <c r="D725" s="192" t="s">
        <v>551</v>
      </c>
    </row>
    <row r="726" spans="1:4" ht="25.5">
      <c r="A726" s="196">
        <f>IF((SUM('Разделы 1, 2'!G143:G143)=SUM('Разделы 1, 2'!H143:H143)+SUM('Разделы 1, 2'!J143:J143)),"","Неверно!")</f>
      </c>
      <c r="B726" s="182">
        <v>142524</v>
      </c>
      <c r="C726" s="192" t="s">
        <v>1749</v>
      </c>
      <c r="D726" s="192" t="s">
        <v>551</v>
      </c>
    </row>
    <row r="727" spans="1:4" ht="25.5">
      <c r="A727" s="196">
        <f>IF((SUM('Разделы 1, 2'!O138:O138)&lt;=SUM('Разделы 1, 2'!N138:N138)),"","Неверно!")</f>
      </c>
      <c r="B727" s="182">
        <v>142525</v>
      </c>
      <c r="C727" s="192" t="s">
        <v>1750</v>
      </c>
      <c r="D727" s="192" t="s">
        <v>552</v>
      </c>
    </row>
    <row r="728" spans="1:4" ht="25.5">
      <c r="A728" s="196">
        <f>IF((SUM('Разделы 1, 2'!O139:O139)&lt;=SUM('Разделы 1, 2'!N139:N139)),"","Неверно!")</f>
      </c>
      <c r="B728" s="182">
        <v>142525</v>
      </c>
      <c r="C728" s="192" t="s">
        <v>1707</v>
      </c>
      <c r="D728" s="192" t="s">
        <v>552</v>
      </c>
    </row>
    <row r="729" spans="1:4" ht="25.5">
      <c r="A729" s="196">
        <f>IF((SUM('Разделы 1, 2'!O140:O140)&lt;=SUM('Разделы 1, 2'!N140:N140)),"","Неверно!")</f>
      </c>
      <c r="B729" s="182">
        <v>142525</v>
      </c>
      <c r="C729" s="192" t="s">
        <v>1708</v>
      </c>
      <c r="D729" s="192" t="s">
        <v>552</v>
      </c>
    </row>
    <row r="730" spans="1:4" ht="25.5">
      <c r="A730" s="196">
        <f>IF((SUM('Разделы 1, 2'!O141:O141)&lt;=SUM('Разделы 1, 2'!N141:N141)),"","Неверно!")</f>
      </c>
      <c r="B730" s="182">
        <v>142525</v>
      </c>
      <c r="C730" s="192" t="s">
        <v>1843</v>
      </c>
      <c r="D730" s="192" t="s">
        <v>552</v>
      </c>
    </row>
    <row r="731" spans="1:4" ht="25.5">
      <c r="A731" s="196">
        <f>IF((SUM('Разделы 1, 2'!O142:O142)&lt;=SUM('Разделы 1, 2'!N142:N142)),"","Неверно!")</f>
      </c>
      <c r="B731" s="182">
        <v>142525</v>
      </c>
      <c r="C731" s="192" t="s">
        <v>1844</v>
      </c>
      <c r="D731" s="192" t="s">
        <v>552</v>
      </c>
    </row>
    <row r="732" spans="1:4" ht="25.5">
      <c r="A732" s="196">
        <f>IF((SUM('Разделы 1, 2'!O143:O143)&lt;=SUM('Разделы 1, 2'!N143:N143)),"","Неверно!")</f>
      </c>
      <c r="B732" s="182">
        <v>142525</v>
      </c>
      <c r="C732" s="192" t="s">
        <v>1845</v>
      </c>
      <c r="D732" s="192" t="s">
        <v>552</v>
      </c>
    </row>
    <row r="733" spans="1:4" ht="25.5">
      <c r="A733" s="196">
        <f>IF((SUM('Разделы 1, 2'!E138:F138)=SUM('Разделы 1, 2'!N138:N138)+SUM('Разделы 1, 2'!P138:P138)),"","Неверно!")</f>
      </c>
      <c r="B733" s="182">
        <v>142526</v>
      </c>
      <c r="C733" s="192" t="s">
        <v>1846</v>
      </c>
      <c r="D733" s="192" t="s">
        <v>553</v>
      </c>
    </row>
    <row r="734" spans="1:4" ht="25.5">
      <c r="A734" s="196">
        <f>IF((SUM('Разделы 1, 2'!E139:F139)=SUM('Разделы 1, 2'!N139:N139)+SUM('Разделы 1, 2'!P139:P139)),"","Неверно!")</f>
      </c>
      <c r="B734" s="182">
        <v>142526</v>
      </c>
      <c r="C734" s="192" t="s">
        <v>1847</v>
      </c>
      <c r="D734" s="192" t="s">
        <v>553</v>
      </c>
    </row>
    <row r="735" spans="1:4" ht="25.5">
      <c r="A735" s="196">
        <f>IF((SUM('Разделы 1, 2'!E140:F140)=SUM('Разделы 1, 2'!N140:N140)+SUM('Разделы 1, 2'!P140:P140)),"","Неверно!")</f>
      </c>
      <c r="B735" s="182">
        <v>142526</v>
      </c>
      <c r="C735" s="192" t="s">
        <v>1848</v>
      </c>
      <c r="D735" s="192" t="s">
        <v>553</v>
      </c>
    </row>
    <row r="736" spans="1:4" ht="25.5">
      <c r="A736" s="196">
        <f>IF((SUM('Разделы 1, 2'!E141:F141)=SUM('Разделы 1, 2'!N141:N141)+SUM('Разделы 1, 2'!P141:P141)),"","Неверно!")</f>
      </c>
      <c r="B736" s="182">
        <v>142526</v>
      </c>
      <c r="C736" s="192" t="s">
        <v>1849</v>
      </c>
      <c r="D736" s="192" t="s">
        <v>553</v>
      </c>
    </row>
    <row r="737" spans="1:4" ht="25.5">
      <c r="A737" s="196">
        <f>IF((SUM('Разделы 1, 2'!E142:F142)=SUM('Разделы 1, 2'!N142:N142)+SUM('Разделы 1, 2'!P142:P142)),"","Неверно!")</f>
      </c>
      <c r="B737" s="182">
        <v>142526</v>
      </c>
      <c r="C737" s="192" t="s">
        <v>1850</v>
      </c>
      <c r="D737" s="192" t="s">
        <v>553</v>
      </c>
    </row>
    <row r="738" spans="1:4" ht="25.5">
      <c r="A738" s="196">
        <f>IF((SUM('Разделы 1, 2'!E143:F143)=SUM('Разделы 1, 2'!N143:N143)+SUM('Разделы 1, 2'!P143:P143)),"","Неверно!")</f>
      </c>
      <c r="B738" s="182">
        <v>142526</v>
      </c>
      <c r="C738" s="192" t="s">
        <v>1851</v>
      </c>
      <c r="D738" s="192" t="s">
        <v>553</v>
      </c>
    </row>
    <row r="739" spans="1:4" ht="25.5">
      <c r="A739" s="196">
        <f>IF((SUM('Разделы 1, 2'!E76:E90)=SUM('Разделы 1, 2'!E91:E91)),"","Неверно!")</f>
      </c>
      <c r="B739" s="182">
        <v>142527</v>
      </c>
      <c r="C739" s="192" t="s">
        <v>1852</v>
      </c>
      <c r="D739" s="192" t="s">
        <v>521</v>
      </c>
    </row>
    <row r="740" spans="1:4" ht="25.5">
      <c r="A740" s="196">
        <f>IF((SUM('Разделы 1, 2'!F76:F90)=SUM('Разделы 1, 2'!F91:F91)),"","Неверно!")</f>
      </c>
      <c r="B740" s="182">
        <v>142527</v>
      </c>
      <c r="C740" s="192" t="s">
        <v>1853</v>
      </c>
      <c r="D740" s="192" t="s">
        <v>521</v>
      </c>
    </row>
    <row r="741" spans="1:4" ht="25.5">
      <c r="A741" s="196">
        <f>IF((SUM('Разделы 1, 2'!G76:G90)=SUM('Разделы 1, 2'!G91:G91)),"","Неверно!")</f>
      </c>
      <c r="B741" s="182">
        <v>142527</v>
      </c>
      <c r="C741" s="192" t="s">
        <v>1854</v>
      </c>
      <c r="D741" s="192" t="s">
        <v>521</v>
      </c>
    </row>
    <row r="742" spans="1:4" ht="25.5">
      <c r="A742" s="196">
        <f>IF((SUM('Разделы 1, 2'!H76:H90)=SUM('Разделы 1, 2'!H91:H91)),"","Неверно!")</f>
      </c>
      <c r="B742" s="182">
        <v>142527</v>
      </c>
      <c r="C742" s="192" t="s">
        <v>1855</v>
      </c>
      <c r="D742" s="192" t="s">
        <v>521</v>
      </c>
    </row>
    <row r="743" spans="1:4" ht="25.5">
      <c r="A743" s="196">
        <f>IF((SUM('Разделы 1, 2'!I76:I90)=SUM('Разделы 1, 2'!I91:I91)),"","Неверно!")</f>
      </c>
      <c r="B743" s="182">
        <v>142527</v>
      </c>
      <c r="C743" s="192" t="s">
        <v>1856</v>
      </c>
      <c r="D743" s="192" t="s">
        <v>521</v>
      </c>
    </row>
    <row r="744" spans="1:4" ht="25.5">
      <c r="A744" s="196">
        <f>IF((SUM('Разделы 1, 2'!J76:J90)=SUM('Разделы 1, 2'!J91:J91)),"","Неверно!")</f>
      </c>
      <c r="B744" s="182">
        <v>142527</v>
      </c>
      <c r="C744" s="192" t="s">
        <v>2257</v>
      </c>
      <c r="D744" s="192" t="s">
        <v>521</v>
      </c>
    </row>
    <row r="745" spans="1:4" ht="25.5">
      <c r="A745" s="196">
        <f>IF((SUM('Разделы 1, 2'!K76:K90)=SUM('Разделы 1, 2'!K91:K91)),"","Неверно!")</f>
      </c>
      <c r="B745" s="182">
        <v>142527</v>
      </c>
      <c r="C745" s="192" t="s">
        <v>2258</v>
      </c>
      <c r="D745" s="192" t="s">
        <v>521</v>
      </c>
    </row>
    <row r="746" spans="1:4" ht="25.5">
      <c r="A746" s="196">
        <f>IF((SUM('Разделы 1, 2'!L76:L90)=SUM('Разделы 1, 2'!L91:L91)),"","Неверно!")</f>
      </c>
      <c r="B746" s="182">
        <v>142527</v>
      </c>
      <c r="C746" s="192" t="s">
        <v>2259</v>
      </c>
      <c r="D746" s="192" t="s">
        <v>521</v>
      </c>
    </row>
    <row r="747" spans="1:4" ht="25.5">
      <c r="A747" s="196">
        <f>IF((SUM('Разделы 1, 2'!M76:M90)=SUM('Разделы 1, 2'!M91:M91)),"","Неверно!")</f>
      </c>
      <c r="B747" s="182">
        <v>142527</v>
      </c>
      <c r="C747" s="192" t="s">
        <v>2260</v>
      </c>
      <c r="D747" s="192" t="s">
        <v>521</v>
      </c>
    </row>
    <row r="748" spans="1:4" ht="25.5">
      <c r="A748" s="196">
        <f>IF((SUM('Разделы 1, 2'!N76:N90)=SUM('Разделы 1, 2'!N91:N91)),"","Неверно!")</f>
      </c>
      <c r="B748" s="182">
        <v>142527</v>
      </c>
      <c r="C748" s="192" t="s">
        <v>2261</v>
      </c>
      <c r="D748" s="192" t="s">
        <v>521</v>
      </c>
    </row>
    <row r="749" spans="1:4" ht="25.5">
      <c r="A749" s="196">
        <f>IF((SUM('Разделы 1, 2'!O76:O90)=SUM('Разделы 1, 2'!O91:O91)),"","Неверно!")</f>
      </c>
      <c r="B749" s="182">
        <v>142527</v>
      </c>
      <c r="C749" s="192" t="s">
        <v>2262</v>
      </c>
      <c r="D749" s="192" t="s">
        <v>521</v>
      </c>
    </row>
    <row r="750" spans="1:4" ht="25.5">
      <c r="A750" s="196">
        <f>IF((SUM('Разделы 1, 2'!P76:P90)=SUM('Разделы 1, 2'!P91:P91)),"","Неверно!")</f>
      </c>
      <c r="B750" s="182">
        <v>142527</v>
      </c>
      <c r="C750" s="192" t="s">
        <v>2263</v>
      </c>
      <c r="D750" s="192" t="s">
        <v>521</v>
      </c>
    </row>
    <row r="751" spans="1:4" ht="25.5">
      <c r="A751" s="196">
        <f>IF((SUM('Разделы 1, 2'!Q76:Q90)=SUM('Разделы 1, 2'!Q91:Q91)),"","Неверно!")</f>
      </c>
      <c r="B751" s="182">
        <v>142527</v>
      </c>
      <c r="C751" s="192" t="s">
        <v>1751</v>
      </c>
      <c r="D751" s="192" t="s">
        <v>521</v>
      </c>
    </row>
    <row r="752" spans="1:4" ht="25.5">
      <c r="A752" s="196">
        <f>IF((SUM('Разделы 1, 2'!R76:R90)=SUM('Разделы 1, 2'!R91:R91)),"","Неверно!")</f>
      </c>
      <c r="B752" s="182">
        <v>142527</v>
      </c>
      <c r="C752" s="192" t="s">
        <v>1752</v>
      </c>
      <c r="D752" s="192" t="s">
        <v>521</v>
      </c>
    </row>
    <row r="753" spans="1:4" ht="25.5">
      <c r="A753" s="196">
        <f>IF((SUM('Разделы 1, 2'!S76:S90)=SUM('Разделы 1, 2'!S91:S91)),"","Неверно!")</f>
      </c>
      <c r="B753" s="182">
        <v>142527</v>
      </c>
      <c r="C753" s="192" t="s">
        <v>1753</v>
      </c>
      <c r="D753" s="192" t="s">
        <v>521</v>
      </c>
    </row>
    <row r="754" spans="1:4" ht="25.5">
      <c r="A754" s="196">
        <f>IF((SUM('Разделы 1, 2'!T76:T90)=SUM('Разделы 1, 2'!T91:T91)),"","Неверно!")</f>
      </c>
      <c r="B754" s="182">
        <v>142527</v>
      </c>
      <c r="C754" s="192" t="s">
        <v>2093</v>
      </c>
      <c r="D754" s="192" t="s">
        <v>521</v>
      </c>
    </row>
    <row r="755" spans="1:4" ht="25.5">
      <c r="A755" s="196">
        <f>IF((SUM('Разделы 1, 2'!U76:U90)=SUM('Разделы 1, 2'!U91:U91)),"","Неверно!")</f>
      </c>
      <c r="B755" s="182">
        <v>142527</v>
      </c>
      <c r="C755" s="192" t="s">
        <v>1472</v>
      </c>
      <c r="D755" s="192" t="s">
        <v>521</v>
      </c>
    </row>
    <row r="756" spans="1:4" ht="25.5">
      <c r="A756" s="196">
        <f>IF((SUM('Разделы 1, 2'!V76:V90)=SUM('Разделы 1, 2'!V91:V91)),"","Неверно!")</f>
      </c>
      <c r="B756" s="182">
        <v>142527</v>
      </c>
      <c r="C756" s="192" t="s">
        <v>1473</v>
      </c>
      <c r="D756" s="192" t="s">
        <v>521</v>
      </c>
    </row>
    <row r="757" spans="1:4" ht="25.5">
      <c r="A757" s="196">
        <f>IF((SUM('Разделы 1, 2'!W76:W90)=SUM('Разделы 1, 2'!W91:W91)),"","Неверно!")</f>
      </c>
      <c r="B757" s="182">
        <v>142527</v>
      </c>
      <c r="C757" s="192" t="s">
        <v>1474</v>
      </c>
      <c r="D757" s="192" t="s">
        <v>521</v>
      </c>
    </row>
    <row r="758" spans="1:4" ht="25.5">
      <c r="A758" s="196">
        <f>IF((SUM('Разделы 1, 2'!X76:X90)=SUM('Разделы 1, 2'!X91:X91)),"","Неверно!")</f>
      </c>
      <c r="B758" s="182">
        <v>142527</v>
      </c>
      <c r="C758" s="192" t="s">
        <v>522</v>
      </c>
      <c r="D758" s="192" t="s">
        <v>521</v>
      </c>
    </row>
    <row r="759" spans="1:4" ht="25.5">
      <c r="A759" s="196">
        <f>IF((SUM('Разделы 1, 2'!Y76:Y90)=SUM('Разделы 1, 2'!Y91:Y91)),"","Неверно!")</f>
      </c>
      <c r="B759" s="182">
        <v>142527</v>
      </c>
      <c r="C759" s="192" t="s">
        <v>523</v>
      </c>
      <c r="D759" s="192" t="s">
        <v>521</v>
      </c>
    </row>
    <row r="760" spans="1:4" ht="25.5">
      <c r="A760" s="196">
        <f>IF((SUM('Разделы 1, 2'!Z76:Z90)=SUM('Разделы 1, 2'!Z91:Z91)),"","Неверно!")</f>
      </c>
      <c r="B760" s="182">
        <v>142527</v>
      </c>
      <c r="C760" s="192" t="s">
        <v>1195</v>
      </c>
      <c r="D760" s="192" t="s">
        <v>521</v>
      </c>
    </row>
    <row r="761" spans="1:4" ht="25.5">
      <c r="A761" s="196">
        <f>IF((SUM('Разделы 1, 2'!AA76:AA90)=SUM('Разделы 1, 2'!AA91:AA91)),"","Неверно!")</f>
      </c>
      <c r="B761" s="182">
        <v>142527</v>
      </c>
      <c r="C761" s="192" t="s">
        <v>1196</v>
      </c>
      <c r="D761" s="192" t="s">
        <v>521</v>
      </c>
    </row>
    <row r="762" spans="1:4" ht="25.5">
      <c r="A762" s="196">
        <f>IF((SUM('Разделы 1, 2'!E68:E74)=SUM('Разделы 1, 2'!E75:E75)),"","Неверно!")</f>
      </c>
      <c r="B762" s="182">
        <v>142528</v>
      </c>
      <c r="C762" s="192" t="s">
        <v>1475</v>
      </c>
      <c r="D762" s="192" t="s">
        <v>1197</v>
      </c>
    </row>
    <row r="763" spans="1:4" ht="25.5">
      <c r="A763" s="196">
        <f>IF((SUM('Разделы 1, 2'!F68:F74)=SUM('Разделы 1, 2'!F75:F75)),"","Неверно!")</f>
      </c>
      <c r="B763" s="182">
        <v>142528</v>
      </c>
      <c r="C763" s="192" t="s">
        <v>1476</v>
      </c>
      <c r="D763" s="192" t="s">
        <v>1197</v>
      </c>
    </row>
    <row r="764" spans="1:4" ht="25.5">
      <c r="A764" s="196">
        <f>IF((SUM('Разделы 1, 2'!G68:G74)=SUM('Разделы 1, 2'!G75:G75)),"","Неверно!")</f>
      </c>
      <c r="B764" s="182">
        <v>142528</v>
      </c>
      <c r="C764" s="192" t="s">
        <v>1477</v>
      </c>
      <c r="D764" s="192" t="s">
        <v>1197</v>
      </c>
    </row>
    <row r="765" spans="1:4" ht="25.5">
      <c r="A765" s="196">
        <f>IF((SUM('Разделы 1, 2'!H68:H74)=SUM('Разделы 1, 2'!H75:H75)),"","Неверно!")</f>
      </c>
      <c r="B765" s="182">
        <v>142528</v>
      </c>
      <c r="C765" s="192" t="s">
        <v>1478</v>
      </c>
      <c r="D765" s="192" t="s">
        <v>1197</v>
      </c>
    </row>
    <row r="766" spans="1:4" ht="25.5">
      <c r="A766" s="196">
        <f>IF((SUM('Разделы 1, 2'!I68:I74)=SUM('Разделы 1, 2'!I75:I75)),"","Неверно!")</f>
      </c>
      <c r="B766" s="182">
        <v>142528</v>
      </c>
      <c r="C766" s="192" t="s">
        <v>1479</v>
      </c>
      <c r="D766" s="192" t="s">
        <v>1197</v>
      </c>
    </row>
    <row r="767" spans="1:4" ht="25.5">
      <c r="A767" s="196">
        <f>IF((SUM('Разделы 1, 2'!J68:J74)=SUM('Разделы 1, 2'!J75:J75)),"","Неверно!")</f>
      </c>
      <c r="B767" s="182">
        <v>142528</v>
      </c>
      <c r="C767" s="192" t="s">
        <v>1480</v>
      </c>
      <c r="D767" s="192" t="s">
        <v>1197</v>
      </c>
    </row>
    <row r="768" spans="1:4" ht="25.5">
      <c r="A768" s="196">
        <f>IF((SUM('Разделы 1, 2'!K68:K74)=SUM('Разделы 1, 2'!K75:K75)),"","Неверно!")</f>
      </c>
      <c r="B768" s="182">
        <v>142528</v>
      </c>
      <c r="C768" s="192" t="s">
        <v>1481</v>
      </c>
      <c r="D768" s="192" t="s">
        <v>1197</v>
      </c>
    </row>
    <row r="769" spans="1:4" ht="25.5">
      <c r="A769" s="196">
        <f>IF((SUM('Разделы 1, 2'!L68:L74)=SUM('Разделы 1, 2'!L75:L75)),"","Неверно!")</f>
      </c>
      <c r="B769" s="182">
        <v>142528</v>
      </c>
      <c r="C769" s="192" t="s">
        <v>1482</v>
      </c>
      <c r="D769" s="192" t="s">
        <v>1197</v>
      </c>
    </row>
    <row r="770" spans="1:4" ht="25.5">
      <c r="A770" s="196">
        <f>IF((SUM('Разделы 1, 2'!M68:M74)=SUM('Разделы 1, 2'!M75:M75)),"","Неверно!")</f>
      </c>
      <c r="B770" s="182">
        <v>142528</v>
      </c>
      <c r="C770" s="192" t="s">
        <v>1483</v>
      </c>
      <c r="D770" s="192" t="s">
        <v>1197</v>
      </c>
    </row>
    <row r="771" spans="1:4" ht="25.5">
      <c r="A771" s="196">
        <f>IF((SUM('Разделы 1, 2'!N68:N74)=SUM('Разделы 1, 2'!N75:N75)),"","Неверно!")</f>
      </c>
      <c r="B771" s="182">
        <v>142528</v>
      </c>
      <c r="C771" s="192" t="s">
        <v>1484</v>
      </c>
      <c r="D771" s="192" t="s">
        <v>1197</v>
      </c>
    </row>
    <row r="772" spans="1:4" ht="25.5">
      <c r="A772" s="196">
        <f>IF((SUM('Разделы 1, 2'!O68:O74)=SUM('Разделы 1, 2'!O75:O75)),"","Неверно!")</f>
      </c>
      <c r="B772" s="182">
        <v>142528</v>
      </c>
      <c r="C772" s="192" t="s">
        <v>1485</v>
      </c>
      <c r="D772" s="192" t="s">
        <v>1197</v>
      </c>
    </row>
    <row r="773" spans="1:4" ht="25.5">
      <c r="A773" s="196">
        <f>IF((SUM('Разделы 1, 2'!P68:P74)=SUM('Разделы 1, 2'!P75:P75)),"","Неверно!")</f>
      </c>
      <c r="B773" s="182">
        <v>142528</v>
      </c>
      <c r="C773" s="192" t="s">
        <v>1486</v>
      </c>
      <c r="D773" s="192" t="s">
        <v>1197</v>
      </c>
    </row>
    <row r="774" spans="1:4" ht="25.5">
      <c r="A774" s="196">
        <f>IF((SUM('Разделы 1, 2'!Q68:Q74)=SUM('Разделы 1, 2'!Q75:Q75)),"","Неверно!")</f>
      </c>
      <c r="B774" s="182">
        <v>142528</v>
      </c>
      <c r="C774" s="192" t="s">
        <v>1487</v>
      </c>
      <c r="D774" s="192" t="s">
        <v>1197</v>
      </c>
    </row>
    <row r="775" spans="1:4" ht="25.5">
      <c r="A775" s="196">
        <f>IF((SUM('Разделы 1, 2'!R68:R74)=SUM('Разделы 1, 2'!R75:R75)),"","Неверно!")</f>
      </c>
      <c r="B775" s="182">
        <v>142528</v>
      </c>
      <c r="C775" s="192" t="s">
        <v>1883</v>
      </c>
      <c r="D775" s="192" t="s">
        <v>1197</v>
      </c>
    </row>
    <row r="776" spans="1:4" ht="25.5">
      <c r="A776" s="196">
        <f>IF((SUM('Разделы 1, 2'!S68:S74)=SUM('Разделы 1, 2'!S75:S75)),"","Неверно!")</f>
      </c>
      <c r="B776" s="182">
        <v>142528</v>
      </c>
      <c r="C776" s="192" t="s">
        <v>1884</v>
      </c>
      <c r="D776" s="192" t="s">
        <v>1197</v>
      </c>
    </row>
    <row r="777" spans="1:4" ht="25.5">
      <c r="A777" s="196">
        <f>IF((SUM('Разделы 1, 2'!T68:T74)=SUM('Разделы 1, 2'!T75:T75)),"","Неверно!")</f>
      </c>
      <c r="B777" s="182">
        <v>142528</v>
      </c>
      <c r="C777" s="192" t="s">
        <v>1885</v>
      </c>
      <c r="D777" s="192" t="s">
        <v>1197</v>
      </c>
    </row>
    <row r="778" spans="1:4" ht="25.5">
      <c r="A778" s="196">
        <f>IF((SUM('Разделы 1, 2'!U68:U74)=SUM('Разделы 1, 2'!U75:U75)),"","Неверно!")</f>
      </c>
      <c r="B778" s="182">
        <v>142528</v>
      </c>
      <c r="C778" s="192" t="s">
        <v>1886</v>
      </c>
      <c r="D778" s="192" t="s">
        <v>1197</v>
      </c>
    </row>
    <row r="779" spans="1:4" ht="25.5">
      <c r="A779" s="196">
        <f>IF((SUM('Разделы 1, 2'!V68:V74)=SUM('Разделы 1, 2'!V75:V75)),"","Неверно!")</f>
      </c>
      <c r="B779" s="182">
        <v>142528</v>
      </c>
      <c r="C779" s="192" t="s">
        <v>1887</v>
      </c>
      <c r="D779" s="192" t="s">
        <v>1197</v>
      </c>
    </row>
    <row r="780" spans="1:4" ht="25.5">
      <c r="A780" s="196">
        <f>IF((SUM('Разделы 1, 2'!W68:W74)=SUM('Разделы 1, 2'!W75:W75)),"","Неверно!")</f>
      </c>
      <c r="B780" s="182">
        <v>142528</v>
      </c>
      <c r="C780" s="192" t="s">
        <v>1888</v>
      </c>
      <c r="D780" s="192" t="s">
        <v>1197</v>
      </c>
    </row>
    <row r="781" spans="1:4" ht="25.5">
      <c r="A781" s="196">
        <f>IF((SUM('Разделы 1, 2'!X68:X74)=SUM('Разделы 1, 2'!X75:X75)),"","Неверно!")</f>
      </c>
      <c r="B781" s="182">
        <v>142528</v>
      </c>
      <c r="C781" s="192" t="s">
        <v>250</v>
      </c>
      <c r="D781" s="192" t="s">
        <v>1197</v>
      </c>
    </row>
    <row r="782" spans="1:4" ht="25.5">
      <c r="A782" s="196">
        <f>IF((SUM('Разделы 1, 2'!Y68:Y74)=SUM('Разделы 1, 2'!Y75:Y75)),"","Неверно!")</f>
      </c>
      <c r="B782" s="182">
        <v>142528</v>
      </c>
      <c r="C782" s="192" t="s">
        <v>251</v>
      </c>
      <c r="D782" s="192" t="s">
        <v>1197</v>
      </c>
    </row>
    <row r="783" spans="1:4" ht="25.5">
      <c r="A783" s="196">
        <f>IF((SUM('Разделы 1, 2'!Z68:Z74)=SUM('Разделы 1, 2'!Z75:Z75)),"","Неверно!")</f>
      </c>
      <c r="B783" s="182">
        <v>142528</v>
      </c>
      <c r="C783" s="192" t="s">
        <v>252</v>
      </c>
      <c r="D783" s="192" t="s">
        <v>1197</v>
      </c>
    </row>
    <row r="784" spans="1:4" ht="25.5">
      <c r="A784" s="196">
        <f>IF((SUM('Разделы 1, 2'!AA68:AA74)=SUM('Разделы 1, 2'!AA75:AA75)),"","Неверно!")</f>
      </c>
      <c r="B784" s="182">
        <v>142528</v>
      </c>
      <c r="C784" s="192" t="s">
        <v>253</v>
      </c>
      <c r="D784" s="192" t="s">
        <v>1197</v>
      </c>
    </row>
    <row r="785" spans="1:4" ht="25.5">
      <c r="A785" s="196">
        <f>IF((SUM('Разделы 1, 2'!E67:E67)=SUM('Разделы 1, 2'!E10:E66)),"","Неверно!")</f>
      </c>
      <c r="B785" s="182">
        <v>142529</v>
      </c>
      <c r="C785" s="192" t="s">
        <v>1889</v>
      </c>
      <c r="D785" s="192" t="s">
        <v>855</v>
      </c>
    </row>
    <row r="786" spans="1:4" ht="25.5">
      <c r="A786" s="196">
        <f>IF((SUM('Разделы 1, 2'!F67:F67)=SUM('Разделы 1, 2'!F10:F66)),"","Неверно!")</f>
      </c>
      <c r="B786" s="182">
        <v>142529</v>
      </c>
      <c r="C786" s="192" t="s">
        <v>1890</v>
      </c>
      <c r="D786" s="192" t="s">
        <v>855</v>
      </c>
    </row>
    <row r="787" spans="1:4" ht="25.5">
      <c r="A787" s="196">
        <f>IF((SUM('Разделы 1, 2'!G67:G67)=SUM('Разделы 1, 2'!G10:G66)),"","Неверно!")</f>
      </c>
      <c r="B787" s="182">
        <v>142529</v>
      </c>
      <c r="C787" s="192" t="s">
        <v>1891</v>
      </c>
      <c r="D787" s="192" t="s">
        <v>855</v>
      </c>
    </row>
    <row r="788" spans="1:4" ht="25.5">
      <c r="A788" s="196">
        <f>IF((SUM('Разделы 1, 2'!H67:H67)=SUM('Разделы 1, 2'!H10:H66)),"","Неверно!")</f>
      </c>
      <c r="B788" s="182">
        <v>142529</v>
      </c>
      <c r="C788" s="192" t="s">
        <v>1892</v>
      </c>
      <c r="D788" s="192" t="s">
        <v>855</v>
      </c>
    </row>
    <row r="789" spans="1:4" ht="25.5">
      <c r="A789" s="196">
        <f>IF((SUM('Разделы 1, 2'!I67:I67)=SUM('Разделы 1, 2'!I10:I66)),"","Неверно!")</f>
      </c>
      <c r="B789" s="182">
        <v>142529</v>
      </c>
      <c r="C789" s="192" t="s">
        <v>2332</v>
      </c>
      <c r="D789" s="192" t="s">
        <v>855</v>
      </c>
    </row>
    <row r="790" spans="1:4" ht="25.5">
      <c r="A790" s="196">
        <f>IF((SUM('Разделы 1, 2'!J67:J67)=SUM('Разделы 1, 2'!J10:J66)),"","Неверно!")</f>
      </c>
      <c r="B790" s="182">
        <v>142529</v>
      </c>
      <c r="C790" s="192" t="s">
        <v>2333</v>
      </c>
      <c r="D790" s="192" t="s">
        <v>855</v>
      </c>
    </row>
    <row r="791" spans="1:4" ht="25.5">
      <c r="A791" s="196">
        <f>IF((SUM('Разделы 1, 2'!K67:K67)=SUM('Разделы 1, 2'!K10:K66)),"","Неверно!")</f>
      </c>
      <c r="B791" s="182">
        <v>142529</v>
      </c>
      <c r="C791" s="192" t="s">
        <v>2334</v>
      </c>
      <c r="D791" s="192" t="s">
        <v>855</v>
      </c>
    </row>
    <row r="792" spans="1:4" ht="25.5">
      <c r="A792" s="196">
        <f>IF((SUM('Разделы 1, 2'!L67:L67)=SUM('Разделы 1, 2'!L10:L66)),"","Неверно!")</f>
      </c>
      <c r="B792" s="182">
        <v>142529</v>
      </c>
      <c r="C792" s="192" t="s">
        <v>2335</v>
      </c>
      <c r="D792" s="192" t="s">
        <v>855</v>
      </c>
    </row>
    <row r="793" spans="1:4" ht="25.5">
      <c r="A793" s="196">
        <f>IF((SUM('Разделы 1, 2'!M67:M67)=SUM('Разделы 1, 2'!M10:M66)),"","Неверно!")</f>
      </c>
      <c r="B793" s="182">
        <v>142529</v>
      </c>
      <c r="C793" s="192" t="s">
        <v>2336</v>
      </c>
      <c r="D793" s="192" t="s">
        <v>855</v>
      </c>
    </row>
    <row r="794" spans="1:4" ht="25.5">
      <c r="A794" s="196">
        <f>IF((SUM('Разделы 1, 2'!N67:N67)=SUM('Разделы 1, 2'!N10:N66)),"","Неверно!")</f>
      </c>
      <c r="B794" s="182">
        <v>142529</v>
      </c>
      <c r="C794" s="192" t="s">
        <v>1936</v>
      </c>
      <c r="D794" s="192" t="s">
        <v>855</v>
      </c>
    </row>
    <row r="795" spans="1:4" ht="25.5">
      <c r="A795" s="196">
        <f>IF((SUM('Разделы 1, 2'!O67:O67)=SUM('Разделы 1, 2'!O10:O66)),"","Неверно!")</f>
      </c>
      <c r="B795" s="182">
        <v>142529</v>
      </c>
      <c r="C795" s="192" t="s">
        <v>1937</v>
      </c>
      <c r="D795" s="192" t="s">
        <v>855</v>
      </c>
    </row>
    <row r="796" spans="1:4" ht="25.5">
      <c r="A796" s="196">
        <f>IF((SUM('Разделы 1, 2'!P67:P67)=SUM('Разделы 1, 2'!P10:P66)),"","Неверно!")</f>
      </c>
      <c r="B796" s="182">
        <v>142529</v>
      </c>
      <c r="C796" s="192" t="s">
        <v>1938</v>
      </c>
      <c r="D796" s="192" t="s">
        <v>855</v>
      </c>
    </row>
    <row r="797" spans="1:4" ht="25.5">
      <c r="A797" s="196">
        <f>IF((SUM('Разделы 1, 2'!Q67:Q67)=SUM('Разделы 1, 2'!Q10:Q66)),"","Неверно!")</f>
      </c>
      <c r="B797" s="182">
        <v>142529</v>
      </c>
      <c r="C797" s="192" t="s">
        <v>1939</v>
      </c>
      <c r="D797" s="192" t="s">
        <v>855</v>
      </c>
    </row>
    <row r="798" spans="1:4" ht="25.5">
      <c r="A798" s="196">
        <f>IF((SUM('Разделы 1, 2'!R67:R67)=SUM('Разделы 1, 2'!R10:R66)),"","Неверно!")</f>
      </c>
      <c r="B798" s="182">
        <v>142529</v>
      </c>
      <c r="C798" s="192" t="s">
        <v>1940</v>
      </c>
      <c r="D798" s="192" t="s">
        <v>855</v>
      </c>
    </row>
    <row r="799" spans="1:4" ht="25.5">
      <c r="A799" s="196">
        <f>IF((SUM('Разделы 1, 2'!S67:S67)=SUM('Разделы 1, 2'!S10:S66)),"","Неверно!")</f>
      </c>
      <c r="B799" s="182">
        <v>142529</v>
      </c>
      <c r="C799" s="192" t="s">
        <v>1941</v>
      </c>
      <c r="D799" s="192" t="s">
        <v>855</v>
      </c>
    </row>
    <row r="800" spans="1:4" ht="25.5">
      <c r="A800" s="196">
        <f>IF((SUM('Разделы 1, 2'!T67:T67)=SUM('Разделы 1, 2'!T10:T66)),"","Неверно!")</f>
      </c>
      <c r="B800" s="182">
        <v>142529</v>
      </c>
      <c r="C800" s="192" t="s">
        <v>2386</v>
      </c>
      <c r="D800" s="192" t="s">
        <v>855</v>
      </c>
    </row>
    <row r="801" spans="1:4" ht="25.5">
      <c r="A801" s="196">
        <f>IF((SUM('Разделы 1, 2'!U67:U67)=SUM('Разделы 1, 2'!U10:U66)),"","Неверно!")</f>
      </c>
      <c r="B801" s="182">
        <v>142529</v>
      </c>
      <c r="C801" s="192" t="s">
        <v>2387</v>
      </c>
      <c r="D801" s="192" t="s">
        <v>855</v>
      </c>
    </row>
    <row r="802" spans="1:4" ht="25.5">
      <c r="A802" s="196">
        <f>IF((SUM('Разделы 1, 2'!V67:V67)=SUM('Разделы 1, 2'!V10:V66)),"","Неверно!")</f>
      </c>
      <c r="B802" s="182">
        <v>142529</v>
      </c>
      <c r="C802" s="192" t="s">
        <v>2388</v>
      </c>
      <c r="D802" s="192" t="s">
        <v>855</v>
      </c>
    </row>
    <row r="803" spans="1:4" ht="25.5">
      <c r="A803" s="196">
        <f>IF((SUM('Разделы 1, 2'!W67:W67)=SUM('Разделы 1, 2'!W10:W66)),"","Неверно!")</f>
      </c>
      <c r="B803" s="182">
        <v>142529</v>
      </c>
      <c r="C803" s="192" t="s">
        <v>2389</v>
      </c>
      <c r="D803" s="192" t="s">
        <v>855</v>
      </c>
    </row>
    <row r="804" spans="1:4" ht="25.5">
      <c r="A804" s="196">
        <f>IF((SUM('Разделы 1, 2'!X67:X67)=SUM('Разделы 1, 2'!X10:X66)),"","Неверно!")</f>
      </c>
      <c r="B804" s="182">
        <v>142529</v>
      </c>
      <c r="C804" s="192" t="s">
        <v>856</v>
      </c>
      <c r="D804" s="192" t="s">
        <v>855</v>
      </c>
    </row>
    <row r="805" spans="1:4" ht="25.5">
      <c r="A805" s="196">
        <f>IF((SUM('Разделы 1, 2'!Y67:Y67)=SUM('Разделы 1, 2'!Y10:Y66)),"","Неверно!")</f>
      </c>
      <c r="B805" s="182">
        <v>142529</v>
      </c>
      <c r="C805" s="192" t="s">
        <v>857</v>
      </c>
      <c r="D805" s="192" t="s">
        <v>855</v>
      </c>
    </row>
    <row r="806" spans="1:4" ht="25.5">
      <c r="A806" s="196">
        <f>IF((SUM('Разделы 1, 2'!Z67:Z67)=SUM('Разделы 1, 2'!Z10:Z66)),"","Неверно!")</f>
      </c>
      <c r="B806" s="182">
        <v>142529</v>
      </c>
      <c r="C806" s="192" t="s">
        <v>858</v>
      </c>
      <c r="D806" s="192" t="s">
        <v>855</v>
      </c>
    </row>
    <row r="807" spans="1:4" ht="25.5">
      <c r="A807" s="196">
        <f>IF((SUM('Разделы 1, 2'!AA67:AA67)=SUM('Разделы 1, 2'!AA10:AA66)),"","Неверно!")</f>
      </c>
      <c r="B807" s="182">
        <v>142529</v>
      </c>
      <c r="C807" s="192" t="s">
        <v>859</v>
      </c>
      <c r="D807" s="192" t="s">
        <v>855</v>
      </c>
    </row>
    <row r="808" spans="1:4" ht="38.25">
      <c r="A808" s="196">
        <f>IF((SUM('Разделы 1, 2'!E67:E67)+SUM('Разделы 1, 2'!E75:E75)+SUM('Разделы 1, 2'!E91:E91)=SUM('Разделы 1, 2'!E92:E92)),"","Неверно!")</f>
      </c>
      <c r="B808" s="182">
        <v>142530</v>
      </c>
      <c r="C808" s="192" t="s">
        <v>2390</v>
      </c>
      <c r="D808" s="192" t="s">
        <v>860</v>
      </c>
    </row>
    <row r="809" spans="1:4" ht="38.25">
      <c r="A809" s="196">
        <f>IF((SUM('Разделы 1, 2'!F67:F67)+SUM('Разделы 1, 2'!F75:F75)+SUM('Разделы 1, 2'!F91:F91)=SUM('Разделы 1, 2'!F92:F92)),"","Неверно!")</f>
      </c>
      <c r="B809" s="182">
        <v>142530</v>
      </c>
      <c r="C809" s="192" t="s">
        <v>2391</v>
      </c>
      <c r="D809" s="192" t="s">
        <v>860</v>
      </c>
    </row>
    <row r="810" spans="1:4" ht="38.25">
      <c r="A810" s="196">
        <f>IF((SUM('Разделы 1, 2'!G67:G67)+SUM('Разделы 1, 2'!G75:G75)+SUM('Разделы 1, 2'!G91:G91)=SUM('Разделы 1, 2'!G92:G92)),"","Неверно!")</f>
      </c>
      <c r="B810" s="182">
        <v>142530</v>
      </c>
      <c r="C810" s="192" t="s">
        <v>2392</v>
      </c>
      <c r="D810" s="192" t="s">
        <v>860</v>
      </c>
    </row>
    <row r="811" spans="1:4" ht="38.25">
      <c r="A811" s="196">
        <f>IF((SUM('Разделы 1, 2'!H67:H67)+SUM('Разделы 1, 2'!H75:H75)+SUM('Разделы 1, 2'!H91:H91)=SUM('Разделы 1, 2'!H92:H92)),"","Неверно!")</f>
      </c>
      <c r="B811" s="182">
        <v>142530</v>
      </c>
      <c r="C811" s="192" t="s">
        <v>2393</v>
      </c>
      <c r="D811" s="192" t="s">
        <v>860</v>
      </c>
    </row>
    <row r="812" spans="1:4" ht="38.25">
      <c r="A812" s="196">
        <f>IF((SUM('Разделы 1, 2'!I67:I67)+SUM('Разделы 1, 2'!I75:I75)+SUM('Разделы 1, 2'!I91:I91)=SUM('Разделы 1, 2'!I92:I92)),"","Неверно!")</f>
      </c>
      <c r="B812" s="182">
        <v>142530</v>
      </c>
      <c r="C812" s="192" t="s">
        <v>2394</v>
      </c>
      <c r="D812" s="192" t="s">
        <v>860</v>
      </c>
    </row>
    <row r="813" spans="1:4" ht="38.25">
      <c r="A813" s="196">
        <f>IF((SUM('Разделы 1, 2'!J67:J67)+SUM('Разделы 1, 2'!J75:J75)+SUM('Разделы 1, 2'!J91:J91)=SUM('Разделы 1, 2'!J92:J92)),"","Неверно!")</f>
      </c>
      <c r="B813" s="182">
        <v>142530</v>
      </c>
      <c r="C813" s="192" t="s">
        <v>2395</v>
      </c>
      <c r="D813" s="192" t="s">
        <v>860</v>
      </c>
    </row>
    <row r="814" spans="1:4" ht="38.25">
      <c r="A814" s="196">
        <f>IF((SUM('Разделы 1, 2'!K67:K67)+SUM('Разделы 1, 2'!K75:K75)+SUM('Разделы 1, 2'!K91:K91)=SUM('Разделы 1, 2'!K92:K92)),"","Неверно!")</f>
      </c>
      <c r="B814" s="182">
        <v>142530</v>
      </c>
      <c r="C814" s="192" t="s">
        <v>2396</v>
      </c>
      <c r="D814" s="192" t="s">
        <v>860</v>
      </c>
    </row>
    <row r="815" spans="1:4" ht="38.25">
      <c r="A815" s="196">
        <f>IF((SUM('Разделы 1, 2'!L67:L67)+SUM('Разделы 1, 2'!L75:L75)+SUM('Разделы 1, 2'!L91:L91)=SUM('Разделы 1, 2'!L92:L92)),"","Неверно!")</f>
      </c>
      <c r="B815" s="182">
        <v>142530</v>
      </c>
      <c r="C815" s="192" t="s">
        <v>1953</v>
      </c>
      <c r="D815" s="192" t="s">
        <v>860</v>
      </c>
    </row>
    <row r="816" spans="1:4" ht="38.25">
      <c r="A816" s="196">
        <f>IF((SUM('Разделы 1, 2'!M67:M67)+SUM('Разделы 1, 2'!M75:M75)+SUM('Разделы 1, 2'!M91:M91)=SUM('Разделы 1, 2'!M92:M92)),"","Неверно!")</f>
      </c>
      <c r="B816" s="182">
        <v>142530</v>
      </c>
      <c r="C816" s="192" t="s">
        <v>1954</v>
      </c>
      <c r="D816" s="192" t="s">
        <v>860</v>
      </c>
    </row>
    <row r="817" spans="1:4" ht="38.25">
      <c r="A817" s="196">
        <f>IF((SUM('Разделы 1, 2'!N67:N67)+SUM('Разделы 1, 2'!N75:N75)+SUM('Разделы 1, 2'!N91:N91)=SUM('Разделы 1, 2'!N92:N92)),"","Неверно!")</f>
      </c>
      <c r="B817" s="182">
        <v>142530</v>
      </c>
      <c r="C817" s="192" t="s">
        <v>1955</v>
      </c>
      <c r="D817" s="192" t="s">
        <v>860</v>
      </c>
    </row>
    <row r="818" spans="1:4" ht="38.25">
      <c r="A818" s="196">
        <f>IF((SUM('Разделы 1, 2'!O67:O67)+SUM('Разделы 1, 2'!O75:O75)+SUM('Разделы 1, 2'!O91:O91)=SUM('Разделы 1, 2'!O92:O92)),"","Неверно!")</f>
      </c>
      <c r="B818" s="182">
        <v>142530</v>
      </c>
      <c r="C818" s="192" t="s">
        <v>1956</v>
      </c>
      <c r="D818" s="192" t="s">
        <v>860</v>
      </c>
    </row>
    <row r="819" spans="1:4" ht="38.25">
      <c r="A819" s="196">
        <f>IF((SUM('Разделы 1, 2'!P67:P67)+SUM('Разделы 1, 2'!P75:P75)+SUM('Разделы 1, 2'!P91:P91)=SUM('Разделы 1, 2'!P92:P92)),"","Неверно!")</f>
      </c>
      <c r="B819" s="182">
        <v>142530</v>
      </c>
      <c r="C819" s="192" t="s">
        <v>1957</v>
      </c>
      <c r="D819" s="192" t="s">
        <v>860</v>
      </c>
    </row>
    <row r="820" spans="1:4" ht="38.25">
      <c r="A820" s="196">
        <f>IF((SUM('Разделы 1, 2'!Q67:Q67)+SUM('Разделы 1, 2'!Q75:Q75)+SUM('Разделы 1, 2'!Q91:Q91)=SUM('Разделы 1, 2'!Q92:Q92)),"","Неверно!")</f>
      </c>
      <c r="B820" s="182">
        <v>142530</v>
      </c>
      <c r="C820" s="192" t="s">
        <v>1958</v>
      </c>
      <c r="D820" s="192" t="s">
        <v>860</v>
      </c>
    </row>
    <row r="821" spans="1:4" ht="38.25">
      <c r="A821" s="196">
        <f>IF((SUM('Разделы 1, 2'!R67:R67)+SUM('Разделы 1, 2'!R75:R75)+SUM('Разделы 1, 2'!R91:R91)=SUM('Разделы 1, 2'!R92:R92)),"","Неверно!")</f>
      </c>
      <c r="B821" s="182">
        <v>142530</v>
      </c>
      <c r="C821" s="192" t="s">
        <v>1959</v>
      </c>
      <c r="D821" s="192" t="s">
        <v>860</v>
      </c>
    </row>
    <row r="822" spans="1:4" ht="38.25">
      <c r="A822" s="196">
        <f>IF((SUM('Разделы 1, 2'!S67:S67)+SUM('Разделы 1, 2'!S75:S75)+SUM('Разделы 1, 2'!S91:S91)=SUM('Разделы 1, 2'!S92:S92)),"","Неверно!")</f>
      </c>
      <c r="B822" s="182">
        <v>142530</v>
      </c>
      <c r="C822" s="192" t="s">
        <v>1960</v>
      </c>
      <c r="D822" s="192" t="s">
        <v>860</v>
      </c>
    </row>
    <row r="823" spans="1:4" ht="38.25">
      <c r="A823" s="196">
        <f>IF((SUM('Разделы 1, 2'!T67:T67)+SUM('Разделы 1, 2'!T75:T75)+SUM('Разделы 1, 2'!T91:T91)=SUM('Разделы 1, 2'!T92:T92)),"","Неверно!")</f>
      </c>
      <c r="B823" s="182">
        <v>142530</v>
      </c>
      <c r="C823" s="192" t="s">
        <v>1162</v>
      </c>
      <c r="D823" s="192" t="s">
        <v>860</v>
      </c>
    </row>
    <row r="824" spans="1:4" ht="38.25">
      <c r="A824" s="196">
        <f>IF((SUM('Разделы 1, 2'!U67:U67)+SUM('Разделы 1, 2'!U75:U75)+SUM('Разделы 1, 2'!U91:U91)=SUM('Разделы 1, 2'!U92:U92)),"","Неверно!")</f>
      </c>
      <c r="B824" s="182">
        <v>142530</v>
      </c>
      <c r="C824" s="192" t="s">
        <v>1163</v>
      </c>
      <c r="D824" s="192" t="s">
        <v>860</v>
      </c>
    </row>
    <row r="825" spans="1:4" ht="38.25">
      <c r="A825" s="196">
        <f>IF((SUM('Разделы 1, 2'!V67:V67)+SUM('Разделы 1, 2'!V75:V75)+SUM('Разделы 1, 2'!V91:V91)=SUM('Разделы 1, 2'!V92:V92)),"","Неверно!")</f>
      </c>
      <c r="B825" s="182">
        <v>142530</v>
      </c>
      <c r="C825" s="192" t="s">
        <v>1164</v>
      </c>
      <c r="D825" s="192" t="s">
        <v>860</v>
      </c>
    </row>
    <row r="826" spans="1:4" ht="38.25">
      <c r="A826" s="196">
        <f>IF((SUM('Разделы 1, 2'!W67:W67)+SUM('Разделы 1, 2'!W75:W75)+SUM('Разделы 1, 2'!W91:W91)=SUM('Разделы 1, 2'!W92:W92)),"","Неверно!")</f>
      </c>
      <c r="B826" s="182">
        <v>142530</v>
      </c>
      <c r="C826" s="192" t="s">
        <v>1165</v>
      </c>
      <c r="D826" s="192" t="s">
        <v>860</v>
      </c>
    </row>
    <row r="827" spans="1:4" ht="38.25">
      <c r="A827" s="196">
        <f>IF((SUM('Разделы 1, 2'!X67:X67)+SUM('Разделы 1, 2'!X75:X75)+SUM('Разделы 1, 2'!X91:X91)=SUM('Разделы 1, 2'!X92:X92)),"","Неверно!")</f>
      </c>
      <c r="B827" s="182">
        <v>142530</v>
      </c>
      <c r="C827" s="192" t="s">
        <v>861</v>
      </c>
      <c r="D827" s="192" t="s">
        <v>860</v>
      </c>
    </row>
    <row r="828" spans="1:4" ht="38.25">
      <c r="A828" s="196">
        <f>IF((SUM('Разделы 1, 2'!Y67:Y67)+SUM('Разделы 1, 2'!Y75:Y75)+SUM('Разделы 1, 2'!Y91:Y91)=SUM('Разделы 1, 2'!Y92:Y92)),"","Неверно!")</f>
      </c>
      <c r="B828" s="182">
        <v>142530</v>
      </c>
      <c r="C828" s="192" t="s">
        <v>862</v>
      </c>
      <c r="D828" s="192" t="s">
        <v>860</v>
      </c>
    </row>
    <row r="829" spans="1:4" ht="38.25">
      <c r="A829" s="196">
        <f>IF((SUM('Разделы 1, 2'!Z67:Z67)+SUM('Разделы 1, 2'!Z75:Z75)+SUM('Разделы 1, 2'!Z91:Z91)=SUM('Разделы 1, 2'!Z92:Z92)),"","Неверно!")</f>
      </c>
      <c r="B829" s="182">
        <v>142530</v>
      </c>
      <c r="C829" s="192" t="s">
        <v>863</v>
      </c>
      <c r="D829" s="192" t="s">
        <v>860</v>
      </c>
    </row>
    <row r="830" spans="1:4" ht="38.25">
      <c r="A830" s="196">
        <f>IF((SUM('Разделы 1, 2'!AA67:AA67)+SUM('Разделы 1, 2'!AA75:AA75)+SUM('Разделы 1, 2'!AA91:AA91)=SUM('Разделы 1, 2'!AA92:AA92)),"","Неверно!")</f>
      </c>
      <c r="B830" s="182">
        <v>142530</v>
      </c>
      <c r="C830" s="192" t="s">
        <v>864</v>
      </c>
      <c r="D830" s="192" t="s">
        <v>860</v>
      </c>
    </row>
    <row r="831" spans="1:4" ht="25.5">
      <c r="A831" s="196">
        <f>IF((SUM('Разделы 1, 2'!E10:AA128)&gt;0),"","Неверно!")</f>
      </c>
      <c r="B831" s="182">
        <v>142531</v>
      </c>
      <c r="C831" s="192" t="s">
        <v>865</v>
      </c>
      <c r="D831" s="192" t="s">
        <v>866</v>
      </c>
    </row>
    <row r="832" spans="1:4" ht="25.5">
      <c r="A832" s="196">
        <f>IF((SUM('Разделы 1, 2'!N10:N10)=SUM('Разделы 1, 2'!G10:G10)+SUM('Разделы 1, 2'!K10:M10)),"","Неверно!")</f>
      </c>
      <c r="B832" s="182">
        <v>142532</v>
      </c>
      <c r="C832" s="192" t="s">
        <v>1314</v>
      </c>
      <c r="D832" s="192" t="s">
        <v>867</v>
      </c>
    </row>
    <row r="833" spans="1:4" ht="25.5">
      <c r="A833" s="196">
        <f>IF((SUM('Разделы 1, 2'!N11:N11)=SUM('Разделы 1, 2'!G11:G11)+SUM('Разделы 1, 2'!K11:M11)),"","Неверно!")</f>
      </c>
      <c r="B833" s="182">
        <v>142532</v>
      </c>
      <c r="C833" s="192" t="s">
        <v>1315</v>
      </c>
      <c r="D833" s="192" t="s">
        <v>867</v>
      </c>
    </row>
    <row r="834" spans="1:4" ht="25.5">
      <c r="A834" s="196">
        <f>IF((SUM('Разделы 1, 2'!N12:N12)=SUM('Разделы 1, 2'!G12:G12)+SUM('Разделы 1, 2'!K12:M12)),"","Неверно!")</f>
      </c>
      <c r="B834" s="182">
        <v>142532</v>
      </c>
      <c r="C834" s="192" t="s">
        <v>1316</v>
      </c>
      <c r="D834" s="192" t="s">
        <v>867</v>
      </c>
    </row>
    <row r="835" spans="1:4" ht="25.5">
      <c r="A835" s="196">
        <f>IF((SUM('Разделы 1, 2'!N13:N13)=SUM('Разделы 1, 2'!G13:G13)+SUM('Разделы 1, 2'!K13:M13)),"","Неверно!")</f>
      </c>
      <c r="B835" s="182">
        <v>142532</v>
      </c>
      <c r="C835" s="192" t="s">
        <v>1317</v>
      </c>
      <c r="D835" s="192" t="s">
        <v>867</v>
      </c>
    </row>
    <row r="836" spans="1:4" ht="25.5">
      <c r="A836" s="196">
        <f>IF((SUM('Разделы 1, 2'!N14:N14)=SUM('Разделы 1, 2'!G14:G14)+SUM('Разделы 1, 2'!K14:M14)),"","Неверно!")</f>
      </c>
      <c r="B836" s="182">
        <v>142532</v>
      </c>
      <c r="C836" s="192" t="s">
        <v>1318</v>
      </c>
      <c r="D836" s="192" t="s">
        <v>867</v>
      </c>
    </row>
    <row r="837" spans="1:4" ht="25.5">
      <c r="A837" s="196">
        <f>IF((SUM('Разделы 1, 2'!N15:N15)=SUM('Разделы 1, 2'!G15:G15)+SUM('Разделы 1, 2'!K15:M15)),"","Неверно!")</f>
      </c>
      <c r="B837" s="182">
        <v>142532</v>
      </c>
      <c r="C837" s="192" t="s">
        <v>1319</v>
      </c>
      <c r="D837" s="192" t="s">
        <v>867</v>
      </c>
    </row>
    <row r="838" spans="1:4" ht="25.5">
      <c r="A838" s="196">
        <f>IF((SUM('Разделы 1, 2'!N16:N16)=SUM('Разделы 1, 2'!G16:G16)+SUM('Разделы 1, 2'!K16:M16)),"","Неверно!")</f>
      </c>
      <c r="B838" s="182">
        <v>142532</v>
      </c>
      <c r="C838" s="192" t="s">
        <v>1961</v>
      </c>
      <c r="D838" s="192" t="s">
        <v>867</v>
      </c>
    </row>
    <row r="839" spans="1:4" ht="25.5">
      <c r="A839" s="196">
        <f>IF((SUM('Разделы 1, 2'!N17:N17)=SUM('Разделы 1, 2'!G17:G17)+SUM('Разделы 1, 2'!K17:M17)),"","Неверно!")</f>
      </c>
      <c r="B839" s="182">
        <v>142532</v>
      </c>
      <c r="C839" s="192" t="s">
        <v>1962</v>
      </c>
      <c r="D839" s="192" t="s">
        <v>867</v>
      </c>
    </row>
    <row r="840" spans="1:4" ht="25.5">
      <c r="A840" s="196">
        <f>IF((SUM('Разделы 1, 2'!N18:N18)=SUM('Разделы 1, 2'!G18:G18)+SUM('Разделы 1, 2'!K18:M18)),"","Неверно!")</f>
      </c>
      <c r="B840" s="182">
        <v>142532</v>
      </c>
      <c r="C840" s="192" t="s">
        <v>1963</v>
      </c>
      <c r="D840" s="192" t="s">
        <v>867</v>
      </c>
    </row>
    <row r="841" spans="1:4" ht="25.5">
      <c r="A841" s="196">
        <f>IF((SUM('Разделы 1, 2'!N19:N19)=SUM('Разделы 1, 2'!G19:G19)+SUM('Разделы 1, 2'!K19:M19)),"","Неверно!")</f>
      </c>
      <c r="B841" s="182">
        <v>142532</v>
      </c>
      <c r="C841" s="192" t="s">
        <v>1964</v>
      </c>
      <c r="D841" s="192" t="s">
        <v>867</v>
      </c>
    </row>
    <row r="842" spans="1:4" ht="25.5">
      <c r="A842" s="196">
        <f>IF((SUM('Разделы 1, 2'!N20:N20)=SUM('Разделы 1, 2'!G20:G20)+SUM('Разделы 1, 2'!K20:M20)),"","Неверно!")</f>
      </c>
      <c r="B842" s="182">
        <v>142532</v>
      </c>
      <c r="C842" s="192" t="s">
        <v>1578</v>
      </c>
      <c r="D842" s="192" t="s">
        <v>867</v>
      </c>
    </row>
    <row r="843" spans="1:4" ht="25.5">
      <c r="A843" s="196">
        <f>IF((SUM('Разделы 1, 2'!N21:N21)=SUM('Разделы 1, 2'!G21:G21)+SUM('Разделы 1, 2'!K21:M21)),"","Неверно!")</f>
      </c>
      <c r="B843" s="182">
        <v>142532</v>
      </c>
      <c r="C843" s="192" t="s">
        <v>1579</v>
      </c>
      <c r="D843" s="192" t="s">
        <v>867</v>
      </c>
    </row>
    <row r="844" spans="1:4" ht="25.5">
      <c r="A844" s="196">
        <f>IF((SUM('Разделы 1, 2'!N22:N22)=SUM('Разделы 1, 2'!G22:G22)+SUM('Разделы 1, 2'!K22:M22)),"","Неверно!")</f>
      </c>
      <c r="B844" s="182">
        <v>142532</v>
      </c>
      <c r="C844" s="192" t="s">
        <v>1580</v>
      </c>
      <c r="D844" s="192" t="s">
        <v>867</v>
      </c>
    </row>
    <row r="845" spans="1:4" ht="25.5">
      <c r="A845" s="196">
        <f>IF((SUM('Разделы 1, 2'!N23:N23)=SUM('Разделы 1, 2'!G23:G23)+SUM('Разделы 1, 2'!K23:M23)),"","Неверно!")</f>
      </c>
      <c r="B845" s="182">
        <v>142532</v>
      </c>
      <c r="C845" s="192" t="s">
        <v>1581</v>
      </c>
      <c r="D845" s="192" t="s">
        <v>867</v>
      </c>
    </row>
    <row r="846" spans="1:4" ht="25.5">
      <c r="A846" s="196">
        <f>IF((SUM('Разделы 1, 2'!N24:N24)=SUM('Разделы 1, 2'!G24:G24)+SUM('Разделы 1, 2'!K24:M24)),"","Неверно!")</f>
      </c>
      <c r="B846" s="182">
        <v>142532</v>
      </c>
      <c r="C846" s="192" t="s">
        <v>1582</v>
      </c>
      <c r="D846" s="192" t="s">
        <v>867</v>
      </c>
    </row>
    <row r="847" spans="1:4" ht="25.5">
      <c r="A847" s="196">
        <f>IF((SUM('Разделы 1, 2'!N25:N25)=SUM('Разделы 1, 2'!G25:G25)+SUM('Разделы 1, 2'!K25:M25)),"","Неверно!")</f>
      </c>
      <c r="B847" s="182">
        <v>142532</v>
      </c>
      <c r="C847" s="192" t="s">
        <v>1583</v>
      </c>
      <c r="D847" s="192" t="s">
        <v>867</v>
      </c>
    </row>
    <row r="848" spans="1:4" ht="25.5">
      <c r="A848" s="196">
        <f>IF((SUM('Разделы 1, 2'!N26:N26)=SUM('Разделы 1, 2'!G26:G26)+SUM('Разделы 1, 2'!K26:M26)),"","Неверно!")</f>
      </c>
      <c r="B848" s="182">
        <v>142532</v>
      </c>
      <c r="C848" s="192" t="s">
        <v>1584</v>
      </c>
      <c r="D848" s="192" t="s">
        <v>867</v>
      </c>
    </row>
    <row r="849" spans="1:4" ht="25.5">
      <c r="A849" s="196">
        <f>IF((SUM('Разделы 1, 2'!N27:N27)=SUM('Разделы 1, 2'!G27:G27)+SUM('Разделы 1, 2'!K27:M27)),"","Неверно!")</f>
      </c>
      <c r="B849" s="182">
        <v>142532</v>
      </c>
      <c r="C849" s="192" t="s">
        <v>1585</v>
      </c>
      <c r="D849" s="192" t="s">
        <v>867</v>
      </c>
    </row>
    <row r="850" spans="1:4" ht="25.5">
      <c r="A850" s="196">
        <f>IF((SUM('Разделы 1, 2'!N28:N28)=SUM('Разделы 1, 2'!G28:G28)+SUM('Разделы 1, 2'!K28:M28)),"","Неверно!")</f>
      </c>
      <c r="B850" s="182">
        <v>142532</v>
      </c>
      <c r="C850" s="192" t="s">
        <v>1586</v>
      </c>
      <c r="D850" s="192" t="s">
        <v>867</v>
      </c>
    </row>
    <row r="851" spans="1:4" ht="25.5">
      <c r="A851" s="196">
        <f>IF((SUM('Разделы 1, 2'!N29:N29)=SUM('Разделы 1, 2'!G29:G29)+SUM('Разделы 1, 2'!K29:M29)),"","Неверно!")</f>
      </c>
      <c r="B851" s="182">
        <v>142532</v>
      </c>
      <c r="C851" s="192" t="s">
        <v>1587</v>
      </c>
      <c r="D851" s="192" t="s">
        <v>867</v>
      </c>
    </row>
    <row r="852" spans="1:4" ht="25.5">
      <c r="A852" s="196">
        <f>IF((SUM('Разделы 1, 2'!N30:N30)=SUM('Разделы 1, 2'!G30:G30)+SUM('Разделы 1, 2'!K30:M30)),"","Неверно!")</f>
      </c>
      <c r="B852" s="182">
        <v>142532</v>
      </c>
      <c r="C852" s="192" t="s">
        <v>1588</v>
      </c>
      <c r="D852" s="192" t="s">
        <v>867</v>
      </c>
    </row>
    <row r="853" spans="1:4" ht="25.5">
      <c r="A853" s="196">
        <f>IF((SUM('Разделы 1, 2'!N31:N31)=SUM('Разделы 1, 2'!G31:G31)+SUM('Разделы 1, 2'!K31:M31)),"","Неверно!")</f>
      </c>
      <c r="B853" s="182">
        <v>142532</v>
      </c>
      <c r="C853" s="192" t="s">
        <v>1589</v>
      </c>
      <c r="D853" s="192" t="s">
        <v>867</v>
      </c>
    </row>
    <row r="854" spans="1:4" ht="25.5">
      <c r="A854" s="196">
        <f>IF((SUM('Разделы 1, 2'!N32:N32)=SUM('Разделы 1, 2'!G32:G32)+SUM('Разделы 1, 2'!K32:M32)),"","Неверно!")</f>
      </c>
      <c r="B854" s="182">
        <v>142532</v>
      </c>
      <c r="C854" s="192" t="s">
        <v>1590</v>
      </c>
      <c r="D854" s="192" t="s">
        <v>867</v>
      </c>
    </row>
    <row r="855" spans="1:4" ht="25.5">
      <c r="A855" s="196">
        <f>IF((SUM('Разделы 1, 2'!N33:N33)=SUM('Разделы 1, 2'!G33:G33)+SUM('Разделы 1, 2'!K33:M33)),"","Неверно!")</f>
      </c>
      <c r="B855" s="182">
        <v>142532</v>
      </c>
      <c r="C855" s="192" t="s">
        <v>1878</v>
      </c>
      <c r="D855" s="192" t="s">
        <v>867</v>
      </c>
    </row>
    <row r="856" spans="1:4" ht="25.5">
      <c r="A856" s="196">
        <f>IF((SUM('Разделы 1, 2'!N34:N34)=SUM('Разделы 1, 2'!G34:G34)+SUM('Разделы 1, 2'!K34:M34)),"","Неверно!")</f>
      </c>
      <c r="B856" s="182">
        <v>142532</v>
      </c>
      <c r="C856" s="192" t="s">
        <v>1879</v>
      </c>
      <c r="D856" s="192" t="s">
        <v>867</v>
      </c>
    </row>
    <row r="857" spans="1:4" ht="25.5">
      <c r="A857" s="196">
        <f>IF((SUM('Разделы 1, 2'!N35:N35)=SUM('Разделы 1, 2'!G35:G35)+SUM('Разделы 1, 2'!K35:M35)),"","Неверно!")</f>
      </c>
      <c r="B857" s="182">
        <v>142532</v>
      </c>
      <c r="C857" s="192" t="s">
        <v>1880</v>
      </c>
      <c r="D857" s="192" t="s">
        <v>867</v>
      </c>
    </row>
    <row r="858" spans="1:4" ht="25.5">
      <c r="A858" s="196">
        <f>IF((SUM('Разделы 1, 2'!N36:N36)=SUM('Разделы 1, 2'!G36:G36)+SUM('Разделы 1, 2'!K36:M36)),"","Неверно!")</f>
      </c>
      <c r="B858" s="182">
        <v>142532</v>
      </c>
      <c r="C858" s="192" t="s">
        <v>1881</v>
      </c>
      <c r="D858" s="192" t="s">
        <v>867</v>
      </c>
    </row>
    <row r="859" spans="1:4" ht="25.5">
      <c r="A859" s="196">
        <f>IF((SUM('Разделы 1, 2'!N37:N37)=SUM('Разделы 1, 2'!G37:G37)+SUM('Разделы 1, 2'!K37:M37)),"","Неверно!")</f>
      </c>
      <c r="B859" s="182">
        <v>142532</v>
      </c>
      <c r="C859" s="192" t="s">
        <v>1882</v>
      </c>
      <c r="D859" s="192" t="s">
        <v>867</v>
      </c>
    </row>
    <row r="860" spans="1:4" ht="25.5">
      <c r="A860" s="196">
        <f>IF((SUM('Разделы 1, 2'!N38:N38)=SUM('Разделы 1, 2'!G38:G38)+SUM('Разделы 1, 2'!K38:M38)),"","Неверно!")</f>
      </c>
      <c r="B860" s="182">
        <v>142532</v>
      </c>
      <c r="C860" s="192" t="s">
        <v>2494</v>
      </c>
      <c r="D860" s="192" t="s">
        <v>867</v>
      </c>
    </row>
    <row r="861" spans="1:4" ht="25.5">
      <c r="A861" s="196">
        <f>IF((SUM('Разделы 1, 2'!N39:N39)=SUM('Разделы 1, 2'!G39:G39)+SUM('Разделы 1, 2'!K39:M39)),"","Неверно!")</f>
      </c>
      <c r="B861" s="182">
        <v>142532</v>
      </c>
      <c r="C861" s="192" t="s">
        <v>2495</v>
      </c>
      <c r="D861" s="192" t="s">
        <v>867</v>
      </c>
    </row>
    <row r="862" spans="1:4" ht="25.5">
      <c r="A862" s="196">
        <f>IF((SUM('Разделы 1, 2'!N40:N40)=SUM('Разделы 1, 2'!G40:G40)+SUM('Разделы 1, 2'!K40:M40)),"","Неверно!")</f>
      </c>
      <c r="B862" s="182">
        <v>142532</v>
      </c>
      <c r="C862" s="192" t="s">
        <v>2496</v>
      </c>
      <c r="D862" s="192" t="s">
        <v>867</v>
      </c>
    </row>
    <row r="863" spans="1:4" ht="25.5">
      <c r="A863" s="196">
        <f>IF((SUM('Разделы 1, 2'!N41:N41)=SUM('Разделы 1, 2'!G41:G41)+SUM('Разделы 1, 2'!K41:M41)),"","Неверно!")</f>
      </c>
      <c r="B863" s="182">
        <v>142532</v>
      </c>
      <c r="C863" s="192" t="s">
        <v>2462</v>
      </c>
      <c r="D863" s="192" t="s">
        <v>867</v>
      </c>
    </row>
    <row r="864" spans="1:4" ht="25.5">
      <c r="A864" s="196">
        <f>IF((SUM('Разделы 1, 2'!N42:N42)=SUM('Разделы 1, 2'!G42:G42)+SUM('Разделы 1, 2'!K42:M42)),"","Неверно!")</f>
      </c>
      <c r="B864" s="182">
        <v>142532</v>
      </c>
      <c r="C864" s="192" t="s">
        <v>2463</v>
      </c>
      <c r="D864" s="192" t="s">
        <v>867</v>
      </c>
    </row>
    <row r="865" spans="1:4" ht="25.5">
      <c r="A865" s="196">
        <f>IF((SUM('Разделы 1, 2'!N43:N43)=SUM('Разделы 1, 2'!G43:G43)+SUM('Разделы 1, 2'!K43:M43)),"","Неверно!")</f>
      </c>
      <c r="B865" s="182">
        <v>142532</v>
      </c>
      <c r="C865" s="192" t="s">
        <v>2464</v>
      </c>
      <c r="D865" s="192" t="s">
        <v>867</v>
      </c>
    </row>
    <row r="866" spans="1:4" ht="25.5">
      <c r="A866" s="196">
        <f>IF((SUM('Разделы 1, 2'!N44:N44)=SUM('Разделы 1, 2'!G44:G44)+SUM('Разделы 1, 2'!K44:M44)),"","Неверно!")</f>
      </c>
      <c r="B866" s="182">
        <v>142532</v>
      </c>
      <c r="C866" s="192" t="s">
        <v>2465</v>
      </c>
      <c r="D866" s="192" t="s">
        <v>867</v>
      </c>
    </row>
    <row r="867" spans="1:4" ht="25.5">
      <c r="A867" s="196">
        <f>IF((SUM('Разделы 1, 2'!N45:N45)=SUM('Разделы 1, 2'!G45:G45)+SUM('Разделы 1, 2'!K45:M45)),"","Неверно!")</f>
      </c>
      <c r="B867" s="182">
        <v>142532</v>
      </c>
      <c r="C867" s="192" t="s">
        <v>2466</v>
      </c>
      <c r="D867" s="192" t="s">
        <v>867</v>
      </c>
    </row>
    <row r="868" spans="1:4" ht="25.5">
      <c r="A868" s="196">
        <f>IF((SUM('Разделы 1, 2'!N46:N46)=SUM('Разделы 1, 2'!G46:G46)+SUM('Разделы 1, 2'!K46:M46)),"","Неверно!")</f>
      </c>
      <c r="B868" s="182">
        <v>142532</v>
      </c>
      <c r="C868" s="192" t="s">
        <v>55</v>
      </c>
      <c r="D868" s="192" t="s">
        <v>867</v>
      </c>
    </row>
    <row r="869" spans="1:4" ht="25.5">
      <c r="A869" s="196">
        <f>IF((SUM('Разделы 1, 2'!N47:N47)=SUM('Разделы 1, 2'!G47:G47)+SUM('Разделы 1, 2'!K47:M47)),"","Неверно!")</f>
      </c>
      <c r="B869" s="182">
        <v>142532</v>
      </c>
      <c r="C869" s="192" t="s">
        <v>56</v>
      </c>
      <c r="D869" s="192" t="s">
        <v>867</v>
      </c>
    </row>
    <row r="870" spans="1:4" ht="25.5">
      <c r="A870" s="196">
        <f>IF((SUM('Разделы 1, 2'!N48:N48)=SUM('Разделы 1, 2'!G48:G48)+SUM('Разделы 1, 2'!K48:M48)),"","Неверно!")</f>
      </c>
      <c r="B870" s="182">
        <v>142532</v>
      </c>
      <c r="C870" s="192" t="s">
        <v>57</v>
      </c>
      <c r="D870" s="192" t="s">
        <v>867</v>
      </c>
    </row>
    <row r="871" spans="1:4" ht="25.5">
      <c r="A871" s="196">
        <f>IF((SUM('Разделы 1, 2'!N49:N49)=SUM('Разделы 1, 2'!G49:G49)+SUM('Разделы 1, 2'!K49:M49)),"","Неверно!")</f>
      </c>
      <c r="B871" s="182">
        <v>142532</v>
      </c>
      <c r="C871" s="192" t="s">
        <v>58</v>
      </c>
      <c r="D871" s="192" t="s">
        <v>867</v>
      </c>
    </row>
    <row r="872" spans="1:4" ht="25.5">
      <c r="A872" s="196">
        <f>IF((SUM('Разделы 1, 2'!N50:N50)=SUM('Разделы 1, 2'!G50:G50)+SUM('Разделы 1, 2'!K50:M50)),"","Неверно!")</f>
      </c>
      <c r="B872" s="182">
        <v>142532</v>
      </c>
      <c r="C872" s="192" t="s">
        <v>59</v>
      </c>
      <c r="D872" s="192" t="s">
        <v>867</v>
      </c>
    </row>
    <row r="873" spans="1:4" ht="25.5">
      <c r="A873" s="196">
        <f>IF((SUM('Разделы 1, 2'!N51:N51)=SUM('Разделы 1, 2'!G51:G51)+SUM('Разделы 1, 2'!K51:M51)),"","Неверно!")</f>
      </c>
      <c r="B873" s="182">
        <v>142532</v>
      </c>
      <c r="C873" s="192" t="s">
        <v>60</v>
      </c>
      <c r="D873" s="192" t="s">
        <v>867</v>
      </c>
    </row>
    <row r="874" spans="1:4" ht="25.5">
      <c r="A874" s="196">
        <f>IF((SUM('Разделы 1, 2'!N52:N52)=SUM('Разделы 1, 2'!G52:G52)+SUM('Разделы 1, 2'!K52:M52)),"","Неверно!")</f>
      </c>
      <c r="B874" s="182">
        <v>142532</v>
      </c>
      <c r="C874" s="192" t="s">
        <v>61</v>
      </c>
      <c r="D874" s="192" t="s">
        <v>867</v>
      </c>
    </row>
    <row r="875" spans="1:4" ht="25.5">
      <c r="A875" s="196">
        <f>IF((SUM('Разделы 1, 2'!N53:N53)=SUM('Разделы 1, 2'!G53:G53)+SUM('Разделы 1, 2'!K53:M53)),"","Неверно!")</f>
      </c>
      <c r="B875" s="182">
        <v>142532</v>
      </c>
      <c r="C875" s="192" t="s">
        <v>62</v>
      </c>
      <c r="D875" s="192" t="s">
        <v>867</v>
      </c>
    </row>
    <row r="876" spans="1:4" ht="25.5">
      <c r="A876" s="196">
        <f>IF((SUM('Разделы 1, 2'!N54:N54)=SUM('Разделы 1, 2'!G54:G54)+SUM('Разделы 1, 2'!K54:M54)),"","Неверно!")</f>
      </c>
      <c r="B876" s="182">
        <v>142532</v>
      </c>
      <c r="C876" s="192" t="s">
        <v>63</v>
      </c>
      <c r="D876" s="192" t="s">
        <v>867</v>
      </c>
    </row>
    <row r="877" spans="1:4" ht="25.5">
      <c r="A877" s="196">
        <f>IF((SUM('Разделы 1, 2'!N55:N55)=SUM('Разделы 1, 2'!G55:G55)+SUM('Разделы 1, 2'!K55:M55)),"","Неверно!")</f>
      </c>
      <c r="B877" s="182">
        <v>142532</v>
      </c>
      <c r="C877" s="192" t="s">
        <v>64</v>
      </c>
      <c r="D877" s="192" t="s">
        <v>867</v>
      </c>
    </row>
    <row r="878" spans="1:4" ht="25.5">
      <c r="A878" s="196">
        <f>IF((SUM('Разделы 1, 2'!N56:N56)=SUM('Разделы 1, 2'!G56:G56)+SUM('Разделы 1, 2'!K56:M56)),"","Неверно!")</f>
      </c>
      <c r="B878" s="182">
        <v>142532</v>
      </c>
      <c r="C878" s="192" t="s">
        <v>65</v>
      </c>
      <c r="D878" s="192" t="s">
        <v>867</v>
      </c>
    </row>
    <row r="879" spans="1:4" ht="25.5">
      <c r="A879" s="196">
        <f>IF((SUM('Разделы 1, 2'!N57:N57)=SUM('Разделы 1, 2'!G57:G57)+SUM('Разделы 1, 2'!K57:M57)),"","Неверно!")</f>
      </c>
      <c r="B879" s="182">
        <v>142532</v>
      </c>
      <c r="C879" s="192" t="s">
        <v>66</v>
      </c>
      <c r="D879" s="192" t="s">
        <v>867</v>
      </c>
    </row>
    <row r="880" spans="1:4" ht="25.5">
      <c r="A880" s="196">
        <f>IF((SUM('Разделы 1, 2'!N58:N58)=SUM('Разделы 1, 2'!G58:G58)+SUM('Разделы 1, 2'!K58:M58)),"","Неверно!")</f>
      </c>
      <c r="B880" s="182">
        <v>142532</v>
      </c>
      <c r="C880" s="192" t="s">
        <v>67</v>
      </c>
      <c r="D880" s="192" t="s">
        <v>867</v>
      </c>
    </row>
    <row r="881" spans="1:4" ht="25.5">
      <c r="A881" s="196">
        <f>IF((SUM('Разделы 1, 2'!N59:N59)=SUM('Разделы 1, 2'!G59:G59)+SUM('Разделы 1, 2'!K59:M59)),"","Неверно!")</f>
      </c>
      <c r="B881" s="182">
        <v>142532</v>
      </c>
      <c r="C881" s="192" t="s">
        <v>68</v>
      </c>
      <c r="D881" s="192" t="s">
        <v>867</v>
      </c>
    </row>
    <row r="882" spans="1:4" ht="25.5">
      <c r="A882" s="196">
        <f>IF((SUM('Разделы 1, 2'!N60:N60)=SUM('Разделы 1, 2'!G60:G60)+SUM('Разделы 1, 2'!K60:M60)),"","Неверно!")</f>
      </c>
      <c r="B882" s="182">
        <v>142532</v>
      </c>
      <c r="C882" s="192" t="s">
        <v>69</v>
      </c>
      <c r="D882" s="192" t="s">
        <v>867</v>
      </c>
    </row>
    <row r="883" spans="1:4" ht="25.5">
      <c r="A883" s="196">
        <f>IF((SUM('Разделы 1, 2'!N61:N61)=SUM('Разделы 1, 2'!G61:G61)+SUM('Разделы 1, 2'!K61:M61)),"","Неверно!")</f>
      </c>
      <c r="B883" s="182">
        <v>142532</v>
      </c>
      <c r="C883" s="192" t="s">
        <v>70</v>
      </c>
      <c r="D883" s="192" t="s">
        <v>867</v>
      </c>
    </row>
    <row r="884" spans="1:4" ht="25.5">
      <c r="A884" s="196">
        <f>IF((SUM('Разделы 1, 2'!N62:N62)=SUM('Разделы 1, 2'!G62:G62)+SUM('Разделы 1, 2'!K62:M62)),"","Неверно!")</f>
      </c>
      <c r="B884" s="182">
        <v>142532</v>
      </c>
      <c r="C884" s="192" t="s">
        <v>71</v>
      </c>
      <c r="D884" s="192" t="s">
        <v>867</v>
      </c>
    </row>
    <row r="885" spans="1:4" ht="25.5">
      <c r="A885" s="196">
        <f>IF((SUM('Разделы 1, 2'!N63:N63)=SUM('Разделы 1, 2'!G63:G63)+SUM('Разделы 1, 2'!K63:M63)),"","Неверно!")</f>
      </c>
      <c r="B885" s="182">
        <v>142532</v>
      </c>
      <c r="C885" s="192" t="s">
        <v>72</v>
      </c>
      <c r="D885" s="192" t="s">
        <v>867</v>
      </c>
    </row>
    <row r="886" spans="1:4" ht="25.5">
      <c r="A886" s="196">
        <f>IF((SUM('Разделы 1, 2'!N64:N64)=SUM('Разделы 1, 2'!G64:G64)+SUM('Разделы 1, 2'!K64:M64)),"","Неверно!")</f>
      </c>
      <c r="B886" s="182">
        <v>142532</v>
      </c>
      <c r="C886" s="192" t="s">
        <v>73</v>
      </c>
      <c r="D886" s="192" t="s">
        <v>867</v>
      </c>
    </row>
    <row r="887" spans="1:4" ht="25.5">
      <c r="A887" s="196">
        <f>IF((SUM('Разделы 1, 2'!N65:N65)=SUM('Разделы 1, 2'!G65:G65)+SUM('Разделы 1, 2'!K65:M65)),"","Неверно!")</f>
      </c>
      <c r="B887" s="182">
        <v>142532</v>
      </c>
      <c r="C887" s="192" t="s">
        <v>2475</v>
      </c>
      <c r="D887" s="192" t="s">
        <v>867</v>
      </c>
    </row>
    <row r="888" spans="1:4" ht="25.5">
      <c r="A888" s="196">
        <f>IF((SUM('Разделы 1, 2'!N66:N66)=SUM('Разделы 1, 2'!G66:G66)+SUM('Разделы 1, 2'!K66:M66)),"","Неверно!")</f>
      </c>
      <c r="B888" s="182">
        <v>142532</v>
      </c>
      <c r="C888" s="192" t="s">
        <v>1591</v>
      </c>
      <c r="D888" s="192" t="s">
        <v>867</v>
      </c>
    </row>
    <row r="889" spans="1:4" ht="25.5">
      <c r="A889" s="196">
        <f>IF((SUM('Разделы 1, 2'!N67:N67)=SUM('Разделы 1, 2'!G67:G67)+SUM('Разделы 1, 2'!K67:M67)),"","Неверно!")</f>
      </c>
      <c r="B889" s="182">
        <v>142532</v>
      </c>
      <c r="C889" s="192" t="s">
        <v>1592</v>
      </c>
      <c r="D889" s="192" t="s">
        <v>867</v>
      </c>
    </row>
    <row r="890" spans="1:4" ht="25.5">
      <c r="A890" s="196">
        <f>IF((SUM('Разделы 1, 2'!N68:N68)=SUM('Разделы 1, 2'!G68:G68)+SUM('Разделы 1, 2'!K68:M68)),"","Неверно!")</f>
      </c>
      <c r="B890" s="182">
        <v>142532</v>
      </c>
      <c r="C890" s="192" t="s">
        <v>1593</v>
      </c>
      <c r="D890" s="192" t="s">
        <v>867</v>
      </c>
    </row>
    <row r="891" spans="1:4" ht="25.5">
      <c r="A891" s="196">
        <f>IF((SUM('Разделы 1, 2'!N69:N69)=SUM('Разделы 1, 2'!G69:G69)+SUM('Разделы 1, 2'!K69:M69)),"","Неверно!")</f>
      </c>
      <c r="B891" s="182">
        <v>142532</v>
      </c>
      <c r="C891" s="192" t="s">
        <v>1594</v>
      </c>
      <c r="D891" s="192" t="s">
        <v>867</v>
      </c>
    </row>
    <row r="892" spans="1:4" ht="25.5">
      <c r="A892" s="196">
        <f>IF((SUM('Разделы 1, 2'!N70:N70)=SUM('Разделы 1, 2'!G70:G70)+SUM('Разделы 1, 2'!K70:M70)),"","Неверно!")</f>
      </c>
      <c r="B892" s="182">
        <v>142532</v>
      </c>
      <c r="C892" s="192" t="s">
        <v>2031</v>
      </c>
      <c r="D892" s="192" t="s">
        <v>867</v>
      </c>
    </row>
    <row r="893" spans="1:4" ht="25.5">
      <c r="A893" s="196">
        <f>IF((SUM('Разделы 1, 2'!N71:N71)=SUM('Разделы 1, 2'!G71:G71)+SUM('Разделы 1, 2'!K71:M71)),"","Неверно!")</f>
      </c>
      <c r="B893" s="182">
        <v>142532</v>
      </c>
      <c r="C893" s="192" t="s">
        <v>2032</v>
      </c>
      <c r="D893" s="192" t="s">
        <v>867</v>
      </c>
    </row>
    <row r="894" spans="1:4" ht="25.5">
      <c r="A894" s="196">
        <f>IF((SUM('Разделы 1, 2'!N72:N72)=SUM('Разделы 1, 2'!G72:G72)+SUM('Разделы 1, 2'!K72:M72)),"","Неверно!")</f>
      </c>
      <c r="B894" s="182">
        <v>142532</v>
      </c>
      <c r="C894" s="192" t="s">
        <v>2033</v>
      </c>
      <c r="D894" s="192" t="s">
        <v>867</v>
      </c>
    </row>
    <row r="895" spans="1:4" ht="25.5">
      <c r="A895" s="196">
        <f>IF((SUM('Разделы 1, 2'!N73:N73)=SUM('Разделы 1, 2'!G73:G73)+SUM('Разделы 1, 2'!K73:M73)),"","Неверно!")</f>
      </c>
      <c r="B895" s="182">
        <v>142532</v>
      </c>
      <c r="C895" s="192" t="s">
        <v>2034</v>
      </c>
      <c r="D895" s="192" t="s">
        <v>867</v>
      </c>
    </row>
    <row r="896" spans="1:4" ht="25.5">
      <c r="A896" s="196">
        <f>IF((SUM('Разделы 1, 2'!N74:N74)=SUM('Разделы 1, 2'!G74:G74)+SUM('Разделы 1, 2'!K74:M74)),"","Неверно!")</f>
      </c>
      <c r="B896" s="182">
        <v>142532</v>
      </c>
      <c r="C896" s="192" t="s">
        <v>2035</v>
      </c>
      <c r="D896" s="192" t="s">
        <v>867</v>
      </c>
    </row>
    <row r="897" spans="1:4" ht="25.5">
      <c r="A897" s="196">
        <f>IF((SUM('Разделы 1, 2'!N75:N75)=SUM('Разделы 1, 2'!G75:G75)+SUM('Разделы 1, 2'!K75:M75)),"","Неверно!")</f>
      </c>
      <c r="B897" s="182">
        <v>142532</v>
      </c>
      <c r="C897" s="192" t="s">
        <v>2036</v>
      </c>
      <c r="D897" s="192" t="s">
        <v>867</v>
      </c>
    </row>
    <row r="898" spans="1:4" ht="25.5">
      <c r="A898" s="196">
        <f>IF((SUM('Разделы 1, 2'!N76:N76)=SUM('Разделы 1, 2'!G76:G76)+SUM('Разделы 1, 2'!K76:M76)),"","Неверно!")</f>
      </c>
      <c r="B898" s="182">
        <v>142532</v>
      </c>
      <c r="C898" s="192" t="s">
        <v>2037</v>
      </c>
      <c r="D898" s="192" t="s">
        <v>867</v>
      </c>
    </row>
    <row r="899" spans="1:4" ht="25.5">
      <c r="A899" s="196">
        <f>IF((SUM('Разделы 1, 2'!N77:N77)=SUM('Разделы 1, 2'!G77:G77)+SUM('Разделы 1, 2'!K77:M77)),"","Неверно!")</f>
      </c>
      <c r="B899" s="182">
        <v>142532</v>
      </c>
      <c r="C899" s="192" t="s">
        <v>1611</v>
      </c>
      <c r="D899" s="192" t="s">
        <v>867</v>
      </c>
    </row>
    <row r="900" spans="1:4" ht="25.5">
      <c r="A900" s="196">
        <f>IF((SUM('Разделы 1, 2'!N78:N78)=SUM('Разделы 1, 2'!G78:G78)+SUM('Разделы 1, 2'!K78:M78)),"","Неверно!")</f>
      </c>
      <c r="B900" s="182">
        <v>142532</v>
      </c>
      <c r="C900" s="192" t="s">
        <v>1612</v>
      </c>
      <c r="D900" s="192" t="s">
        <v>867</v>
      </c>
    </row>
    <row r="901" spans="1:4" ht="25.5">
      <c r="A901" s="196">
        <f>IF((SUM('Разделы 1, 2'!N79:N79)=SUM('Разделы 1, 2'!G79:G79)+SUM('Разделы 1, 2'!K79:M79)),"","Неверно!")</f>
      </c>
      <c r="B901" s="182">
        <v>142532</v>
      </c>
      <c r="C901" s="192" t="s">
        <v>1613</v>
      </c>
      <c r="D901" s="192" t="s">
        <v>867</v>
      </c>
    </row>
    <row r="902" spans="1:4" ht="25.5">
      <c r="A902" s="196">
        <f>IF((SUM('Разделы 1, 2'!N80:N80)=SUM('Разделы 1, 2'!G80:G80)+SUM('Разделы 1, 2'!K80:M80)),"","Неверно!")</f>
      </c>
      <c r="B902" s="182">
        <v>142532</v>
      </c>
      <c r="C902" s="192" t="s">
        <v>1614</v>
      </c>
      <c r="D902" s="192" t="s">
        <v>867</v>
      </c>
    </row>
    <row r="903" spans="1:4" ht="25.5">
      <c r="A903" s="196">
        <f>IF((SUM('Разделы 1, 2'!N81:N81)=SUM('Разделы 1, 2'!G81:G81)+SUM('Разделы 1, 2'!K81:M81)),"","Неверно!")</f>
      </c>
      <c r="B903" s="182">
        <v>142532</v>
      </c>
      <c r="C903" s="192" t="s">
        <v>1615</v>
      </c>
      <c r="D903" s="192" t="s">
        <v>867</v>
      </c>
    </row>
    <row r="904" spans="1:4" ht="25.5">
      <c r="A904" s="196">
        <f>IF((SUM('Разделы 1, 2'!N82:N82)=SUM('Разделы 1, 2'!G82:G82)+SUM('Разделы 1, 2'!K82:M82)),"","Неверно!")</f>
      </c>
      <c r="B904" s="182">
        <v>142532</v>
      </c>
      <c r="C904" s="192" t="s">
        <v>1616</v>
      </c>
      <c r="D904" s="192" t="s">
        <v>867</v>
      </c>
    </row>
    <row r="905" spans="1:4" ht="25.5">
      <c r="A905" s="196">
        <f>IF((SUM('Разделы 1, 2'!N83:N83)=SUM('Разделы 1, 2'!G83:G83)+SUM('Разделы 1, 2'!K83:M83)),"","Неверно!")</f>
      </c>
      <c r="B905" s="182">
        <v>142532</v>
      </c>
      <c r="C905" s="192" t="s">
        <v>1499</v>
      </c>
      <c r="D905" s="192" t="s">
        <v>867</v>
      </c>
    </row>
    <row r="906" spans="1:4" ht="25.5">
      <c r="A906" s="196">
        <f>IF((SUM('Разделы 1, 2'!N84:N84)=SUM('Разделы 1, 2'!G84:G84)+SUM('Разделы 1, 2'!K84:M84)),"","Неверно!")</f>
      </c>
      <c r="B906" s="182">
        <v>142532</v>
      </c>
      <c r="C906" s="192" t="s">
        <v>1500</v>
      </c>
      <c r="D906" s="192" t="s">
        <v>867</v>
      </c>
    </row>
    <row r="907" spans="1:4" ht="25.5">
      <c r="A907" s="196">
        <f>IF((SUM('Разделы 1, 2'!N85:N85)=SUM('Разделы 1, 2'!G85:G85)+SUM('Разделы 1, 2'!K85:M85)),"","Неверно!")</f>
      </c>
      <c r="B907" s="182">
        <v>142532</v>
      </c>
      <c r="C907" s="192" t="s">
        <v>1501</v>
      </c>
      <c r="D907" s="192" t="s">
        <v>867</v>
      </c>
    </row>
    <row r="908" spans="1:4" ht="25.5">
      <c r="A908" s="196">
        <f>IF((SUM('Разделы 1, 2'!N86:N86)=SUM('Разделы 1, 2'!G86:G86)+SUM('Разделы 1, 2'!K86:M86)),"","Неверно!")</f>
      </c>
      <c r="B908" s="182">
        <v>142532</v>
      </c>
      <c r="C908" s="192" t="s">
        <v>1502</v>
      </c>
      <c r="D908" s="192" t="s">
        <v>867</v>
      </c>
    </row>
    <row r="909" spans="1:4" ht="25.5">
      <c r="A909" s="196">
        <f>IF((SUM('Разделы 1, 2'!N87:N87)=SUM('Разделы 1, 2'!G87:G87)+SUM('Разделы 1, 2'!K87:M87)),"","Неверно!")</f>
      </c>
      <c r="B909" s="182">
        <v>142532</v>
      </c>
      <c r="C909" s="192" t="s">
        <v>1503</v>
      </c>
      <c r="D909" s="192" t="s">
        <v>867</v>
      </c>
    </row>
    <row r="910" spans="1:4" ht="25.5">
      <c r="A910" s="196">
        <f>IF((SUM('Разделы 1, 2'!N88:N88)=SUM('Разделы 1, 2'!G88:G88)+SUM('Разделы 1, 2'!K88:M88)),"","Неверно!")</f>
      </c>
      <c r="B910" s="182">
        <v>142532</v>
      </c>
      <c r="C910" s="192" t="s">
        <v>1504</v>
      </c>
      <c r="D910" s="192" t="s">
        <v>867</v>
      </c>
    </row>
    <row r="911" spans="1:4" ht="25.5">
      <c r="A911" s="196">
        <f>IF((SUM('Разделы 1, 2'!N89:N89)=SUM('Разделы 1, 2'!G89:G89)+SUM('Разделы 1, 2'!K89:M89)),"","Неверно!")</f>
      </c>
      <c r="B911" s="182">
        <v>142532</v>
      </c>
      <c r="C911" s="192" t="s">
        <v>1505</v>
      </c>
      <c r="D911" s="192" t="s">
        <v>867</v>
      </c>
    </row>
    <row r="912" spans="1:4" ht="25.5">
      <c r="A912" s="196">
        <f>IF((SUM('Разделы 1, 2'!N90:N90)=SUM('Разделы 1, 2'!G90:G90)+SUM('Разделы 1, 2'!K90:M90)),"","Неверно!")</f>
      </c>
      <c r="B912" s="182">
        <v>142532</v>
      </c>
      <c r="C912" s="192" t="s">
        <v>1506</v>
      </c>
      <c r="D912" s="192" t="s">
        <v>867</v>
      </c>
    </row>
    <row r="913" spans="1:4" ht="25.5">
      <c r="A913" s="196">
        <f>IF((SUM('Разделы 1, 2'!N91:N91)=SUM('Разделы 1, 2'!G91:G91)+SUM('Разделы 1, 2'!K91:M91)),"","Неверно!")</f>
      </c>
      <c r="B913" s="182">
        <v>142532</v>
      </c>
      <c r="C913" s="192" t="s">
        <v>1507</v>
      </c>
      <c r="D913" s="192" t="s">
        <v>867</v>
      </c>
    </row>
    <row r="914" spans="1:4" ht="25.5">
      <c r="A914" s="196">
        <f>IF((SUM('Разделы 1, 2'!N92:N92)=SUM('Разделы 1, 2'!G92:G92)+SUM('Разделы 1, 2'!K92:M92)),"","Неверно!")</f>
      </c>
      <c r="B914" s="182">
        <v>142532</v>
      </c>
      <c r="C914" s="192" t="s">
        <v>1508</v>
      </c>
      <c r="D914" s="192" t="s">
        <v>867</v>
      </c>
    </row>
    <row r="915" spans="1:4" ht="25.5">
      <c r="A915" s="196">
        <f>IF((SUM('Разделы 1, 2'!N93:N93)=SUM('Разделы 1, 2'!G93:G93)+SUM('Разделы 1, 2'!K93:M93)),"","Неверно!")</f>
      </c>
      <c r="B915" s="182">
        <v>142532</v>
      </c>
      <c r="C915" s="192" t="s">
        <v>1509</v>
      </c>
      <c r="D915" s="192" t="s">
        <v>867</v>
      </c>
    </row>
    <row r="916" spans="1:4" ht="25.5">
      <c r="A916" s="196">
        <f>IF((SUM('Разделы 1, 2'!N94:N94)=SUM('Разделы 1, 2'!G94:G94)+SUM('Разделы 1, 2'!K94:M94)),"","Неверно!")</f>
      </c>
      <c r="B916" s="182">
        <v>142532</v>
      </c>
      <c r="C916" s="192" t="s">
        <v>1510</v>
      </c>
      <c r="D916" s="192" t="s">
        <v>867</v>
      </c>
    </row>
    <row r="917" spans="1:4" ht="25.5">
      <c r="A917" s="196">
        <f>IF((SUM('Разделы 1, 2'!N95:N95)=SUM('Разделы 1, 2'!G95:G95)+SUM('Разделы 1, 2'!K95:M95)),"","Неверно!")</f>
      </c>
      <c r="B917" s="182">
        <v>142532</v>
      </c>
      <c r="C917" s="192" t="s">
        <v>1511</v>
      </c>
      <c r="D917" s="192" t="s">
        <v>867</v>
      </c>
    </row>
    <row r="918" spans="1:4" ht="25.5">
      <c r="A918" s="196">
        <f>IF((SUM('Разделы 1, 2'!N96:N96)=SUM('Разделы 1, 2'!G96:G96)+SUM('Разделы 1, 2'!K96:M96)),"","Неверно!")</f>
      </c>
      <c r="B918" s="182">
        <v>142532</v>
      </c>
      <c r="C918" s="192" t="s">
        <v>1512</v>
      </c>
      <c r="D918" s="192" t="s">
        <v>867</v>
      </c>
    </row>
    <row r="919" spans="1:4" ht="25.5">
      <c r="A919" s="196">
        <f>IF((SUM('Разделы 1, 2'!N97:N97)=SUM('Разделы 1, 2'!G97:G97)+SUM('Разделы 1, 2'!K97:M97)),"","Неверно!")</f>
      </c>
      <c r="B919" s="182">
        <v>142532</v>
      </c>
      <c r="C919" s="192" t="s">
        <v>1149</v>
      </c>
      <c r="D919" s="192" t="s">
        <v>867</v>
      </c>
    </row>
    <row r="920" spans="1:4" ht="25.5">
      <c r="A920" s="196">
        <f>IF((SUM('Разделы 1, 2'!N98:N98)=SUM('Разделы 1, 2'!G98:G98)+SUM('Разделы 1, 2'!K98:M98)),"","Неверно!")</f>
      </c>
      <c r="B920" s="182">
        <v>142532</v>
      </c>
      <c r="C920" s="192" t="s">
        <v>1695</v>
      </c>
      <c r="D920" s="192" t="s">
        <v>867</v>
      </c>
    </row>
    <row r="921" spans="1:4" ht="25.5">
      <c r="A921" s="196">
        <f>IF((SUM('Разделы 1, 2'!N99:N99)=SUM('Разделы 1, 2'!G99:G99)+SUM('Разделы 1, 2'!K99:M99)),"","Неверно!")</f>
      </c>
      <c r="B921" s="182">
        <v>142532</v>
      </c>
      <c r="C921" s="192" t="s">
        <v>1696</v>
      </c>
      <c r="D921" s="192" t="s">
        <v>867</v>
      </c>
    </row>
    <row r="922" spans="1:4" ht="25.5">
      <c r="A922" s="196">
        <f>IF((SUM('Разделы 1, 2'!N100:N100)=SUM('Разделы 1, 2'!G100:G100)+SUM('Разделы 1, 2'!K100:M100)),"","Неверно!")</f>
      </c>
      <c r="B922" s="182">
        <v>142532</v>
      </c>
      <c r="C922" s="192" t="s">
        <v>1697</v>
      </c>
      <c r="D922" s="192" t="s">
        <v>867</v>
      </c>
    </row>
    <row r="923" spans="1:4" ht="25.5">
      <c r="A923" s="196">
        <f>IF((SUM('Разделы 1, 2'!N101:N101)=SUM('Разделы 1, 2'!G101:G101)+SUM('Разделы 1, 2'!K101:M101)),"","Неверно!")</f>
      </c>
      <c r="B923" s="182">
        <v>142532</v>
      </c>
      <c r="C923" s="192" t="s">
        <v>1698</v>
      </c>
      <c r="D923" s="192" t="s">
        <v>867</v>
      </c>
    </row>
    <row r="924" spans="1:4" ht="25.5">
      <c r="A924" s="196">
        <f>IF((SUM('Разделы 1, 2'!N102:N102)=SUM('Разделы 1, 2'!G102:G102)+SUM('Разделы 1, 2'!K102:M102)),"","Неверно!")</f>
      </c>
      <c r="B924" s="182">
        <v>142532</v>
      </c>
      <c r="C924" s="192" t="s">
        <v>868</v>
      </c>
      <c r="D924" s="192" t="s">
        <v>867</v>
      </c>
    </row>
    <row r="925" spans="1:4" ht="25.5">
      <c r="A925" s="196">
        <f>IF((SUM('Разделы 1, 2'!N103:N103)=SUM('Разделы 1, 2'!G103:G103)+SUM('Разделы 1, 2'!K103:M103)),"","Неверно!")</f>
      </c>
      <c r="B925" s="182">
        <v>142532</v>
      </c>
      <c r="C925" s="192" t="s">
        <v>869</v>
      </c>
      <c r="D925" s="192" t="s">
        <v>867</v>
      </c>
    </row>
    <row r="926" spans="1:4" ht="25.5">
      <c r="A926" s="196">
        <f>IF((SUM('Разделы 1, 2'!N104:N104)=SUM('Разделы 1, 2'!G104:G104)+SUM('Разделы 1, 2'!K104:M104)),"","Неверно!")</f>
      </c>
      <c r="B926" s="182">
        <v>142532</v>
      </c>
      <c r="C926" s="192" t="s">
        <v>870</v>
      </c>
      <c r="D926" s="192" t="s">
        <v>867</v>
      </c>
    </row>
    <row r="927" spans="1:4" ht="25.5">
      <c r="A927" s="196">
        <f>IF((SUM('Разделы 1, 2'!N105:N105)=SUM('Разделы 1, 2'!G105:G105)+SUM('Разделы 1, 2'!K105:M105)),"","Неверно!")</f>
      </c>
      <c r="B927" s="182">
        <v>142532</v>
      </c>
      <c r="C927" s="192" t="s">
        <v>871</v>
      </c>
      <c r="D927" s="192" t="s">
        <v>867</v>
      </c>
    </row>
    <row r="928" spans="1:4" ht="25.5">
      <c r="A928" s="196">
        <f>IF((SUM('Разделы 1, 2'!N106:N106)=SUM('Разделы 1, 2'!G106:G106)+SUM('Разделы 1, 2'!K106:M106)),"","Неверно!")</f>
      </c>
      <c r="B928" s="182">
        <v>142532</v>
      </c>
      <c r="C928" s="192" t="s">
        <v>872</v>
      </c>
      <c r="D928" s="192" t="s">
        <v>867</v>
      </c>
    </row>
    <row r="929" spans="1:4" ht="25.5">
      <c r="A929" s="196">
        <f>IF((SUM('Разделы 1, 2'!N107:N107)=SUM('Разделы 1, 2'!G107:G107)+SUM('Разделы 1, 2'!K107:M107)),"","Неверно!")</f>
      </c>
      <c r="B929" s="182">
        <v>142532</v>
      </c>
      <c r="C929" s="192" t="s">
        <v>873</v>
      </c>
      <c r="D929" s="192" t="s">
        <v>867</v>
      </c>
    </row>
    <row r="930" spans="1:4" ht="25.5">
      <c r="A930" s="196">
        <f>IF((SUM('Разделы 1, 2'!N108:N108)=SUM('Разделы 1, 2'!G108:G108)+SUM('Разделы 1, 2'!K108:M108)),"","Неверно!")</f>
      </c>
      <c r="B930" s="182">
        <v>142532</v>
      </c>
      <c r="C930" s="192" t="s">
        <v>874</v>
      </c>
      <c r="D930" s="192" t="s">
        <v>867</v>
      </c>
    </row>
    <row r="931" spans="1:4" ht="25.5">
      <c r="A931" s="196">
        <f>IF((SUM('Разделы 1, 2'!N109:N109)=SUM('Разделы 1, 2'!G109:G109)+SUM('Разделы 1, 2'!K109:M109)),"","Неверно!")</f>
      </c>
      <c r="B931" s="182">
        <v>142532</v>
      </c>
      <c r="C931" s="192" t="s">
        <v>875</v>
      </c>
      <c r="D931" s="192" t="s">
        <v>867</v>
      </c>
    </row>
    <row r="932" spans="1:4" ht="25.5">
      <c r="A932" s="196">
        <f>IF((SUM('Разделы 1, 2'!N110:N110)=SUM('Разделы 1, 2'!G110:G110)+SUM('Разделы 1, 2'!K110:M110)),"","Неверно!")</f>
      </c>
      <c r="B932" s="182">
        <v>142532</v>
      </c>
      <c r="C932" s="192" t="s">
        <v>876</v>
      </c>
      <c r="D932" s="192" t="s">
        <v>867</v>
      </c>
    </row>
    <row r="933" spans="1:4" ht="25.5">
      <c r="A933" s="196">
        <f>IF((SUM('Разделы 1, 2'!N111:N111)=SUM('Разделы 1, 2'!G111:G111)+SUM('Разделы 1, 2'!K111:M111)),"","Неверно!")</f>
      </c>
      <c r="B933" s="182">
        <v>142532</v>
      </c>
      <c r="C933" s="192" t="s">
        <v>877</v>
      </c>
      <c r="D933" s="192" t="s">
        <v>867</v>
      </c>
    </row>
    <row r="934" spans="1:4" ht="25.5">
      <c r="A934" s="196">
        <f>IF((SUM('Разделы 1, 2'!N112:N112)=SUM('Разделы 1, 2'!G112:G112)+SUM('Разделы 1, 2'!K112:M112)),"","Неверно!")</f>
      </c>
      <c r="B934" s="182">
        <v>142532</v>
      </c>
      <c r="C934" s="192" t="s">
        <v>878</v>
      </c>
      <c r="D934" s="192" t="s">
        <v>867</v>
      </c>
    </row>
    <row r="935" spans="1:4" ht="25.5">
      <c r="A935" s="196">
        <f>IF((SUM('Разделы 1, 2'!N113:N113)=SUM('Разделы 1, 2'!G113:G113)+SUM('Разделы 1, 2'!K113:M113)),"","Неверно!")</f>
      </c>
      <c r="B935" s="182">
        <v>142532</v>
      </c>
      <c r="C935" s="192" t="s">
        <v>879</v>
      </c>
      <c r="D935" s="192" t="s">
        <v>867</v>
      </c>
    </row>
    <row r="936" spans="1:4" ht="25.5">
      <c r="A936" s="196">
        <f>IF((SUM('Разделы 1, 2'!N114:N114)=SUM('Разделы 1, 2'!G114:G114)+SUM('Разделы 1, 2'!K114:M114)),"","Неверно!")</f>
      </c>
      <c r="B936" s="182">
        <v>142532</v>
      </c>
      <c r="C936" s="192" t="s">
        <v>880</v>
      </c>
      <c r="D936" s="192" t="s">
        <v>867</v>
      </c>
    </row>
    <row r="937" spans="1:4" ht="25.5">
      <c r="A937" s="196">
        <f>IF((SUM('Разделы 1, 2'!N115:N115)=SUM('Разделы 1, 2'!G115:G115)+SUM('Разделы 1, 2'!K115:M115)),"","Неверно!")</f>
      </c>
      <c r="B937" s="182">
        <v>142532</v>
      </c>
      <c r="C937" s="192" t="s">
        <v>881</v>
      </c>
      <c r="D937" s="192" t="s">
        <v>867</v>
      </c>
    </row>
    <row r="938" spans="1:4" ht="25.5">
      <c r="A938" s="196">
        <f>IF((SUM('Разделы 1, 2'!N116:N116)=SUM('Разделы 1, 2'!G116:G116)+SUM('Разделы 1, 2'!K116:M116)),"","Неверно!")</f>
      </c>
      <c r="B938" s="182">
        <v>142532</v>
      </c>
      <c r="C938" s="192" t="s">
        <v>882</v>
      </c>
      <c r="D938" s="192" t="s">
        <v>867</v>
      </c>
    </row>
    <row r="939" spans="1:4" ht="25.5">
      <c r="A939" s="196">
        <f>IF((SUM('Разделы 1, 2'!N117:N117)=SUM('Разделы 1, 2'!G117:G117)+SUM('Разделы 1, 2'!K117:M117)),"","Неверно!")</f>
      </c>
      <c r="B939" s="182">
        <v>142532</v>
      </c>
      <c r="C939" s="192" t="s">
        <v>883</v>
      </c>
      <c r="D939" s="192" t="s">
        <v>867</v>
      </c>
    </row>
    <row r="940" spans="1:4" ht="25.5">
      <c r="A940" s="196">
        <f>IF((SUM('Разделы 1, 2'!N118:N118)=SUM('Разделы 1, 2'!G118:G118)+SUM('Разделы 1, 2'!K118:M118)),"","Неверно!")</f>
      </c>
      <c r="B940" s="182">
        <v>142532</v>
      </c>
      <c r="C940" s="192" t="s">
        <v>884</v>
      </c>
      <c r="D940" s="192" t="s">
        <v>867</v>
      </c>
    </row>
    <row r="941" spans="1:4" ht="25.5">
      <c r="A941" s="196">
        <f>IF((SUM('Разделы 1, 2'!N119:N119)=SUM('Разделы 1, 2'!G119:G119)+SUM('Разделы 1, 2'!K119:M119)),"","Неверно!")</f>
      </c>
      <c r="B941" s="182">
        <v>142532</v>
      </c>
      <c r="C941" s="192" t="s">
        <v>885</v>
      </c>
      <c r="D941" s="192" t="s">
        <v>867</v>
      </c>
    </row>
    <row r="942" spans="1:4" ht="25.5">
      <c r="A942" s="196">
        <f>IF((SUM('Разделы 1, 2'!N120:N120)=SUM('Разделы 1, 2'!G120:G120)+SUM('Разделы 1, 2'!K120:M120)),"","Неверно!")</f>
      </c>
      <c r="B942" s="182">
        <v>142532</v>
      </c>
      <c r="C942" s="192" t="s">
        <v>886</v>
      </c>
      <c r="D942" s="192" t="s">
        <v>867</v>
      </c>
    </row>
    <row r="943" spans="1:4" ht="25.5">
      <c r="A943" s="196">
        <f>IF((SUM('Разделы 1, 2'!N121:N121)=SUM('Разделы 1, 2'!G121:G121)+SUM('Разделы 1, 2'!K121:M121)),"","Неверно!")</f>
      </c>
      <c r="B943" s="182">
        <v>142532</v>
      </c>
      <c r="C943" s="192" t="s">
        <v>887</v>
      </c>
      <c r="D943" s="192" t="s">
        <v>867</v>
      </c>
    </row>
    <row r="944" spans="1:4" ht="25.5">
      <c r="A944" s="196">
        <f>IF((SUM('Разделы 1, 2'!N122:N122)=SUM('Разделы 1, 2'!G122:G122)+SUM('Разделы 1, 2'!K122:M122)),"","Неверно!")</f>
      </c>
      <c r="B944" s="182">
        <v>142532</v>
      </c>
      <c r="C944" s="192" t="s">
        <v>888</v>
      </c>
      <c r="D944" s="192" t="s">
        <v>867</v>
      </c>
    </row>
    <row r="945" spans="1:4" ht="25.5">
      <c r="A945" s="196">
        <f>IF((SUM('Разделы 1, 2'!N123:N123)=SUM('Разделы 1, 2'!G123:G123)+SUM('Разделы 1, 2'!K123:M123)),"","Неверно!")</f>
      </c>
      <c r="B945" s="182">
        <v>142532</v>
      </c>
      <c r="C945" s="192" t="s">
        <v>889</v>
      </c>
      <c r="D945" s="192" t="s">
        <v>867</v>
      </c>
    </row>
    <row r="946" spans="1:4" ht="25.5">
      <c r="A946" s="196">
        <f>IF((SUM('Разделы 1, 2'!N124:N124)=SUM('Разделы 1, 2'!G124:G124)+SUM('Разделы 1, 2'!K124:M124)),"","Неверно!")</f>
      </c>
      <c r="B946" s="182">
        <v>142532</v>
      </c>
      <c r="C946" s="192" t="s">
        <v>890</v>
      </c>
      <c r="D946" s="192" t="s">
        <v>867</v>
      </c>
    </row>
    <row r="947" spans="1:4" ht="25.5">
      <c r="A947" s="196">
        <f>IF((SUM('Разделы 1, 2'!N125:N125)=SUM('Разделы 1, 2'!G125:G125)+SUM('Разделы 1, 2'!K125:M125)),"","Неверно!")</f>
      </c>
      <c r="B947" s="182">
        <v>142532</v>
      </c>
      <c r="C947" s="192" t="s">
        <v>891</v>
      </c>
      <c r="D947" s="192" t="s">
        <v>867</v>
      </c>
    </row>
    <row r="948" spans="1:4" ht="25.5">
      <c r="A948" s="196">
        <f>IF((SUM('Разделы 1, 2'!N126:N126)=SUM('Разделы 1, 2'!G126:G126)+SUM('Разделы 1, 2'!K126:M126)),"","Неверно!")</f>
      </c>
      <c r="B948" s="182">
        <v>142532</v>
      </c>
      <c r="C948" s="192" t="s">
        <v>892</v>
      </c>
      <c r="D948" s="192" t="s">
        <v>867</v>
      </c>
    </row>
    <row r="949" spans="1:4" ht="25.5">
      <c r="A949" s="196">
        <f>IF((SUM('Разделы 1, 2'!N127:N127)=SUM('Разделы 1, 2'!G127:G127)+SUM('Разделы 1, 2'!K127:M127)),"","Неверно!")</f>
      </c>
      <c r="B949" s="182">
        <v>142532</v>
      </c>
      <c r="C949" s="192" t="s">
        <v>893</v>
      </c>
      <c r="D949" s="192" t="s">
        <v>867</v>
      </c>
    </row>
    <row r="950" spans="1:4" ht="25.5">
      <c r="A950" s="196">
        <f>IF((SUM('Разделы 1, 2'!N128:N128)=SUM('Разделы 1, 2'!G128:G128)+SUM('Разделы 1, 2'!K128:M128)),"","Неверно!")</f>
      </c>
      <c r="B950" s="182">
        <v>142532</v>
      </c>
      <c r="C950" s="192" t="s">
        <v>894</v>
      </c>
      <c r="D950" s="192" t="s">
        <v>867</v>
      </c>
    </row>
    <row r="951" spans="1:4" ht="25.5">
      <c r="A951" s="196">
        <f>IF((SUM('Разделы 1, 2'!G10:G10)=SUM('Разделы 1, 2'!H10:H10)+SUM('Разделы 1, 2'!J10:J10)),"","Неверно!")</f>
      </c>
      <c r="B951" s="182">
        <v>142533</v>
      </c>
      <c r="C951" s="192" t="s">
        <v>1699</v>
      </c>
      <c r="D951" s="192" t="s">
        <v>895</v>
      </c>
    </row>
    <row r="952" spans="1:4" ht="25.5">
      <c r="A952" s="196">
        <f>IF((SUM('Разделы 1, 2'!G11:G11)=SUM('Разделы 1, 2'!H11:H11)+SUM('Разделы 1, 2'!J11:J11)),"","Неверно!")</f>
      </c>
      <c r="B952" s="182">
        <v>142533</v>
      </c>
      <c r="C952" s="192" t="s">
        <v>1700</v>
      </c>
      <c r="D952" s="192" t="s">
        <v>895</v>
      </c>
    </row>
    <row r="953" spans="1:4" ht="25.5">
      <c r="A953" s="196">
        <f>IF((SUM('Разделы 1, 2'!G12:G12)=SUM('Разделы 1, 2'!H12:H12)+SUM('Разделы 1, 2'!J12:J12)),"","Неверно!")</f>
      </c>
      <c r="B953" s="182">
        <v>142533</v>
      </c>
      <c r="C953" s="192" t="s">
        <v>564</v>
      </c>
      <c r="D953" s="192" t="s">
        <v>895</v>
      </c>
    </row>
    <row r="954" spans="1:4" ht="25.5">
      <c r="A954" s="196">
        <f>IF((SUM('Разделы 1, 2'!G13:G13)=SUM('Разделы 1, 2'!H13:H13)+SUM('Разделы 1, 2'!J13:J13)),"","Неверно!")</f>
      </c>
      <c r="B954" s="182">
        <v>142533</v>
      </c>
      <c r="C954" s="192" t="s">
        <v>565</v>
      </c>
      <c r="D954" s="192" t="s">
        <v>895</v>
      </c>
    </row>
    <row r="955" spans="1:4" ht="25.5">
      <c r="A955" s="196">
        <f>IF((SUM('Разделы 1, 2'!G14:G14)=SUM('Разделы 1, 2'!H14:H14)+SUM('Разделы 1, 2'!J14:J14)),"","Неверно!")</f>
      </c>
      <c r="B955" s="182">
        <v>142533</v>
      </c>
      <c r="C955" s="192" t="s">
        <v>566</v>
      </c>
      <c r="D955" s="192" t="s">
        <v>895</v>
      </c>
    </row>
    <row r="956" spans="1:4" ht="25.5">
      <c r="A956" s="196">
        <f>IF((SUM('Разделы 1, 2'!G15:G15)=SUM('Разделы 1, 2'!H15:H15)+SUM('Разделы 1, 2'!J15:J15)),"","Неверно!")</f>
      </c>
      <c r="B956" s="182">
        <v>142533</v>
      </c>
      <c r="C956" s="192" t="s">
        <v>567</v>
      </c>
      <c r="D956" s="192" t="s">
        <v>895</v>
      </c>
    </row>
    <row r="957" spans="1:4" ht="25.5">
      <c r="A957" s="196">
        <f>IF((SUM('Разделы 1, 2'!G16:G16)=SUM('Разделы 1, 2'!H16:H16)+SUM('Разделы 1, 2'!J16:J16)),"","Неверно!")</f>
      </c>
      <c r="B957" s="182">
        <v>142533</v>
      </c>
      <c r="C957" s="192" t="s">
        <v>568</v>
      </c>
      <c r="D957" s="192" t="s">
        <v>895</v>
      </c>
    </row>
    <row r="958" spans="1:4" ht="25.5">
      <c r="A958" s="196">
        <f>IF((SUM('Разделы 1, 2'!G17:G17)=SUM('Разделы 1, 2'!H17:H17)+SUM('Разделы 1, 2'!J17:J17)),"","Неверно!")</f>
      </c>
      <c r="B958" s="182">
        <v>142533</v>
      </c>
      <c r="C958" s="192" t="s">
        <v>569</v>
      </c>
      <c r="D958" s="192" t="s">
        <v>895</v>
      </c>
    </row>
    <row r="959" spans="1:4" ht="25.5">
      <c r="A959" s="196">
        <f>IF((SUM('Разделы 1, 2'!G18:G18)=SUM('Разделы 1, 2'!H18:H18)+SUM('Разделы 1, 2'!J18:J18)),"","Неверно!")</f>
      </c>
      <c r="B959" s="182">
        <v>142533</v>
      </c>
      <c r="C959" s="192" t="s">
        <v>570</v>
      </c>
      <c r="D959" s="192" t="s">
        <v>895</v>
      </c>
    </row>
    <row r="960" spans="1:4" ht="25.5">
      <c r="A960" s="196">
        <f>IF((SUM('Разделы 1, 2'!G19:G19)=SUM('Разделы 1, 2'!H19:H19)+SUM('Разделы 1, 2'!J19:J19)),"","Неверно!")</f>
      </c>
      <c r="B960" s="182">
        <v>142533</v>
      </c>
      <c r="C960" s="192" t="s">
        <v>571</v>
      </c>
      <c r="D960" s="192" t="s">
        <v>895</v>
      </c>
    </row>
    <row r="961" spans="1:4" ht="25.5">
      <c r="A961" s="196">
        <f>IF((SUM('Разделы 1, 2'!G20:G20)=SUM('Разделы 1, 2'!H20:H20)+SUM('Разделы 1, 2'!J20:J20)),"","Неверно!")</f>
      </c>
      <c r="B961" s="182">
        <v>142533</v>
      </c>
      <c r="C961" s="192" t="s">
        <v>572</v>
      </c>
      <c r="D961" s="192" t="s">
        <v>895</v>
      </c>
    </row>
    <row r="962" spans="1:4" ht="25.5">
      <c r="A962" s="196">
        <f>IF((SUM('Разделы 1, 2'!G21:G21)=SUM('Разделы 1, 2'!H21:H21)+SUM('Разделы 1, 2'!J21:J21)),"","Неверно!")</f>
      </c>
      <c r="B962" s="182">
        <v>142533</v>
      </c>
      <c r="C962" s="192" t="s">
        <v>573</v>
      </c>
      <c r="D962" s="192" t="s">
        <v>895</v>
      </c>
    </row>
    <row r="963" spans="1:4" ht="25.5">
      <c r="A963" s="196">
        <f>IF((SUM('Разделы 1, 2'!G22:G22)=SUM('Разделы 1, 2'!H22:H22)+SUM('Разделы 1, 2'!J22:J22)),"","Неверно!")</f>
      </c>
      <c r="B963" s="182">
        <v>142533</v>
      </c>
      <c r="C963" s="192" t="s">
        <v>574</v>
      </c>
      <c r="D963" s="192" t="s">
        <v>895</v>
      </c>
    </row>
    <row r="964" spans="1:4" ht="25.5">
      <c r="A964" s="196">
        <f>IF((SUM('Разделы 1, 2'!G23:G23)=SUM('Разделы 1, 2'!H23:H23)+SUM('Разделы 1, 2'!J23:J23)),"","Неверно!")</f>
      </c>
      <c r="B964" s="182">
        <v>142533</v>
      </c>
      <c r="C964" s="192" t="s">
        <v>575</v>
      </c>
      <c r="D964" s="192" t="s">
        <v>895</v>
      </c>
    </row>
    <row r="965" spans="1:4" ht="25.5">
      <c r="A965" s="196">
        <f>IF((SUM('Разделы 1, 2'!G24:G24)=SUM('Разделы 1, 2'!H24:H24)+SUM('Разделы 1, 2'!J24:J24)),"","Неверно!")</f>
      </c>
      <c r="B965" s="182">
        <v>142533</v>
      </c>
      <c r="C965" s="192" t="s">
        <v>576</v>
      </c>
      <c r="D965" s="192" t="s">
        <v>895</v>
      </c>
    </row>
    <row r="966" spans="1:4" ht="25.5">
      <c r="A966" s="196">
        <f>IF((SUM('Разделы 1, 2'!G25:G25)=SUM('Разделы 1, 2'!H25:H25)+SUM('Разделы 1, 2'!J25:J25)),"","Неверно!")</f>
      </c>
      <c r="B966" s="182">
        <v>142533</v>
      </c>
      <c r="C966" s="192" t="s">
        <v>577</v>
      </c>
      <c r="D966" s="192" t="s">
        <v>895</v>
      </c>
    </row>
    <row r="967" spans="1:4" ht="25.5">
      <c r="A967" s="196">
        <f>IF((SUM('Разделы 1, 2'!G26:G26)=SUM('Разделы 1, 2'!H26:H26)+SUM('Разделы 1, 2'!J26:J26)),"","Неверно!")</f>
      </c>
      <c r="B967" s="182">
        <v>142533</v>
      </c>
      <c r="C967" s="192" t="s">
        <v>578</v>
      </c>
      <c r="D967" s="192" t="s">
        <v>895</v>
      </c>
    </row>
    <row r="968" spans="1:4" ht="25.5">
      <c r="A968" s="196">
        <f>IF((SUM('Разделы 1, 2'!G27:G27)=SUM('Разделы 1, 2'!H27:H27)+SUM('Разделы 1, 2'!J27:J27)),"","Неверно!")</f>
      </c>
      <c r="B968" s="182">
        <v>142533</v>
      </c>
      <c r="C968" s="192" t="s">
        <v>579</v>
      </c>
      <c r="D968" s="192" t="s">
        <v>895</v>
      </c>
    </row>
    <row r="969" spans="1:4" ht="25.5">
      <c r="A969" s="196">
        <f>IF((SUM('Разделы 1, 2'!G28:G28)=SUM('Разделы 1, 2'!H28:H28)+SUM('Разделы 1, 2'!J28:J28)),"","Неверно!")</f>
      </c>
      <c r="B969" s="182">
        <v>142533</v>
      </c>
      <c r="C969" s="192" t="s">
        <v>580</v>
      </c>
      <c r="D969" s="192" t="s">
        <v>895</v>
      </c>
    </row>
    <row r="970" spans="1:4" ht="25.5">
      <c r="A970" s="196">
        <f>IF((SUM('Разделы 1, 2'!G29:G29)=SUM('Разделы 1, 2'!H29:H29)+SUM('Разделы 1, 2'!J29:J29)),"","Неверно!")</f>
      </c>
      <c r="B970" s="182">
        <v>142533</v>
      </c>
      <c r="C970" s="192" t="s">
        <v>581</v>
      </c>
      <c r="D970" s="192" t="s">
        <v>895</v>
      </c>
    </row>
    <row r="971" spans="1:4" ht="25.5">
      <c r="A971" s="196">
        <f>IF((SUM('Разделы 1, 2'!G30:G30)=SUM('Разделы 1, 2'!H30:H30)+SUM('Разделы 1, 2'!J30:J30)),"","Неверно!")</f>
      </c>
      <c r="B971" s="182">
        <v>142533</v>
      </c>
      <c r="C971" s="192" t="s">
        <v>582</v>
      </c>
      <c r="D971" s="192" t="s">
        <v>895</v>
      </c>
    </row>
    <row r="972" spans="1:4" ht="25.5">
      <c r="A972" s="196">
        <f>IF((SUM('Разделы 1, 2'!G31:G31)=SUM('Разделы 1, 2'!H31:H31)+SUM('Разделы 1, 2'!J31:J31)),"","Неверно!")</f>
      </c>
      <c r="B972" s="182">
        <v>142533</v>
      </c>
      <c r="C972" s="192" t="s">
        <v>583</v>
      </c>
      <c r="D972" s="192" t="s">
        <v>895</v>
      </c>
    </row>
    <row r="973" spans="1:4" ht="25.5">
      <c r="A973" s="196">
        <f>IF((SUM('Разделы 1, 2'!G32:G32)=SUM('Разделы 1, 2'!H32:H32)+SUM('Разделы 1, 2'!J32:J32)),"","Неверно!")</f>
      </c>
      <c r="B973" s="182">
        <v>142533</v>
      </c>
      <c r="C973" s="192" t="s">
        <v>2107</v>
      </c>
      <c r="D973" s="192" t="s">
        <v>895</v>
      </c>
    </row>
    <row r="974" spans="1:4" ht="25.5">
      <c r="A974" s="196">
        <f>IF((SUM('Разделы 1, 2'!G33:G33)=SUM('Разделы 1, 2'!H33:H33)+SUM('Разделы 1, 2'!J33:J33)),"","Неверно!")</f>
      </c>
      <c r="B974" s="182">
        <v>142533</v>
      </c>
      <c r="C974" s="192" t="s">
        <v>2108</v>
      </c>
      <c r="D974" s="192" t="s">
        <v>895</v>
      </c>
    </row>
    <row r="975" spans="1:4" ht="25.5">
      <c r="A975" s="196">
        <f>IF((SUM('Разделы 1, 2'!G34:G34)=SUM('Разделы 1, 2'!H34:H34)+SUM('Разделы 1, 2'!J34:J34)),"","Неверно!")</f>
      </c>
      <c r="B975" s="182">
        <v>142533</v>
      </c>
      <c r="C975" s="192" t="s">
        <v>2109</v>
      </c>
      <c r="D975" s="192" t="s">
        <v>895</v>
      </c>
    </row>
    <row r="976" spans="1:4" ht="25.5">
      <c r="A976" s="196">
        <f>IF((SUM('Разделы 1, 2'!G35:G35)=SUM('Разделы 1, 2'!H35:H35)+SUM('Разделы 1, 2'!J35:J35)),"","Неверно!")</f>
      </c>
      <c r="B976" s="182">
        <v>142533</v>
      </c>
      <c r="C976" s="192" t="s">
        <v>2110</v>
      </c>
      <c r="D976" s="192" t="s">
        <v>895</v>
      </c>
    </row>
    <row r="977" spans="1:4" ht="25.5">
      <c r="A977" s="196">
        <f>IF((SUM('Разделы 1, 2'!G36:G36)=SUM('Разделы 1, 2'!H36:H36)+SUM('Разделы 1, 2'!J36:J36)),"","Неверно!")</f>
      </c>
      <c r="B977" s="182">
        <v>142533</v>
      </c>
      <c r="C977" s="192" t="s">
        <v>2111</v>
      </c>
      <c r="D977" s="192" t="s">
        <v>895</v>
      </c>
    </row>
    <row r="978" spans="1:4" ht="25.5">
      <c r="A978" s="196">
        <f>IF((SUM('Разделы 1, 2'!G37:G37)=SUM('Разделы 1, 2'!H37:H37)+SUM('Разделы 1, 2'!J37:J37)),"","Неверно!")</f>
      </c>
      <c r="B978" s="182">
        <v>142533</v>
      </c>
      <c r="C978" s="192" t="s">
        <v>2112</v>
      </c>
      <c r="D978" s="192" t="s">
        <v>895</v>
      </c>
    </row>
    <row r="979" spans="1:4" ht="25.5">
      <c r="A979" s="196">
        <f>IF((SUM('Разделы 1, 2'!G38:G38)=SUM('Разделы 1, 2'!H38:H38)+SUM('Разделы 1, 2'!J38:J38)),"","Неверно!")</f>
      </c>
      <c r="B979" s="182">
        <v>142533</v>
      </c>
      <c r="C979" s="192" t="s">
        <v>2113</v>
      </c>
      <c r="D979" s="192" t="s">
        <v>895</v>
      </c>
    </row>
    <row r="980" spans="1:4" ht="25.5">
      <c r="A980" s="196">
        <f>IF((SUM('Разделы 1, 2'!G39:G39)=SUM('Разделы 1, 2'!H39:H39)+SUM('Разделы 1, 2'!J39:J39)),"","Неверно!")</f>
      </c>
      <c r="B980" s="182">
        <v>142533</v>
      </c>
      <c r="C980" s="192" t="s">
        <v>2114</v>
      </c>
      <c r="D980" s="192" t="s">
        <v>895</v>
      </c>
    </row>
    <row r="981" spans="1:4" ht="25.5">
      <c r="A981" s="196">
        <f>IF((SUM('Разделы 1, 2'!G40:G40)=SUM('Разделы 1, 2'!H40:H40)+SUM('Разделы 1, 2'!J40:J40)),"","Неверно!")</f>
      </c>
      <c r="B981" s="182">
        <v>142533</v>
      </c>
      <c r="C981" s="192" t="s">
        <v>2115</v>
      </c>
      <c r="D981" s="192" t="s">
        <v>895</v>
      </c>
    </row>
    <row r="982" spans="1:4" ht="25.5">
      <c r="A982" s="196">
        <f>IF((SUM('Разделы 1, 2'!G41:G41)=SUM('Разделы 1, 2'!H41:H41)+SUM('Разделы 1, 2'!J41:J41)),"","Неверно!")</f>
      </c>
      <c r="B982" s="182">
        <v>142533</v>
      </c>
      <c r="C982" s="192" t="s">
        <v>2116</v>
      </c>
      <c r="D982" s="192" t="s">
        <v>895</v>
      </c>
    </row>
    <row r="983" spans="1:4" ht="25.5">
      <c r="A983" s="196">
        <f>IF((SUM('Разделы 1, 2'!G42:G42)=SUM('Разделы 1, 2'!H42:H42)+SUM('Разделы 1, 2'!J42:J42)),"","Неверно!")</f>
      </c>
      <c r="B983" s="182">
        <v>142533</v>
      </c>
      <c r="C983" s="192" t="s">
        <v>2117</v>
      </c>
      <c r="D983" s="192" t="s">
        <v>895</v>
      </c>
    </row>
    <row r="984" spans="1:4" ht="25.5">
      <c r="A984" s="196">
        <f>IF((SUM('Разделы 1, 2'!G43:G43)=SUM('Разделы 1, 2'!H43:H43)+SUM('Разделы 1, 2'!J43:J43)),"","Неверно!")</f>
      </c>
      <c r="B984" s="182">
        <v>142533</v>
      </c>
      <c r="C984" s="192" t="s">
        <v>2118</v>
      </c>
      <c r="D984" s="192" t="s">
        <v>895</v>
      </c>
    </row>
    <row r="985" spans="1:4" ht="25.5">
      <c r="A985" s="196">
        <f>IF((SUM('Разделы 1, 2'!G44:G44)=SUM('Разделы 1, 2'!H44:H44)+SUM('Разделы 1, 2'!J44:J44)),"","Неверно!")</f>
      </c>
      <c r="B985" s="182">
        <v>142533</v>
      </c>
      <c r="C985" s="192" t="s">
        <v>2119</v>
      </c>
      <c r="D985" s="192" t="s">
        <v>895</v>
      </c>
    </row>
    <row r="986" spans="1:4" ht="25.5">
      <c r="A986" s="196">
        <f>IF((SUM('Разделы 1, 2'!G45:G45)=SUM('Разделы 1, 2'!H45:H45)+SUM('Разделы 1, 2'!J45:J45)),"","Неверно!")</f>
      </c>
      <c r="B986" s="182">
        <v>142533</v>
      </c>
      <c r="C986" s="192" t="s">
        <v>2120</v>
      </c>
      <c r="D986" s="192" t="s">
        <v>895</v>
      </c>
    </row>
    <row r="987" spans="1:4" ht="25.5">
      <c r="A987" s="196">
        <f>IF((SUM('Разделы 1, 2'!G46:G46)=SUM('Разделы 1, 2'!H46:H46)+SUM('Разделы 1, 2'!J46:J46)),"","Неверно!")</f>
      </c>
      <c r="B987" s="182">
        <v>142533</v>
      </c>
      <c r="C987" s="192" t="s">
        <v>2121</v>
      </c>
      <c r="D987" s="192" t="s">
        <v>895</v>
      </c>
    </row>
    <row r="988" spans="1:4" ht="25.5">
      <c r="A988" s="196">
        <f>IF((SUM('Разделы 1, 2'!G47:G47)=SUM('Разделы 1, 2'!H47:H47)+SUM('Разделы 1, 2'!J47:J47)),"","Неверно!")</f>
      </c>
      <c r="B988" s="182">
        <v>142533</v>
      </c>
      <c r="C988" s="192" t="s">
        <v>2122</v>
      </c>
      <c r="D988" s="192" t="s">
        <v>895</v>
      </c>
    </row>
    <row r="989" spans="1:4" ht="25.5">
      <c r="A989" s="196">
        <f>IF((SUM('Разделы 1, 2'!G48:G48)=SUM('Разделы 1, 2'!H48:H48)+SUM('Разделы 1, 2'!J48:J48)),"","Неверно!")</f>
      </c>
      <c r="B989" s="182">
        <v>142533</v>
      </c>
      <c r="C989" s="192" t="s">
        <v>2123</v>
      </c>
      <c r="D989" s="192" t="s">
        <v>895</v>
      </c>
    </row>
    <row r="990" spans="1:4" ht="25.5">
      <c r="A990" s="196">
        <f>IF((SUM('Разделы 1, 2'!G49:G49)=SUM('Разделы 1, 2'!H49:H49)+SUM('Разделы 1, 2'!J49:J49)),"","Неверно!")</f>
      </c>
      <c r="B990" s="182">
        <v>142533</v>
      </c>
      <c r="C990" s="192" t="s">
        <v>2124</v>
      </c>
      <c r="D990" s="192" t="s">
        <v>895</v>
      </c>
    </row>
    <row r="991" spans="1:4" ht="25.5">
      <c r="A991" s="196">
        <f>IF((SUM('Разделы 1, 2'!G50:G50)=SUM('Разделы 1, 2'!H50:H50)+SUM('Разделы 1, 2'!J50:J50)),"","Неверно!")</f>
      </c>
      <c r="B991" s="182">
        <v>142533</v>
      </c>
      <c r="C991" s="192" t="s">
        <v>2125</v>
      </c>
      <c r="D991" s="192" t="s">
        <v>895</v>
      </c>
    </row>
    <row r="992" spans="1:4" ht="25.5">
      <c r="A992" s="196">
        <f>IF((SUM('Разделы 1, 2'!G51:G51)=SUM('Разделы 1, 2'!H51:H51)+SUM('Разделы 1, 2'!J51:J51)),"","Неверно!")</f>
      </c>
      <c r="B992" s="182">
        <v>142533</v>
      </c>
      <c r="C992" s="192" t="s">
        <v>1709</v>
      </c>
      <c r="D992" s="192" t="s">
        <v>895</v>
      </c>
    </row>
    <row r="993" spans="1:4" ht="25.5">
      <c r="A993" s="196">
        <f>IF((SUM('Разделы 1, 2'!G52:G52)=SUM('Разделы 1, 2'!H52:H52)+SUM('Разделы 1, 2'!J52:J52)),"","Неверно!")</f>
      </c>
      <c r="B993" s="182">
        <v>142533</v>
      </c>
      <c r="C993" s="192" t="s">
        <v>1710</v>
      </c>
      <c r="D993" s="192" t="s">
        <v>895</v>
      </c>
    </row>
    <row r="994" spans="1:4" ht="25.5">
      <c r="A994" s="196">
        <f>IF((SUM('Разделы 1, 2'!G53:G53)=SUM('Разделы 1, 2'!H53:H53)+SUM('Разделы 1, 2'!J53:J53)),"","Неверно!")</f>
      </c>
      <c r="B994" s="182">
        <v>142533</v>
      </c>
      <c r="C994" s="192" t="s">
        <v>1711</v>
      </c>
      <c r="D994" s="192" t="s">
        <v>895</v>
      </c>
    </row>
    <row r="995" spans="1:4" ht="25.5">
      <c r="A995" s="196">
        <f>IF((SUM('Разделы 1, 2'!G54:G54)=SUM('Разделы 1, 2'!H54:H54)+SUM('Разделы 1, 2'!J54:J54)),"","Неверно!")</f>
      </c>
      <c r="B995" s="182">
        <v>142533</v>
      </c>
      <c r="C995" s="192" t="s">
        <v>1122</v>
      </c>
      <c r="D995" s="192" t="s">
        <v>895</v>
      </c>
    </row>
    <row r="996" spans="1:4" ht="25.5">
      <c r="A996" s="196">
        <f>IF((SUM('Разделы 1, 2'!G55:G55)=SUM('Разделы 1, 2'!H55:H55)+SUM('Разделы 1, 2'!J55:J55)),"","Неверно!")</f>
      </c>
      <c r="B996" s="182">
        <v>142533</v>
      </c>
      <c r="C996" s="192" t="s">
        <v>2007</v>
      </c>
      <c r="D996" s="192" t="s">
        <v>895</v>
      </c>
    </row>
    <row r="997" spans="1:4" ht="25.5">
      <c r="A997" s="196">
        <f>IF((SUM('Разделы 1, 2'!G56:G56)=SUM('Разделы 1, 2'!H56:H56)+SUM('Разделы 1, 2'!J56:J56)),"","Неверно!")</f>
      </c>
      <c r="B997" s="182">
        <v>142533</v>
      </c>
      <c r="C997" s="192" t="s">
        <v>2008</v>
      </c>
      <c r="D997" s="192" t="s">
        <v>895</v>
      </c>
    </row>
    <row r="998" spans="1:4" ht="25.5">
      <c r="A998" s="196">
        <f>IF((SUM('Разделы 1, 2'!G57:G57)=SUM('Разделы 1, 2'!H57:H57)+SUM('Разделы 1, 2'!J57:J57)),"","Неверно!")</f>
      </c>
      <c r="B998" s="182">
        <v>142533</v>
      </c>
      <c r="C998" s="192" t="s">
        <v>2009</v>
      </c>
      <c r="D998" s="192" t="s">
        <v>895</v>
      </c>
    </row>
    <row r="999" spans="1:4" ht="25.5">
      <c r="A999" s="196">
        <f>IF((SUM('Разделы 1, 2'!G58:G58)=SUM('Разделы 1, 2'!H58:H58)+SUM('Разделы 1, 2'!J58:J58)),"","Неверно!")</f>
      </c>
      <c r="B999" s="182">
        <v>142533</v>
      </c>
      <c r="C999" s="192" t="s">
        <v>2010</v>
      </c>
      <c r="D999" s="192" t="s">
        <v>895</v>
      </c>
    </row>
    <row r="1000" spans="1:4" ht="25.5">
      <c r="A1000" s="196">
        <f>IF((SUM('Разделы 1, 2'!G59:G59)=SUM('Разделы 1, 2'!H59:H59)+SUM('Разделы 1, 2'!J59:J59)),"","Неверно!")</f>
      </c>
      <c r="B1000" s="182">
        <v>142533</v>
      </c>
      <c r="C1000" s="192" t="s">
        <v>2011</v>
      </c>
      <c r="D1000" s="192" t="s">
        <v>895</v>
      </c>
    </row>
    <row r="1001" spans="1:4" ht="25.5">
      <c r="A1001" s="196">
        <f>IF((SUM('Разделы 1, 2'!G60:G60)=SUM('Разделы 1, 2'!H60:H60)+SUM('Разделы 1, 2'!J60:J60)),"","Неверно!")</f>
      </c>
      <c r="B1001" s="182">
        <v>142533</v>
      </c>
      <c r="C1001" s="192" t="s">
        <v>2012</v>
      </c>
      <c r="D1001" s="192" t="s">
        <v>895</v>
      </c>
    </row>
    <row r="1002" spans="1:4" ht="25.5">
      <c r="A1002" s="196">
        <f>IF((SUM('Разделы 1, 2'!G61:G61)=SUM('Разделы 1, 2'!H61:H61)+SUM('Разделы 1, 2'!J61:J61)),"","Неверно!")</f>
      </c>
      <c r="B1002" s="182">
        <v>142533</v>
      </c>
      <c r="C1002" s="192" t="s">
        <v>2013</v>
      </c>
      <c r="D1002" s="192" t="s">
        <v>895</v>
      </c>
    </row>
    <row r="1003" spans="1:4" ht="25.5">
      <c r="A1003" s="196">
        <f>IF((SUM('Разделы 1, 2'!G62:G62)=SUM('Разделы 1, 2'!H62:H62)+SUM('Разделы 1, 2'!J62:J62)),"","Неверно!")</f>
      </c>
      <c r="B1003" s="182">
        <v>142533</v>
      </c>
      <c r="C1003" s="192" t="s">
        <v>2014</v>
      </c>
      <c r="D1003" s="192" t="s">
        <v>895</v>
      </c>
    </row>
    <row r="1004" spans="1:4" ht="25.5">
      <c r="A1004" s="196">
        <f>IF((SUM('Разделы 1, 2'!G63:G63)=SUM('Разделы 1, 2'!H63:H63)+SUM('Разделы 1, 2'!J63:J63)),"","Неверно!")</f>
      </c>
      <c r="B1004" s="182">
        <v>142533</v>
      </c>
      <c r="C1004" s="192" t="s">
        <v>1037</v>
      </c>
      <c r="D1004" s="192" t="s">
        <v>895</v>
      </c>
    </row>
    <row r="1005" spans="1:4" ht="25.5">
      <c r="A1005" s="196">
        <f>IF((SUM('Разделы 1, 2'!G64:G64)=SUM('Разделы 1, 2'!H64:H64)+SUM('Разделы 1, 2'!J64:J64)),"","Неверно!")</f>
      </c>
      <c r="B1005" s="182">
        <v>142533</v>
      </c>
      <c r="C1005" s="192" t="s">
        <v>1038</v>
      </c>
      <c r="D1005" s="192" t="s">
        <v>895</v>
      </c>
    </row>
    <row r="1006" spans="1:4" ht="25.5">
      <c r="A1006" s="196">
        <f>IF((SUM('Разделы 1, 2'!G65:G65)=SUM('Разделы 1, 2'!H65:H65)+SUM('Разделы 1, 2'!J65:J65)),"","Неверно!")</f>
      </c>
      <c r="B1006" s="182">
        <v>142533</v>
      </c>
      <c r="C1006" s="192" t="s">
        <v>1039</v>
      </c>
      <c r="D1006" s="192" t="s">
        <v>895</v>
      </c>
    </row>
    <row r="1007" spans="1:4" ht="25.5">
      <c r="A1007" s="196">
        <f>IF((SUM('Разделы 1, 2'!G66:G66)=SUM('Разделы 1, 2'!H66:H66)+SUM('Разделы 1, 2'!J66:J66)),"","Неверно!")</f>
      </c>
      <c r="B1007" s="182">
        <v>142533</v>
      </c>
      <c r="C1007" s="192" t="s">
        <v>1949</v>
      </c>
      <c r="D1007" s="192" t="s">
        <v>895</v>
      </c>
    </row>
    <row r="1008" spans="1:4" ht="25.5">
      <c r="A1008" s="196">
        <f>IF((SUM('Разделы 1, 2'!G67:G67)=SUM('Разделы 1, 2'!H67:H67)+SUM('Разделы 1, 2'!J67:J67)),"","Неверно!")</f>
      </c>
      <c r="B1008" s="182">
        <v>142533</v>
      </c>
      <c r="C1008" s="192" t="s">
        <v>1950</v>
      </c>
      <c r="D1008" s="192" t="s">
        <v>895</v>
      </c>
    </row>
    <row r="1009" spans="1:4" ht="25.5">
      <c r="A1009" s="196">
        <f>IF((SUM('Разделы 1, 2'!G68:G68)=SUM('Разделы 1, 2'!H68:H68)+SUM('Разделы 1, 2'!J68:J68)),"","Неверно!")</f>
      </c>
      <c r="B1009" s="182">
        <v>142533</v>
      </c>
      <c r="C1009" s="192" t="s">
        <v>1951</v>
      </c>
      <c r="D1009" s="192" t="s">
        <v>895</v>
      </c>
    </row>
    <row r="1010" spans="1:4" ht="25.5">
      <c r="A1010" s="196">
        <f>IF((SUM('Разделы 1, 2'!G69:G69)=SUM('Разделы 1, 2'!H69:H69)+SUM('Разделы 1, 2'!J69:J69)),"","Неверно!")</f>
      </c>
      <c r="B1010" s="182">
        <v>142533</v>
      </c>
      <c r="C1010" s="192" t="s">
        <v>1228</v>
      </c>
      <c r="D1010" s="192" t="s">
        <v>895</v>
      </c>
    </row>
    <row r="1011" spans="1:4" ht="25.5">
      <c r="A1011" s="196">
        <f>IF((SUM('Разделы 1, 2'!G70:G70)=SUM('Разделы 1, 2'!H70:H70)+SUM('Разделы 1, 2'!J70:J70)),"","Неверно!")</f>
      </c>
      <c r="B1011" s="182">
        <v>142533</v>
      </c>
      <c r="C1011" s="192" t="s">
        <v>1229</v>
      </c>
      <c r="D1011" s="192" t="s">
        <v>895</v>
      </c>
    </row>
    <row r="1012" spans="1:4" ht="25.5">
      <c r="A1012" s="196">
        <f>IF((SUM('Разделы 1, 2'!G71:G71)=SUM('Разделы 1, 2'!H71:H71)+SUM('Разделы 1, 2'!J71:J71)),"","Неверно!")</f>
      </c>
      <c r="B1012" s="182">
        <v>142533</v>
      </c>
      <c r="C1012" s="192" t="s">
        <v>1230</v>
      </c>
      <c r="D1012" s="192" t="s">
        <v>895</v>
      </c>
    </row>
    <row r="1013" spans="1:4" ht="25.5">
      <c r="A1013" s="196">
        <f>IF((SUM('Разделы 1, 2'!G72:G72)=SUM('Разделы 1, 2'!H72:H72)+SUM('Разделы 1, 2'!J72:J72)),"","Неверно!")</f>
      </c>
      <c r="B1013" s="182">
        <v>142533</v>
      </c>
      <c r="C1013" s="192" t="s">
        <v>1231</v>
      </c>
      <c r="D1013" s="192" t="s">
        <v>895</v>
      </c>
    </row>
    <row r="1014" spans="1:4" ht="25.5">
      <c r="A1014" s="196">
        <f>IF((SUM('Разделы 1, 2'!G73:G73)=SUM('Разделы 1, 2'!H73:H73)+SUM('Разделы 1, 2'!J73:J73)),"","Неверно!")</f>
      </c>
      <c r="B1014" s="182">
        <v>142533</v>
      </c>
      <c r="C1014" s="192" t="s">
        <v>1232</v>
      </c>
      <c r="D1014" s="192" t="s">
        <v>895</v>
      </c>
    </row>
    <row r="1015" spans="1:4" ht="25.5">
      <c r="A1015" s="196">
        <f>IF((SUM('Разделы 1, 2'!G74:G74)=SUM('Разделы 1, 2'!H74:H74)+SUM('Разделы 1, 2'!J74:J74)),"","Неверно!")</f>
      </c>
      <c r="B1015" s="182">
        <v>142533</v>
      </c>
      <c r="C1015" s="192" t="s">
        <v>1233</v>
      </c>
      <c r="D1015" s="192" t="s">
        <v>895</v>
      </c>
    </row>
    <row r="1016" spans="1:4" ht="25.5">
      <c r="A1016" s="196">
        <f>IF((SUM('Разделы 1, 2'!G75:G75)=SUM('Разделы 1, 2'!H75:H75)+SUM('Разделы 1, 2'!J75:J75)),"","Неверно!")</f>
      </c>
      <c r="B1016" s="182">
        <v>142533</v>
      </c>
      <c r="C1016" s="192" t="s">
        <v>1234</v>
      </c>
      <c r="D1016" s="192" t="s">
        <v>895</v>
      </c>
    </row>
    <row r="1017" spans="1:4" ht="25.5">
      <c r="A1017" s="196">
        <f>IF((SUM('Разделы 1, 2'!G76:G76)=SUM('Разделы 1, 2'!H76:H76)+SUM('Разделы 1, 2'!J76:J76)),"","Неверно!")</f>
      </c>
      <c r="B1017" s="182">
        <v>142533</v>
      </c>
      <c r="C1017" s="192" t="s">
        <v>1235</v>
      </c>
      <c r="D1017" s="192" t="s">
        <v>895</v>
      </c>
    </row>
    <row r="1018" spans="1:4" ht="25.5">
      <c r="A1018" s="196">
        <f>IF((SUM('Разделы 1, 2'!G77:G77)=SUM('Разделы 1, 2'!H77:H77)+SUM('Разделы 1, 2'!J77:J77)),"","Неверно!")</f>
      </c>
      <c r="B1018" s="182">
        <v>142533</v>
      </c>
      <c r="C1018" s="192" t="s">
        <v>1236</v>
      </c>
      <c r="D1018" s="192" t="s">
        <v>895</v>
      </c>
    </row>
    <row r="1019" spans="1:4" ht="25.5">
      <c r="A1019" s="196">
        <f>IF((SUM('Разделы 1, 2'!G78:G78)=SUM('Разделы 1, 2'!H78:H78)+SUM('Разделы 1, 2'!J78:J78)),"","Неверно!")</f>
      </c>
      <c r="B1019" s="182">
        <v>142533</v>
      </c>
      <c r="C1019" s="192" t="s">
        <v>1237</v>
      </c>
      <c r="D1019" s="192" t="s">
        <v>895</v>
      </c>
    </row>
    <row r="1020" spans="1:4" ht="25.5">
      <c r="A1020" s="196">
        <f>IF((SUM('Разделы 1, 2'!G79:G79)=SUM('Разделы 1, 2'!H79:H79)+SUM('Разделы 1, 2'!J79:J79)),"","Неверно!")</f>
      </c>
      <c r="B1020" s="182">
        <v>142533</v>
      </c>
      <c r="C1020" s="192" t="s">
        <v>1238</v>
      </c>
      <c r="D1020" s="192" t="s">
        <v>895</v>
      </c>
    </row>
    <row r="1021" spans="1:4" ht="25.5">
      <c r="A1021" s="196">
        <f>IF((SUM('Разделы 1, 2'!G80:G80)=SUM('Разделы 1, 2'!H80:H80)+SUM('Разделы 1, 2'!J80:J80)),"","Неверно!")</f>
      </c>
      <c r="B1021" s="182">
        <v>142533</v>
      </c>
      <c r="C1021" s="192" t="s">
        <v>1239</v>
      </c>
      <c r="D1021" s="192" t="s">
        <v>895</v>
      </c>
    </row>
    <row r="1022" spans="1:4" ht="25.5">
      <c r="A1022" s="196">
        <f>IF((SUM('Разделы 1, 2'!G81:G81)=SUM('Разделы 1, 2'!H81:H81)+SUM('Разделы 1, 2'!J81:J81)),"","Неверно!")</f>
      </c>
      <c r="B1022" s="182">
        <v>142533</v>
      </c>
      <c r="C1022" s="192" t="s">
        <v>1240</v>
      </c>
      <c r="D1022" s="192" t="s">
        <v>895</v>
      </c>
    </row>
    <row r="1023" spans="1:4" ht="25.5">
      <c r="A1023" s="196">
        <f>IF((SUM('Разделы 1, 2'!G82:G82)=SUM('Разделы 1, 2'!H82:H82)+SUM('Разделы 1, 2'!J82:J82)),"","Неверно!")</f>
      </c>
      <c r="B1023" s="182">
        <v>142533</v>
      </c>
      <c r="C1023" s="192" t="s">
        <v>1241</v>
      </c>
      <c r="D1023" s="192" t="s">
        <v>895</v>
      </c>
    </row>
    <row r="1024" spans="1:4" ht="25.5">
      <c r="A1024" s="196">
        <f>IF((SUM('Разделы 1, 2'!G83:G83)=SUM('Разделы 1, 2'!H83:H83)+SUM('Разделы 1, 2'!J83:J83)),"","Неверно!")</f>
      </c>
      <c r="B1024" s="182">
        <v>142533</v>
      </c>
      <c r="C1024" s="192" t="s">
        <v>1242</v>
      </c>
      <c r="D1024" s="192" t="s">
        <v>895</v>
      </c>
    </row>
    <row r="1025" spans="1:4" ht="25.5">
      <c r="A1025" s="196">
        <f>IF((SUM('Разделы 1, 2'!G84:G84)=SUM('Разделы 1, 2'!H84:H84)+SUM('Разделы 1, 2'!J84:J84)),"","Неверно!")</f>
      </c>
      <c r="B1025" s="182">
        <v>142533</v>
      </c>
      <c r="C1025" s="192" t="s">
        <v>1243</v>
      </c>
      <c r="D1025" s="192" t="s">
        <v>895</v>
      </c>
    </row>
    <row r="1026" spans="1:4" ht="25.5">
      <c r="A1026" s="196">
        <f>IF((SUM('Разделы 1, 2'!G85:G85)=SUM('Разделы 1, 2'!H85:H85)+SUM('Разделы 1, 2'!J85:J85)),"","Неверно!")</f>
      </c>
      <c r="B1026" s="182">
        <v>142533</v>
      </c>
      <c r="C1026" s="192" t="s">
        <v>1965</v>
      </c>
      <c r="D1026" s="192" t="s">
        <v>895</v>
      </c>
    </row>
    <row r="1027" spans="1:4" ht="25.5">
      <c r="A1027" s="196">
        <f>IF((SUM('Разделы 1, 2'!G86:G86)=SUM('Разделы 1, 2'!H86:H86)+SUM('Разделы 1, 2'!J86:J86)),"","Неверно!")</f>
      </c>
      <c r="B1027" s="182">
        <v>142533</v>
      </c>
      <c r="C1027" s="192" t="s">
        <v>1966</v>
      </c>
      <c r="D1027" s="192" t="s">
        <v>895</v>
      </c>
    </row>
    <row r="1028" spans="1:4" ht="25.5">
      <c r="A1028" s="196">
        <f>IF((SUM('Разделы 1, 2'!G87:G87)=SUM('Разделы 1, 2'!H87:H87)+SUM('Разделы 1, 2'!J87:J87)),"","Неверно!")</f>
      </c>
      <c r="B1028" s="182">
        <v>142533</v>
      </c>
      <c r="C1028" s="192" t="s">
        <v>1967</v>
      </c>
      <c r="D1028" s="192" t="s">
        <v>895</v>
      </c>
    </row>
    <row r="1029" spans="1:4" ht="25.5">
      <c r="A1029" s="196">
        <f>IF((SUM('Разделы 1, 2'!G88:G88)=SUM('Разделы 1, 2'!H88:H88)+SUM('Разделы 1, 2'!J88:J88)),"","Неверно!")</f>
      </c>
      <c r="B1029" s="182">
        <v>142533</v>
      </c>
      <c r="C1029" s="192" t="s">
        <v>1712</v>
      </c>
      <c r="D1029" s="192" t="s">
        <v>895</v>
      </c>
    </row>
    <row r="1030" spans="1:4" ht="25.5">
      <c r="A1030" s="196">
        <f>IF((SUM('Разделы 1, 2'!G89:G89)=SUM('Разделы 1, 2'!H89:H89)+SUM('Разделы 1, 2'!J89:J89)),"","Неверно!")</f>
      </c>
      <c r="B1030" s="182">
        <v>142533</v>
      </c>
      <c r="C1030" s="192" t="s">
        <v>1713</v>
      </c>
      <c r="D1030" s="192" t="s">
        <v>895</v>
      </c>
    </row>
    <row r="1031" spans="1:4" ht="25.5">
      <c r="A1031" s="196">
        <f>IF((SUM('Разделы 1, 2'!G90:G90)=SUM('Разделы 1, 2'!H90:H90)+SUM('Разделы 1, 2'!J90:J90)),"","Неверно!")</f>
      </c>
      <c r="B1031" s="182">
        <v>142533</v>
      </c>
      <c r="C1031" s="192" t="s">
        <v>1714</v>
      </c>
      <c r="D1031" s="192" t="s">
        <v>895</v>
      </c>
    </row>
    <row r="1032" spans="1:4" ht="25.5">
      <c r="A1032" s="196">
        <f>IF((SUM('Разделы 1, 2'!G91:G91)=SUM('Разделы 1, 2'!H91:H91)+SUM('Разделы 1, 2'!J91:J91)),"","Неверно!")</f>
      </c>
      <c r="B1032" s="182">
        <v>142533</v>
      </c>
      <c r="C1032" s="192" t="s">
        <v>1715</v>
      </c>
      <c r="D1032" s="192" t="s">
        <v>895</v>
      </c>
    </row>
    <row r="1033" spans="1:4" ht="25.5">
      <c r="A1033" s="196">
        <f>IF((SUM('Разделы 1, 2'!G92:G92)=SUM('Разделы 1, 2'!H92:H92)+SUM('Разделы 1, 2'!J92:J92)),"","Неверно!")</f>
      </c>
      <c r="B1033" s="182">
        <v>142533</v>
      </c>
      <c r="C1033" s="192" t="s">
        <v>1716</v>
      </c>
      <c r="D1033" s="192" t="s">
        <v>895</v>
      </c>
    </row>
    <row r="1034" spans="1:4" ht="25.5">
      <c r="A1034" s="196">
        <f>IF((SUM('Разделы 1, 2'!G93:G93)=SUM('Разделы 1, 2'!H93:H93)+SUM('Разделы 1, 2'!J93:J93)),"","Неверно!")</f>
      </c>
      <c r="B1034" s="182">
        <v>142533</v>
      </c>
      <c r="C1034" s="192" t="s">
        <v>1717</v>
      </c>
      <c r="D1034" s="192" t="s">
        <v>895</v>
      </c>
    </row>
    <row r="1035" spans="1:4" ht="25.5">
      <c r="A1035" s="196">
        <f>IF((SUM('Разделы 1, 2'!G94:G94)=SUM('Разделы 1, 2'!H94:H94)+SUM('Разделы 1, 2'!J94:J94)),"","Неверно!")</f>
      </c>
      <c r="B1035" s="182">
        <v>142533</v>
      </c>
      <c r="C1035" s="192" t="s">
        <v>1718</v>
      </c>
      <c r="D1035" s="192" t="s">
        <v>895</v>
      </c>
    </row>
    <row r="1036" spans="1:4" ht="25.5">
      <c r="A1036" s="196">
        <f>IF((SUM('Разделы 1, 2'!G95:G95)=SUM('Разделы 1, 2'!H95:H95)+SUM('Разделы 1, 2'!J95:J95)),"","Неверно!")</f>
      </c>
      <c r="B1036" s="182">
        <v>142533</v>
      </c>
      <c r="C1036" s="192" t="s">
        <v>1719</v>
      </c>
      <c r="D1036" s="192" t="s">
        <v>895</v>
      </c>
    </row>
    <row r="1037" spans="1:4" ht="25.5">
      <c r="A1037" s="196">
        <f>IF((SUM('Разделы 1, 2'!G96:G96)=SUM('Разделы 1, 2'!H96:H96)+SUM('Разделы 1, 2'!J96:J96)),"","Неверно!")</f>
      </c>
      <c r="B1037" s="182">
        <v>142533</v>
      </c>
      <c r="C1037" s="192" t="s">
        <v>1720</v>
      </c>
      <c r="D1037" s="192" t="s">
        <v>895</v>
      </c>
    </row>
    <row r="1038" spans="1:4" ht="25.5">
      <c r="A1038" s="196">
        <f>IF((SUM('Разделы 1, 2'!G97:G97)=SUM('Разделы 1, 2'!H97:H97)+SUM('Разделы 1, 2'!J97:J97)),"","Неверно!")</f>
      </c>
      <c r="B1038" s="182">
        <v>142533</v>
      </c>
      <c r="C1038" s="192" t="s">
        <v>1721</v>
      </c>
      <c r="D1038" s="192" t="s">
        <v>895</v>
      </c>
    </row>
    <row r="1039" spans="1:4" ht="25.5">
      <c r="A1039" s="196">
        <f>IF((SUM('Разделы 1, 2'!G98:G98)=SUM('Разделы 1, 2'!H98:H98)+SUM('Разделы 1, 2'!J98:J98)),"","Неверно!")</f>
      </c>
      <c r="B1039" s="182">
        <v>142533</v>
      </c>
      <c r="C1039" s="192" t="s">
        <v>1722</v>
      </c>
      <c r="D1039" s="192" t="s">
        <v>895</v>
      </c>
    </row>
    <row r="1040" spans="1:4" ht="25.5">
      <c r="A1040" s="196">
        <f>IF((SUM('Разделы 1, 2'!G99:G99)=SUM('Разделы 1, 2'!H99:H99)+SUM('Разделы 1, 2'!J99:J99)),"","Неверно!")</f>
      </c>
      <c r="B1040" s="182">
        <v>142533</v>
      </c>
      <c r="C1040" s="192" t="s">
        <v>1723</v>
      </c>
      <c r="D1040" s="192" t="s">
        <v>895</v>
      </c>
    </row>
    <row r="1041" spans="1:4" ht="25.5">
      <c r="A1041" s="196">
        <f>IF((SUM('Разделы 1, 2'!G100:G100)=SUM('Разделы 1, 2'!H100:H100)+SUM('Разделы 1, 2'!J100:J100)),"","Неверно!")</f>
      </c>
      <c r="B1041" s="182">
        <v>142533</v>
      </c>
      <c r="C1041" s="192" t="s">
        <v>1724</v>
      </c>
      <c r="D1041" s="192" t="s">
        <v>895</v>
      </c>
    </row>
    <row r="1042" spans="1:4" ht="25.5">
      <c r="A1042" s="196">
        <f>IF((SUM('Разделы 1, 2'!G101:G101)=SUM('Разделы 1, 2'!H101:H101)+SUM('Разделы 1, 2'!J101:J101)),"","Неверно!")</f>
      </c>
      <c r="B1042" s="182">
        <v>142533</v>
      </c>
      <c r="C1042" s="192" t="s">
        <v>1725</v>
      </c>
      <c r="D1042" s="192" t="s">
        <v>895</v>
      </c>
    </row>
    <row r="1043" spans="1:4" ht="25.5">
      <c r="A1043" s="196">
        <f>IF((SUM('Разделы 1, 2'!G102:G102)=SUM('Разделы 1, 2'!H102:H102)+SUM('Разделы 1, 2'!J102:J102)),"","Неверно!")</f>
      </c>
      <c r="B1043" s="182">
        <v>142533</v>
      </c>
      <c r="C1043" s="192" t="s">
        <v>896</v>
      </c>
      <c r="D1043" s="192" t="s">
        <v>895</v>
      </c>
    </row>
    <row r="1044" spans="1:4" ht="25.5">
      <c r="A1044" s="196">
        <f>IF((SUM('Разделы 1, 2'!G103:G103)=SUM('Разделы 1, 2'!H103:H103)+SUM('Разделы 1, 2'!J103:J103)),"","Неверно!")</f>
      </c>
      <c r="B1044" s="182">
        <v>142533</v>
      </c>
      <c r="C1044" s="192" t="s">
        <v>897</v>
      </c>
      <c r="D1044" s="192" t="s">
        <v>895</v>
      </c>
    </row>
    <row r="1045" spans="1:4" ht="25.5">
      <c r="A1045" s="196">
        <f>IF((SUM('Разделы 1, 2'!G104:G104)=SUM('Разделы 1, 2'!H104:H104)+SUM('Разделы 1, 2'!J104:J104)),"","Неверно!")</f>
      </c>
      <c r="B1045" s="182">
        <v>142533</v>
      </c>
      <c r="C1045" s="192" t="s">
        <v>898</v>
      </c>
      <c r="D1045" s="192" t="s">
        <v>895</v>
      </c>
    </row>
    <row r="1046" spans="1:4" ht="25.5">
      <c r="A1046" s="196">
        <f>IF((SUM('Разделы 1, 2'!G105:G105)=SUM('Разделы 1, 2'!H105:H105)+SUM('Разделы 1, 2'!J105:J105)),"","Неверно!")</f>
      </c>
      <c r="B1046" s="182">
        <v>142533</v>
      </c>
      <c r="C1046" s="192" t="s">
        <v>899</v>
      </c>
      <c r="D1046" s="192" t="s">
        <v>895</v>
      </c>
    </row>
    <row r="1047" spans="1:4" ht="25.5">
      <c r="A1047" s="196">
        <f>IF((SUM('Разделы 1, 2'!G106:G106)=SUM('Разделы 1, 2'!H106:H106)+SUM('Разделы 1, 2'!J106:J106)),"","Неверно!")</f>
      </c>
      <c r="B1047" s="182">
        <v>142533</v>
      </c>
      <c r="C1047" s="192" t="s">
        <v>900</v>
      </c>
      <c r="D1047" s="192" t="s">
        <v>895</v>
      </c>
    </row>
    <row r="1048" spans="1:4" ht="25.5">
      <c r="A1048" s="196">
        <f>IF((SUM('Разделы 1, 2'!G107:G107)=SUM('Разделы 1, 2'!H107:H107)+SUM('Разделы 1, 2'!J107:J107)),"","Неверно!")</f>
      </c>
      <c r="B1048" s="182">
        <v>142533</v>
      </c>
      <c r="C1048" s="192" t="s">
        <v>901</v>
      </c>
      <c r="D1048" s="192" t="s">
        <v>895</v>
      </c>
    </row>
    <row r="1049" spans="1:4" ht="25.5">
      <c r="A1049" s="196">
        <f>IF((SUM('Разделы 1, 2'!G108:G108)=SUM('Разделы 1, 2'!H108:H108)+SUM('Разделы 1, 2'!J108:J108)),"","Неверно!")</f>
      </c>
      <c r="B1049" s="182">
        <v>142533</v>
      </c>
      <c r="C1049" s="192" t="s">
        <v>902</v>
      </c>
      <c r="D1049" s="192" t="s">
        <v>895</v>
      </c>
    </row>
    <row r="1050" spans="1:4" ht="25.5">
      <c r="A1050" s="196">
        <f>IF((SUM('Разделы 1, 2'!G109:G109)=SUM('Разделы 1, 2'!H109:H109)+SUM('Разделы 1, 2'!J109:J109)),"","Неверно!")</f>
      </c>
      <c r="B1050" s="182">
        <v>142533</v>
      </c>
      <c r="C1050" s="192" t="s">
        <v>903</v>
      </c>
      <c r="D1050" s="192" t="s">
        <v>895</v>
      </c>
    </row>
    <row r="1051" spans="1:4" ht="25.5">
      <c r="A1051" s="196">
        <f>IF((SUM('Разделы 1, 2'!G110:G110)=SUM('Разделы 1, 2'!H110:H110)+SUM('Разделы 1, 2'!J110:J110)),"","Неверно!")</f>
      </c>
      <c r="B1051" s="182">
        <v>142533</v>
      </c>
      <c r="C1051" s="192" t="s">
        <v>904</v>
      </c>
      <c r="D1051" s="192" t="s">
        <v>895</v>
      </c>
    </row>
    <row r="1052" spans="1:4" ht="25.5">
      <c r="A1052" s="196">
        <f>IF((SUM('Разделы 1, 2'!G111:G111)=SUM('Разделы 1, 2'!H111:H111)+SUM('Разделы 1, 2'!J111:J111)),"","Неверно!")</f>
      </c>
      <c r="B1052" s="182">
        <v>142533</v>
      </c>
      <c r="C1052" s="192" t="s">
        <v>905</v>
      </c>
      <c r="D1052" s="192" t="s">
        <v>895</v>
      </c>
    </row>
    <row r="1053" spans="1:4" ht="25.5">
      <c r="A1053" s="196">
        <f>IF((SUM('Разделы 1, 2'!G112:G112)=SUM('Разделы 1, 2'!H112:H112)+SUM('Разделы 1, 2'!J112:J112)),"","Неверно!")</f>
      </c>
      <c r="B1053" s="182">
        <v>142533</v>
      </c>
      <c r="C1053" s="192" t="s">
        <v>906</v>
      </c>
      <c r="D1053" s="192" t="s">
        <v>895</v>
      </c>
    </row>
    <row r="1054" spans="1:4" ht="25.5">
      <c r="A1054" s="196">
        <f>IF((SUM('Разделы 1, 2'!G113:G113)=SUM('Разделы 1, 2'!H113:H113)+SUM('Разделы 1, 2'!J113:J113)),"","Неверно!")</f>
      </c>
      <c r="B1054" s="182">
        <v>142533</v>
      </c>
      <c r="C1054" s="192" t="s">
        <v>907</v>
      </c>
      <c r="D1054" s="192" t="s">
        <v>895</v>
      </c>
    </row>
    <row r="1055" spans="1:4" ht="25.5">
      <c r="A1055" s="196">
        <f>IF((SUM('Разделы 1, 2'!G114:G114)=SUM('Разделы 1, 2'!H114:H114)+SUM('Разделы 1, 2'!J114:J114)),"","Неверно!")</f>
      </c>
      <c r="B1055" s="182">
        <v>142533</v>
      </c>
      <c r="C1055" s="192" t="s">
        <v>908</v>
      </c>
      <c r="D1055" s="192" t="s">
        <v>895</v>
      </c>
    </row>
    <row r="1056" spans="1:4" ht="25.5">
      <c r="A1056" s="196">
        <f>IF((SUM('Разделы 1, 2'!G115:G115)=SUM('Разделы 1, 2'!H115:H115)+SUM('Разделы 1, 2'!J115:J115)),"","Неверно!")</f>
      </c>
      <c r="B1056" s="182">
        <v>142533</v>
      </c>
      <c r="C1056" s="192" t="s">
        <v>909</v>
      </c>
      <c r="D1056" s="192" t="s">
        <v>895</v>
      </c>
    </row>
    <row r="1057" spans="1:4" ht="25.5">
      <c r="A1057" s="196">
        <f>IF((SUM('Разделы 1, 2'!G116:G116)=SUM('Разделы 1, 2'!H116:H116)+SUM('Разделы 1, 2'!J116:J116)),"","Неверно!")</f>
      </c>
      <c r="B1057" s="182">
        <v>142533</v>
      </c>
      <c r="C1057" s="192" t="s">
        <v>910</v>
      </c>
      <c r="D1057" s="192" t="s">
        <v>895</v>
      </c>
    </row>
    <row r="1058" spans="1:4" ht="25.5">
      <c r="A1058" s="196">
        <f>IF((SUM('Разделы 1, 2'!G117:G117)=SUM('Разделы 1, 2'!H117:H117)+SUM('Разделы 1, 2'!J117:J117)),"","Неверно!")</f>
      </c>
      <c r="B1058" s="182">
        <v>142533</v>
      </c>
      <c r="C1058" s="192" t="s">
        <v>911</v>
      </c>
      <c r="D1058" s="192" t="s">
        <v>895</v>
      </c>
    </row>
    <row r="1059" spans="1:4" ht="25.5">
      <c r="A1059" s="196">
        <f>IF((SUM('Разделы 1, 2'!G118:G118)=SUM('Разделы 1, 2'!H118:H118)+SUM('Разделы 1, 2'!J118:J118)),"","Неверно!")</f>
      </c>
      <c r="B1059" s="182">
        <v>142533</v>
      </c>
      <c r="C1059" s="192" t="s">
        <v>912</v>
      </c>
      <c r="D1059" s="192" t="s">
        <v>895</v>
      </c>
    </row>
    <row r="1060" spans="1:4" ht="25.5">
      <c r="A1060" s="196">
        <f>IF((SUM('Разделы 1, 2'!G119:G119)=SUM('Разделы 1, 2'!H119:H119)+SUM('Разделы 1, 2'!J119:J119)),"","Неверно!")</f>
      </c>
      <c r="B1060" s="182">
        <v>142533</v>
      </c>
      <c r="C1060" s="192" t="s">
        <v>913</v>
      </c>
      <c r="D1060" s="192" t="s">
        <v>895</v>
      </c>
    </row>
    <row r="1061" spans="1:4" ht="25.5">
      <c r="A1061" s="196">
        <f>IF((SUM('Разделы 1, 2'!G120:G120)=SUM('Разделы 1, 2'!H120:H120)+SUM('Разделы 1, 2'!J120:J120)),"","Неверно!")</f>
      </c>
      <c r="B1061" s="182">
        <v>142533</v>
      </c>
      <c r="C1061" s="192" t="s">
        <v>914</v>
      </c>
      <c r="D1061" s="192" t="s">
        <v>895</v>
      </c>
    </row>
    <row r="1062" spans="1:4" ht="25.5">
      <c r="A1062" s="196">
        <f>IF((SUM('Разделы 1, 2'!G121:G121)=SUM('Разделы 1, 2'!H121:H121)+SUM('Разделы 1, 2'!J121:J121)),"","Неверно!")</f>
      </c>
      <c r="B1062" s="182">
        <v>142533</v>
      </c>
      <c r="C1062" s="192" t="s">
        <v>915</v>
      </c>
      <c r="D1062" s="192" t="s">
        <v>895</v>
      </c>
    </row>
    <row r="1063" spans="1:4" ht="25.5">
      <c r="A1063" s="196">
        <f>IF((SUM('Разделы 1, 2'!G122:G122)=SUM('Разделы 1, 2'!H122:H122)+SUM('Разделы 1, 2'!J122:J122)),"","Неверно!")</f>
      </c>
      <c r="B1063" s="182">
        <v>142533</v>
      </c>
      <c r="C1063" s="192" t="s">
        <v>916</v>
      </c>
      <c r="D1063" s="192" t="s">
        <v>895</v>
      </c>
    </row>
    <row r="1064" spans="1:4" ht="25.5">
      <c r="A1064" s="196">
        <f>IF((SUM('Разделы 1, 2'!G123:G123)=SUM('Разделы 1, 2'!H123:H123)+SUM('Разделы 1, 2'!J123:J123)),"","Неверно!")</f>
      </c>
      <c r="B1064" s="182">
        <v>142533</v>
      </c>
      <c r="C1064" s="192" t="s">
        <v>917</v>
      </c>
      <c r="D1064" s="192" t="s">
        <v>895</v>
      </c>
    </row>
    <row r="1065" spans="1:4" ht="25.5">
      <c r="A1065" s="196">
        <f>IF((SUM('Разделы 1, 2'!G124:G124)=SUM('Разделы 1, 2'!H124:H124)+SUM('Разделы 1, 2'!J124:J124)),"","Неверно!")</f>
      </c>
      <c r="B1065" s="182">
        <v>142533</v>
      </c>
      <c r="C1065" s="192" t="s">
        <v>1401</v>
      </c>
      <c r="D1065" s="192" t="s">
        <v>895</v>
      </c>
    </row>
    <row r="1066" spans="1:4" ht="25.5">
      <c r="A1066" s="196">
        <f>IF((SUM('Разделы 1, 2'!G125:G125)=SUM('Разделы 1, 2'!H125:H125)+SUM('Разделы 1, 2'!J125:J125)),"","Неверно!")</f>
      </c>
      <c r="B1066" s="182">
        <v>142533</v>
      </c>
      <c r="C1066" s="192" t="s">
        <v>1402</v>
      </c>
      <c r="D1066" s="192" t="s">
        <v>895</v>
      </c>
    </row>
    <row r="1067" spans="1:4" ht="25.5">
      <c r="A1067" s="196">
        <f>IF((SUM('Разделы 1, 2'!G126:G126)=SUM('Разделы 1, 2'!H126:H126)+SUM('Разделы 1, 2'!J126:J126)),"","Неверно!")</f>
      </c>
      <c r="B1067" s="182">
        <v>142533</v>
      </c>
      <c r="C1067" s="192" t="s">
        <v>1403</v>
      </c>
      <c r="D1067" s="192" t="s">
        <v>895</v>
      </c>
    </row>
    <row r="1068" spans="1:4" ht="25.5">
      <c r="A1068" s="196">
        <f>IF((SUM('Разделы 1, 2'!G127:G127)=SUM('Разделы 1, 2'!H127:H127)+SUM('Разделы 1, 2'!J127:J127)),"","Неверно!")</f>
      </c>
      <c r="B1068" s="182">
        <v>142533</v>
      </c>
      <c r="C1068" s="192" t="s">
        <v>1404</v>
      </c>
      <c r="D1068" s="192" t="s">
        <v>895</v>
      </c>
    </row>
    <row r="1069" spans="1:4" ht="25.5">
      <c r="A1069" s="196">
        <f>IF((SUM('Разделы 1, 2'!G128:G128)=SUM('Разделы 1, 2'!H128:H128)+SUM('Разделы 1, 2'!J128:J128)),"","Неверно!")</f>
      </c>
      <c r="B1069" s="182">
        <v>142533</v>
      </c>
      <c r="C1069" s="192" t="s">
        <v>1405</v>
      </c>
      <c r="D1069" s="192" t="s">
        <v>895</v>
      </c>
    </row>
    <row r="1070" spans="1:4" ht="25.5">
      <c r="A1070" s="196">
        <f>IF((SUM('Разделы 1, 2'!O10:O10)&lt;=SUM('Разделы 1, 2'!N10:N10)),"","Неверно!")</f>
      </c>
      <c r="B1070" s="182">
        <v>142534</v>
      </c>
      <c r="C1070" s="192" t="s">
        <v>1726</v>
      </c>
      <c r="D1070" s="192" t="s">
        <v>1406</v>
      </c>
    </row>
    <row r="1071" spans="1:4" ht="25.5">
      <c r="A1071" s="196">
        <f>IF((SUM('Разделы 1, 2'!O11:O11)&lt;=SUM('Разделы 1, 2'!N11:N11)),"","Неверно!")</f>
      </c>
      <c r="B1071" s="182">
        <v>142534</v>
      </c>
      <c r="C1071" s="192" t="s">
        <v>1727</v>
      </c>
      <c r="D1071" s="192" t="s">
        <v>1406</v>
      </c>
    </row>
    <row r="1072" spans="1:4" ht="25.5">
      <c r="A1072" s="196">
        <f>IF((SUM('Разделы 1, 2'!O12:O12)&lt;=SUM('Разделы 1, 2'!N12:N12)),"","Неверно!")</f>
      </c>
      <c r="B1072" s="182">
        <v>142534</v>
      </c>
      <c r="C1072" s="192" t="s">
        <v>1997</v>
      </c>
      <c r="D1072" s="192" t="s">
        <v>1406</v>
      </c>
    </row>
    <row r="1073" spans="1:4" ht="25.5">
      <c r="A1073" s="196">
        <f>IF((SUM('Разделы 1, 2'!O13:O13)&lt;=SUM('Разделы 1, 2'!N13:N13)),"","Неверно!")</f>
      </c>
      <c r="B1073" s="182">
        <v>142534</v>
      </c>
      <c r="C1073" s="192" t="s">
        <v>1998</v>
      </c>
      <c r="D1073" s="192" t="s">
        <v>1406</v>
      </c>
    </row>
    <row r="1074" spans="1:4" ht="25.5">
      <c r="A1074" s="196">
        <f>IF((SUM('Разделы 1, 2'!O14:O14)&lt;=SUM('Разделы 1, 2'!N14:N14)),"","Неверно!")</f>
      </c>
      <c r="B1074" s="182">
        <v>142534</v>
      </c>
      <c r="C1074" s="192" t="s">
        <v>1999</v>
      </c>
      <c r="D1074" s="192" t="s">
        <v>1406</v>
      </c>
    </row>
    <row r="1075" spans="1:4" ht="25.5">
      <c r="A1075" s="196">
        <f>IF((SUM('Разделы 1, 2'!O15:O15)&lt;=SUM('Разделы 1, 2'!N15:N15)),"","Неверно!")</f>
      </c>
      <c r="B1075" s="182">
        <v>142534</v>
      </c>
      <c r="C1075" s="192" t="s">
        <v>2000</v>
      </c>
      <c r="D1075" s="192" t="s">
        <v>1406</v>
      </c>
    </row>
    <row r="1076" spans="1:4" ht="25.5">
      <c r="A1076" s="196">
        <f>IF((SUM('Разделы 1, 2'!O16:O16)&lt;=SUM('Разделы 1, 2'!N16:N16)),"","Неверно!")</f>
      </c>
      <c r="B1076" s="182">
        <v>142534</v>
      </c>
      <c r="C1076" s="192" t="s">
        <v>2001</v>
      </c>
      <c r="D1076" s="192" t="s">
        <v>1406</v>
      </c>
    </row>
    <row r="1077" spans="1:4" ht="25.5">
      <c r="A1077" s="196">
        <f>IF((SUM('Разделы 1, 2'!O17:O17)&lt;=SUM('Разделы 1, 2'!N17:N17)),"","Неверно!")</f>
      </c>
      <c r="B1077" s="182">
        <v>142534</v>
      </c>
      <c r="C1077" s="192" t="s">
        <v>2002</v>
      </c>
      <c r="D1077" s="192" t="s">
        <v>1406</v>
      </c>
    </row>
    <row r="1078" spans="1:4" ht="25.5">
      <c r="A1078" s="196">
        <f>IF((SUM('Разделы 1, 2'!O18:O18)&lt;=SUM('Разделы 1, 2'!N18:N18)),"","Неверно!")</f>
      </c>
      <c r="B1078" s="182">
        <v>142534</v>
      </c>
      <c r="C1078" s="192" t="s">
        <v>2003</v>
      </c>
      <c r="D1078" s="192" t="s">
        <v>1406</v>
      </c>
    </row>
    <row r="1079" spans="1:4" ht="25.5">
      <c r="A1079" s="196">
        <f>IF((SUM('Разделы 1, 2'!O19:O19)&lt;=SUM('Разделы 1, 2'!N19:N19)),"","Неверно!")</f>
      </c>
      <c r="B1079" s="182">
        <v>142534</v>
      </c>
      <c r="C1079" s="192" t="s">
        <v>2004</v>
      </c>
      <c r="D1079" s="192" t="s">
        <v>1406</v>
      </c>
    </row>
    <row r="1080" spans="1:4" ht="25.5">
      <c r="A1080" s="196">
        <f>IF((SUM('Разделы 1, 2'!O20:O20)&lt;=SUM('Разделы 1, 2'!N20:N20)),"","Неверно!")</f>
      </c>
      <c r="B1080" s="182">
        <v>142534</v>
      </c>
      <c r="C1080" s="192" t="s">
        <v>2005</v>
      </c>
      <c r="D1080" s="192" t="s">
        <v>1406</v>
      </c>
    </row>
    <row r="1081" spans="1:4" ht="25.5">
      <c r="A1081" s="196">
        <f>IF((SUM('Разделы 1, 2'!O21:O21)&lt;=SUM('Разделы 1, 2'!N21:N21)),"","Неверно!")</f>
      </c>
      <c r="B1081" s="182">
        <v>142534</v>
      </c>
      <c r="C1081" s="192" t="s">
        <v>2006</v>
      </c>
      <c r="D1081" s="192" t="s">
        <v>1406</v>
      </c>
    </row>
    <row r="1082" spans="1:4" ht="25.5">
      <c r="A1082" s="196">
        <f>IF((SUM('Разделы 1, 2'!O22:O22)&lt;=SUM('Разделы 1, 2'!N22:N22)),"","Неверно!")</f>
      </c>
      <c r="B1082" s="182">
        <v>142534</v>
      </c>
      <c r="C1082" s="192" t="s">
        <v>1631</v>
      </c>
      <c r="D1082" s="192" t="s">
        <v>1406</v>
      </c>
    </row>
    <row r="1083" spans="1:4" ht="25.5">
      <c r="A1083" s="196">
        <f>IF((SUM('Разделы 1, 2'!O23:O23)&lt;=SUM('Разделы 1, 2'!N23:N23)),"","Неверно!")</f>
      </c>
      <c r="B1083" s="182">
        <v>142534</v>
      </c>
      <c r="C1083" s="192" t="s">
        <v>1632</v>
      </c>
      <c r="D1083" s="192" t="s">
        <v>1406</v>
      </c>
    </row>
    <row r="1084" spans="1:4" ht="25.5">
      <c r="A1084" s="196">
        <f>IF((SUM('Разделы 1, 2'!O24:O24)&lt;=SUM('Разделы 1, 2'!N24:N24)),"","Неверно!")</f>
      </c>
      <c r="B1084" s="182">
        <v>142534</v>
      </c>
      <c r="C1084" s="192" t="s">
        <v>1633</v>
      </c>
      <c r="D1084" s="192" t="s">
        <v>1406</v>
      </c>
    </row>
    <row r="1085" spans="1:4" ht="25.5">
      <c r="A1085" s="196">
        <f>IF((SUM('Разделы 1, 2'!O25:O25)&lt;=SUM('Разделы 1, 2'!N25:N25)),"","Неверно!")</f>
      </c>
      <c r="B1085" s="182">
        <v>142534</v>
      </c>
      <c r="C1085" s="192" t="s">
        <v>1634</v>
      </c>
      <c r="D1085" s="192" t="s">
        <v>1406</v>
      </c>
    </row>
    <row r="1086" spans="1:4" ht="25.5">
      <c r="A1086" s="196">
        <f>IF((SUM('Разделы 1, 2'!O26:O26)&lt;=SUM('Разделы 1, 2'!N26:N26)),"","Неверно!")</f>
      </c>
      <c r="B1086" s="182">
        <v>142534</v>
      </c>
      <c r="C1086" s="192" t="s">
        <v>1635</v>
      </c>
      <c r="D1086" s="192" t="s">
        <v>1406</v>
      </c>
    </row>
    <row r="1087" spans="1:4" ht="25.5">
      <c r="A1087" s="196">
        <f>IF((SUM('Разделы 1, 2'!O27:O27)&lt;=SUM('Разделы 1, 2'!N27:N27)),"","Неверно!")</f>
      </c>
      <c r="B1087" s="182">
        <v>142534</v>
      </c>
      <c r="C1087" s="192" t="s">
        <v>1636</v>
      </c>
      <c r="D1087" s="192" t="s">
        <v>1406</v>
      </c>
    </row>
    <row r="1088" spans="1:4" ht="25.5">
      <c r="A1088" s="196">
        <f>IF((SUM('Разделы 1, 2'!O28:O28)&lt;=SUM('Разделы 1, 2'!N28:N28)),"","Неверно!")</f>
      </c>
      <c r="B1088" s="182">
        <v>142534</v>
      </c>
      <c r="C1088" s="192" t="s">
        <v>1637</v>
      </c>
      <c r="D1088" s="192" t="s">
        <v>1406</v>
      </c>
    </row>
    <row r="1089" spans="1:4" ht="25.5">
      <c r="A1089" s="196">
        <f>IF((SUM('Разделы 1, 2'!O29:O29)&lt;=SUM('Разделы 1, 2'!N29:N29)),"","Неверно!")</f>
      </c>
      <c r="B1089" s="182">
        <v>142534</v>
      </c>
      <c r="C1089" s="192" t="s">
        <v>1638</v>
      </c>
      <c r="D1089" s="192" t="s">
        <v>1406</v>
      </c>
    </row>
    <row r="1090" spans="1:4" ht="25.5">
      <c r="A1090" s="196">
        <f>IF((SUM('Разделы 1, 2'!O30:O30)&lt;=SUM('Разделы 1, 2'!N30:N30)),"","Неверно!")</f>
      </c>
      <c r="B1090" s="182">
        <v>142534</v>
      </c>
      <c r="C1090" s="192" t="s">
        <v>1639</v>
      </c>
      <c r="D1090" s="192" t="s">
        <v>1406</v>
      </c>
    </row>
    <row r="1091" spans="1:4" ht="25.5">
      <c r="A1091" s="196">
        <f>IF((SUM('Разделы 1, 2'!O31:O31)&lt;=SUM('Разделы 1, 2'!N31:N31)),"","Неверно!")</f>
      </c>
      <c r="B1091" s="182">
        <v>142534</v>
      </c>
      <c r="C1091" s="192" t="s">
        <v>1640</v>
      </c>
      <c r="D1091" s="192" t="s">
        <v>1406</v>
      </c>
    </row>
    <row r="1092" spans="1:4" ht="25.5">
      <c r="A1092" s="196">
        <f>IF((SUM('Разделы 1, 2'!O32:O32)&lt;=SUM('Разделы 1, 2'!N32:N32)),"","Неверно!")</f>
      </c>
      <c r="B1092" s="182">
        <v>142534</v>
      </c>
      <c r="C1092" s="192" t="s">
        <v>1641</v>
      </c>
      <c r="D1092" s="192" t="s">
        <v>1406</v>
      </c>
    </row>
    <row r="1093" spans="1:4" ht="25.5">
      <c r="A1093" s="196">
        <f>IF((SUM('Разделы 1, 2'!O33:O33)&lt;=SUM('Разделы 1, 2'!N33:N33)),"","Неверно!")</f>
      </c>
      <c r="B1093" s="182">
        <v>142534</v>
      </c>
      <c r="C1093" s="192" t="s">
        <v>1642</v>
      </c>
      <c r="D1093" s="192" t="s">
        <v>1406</v>
      </c>
    </row>
    <row r="1094" spans="1:4" ht="25.5">
      <c r="A1094" s="196">
        <f>IF((SUM('Разделы 1, 2'!O34:O34)&lt;=SUM('Разделы 1, 2'!N34:N34)),"","Неверно!")</f>
      </c>
      <c r="B1094" s="182">
        <v>142534</v>
      </c>
      <c r="C1094" s="192" t="s">
        <v>1643</v>
      </c>
      <c r="D1094" s="192" t="s">
        <v>1406</v>
      </c>
    </row>
    <row r="1095" spans="1:4" ht="25.5">
      <c r="A1095" s="196">
        <f>IF((SUM('Разделы 1, 2'!O35:O35)&lt;=SUM('Разделы 1, 2'!N35:N35)),"","Неверно!")</f>
      </c>
      <c r="B1095" s="182">
        <v>142534</v>
      </c>
      <c r="C1095" s="192" t="s">
        <v>1644</v>
      </c>
      <c r="D1095" s="192" t="s">
        <v>1406</v>
      </c>
    </row>
    <row r="1096" spans="1:4" ht="25.5">
      <c r="A1096" s="196">
        <f>IF((SUM('Разделы 1, 2'!O36:O36)&lt;=SUM('Разделы 1, 2'!N36:N36)),"","Неверно!")</f>
      </c>
      <c r="B1096" s="182">
        <v>142534</v>
      </c>
      <c r="C1096" s="192" t="s">
        <v>1645</v>
      </c>
      <c r="D1096" s="192" t="s">
        <v>1406</v>
      </c>
    </row>
    <row r="1097" spans="1:4" ht="25.5">
      <c r="A1097" s="196">
        <f>IF((SUM('Разделы 1, 2'!O37:O37)&lt;=SUM('Разделы 1, 2'!N37:N37)),"","Неверно!")</f>
      </c>
      <c r="B1097" s="182">
        <v>142534</v>
      </c>
      <c r="C1097" s="192" t="s">
        <v>1646</v>
      </c>
      <c r="D1097" s="192" t="s">
        <v>1406</v>
      </c>
    </row>
    <row r="1098" spans="1:4" ht="25.5">
      <c r="A1098" s="196">
        <f>IF((SUM('Разделы 1, 2'!O38:O38)&lt;=SUM('Разделы 1, 2'!N38:N38)),"","Неверно!")</f>
      </c>
      <c r="B1098" s="182">
        <v>142534</v>
      </c>
      <c r="C1098" s="192" t="s">
        <v>1647</v>
      </c>
      <c r="D1098" s="192" t="s">
        <v>1406</v>
      </c>
    </row>
    <row r="1099" spans="1:4" ht="25.5">
      <c r="A1099" s="196">
        <f>IF((SUM('Разделы 1, 2'!O39:O39)&lt;=SUM('Разделы 1, 2'!N39:N39)),"","Неверно!")</f>
      </c>
      <c r="B1099" s="182">
        <v>142534</v>
      </c>
      <c r="C1099" s="192" t="s">
        <v>1648</v>
      </c>
      <c r="D1099" s="192" t="s">
        <v>1406</v>
      </c>
    </row>
    <row r="1100" spans="1:4" ht="25.5">
      <c r="A1100" s="196">
        <f>IF((SUM('Разделы 1, 2'!O40:O40)&lt;=SUM('Разделы 1, 2'!N40:N40)),"","Неверно!")</f>
      </c>
      <c r="B1100" s="182">
        <v>142534</v>
      </c>
      <c r="C1100" s="192" t="s">
        <v>1649</v>
      </c>
      <c r="D1100" s="192" t="s">
        <v>1406</v>
      </c>
    </row>
    <row r="1101" spans="1:4" ht="25.5">
      <c r="A1101" s="196">
        <f>IF((SUM('Разделы 1, 2'!O41:O41)&lt;=SUM('Разделы 1, 2'!N41:N41)),"","Неверно!")</f>
      </c>
      <c r="B1101" s="182">
        <v>142534</v>
      </c>
      <c r="C1101" s="192" t="s">
        <v>1650</v>
      </c>
      <c r="D1101" s="192" t="s">
        <v>1406</v>
      </c>
    </row>
    <row r="1102" spans="1:4" ht="25.5">
      <c r="A1102" s="196">
        <f>IF((SUM('Разделы 1, 2'!O42:O42)&lt;=SUM('Разделы 1, 2'!N42:N42)),"","Неверно!")</f>
      </c>
      <c r="B1102" s="182">
        <v>142534</v>
      </c>
      <c r="C1102" s="192" t="s">
        <v>1651</v>
      </c>
      <c r="D1102" s="192" t="s">
        <v>1406</v>
      </c>
    </row>
    <row r="1103" spans="1:4" ht="25.5">
      <c r="A1103" s="196">
        <f>IF((SUM('Разделы 1, 2'!O43:O43)&lt;=SUM('Разделы 1, 2'!N43:N43)),"","Неверно!")</f>
      </c>
      <c r="B1103" s="182">
        <v>142534</v>
      </c>
      <c r="C1103" s="192" t="s">
        <v>1298</v>
      </c>
      <c r="D1103" s="192" t="s">
        <v>1406</v>
      </c>
    </row>
    <row r="1104" spans="1:4" ht="25.5">
      <c r="A1104" s="196">
        <f>IF((SUM('Разделы 1, 2'!O44:O44)&lt;=SUM('Разделы 1, 2'!N44:N44)),"","Неверно!")</f>
      </c>
      <c r="B1104" s="182">
        <v>142534</v>
      </c>
      <c r="C1104" s="192" t="s">
        <v>1299</v>
      </c>
      <c r="D1104" s="192" t="s">
        <v>1406</v>
      </c>
    </row>
    <row r="1105" spans="1:4" ht="25.5">
      <c r="A1105" s="196">
        <f>IF((SUM('Разделы 1, 2'!O45:O45)&lt;=SUM('Разделы 1, 2'!N45:N45)),"","Неверно!")</f>
      </c>
      <c r="B1105" s="182">
        <v>142534</v>
      </c>
      <c r="C1105" s="192" t="s">
        <v>1300</v>
      </c>
      <c r="D1105" s="192" t="s">
        <v>1406</v>
      </c>
    </row>
    <row r="1106" spans="1:4" ht="25.5">
      <c r="A1106" s="196">
        <f>IF((SUM('Разделы 1, 2'!O46:O46)&lt;=SUM('Разделы 1, 2'!N46:N46)),"","Неверно!")</f>
      </c>
      <c r="B1106" s="182">
        <v>142534</v>
      </c>
      <c r="C1106" s="192" t="s">
        <v>1301</v>
      </c>
      <c r="D1106" s="192" t="s">
        <v>1406</v>
      </c>
    </row>
    <row r="1107" spans="1:4" ht="25.5">
      <c r="A1107" s="196">
        <f>IF((SUM('Разделы 1, 2'!O47:O47)&lt;=SUM('Разделы 1, 2'!N47:N47)),"","Неверно!")</f>
      </c>
      <c r="B1107" s="182">
        <v>142534</v>
      </c>
      <c r="C1107" s="192" t="s">
        <v>1302</v>
      </c>
      <c r="D1107" s="192" t="s">
        <v>1406</v>
      </c>
    </row>
    <row r="1108" spans="1:4" ht="25.5">
      <c r="A1108" s="196">
        <f>IF((SUM('Разделы 1, 2'!O48:O48)&lt;=SUM('Разделы 1, 2'!N48:N48)),"","Неверно!")</f>
      </c>
      <c r="B1108" s="182">
        <v>142534</v>
      </c>
      <c r="C1108" s="192" t="s">
        <v>1303</v>
      </c>
      <c r="D1108" s="192" t="s">
        <v>1406</v>
      </c>
    </row>
    <row r="1109" spans="1:4" ht="25.5">
      <c r="A1109" s="196">
        <f>IF((SUM('Разделы 1, 2'!O49:O49)&lt;=SUM('Разделы 1, 2'!N49:N49)),"","Неверно!")</f>
      </c>
      <c r="B1109" s="182">
        <v>142534</v>
      </c>
      <c r="C1109" s="192" t="s">
        <v>1304</v>
      </c>
      <c r="D1109" s="192" t="s">
        <v>1406</v>
      </c>
    </row>
    <row r="1110" spans="1:4" ht="25.5">
      <c r="A1110" s="196">
        <f>IF((SUM('Разделы 1, 2'!O50:O50)&lt;=SUM('Разделы 1, 2'!N50:N50)),"","Неверно!")</f>
      </c>
      <c r="B1110" s="182">
        <v>142534</v>
      </c>
      <c r="C1110" s="192" t="s">
        <v>1305</v>
      </c>
      <c r="D1110" s="192" t="s">
        <v>1406</v>
      </c>
    </row>
    <row r="1111" spans="1:4" ht="25.5">
      <c r="A1111" s="196">
        <f>IF((SUM('Разделы 1, 2'!O51:O51)&lt;=SUM('Разделы 1, 2'!N51:N51)),"","Неверно!")</f>
      </c>
      <c r="B1111" s="182">
        <v>142534</v>
      </c>
      <c r="C1111" s="192" t="s">
        <v>1306</v>
      </c>
      <c r="D1111" s="192" t="s">
        <v>1406</v>
      </c>
    </row>
    <row r="1112" spans="1:4" ht="25.5">
      <c r="A1112" s="196">
        <f>IF((SUM('Разделы 1, 2'!O52:O52)&lt;=SUM('Разделы 1, 2'!N52:N52)),"","Неверно!")</f>
      </c>
      <c r="B1112" s="182">
        <v>142534</v>
      </c>
      <c r="C1112" s="192" t="s">
        <v>1307</v>
      </c>
      <c r="D1112" s="192" t="s">
        <v>1406</v>
      </c>
    </row>
    <row r="1113" spans="1:4" ht="25.5">
      <c r="A1113" s="196">
        <f>IF((SUM('Разделы 1, 2'!O53:O53)&lt;=SUM('Разделы 1, 2'!N53:N53)),"","Неверно!")</f>
      </c>
      <c r="B1113" s="182">
        <v>142534</v>
      </c>
      <c r="C1113" s="192" t="s">
        <v>1308</v>
      </c>
      <c r="D1113" s="192" t="s">
        <v>1406</v>
      </c>
    </row>
    <row r="1114" spans="1:4" ht="25.5">
      <c r="A1114" s="196">
        <f>IF((SUM('Разделы 1, 2'!O54:O54)&lt;=SUM('Разделы 1, 2'!N54:N54)),"","Неверно!")</f>
      </c>
      <c r="B1114" s="182">
        <v>142534</v>
      </c>
      <c r="C1114" s="192" t="s">
        <v>1309</v>
      </c>
      <c r="D1114" s="192" t="s">
        <v>1406</v>
      </c>
    </row>
    <row r="1115" spans="1:4" ht="25.5">
      <c r="A1115" s="196">
        <f>IF((SUM('Разделы 1, 2'!O55:O55)&lt;=SUM('Разделы 1, 2'!N55:N55)),"","Неверно!")</f>
      </c>
      <c r="B1115" s="182">
        <v>142534</v>
      </c>
      <c r="C1115" s="192" t="s">
        <v>1310</v>
      </c>
      <c r="D1115" s="192" t="s">
        <v>1406</v>
      </c>
    </row>
    <row r="1116" spans="1:4" ht="25.5">
      <c r="A1116" s="196">
        <f>IF((SUM('Разделы 1, 2'!O56:O56)&lt;=SUM('Разделы 1, 2'!N56:N56)),"","Неверно!")</f>
      </c>
      <c r="B1116" s="182">
        <v>142534</v>
      </c>
      <c r="C1116" s="192" t="s">
        <v>1311</v>
      </c>
      <c r="D1116" s="192" t="s">
        <v>1406</v>
      </c>
    </row>
    <row r="1117" spans="1:4" ht="25.5">
      <c r="A1117" s="196">
        <f>IF((SUM('Разделы 1, 2'!O57:O57)&lt;=SUM('Разделы 1, 2'!N57:N57)),"","Неверно!")</f>
      </c>
      <c r="B1117" s="182">
        <v>142534</v>
      </c>
      <c r="C1117" s="192" t="s">
        <v>1312</v>
      </c>
      <c r="D1117" s="192" t="s">
        <v>1406</v>
      </c>
    </row>
    <row r="1118" spans="1:4" ht="25.5">
      <c r="A1118" s="196">
        <f>IF((SUM('Разделы 1, 2'!O58:O58)&lt;=SUM('Разделы 1, 2'!N58:N58)),"","Неверно!")</f>
      </c>
      <c r="B1118" s="182">
        <v>142534</v>
      </c>
      <c r="C1118" s="192" t="s">
        <v>1313</v>
      </c>
      <c r="D1118" s="192" t="s">
        <v>1406</v>
      </c>
    </row>
    <row r="1119" spans="1:4" ht="25.5">
      <c r="A1119" s="196">
        <f>IF((SUM('Разделы 1, 2'!O59:O59)&lt;=SUM('Разделы 1, 2'!N59:N59)),"","Неверно!")</f>
      </c>
      <c r="B1119" s="182">
        <v>142534</v>
      </c>
      <c r="C1119" s="192" t="s">
        <v>1529</v>
      </c>
      <c r="D1119" s="192" t="s">
        <v>1406</v>
      </c>
    </row>
    <row r="1120" spans="1:4" ht="25.5">
      <c r="A1120" s="196">
        <f>IF((SUM('Разделы 1, 2'!O60:O60)&lt;=SUM('Разделы 1, 2'!N60:N60)),"","Неверно!")</f>
      </c>
      <c r="B1120" s="182">
        <v>142534</v>
      </c>
      <c r="C1120" s="192" t="s">
        <v>1530</v>
      </c>
      <c r="D1120" s="192" t="s">
        <v>1406</v>
      </c>
    </row>
    <row r="1121" spans="1:4" ht="25.5">
      <c r="A1121" s="196">
        <f>IF((SUM('Разделы 1, 2'!O61:O61)&lt;=SUM('Разделы 1, 2'!N61:N61)),"","Неверно!")</f>
      </c>
      <c r="B1121" s="182">
        <v>142534</v>
      </c>
      <c r="C1121" s="192" t="s">
        <v>1531</v>
      </c>
      <c r="D1121" s="192" t="s">
        <v>1406</v>
      </c>
    </row>
    <row r="1122" spans="1:4" ht="25.5">
      <c r="A1122" s="196">
        <f>IF((SUM('Разделы 1, 2'!O62:O62)&lt;=SUM('Разделы 1, 2'!N62:N62)),"","Неверно!")</f>
      </c>
      <c r="B1122" s="182">
        <v>142534</v>
      </c>
      <c r="C1122" s="192" t="s">
        <v>1072</v>
      </c>
      <c r="D1122" s="192" t="s">
        <v>1406</v>
      </c>
    </row>
    <row r="1123" spans="1:4" ht="25.5">
      <c r="A1123" s="196">
        <f>IF((SUM('Разделы 1, 2'!O63:O63)&lt;=SUM('Разделы 1, 2'!N63:N63)),"","Неверно!")</f>
      </c>
      <c r="B1123" s="182">
        <v>142534</v>
      </c>
      <c r="C1123" s="192" t="s">
        <v>1073</v>
      </c>
      <c r="D1123" s="192" t="s">
        <v>1406</v>
      </c>
    </row>
    <row r="1124" spans="1:4" ht="25.5">
      <c r="A1124" s="196">
        <f>IF((SUM('Разделы 1, 2'!O64:O64)&lt;=SUM('Разделы 1, 2'!N64:N64)),"","Неверно!")</f>
      </c>
      <c r="B1124" s="182">
        <v>142534</v>
      </c>
      <c r="C1124" s="192" t="s">
        <v>1074</v>
      </c>
      <c r="D1124" s="192" t="s">
        <v>1406</v>
      </c>
    </row>
    <row r="1125" spans="1:4" ht="25.5">
      <c r="A1125" s="196">
        <f>IF((SUM('Разделы 1, 2'!O65:O65)&lt;=SUM('Разделы 1, 2'!N65:N65)),"","Неверно!")</f>
      </c>
      <c r="B1125" s="182">
        <v>142534</v>
      </c>
      <c r="C1125" s="192" t="s">
        <v>1075</v>
      </c>
      <c r="D1125" s="192" t="s">
        <v>1406</v>
      </c>
    </row>
    <row r="1126" spans="1:4" ht="25.5">
      <c r="A1126" s="196">
        <f>IF((SUM('Разделы 1, 2'!O66:O66)&lt;=SUM('Разделы 1, 2'!N66:N66)),"","Неверно!")</f>
      </c>
      <c r="B1126" s="182">
        <v>142534</v>
      </c>
      <c r="C1126" s="192" t="s">
        <v>1076</v>
      </c>
      <c r="D1126" s="192" t="s">
        <v>1406</v>
      </c>
    </row>
    <row r="1127" spans="1:4" ht="25.5">
      <c r="A1127" s="196">
        <f>IF((SUM('Разделы 1, 2'!O67:O67)&lt;=SUM('Разделы 1, 2'!N67:N67)),"","Неверно!")</f>
      </c>
      <c r="B1127" s="182">
        <v>142534</v>
      </c>
      <c r="C1127" s="192" t="s">
        <v>1077</v>
      </c>
      <c r="D1127" s="192" t="s">
        <v>1406</v>
      </c>
    </row>
    <row r="1128" spans="1:4" ht="25.5">
      <c r="A1128" s="196">
        <f>IF((SUM('Разделы 1, 2'!O68:O68)&lt;=SUM('Разделы 1, 2'!N68:N68)),"","Неверно!")</f>
      </c>
      <c r="B1128" s="182">
        <v>142534</v>
      </c>
      <c r="C1128" s="192" t="s">
        <v>1078</v>
      </c>
      <c r="D1128" s="192" t="s">
        <v>1406</v>
      </c>
    </row>
    <row r="1129" spans="1:4" ht="25.5">
      <c r="A1129" s="196">
        <f>IF((SUM('Разделы 1, 2'!O69:O69)&lt;=SUM('Разделы 1, 2'!N69:N69)),"","Неверно!")</f>
      </c>
      <c r="B1129" s="182">
        <v>142534</v>
      </c>
      <c r="C1129" s="192" t="s">
        <v>1079</v>
      </c>
      <c r="D1129" s="192" t="s">
        <v>1406</v>
      </c>
    </row>
    <row r="1130" spans="1:4" ht="25.5">
      <c r="A1130" s="196">
        <f>IF((SUM('Разделы 1, 2'!O70:O70)&lt;=SUM('Разделы 1, 2'!N70:N70)),"","Неверно!")</f>
      </c>
      <c r="B1130" s="182">
        <v>142534</v>
      </c>
      <c r="C1130" s="192" t="s">
        <v>1080</v>
      </c>
      <c r="D1130" s="192" t="s">
        <v>1406</v>
      </c>
    </row>
    <row r="1131" spans="1:4" ht="25.5">
      <c r="A1131" s="196">
        <f>IF((SUM('Разделы 1, 2'!O71:O71)&lt;=SUM('Разделы 1, 2'!N71:N71)),"","Неверно!")</f>
      </c>
      <c r="B1131" s="182">
        <v>142534</v>
      </c>
      <c r="C1131" s="192" t="s">
        <v>1081</v>
      </c>
      <c r="D1131" s="192" t="s">
        <v>1406</v>
      </c>
    </row>
    <row r="1132" spans="1:4" ht="25.5">
      <c r="A1132" s="196">
        <f>IF((SUM('Разделы 1, 2'!O72:O72)&lt;=SUM('Разделы 1, 2'!N72:N72)),"","Неверно!")</f>
      </c>
      <c r="B1132" s="182">
        <v>142534</v>
      </c>
      <c r="C1132" s="192" t="s">
        <v>1082</v>
      </c>
      <c r="D1132" s="192" t="s">
        <v>1406</v>
      </c>
    </row>
    <row r="1133" spans="1:4" ht="25.5">
      <c r="A1133" s="196">
        <f>IF((SUM('Разделы 1, 2'!O73:O73)&lt;=SUM('Разделы 1, 2'!N73:N73)),"","Неверно!")</f>
      </c>
      <c r="B1133" s="182">
        <v>142534</v>
      </c>
      <c r="C1133" s="192" t="s">
        <v>1083</v>
      </c>
      <c r="D1133" s="192" t="s">
        <v>1406</v>
      </c>
    </row>
    <row r="1134" spans="1:4" ht="25.5">
      <c r="A1134" s="196">
        <f>IF((SUM('Разделы 1, 2'!O74:O74)&lt;=SUM('Разделы 1, 2'!N74:N74)),"","Неверно!")</f>
      </c>
      <c r="B1134" s="182">
        <v>142534</v>
      </c>
      <c r="C1134" s="192" t="s">
        <v>1084</v>
      </c>
      <c r="D1134" s="192" t="s">
        <v>1406</v>
      </c>
    </row>
    <row r="1135" spans="1:4" ht="25.5">
      <c r="A1135" s="196">
        <f>IF((SUM('Разделы 1, 2'!O75:O75)&lt;=SUM('Разделы 1, 2'!N75:N75)),"","Неверно!")</f>
      </c>
      <c r="B1135" s="182">
        <v>142534</v>
      </c>
      <c r="C1135" s="192" t="s">
        <v>1085</v>
      </c>
      <c r="D1135" s="192" t="s">
        <v>1406</v>
      </c>
    </row>
    <row r="1136" spans="1:4" ht="25.5">
      <c r="A1136" s="196">
        <f>IF((SUM('Разделы 1, 2'!O76:O76)&lt;=SUM('Разделы 1, 2'!N76:N76)),"","Неверно!")</f>
      </c>
      <c r="B1136" s="182">
        <v>142534</v>
      </c>
      <c r="C1136" s="192" t="s">
        <v>1086</v>
      </c>
      <c r="D1136" s="192" t="s">
        <v>1406</v>
      </c>
    </row>
    <row r="1137" spans="1:4" ht="25.5">
      <c r="A1137" s="196">
        <f>IF((SUM('Разделы 1, 2'!O77:O77)&lt;=SUM('Разделы 1, 2'!N77:N77)),"","Неверно!")</f>
      </c>
      <c r="B1137" s="182">
        <v>142534</v>
      </c>
      <c r="C1137" s="192" t="s">
        <v>2054</v>
      </c>
      <c r="D1137" s="192" t="s">
        <v>1406</v>
      </c>
    </row>
    <row r="1138" spans="1:4" ht="25.5">
      <c r="A1138" s="196">
        <f>IF((SUM('Разделы 1, 2'!O78:O78)&lt;=SUM('Разделы 1, 2'!N78:N78)),"","Неверно!")</f>
      </c>
      <c r="B1138" s="182">
        <v>142534</v>
      </c>
      <c r="C1138" s="192" t="s">
        <v>2055</v>
      </c>
      <c r="D1138" s="192" t="s">
        <v>1406</v>
      </c>
    </row>
    <row r="1139" spans="1:4" ht="25.5">
      <c r="A1139" s="196">
        <f>IF((SUM('Разделы 1, 2'!O79:O79)&lt;=SUM('Разделы 1, 2'!N79:N79)),"","Неверно!")</f>
      </c>
      <c r="B1139" s="182">
        <v>142534</v>
      </c>
      <c r="C1139" s="192" t="s">
        <v>2056</v>
      </c>
      <c r="D1139" s="192" t="s">
        <v>1406</v>
      </c>
    </row>
    <row r="1140" spans="1:4" ht="25.5">
      <c r="A1140" s="196">
        <f>IF((SUM('Разделы 1, 2'!O80:O80)&lt;=SUM('Разделы 1, 2'!N80:N80)),"","Неверно!")</f>
      </c>
      <c r="B1140" s="182">
        <v>142534</v>
      </c>
      <c r="C1140" s="192" t="s">
        <v>2057</v>
      </c>
      <c r="D1140" s="192" t="s">
        <v>1406</v>
      </c>
    </row>
    <row r="1141" spans="1:4" ht="25.5">
      <c r="A1141" s="196">
        <f>IF((SUM('Разделы 1, 2'!O81:O81)&lt;=SUM('Разделы 1, 2'!N81:N81)),"","Неверно!")</f>
      </c>
      <c r="B1141" s="182">
        <v>142534</v>
      </c>
      <c r="C1141" s="192" t="s">
        <v>2058</v>
      </c>
      <c r="D1141" s="192" t="s">
        <v>1406</v>
      </c>
    </row>
    <row r="1142" spans="1:4" ht="25.5">
      <c r="A1142" s="196">
        <f>IF((SUM('Разделы 1, 2'!O82:O82)&lt;=SUM('Разделы 1, 2'!N82:N82)),"","Неверно!")</f>
      </c>
      <c r="B1142" s="182">
        <v>142534</v>
      </c>
      <c r="C1142" s="192" t="s">
        <v>2059</v>
      </c>
      <c r="D1142" s="192" t="s">
        <v>1406</v>
      </c>
    </row>
    <row r="1143" spans="1:4" ht="25.5">
      <c r="A1143" s="196">
        <f>IF((SUM('Разделы 1, 2'!O83:O83)&lt;=SUM('Разделы 1, 2'!N83:N83)),"","Неверно!")</f>
      </c>
      <c r="B1143" s="182">
        <v>142534</v>
      </c>
      <c r="C1143" s="192" t="s">
        <v>2060</v>
      </c>
      <c r="D1143" s="192" t="s">
        <v>1406</v>
      </c>
    </row>
    <row r="1144" spans="1:4" ht="25.5">
      <c r="A1144" s="196">
        <f>IF((SUM('Разделы 1, 2'!O84:O84)&lt;=SUM('Разделы 1, 2'!N84:N84)),"","Неверно!")</f>
      </c>
      <c r="B1144" s="182">
        <v>142534</v>
      </c>
      <c r="C1144" s="192" t="s">
        <v>2061</v>
      </c>
      <c r="D1144" s="192" t="s">
        <v>1406</v>
      </c>
    </row>
    <row r="1145" spans="1:4" ht="25.5">
      <c r="A1145" s="196">
        <f>IF((SUM('Разделы 1, 2'!O85:O85)&lt;=SUM('Разделы 1, 2'!N85:N85)),"","Неверно!")</f>
      </c>
      <c r="B1145" s="182">
        <v>142534</v>
      </c>
      <c r="C1145" s="192" t="s">
        <v>2062</v>
      </c>
      <c r="D1145" s="192" t="s">
        <v>1406</v>
      </c>
    </row>
    <row r="1146" spans="1:4" ht="25.5">
      <c r="A1146" s="196">
        <f>IF((SUM('Разделы 1, 2'!O86:O86)&lt;=SUM('Разделы 1, 2'!N86:N86)),"","Неверно!")</f>
      </c>
      <c r="B1146" s="182">
        <v>142534</v>
      </c>
      <c r="C1146" s="192" t="s">
        <v>2063</v>
      </c>
      <c r="D1146" s="192" t="s">
        <v>1406</v>
      </c>
    </row>
    <row r="1147" spans="1:4" ht="25.5">
      <c r="A1147" s="196">
        <f>IF((SUM('Разделы 1, 2'!O87:O87)&lt;=SUM('Разделы 1, 2'!N87:N87)),"","Неверно!")</f>
      </c>
      <c r="B1147" s="182">
        <v>142534</v>
      </c>
      <c r="C1147" s="192" t="s">
        <v>2064</v>
      </c>
      <c r="D1147" s="192" t="s">
        <v>1406</v>
      </c>
    </row>
    <row r="1148" spans="1:4" ht="25.5">
      <c r="A1148" s="196">
        <f>IF((SUM('Разделы 1, 2'!O88:O88)&lt;=SUM('Разделы 1, 2'!N88:N88)),"","Неверно!")</f>
      </c>
      <c r="B1148" s="182">
        <v>142534</v>
      </c>
      <c r="C1148" s="192" t="s">
        <v>2065</v>
      </c>
      <c r="D1148" s="192" t="s">
        <v>1406</v>
      </c>
    </row>
    <row r="1149" spans="1:4" ht="25.5">
      <c r="A1149" s="196">
        <f>IF((SUM('Разделы 1, 2'!O89:O89)&lt;=SUM('Разделы 1, 2'!N89:N89)),"","Неверно!")</f>
      </c>
      <c r="B1149" s="182">
        <v>142534</v>
      </c>
      <c r="C1149" s="192" t="s">
        <v>2066</v>
      </c>
      <c r="D1149" s="192" t="s">
        <v>1406</v>
      </c>
    </row>
    <row r="1150" spans="1:4" ht="25.5">
      <c r="A1150" s="196">
        <f>IF((SUM('Разделы 1, 2'!O90:O90)&lt;=SUM('Разделы 1, 2'!N90:N90)),"","Неверно!")</f>
      </c>
      <c r="B1150" s="182">
        <v>142534</v>
      </c>
      <c r="C1150" s="192" t="s">
        <v>2067</v>
      </c>
      <c r="D1150" s="192" t="s">
        <v>1406</v>
      </c>
    </row>
    <row r="1151" spans="1:4" ht="25.5">
      <c r="A1151" s="196">
        <f>IF((SUM('Разделы 1, 2'!O91:O91)&lt;=SUM('Разделы 1, 2'!N91:N91)),"","Неверно!")</f>
      </c>
      <c r="B1151" s="182">
        <v>142534</v>
      </c>
      <c r="C1151" s="192" t="s">
        <v>2068</v>
      </c>
      <c r="D1151" s="192" t="s">
        <v>1406</v>
      </c>
    </row>
    <row r="1152" spans="1:4" ht="25.5">
      <c r="A1152" s="196">
        <f>IF((SUM('Разделы 1, 2'!O92:O92)&lt;=SUM('Разделы 1, 2'!N92:N92)),"","Неверно!")</f>
      </c>
      <c r="B1152" s="182">
        <v>142534</v>
      </c>
      <c r="C1152" s="192" t="s">
        <v>2069</v>
      </c>
      <c r="D1152" s="192" t="s">
        <v>1406</v>
      </c>
    </row>
    <row r="1153" spans="1:4" ht="25.5">
      <c r="A1153" s="196">
        <f>IF((SUM('Разделы 1, 2'!O93:O93)&lt;=SUM('Разделы 1, 2'!N93:N93)),"","Неверно!")</f>
      </c>
      <c r="B1153" s="182">
        <v>142534</v>
      </c>
      <c r="C1153" s="192" t="s">
        <v>2070</v>
      </c>
      <c r="D1153" s="192" t="s">
        <v>1406</v>
      </c>
    </row>
    <row r="1154" spans="1:4" ht="25.5">
      <c r="A1154" s="196">
        <f>IF((SUM('Разделы 1, 2'!O94:O94)&lt;=SUM('Разделы 1, 2'!N94:N94)),"","Неверно!")</f>
      </c>
      <c r="B1154" s="182">
        <v>142534</v>
      </c>
      <c r="C1154" s="192" t="s">
        <v>2071</v>
      </c>
      <c r="D1154" s="192" t="s">
        <v>1406</v>
      </c>
    </row>
    <row r="1155" spans="1:4" ht="25.5">
      <c r="A1155" s="196">
        <f>IF((SUM('Разделы 1, 2'!O95:O95)&lt;=SUM('Разделы 1, 2'!N95:N95)),"","Неверно!")</f>
      </c>
      <c r="B1155" s="182">
        <v>142534</v>
      </c>
      <c r="C1155" s="192" t="s">
        <v>2072</v>
      </c>
      <c r="D1155" s="192" t="s">
        <v>1406</v>
      </c>
    </row>
    <row r="1156" spans="1:4" ht="25.5">
      <c r="A1156" s="196">
        <f>IF((SUM('Разделы 1, 2'!O96:O96)&lt;=SUM('Разделы 1, 2'!N96:N96)),"","Неверно!")</f>
      </c>
      <c r="B1156" s="182">
        <v>142534</v>
      </c>
      <c r="C1156" s="192" t="s">
        <v>2073</v>
      </c>
      <c r="D1156" s="192" t="s">
        <v>1406</v>
      </c>
    </row>
    <row r="1157" spans="1:4" ht="25.5">
      <c r="A1157" s="196">
        <f>IF((SUM('Разделы 1, 2'!O97:O97)&lt;=SUM('Разделы 1, 2'!N97:N97)),"","Неверно!")</f>
      </c>
      <c r="B1157" s="182">
        <v>142534</v>
      </c>
      <c r="C1157" s="192" t="s">
        <v>2074</v>
      </c>
      <c r="D1157" s="192" t="s">
        <v>1406</v>
      </c>
    </row>
    <row r="1158" spans="1:4" ht="25.5">
      <c r="A1158" s="196">
        <f>IF((SUM('Разделы 1, 2'!O98:O98)&lt;=SUM('Разделы 1, 2'!N98:N98)),"","Неверно!")</f>
      </c>
      <c r="B1158" s="182">
        <v>142534</v>
      </c>
      <c r="C1158" s="192" t="s">
        <v>2075</v>
      </c>
      <c r="D1158" s="192" t="s">
        <v>1406</v>
      </c>
    </row>
    <row r="1159" spans="1:4" ht="25.5">
      <c r="A1159" s="196">
        <f>IF((SUM('Разделы 1, 2'!O99:O99)&lt;=SUM('Разделы 1, 2'!N99:N99)),"","Неверно!")</f>
      </c>
      <c r="B1159" s="182">
        <v>142534</v>
      </c>
      <c r="C1159" s="192" t="s">
        <v>2076</v>
      </c>
      <c r="D1159" s="192" t="s">
        <v>1406</v>
      </c>
    </row>
    <row r="1160" spans="1:4" ht="25.5">
      <c r="A1160" s="196">
        <f>IF((SUM('Разделы 1, 2'!O100:O100)&lt;=SUM('Разделы 1, 2'!N100:N100)),"","Неверно!")</f>
      </c>
      <c r="B1160" s="182">
        <v>142534</v>
      </c>
      <c r="C1160" s="192" t="s">
        <v>2414</v>
      </c>
      <c r="D1160" s="192" t="s">
        <v>1406</v>
      </c>
    </row>
    <row r="1161" spans="1:4" ht="25.5">
      <c r="A1161" s="196">
        <f>IF((SUM('Разделы 1, 2'!O101:O101)&lt;=SUM('Разделы 1, 2'!N101:N101)),"","Неверно!")</f>
      </c>
      <c r="B1161" s="182">
        <v>142534</v>
      </c>
      <c r="C1161" s="192" t="s">
        <v>2415</v>
      </c>
      <c r="D1161" s="192" t="s">
        <v>1406</v>
      </c>
    </row>
    <row r="1162" spans="1:4" ht="25.5">
      <c r="A1162" s="196">
        <f>IF((SUM('Разделы 1, 2'!O102:O102)&lt;=SUM('Разделы 1, 2'!N102:N102)),"","Неверно!")</f>
      </c>
      <c r="B1162" s="182">
        <v>142534</v>
      </c>
      <c r="C1162" s="192" t="s">
        <v>1407</v>
      </c>
      <c r="D1162" s="192" t="s">
        <v>1406</v>
      </c>
    </row>
    <row r="1163" spans="1:4" ht="25.5">
      <c r="A1163" s="196">
        <f>IF((SUM('Разделы 1, 2'!O103:O103)&lt;=SUM('Разделы 1, 2'!N103:N103)),"","Неверно!")</f>
      </c>
      <c r="B1163" s="182">
        <v>142534</v>
      </c>
      <c r="C1163" s="192" t="s">
        <v>1408</v>
      </c>
      <c r="D1163" s="192" t="s">
        <v>1406</v>
      </c>
    </row>
    <row r="1164" spans="1:4" ht="25.5">
      <c r="A1164" s="196">
        <f>IF((SUM('Разделы 1, 2'!O104:O104)&lt;=SUM('Разделы 1, 2'!N104:N104)),"","Неверно!")</f>
      </c>
      <c r="B1164" s="182">
        <v>142534</v>
      </c>
      <c r="C1164" s="192" t="s">
        <v>1409</v>
      </c>
      <c r="D1164" s="192" t="s">
        <v>1406</v>
      </c>
    </row>
    <row r="1165" spans="1:4" ht="25.5">
      <c r="A1165" s="196">
        <f>IF((SUM('Разделы 1, 2'!O105:O105)&lt;=SUM('Разделы 1, 2'!N105:N105)),"","Неверно!")</f>
      </c>
      <c r="B1165" s="182">
        <v>142534</v>
      </c>
      <c r="C1165" s="192" t="s">
        <v>1410</v>
      </c>
      <c r="D1165" s="192" t="s">
        <v>1406</v>
      </c>
    </row>
    <row r="1166" spans="1:4" ht="25.5">
      <c r="A1166" s="196">
        <f>IF((SUM('Разделы 1, 2'!O106:O106)&lt;=SUM('Разделы 1, 2'!N106:N106)),"","Неверно!")</f>
      </c>
      <c r="B1166" s="182">
        <v>142534</v>
      </c>
      <c r="C1166" s="192" t="s">
        <v>1411</v>
      </c>
      <c r="D1166" s="192" t="s">
        <v>1406</v>
      </c>
    </row>
    <row r="1167" spans="1:4" ht="25.5">
      <c r="A1167" s="196">
        <f>IF((SUM('Разделы 1, 2'!O107:O107)&lt;=SUM('Разделы 1, 2'!N107:N107)),"","Неверно!")</f>
      </c>
      <c r="B1167" s="182">
        <v>142534</v>
      </c>
      <c r="C1167" s="192" t="s">
        <v>1412</v>
      </c>
      <c r="D1167" s="192" t="s">
        <v>1406</v>
      </c>
    </row>
    <row r="1168" spans="1:4" ht="25.5">
      <c r="A1168" s="196">
        <f>IF((SUM('Разделы 1, 2'!O108:O108)&lt;=SUM('Разделы 1, 2'!N108:N108)),"","Неверно!")</f>
      </c>
      <c r="B1168" s="182">
        <v>142534</v>
      </c>
      <c r="C1168" s="192" t="s">
        <v>1413</v>
      </c>
      <c r="D1168" s="192" t="s">
        <v>1406</v>
      </c>
    </row>
    <row r="1169" spans="1:4" ht="25.5">
      <c r="A1169" s="196">
        <f>IF((SUM('Разделы 1, 2'!O109:O109)&lt;=SUM('Разделы 1, 2'!N109:N109)),"","Неверно!")</f>
      </c>
      <c r="B1169" s="182">
        <v>142534</v>
      </c>
      <c r="C1169" s="192" t="s">
        <v>1414</v>
      </c>
      <c r="D1169" s="192" t="s">
        <v>1406</v>
      </c>
    </row>
    <row r="1170" spans="1:4" ht="25.5">
      <c r="A1170" s="196">
        <f>IF((SUM('Разделы 1, 2'!O110:O110)&lt;=SUM('Разделы 1, 2'!N110:N110)),"","Неверно!")</f>
      </c>
      <c r="B1170" s="182">
        <v>142534</v>
      </c>
      <c r="C1170" s="192" t="s">
        <v>1415</v>
      </c>
      <c r="D1170" s="192" t="s">
        <v>1406</v>
      </c>
    </row>
    <row r="1171" spans="1:4" ht="25.5">
      <c r="A1171" s="196">
        <f>IF((SUM('Разделы 1, 2'!O111:O111)&lt;=SUM('Разделы 1, 2'!N111:N111)),"","Неверно!")</f>
      </c>
      <c r="B1171" s="182">
        <v>142534</v>
      </c>
      <c r="C1171" s="192" t="s">
        <v>1416</v>
      </c>
      <c r="D1171" s="192" t="s">
        <v>1406</v>
      </c>
    </row>
    <row r="1172" spans="1:4" ht="25.5">
      <c r="A1172" s="196">
        <f>IF((SUM('Разделы 1, 2'!O112:O112)&lt;=SUM('Разделы 1, 2'!N112:N112)),"","Неверно!")</f>
      </c>
      <c r="B1172" s="182">
        <v>142534</v>
      </c>
      <c r="C1172" s="192" t="s">
        <v>1417</v>
      </c>
      <c r="D1172" s="192" t="s">
        <v>1406</v>
      </c>
    </row>
    <row r="1173" spans="1:4" ht="25.5">
      <c r="A1173" s="196">
        <f>IF((SUM('Разделы 1, 2'!O113:O113)&lt;=SUM('Разделы 1, 2'!N113:N113)),"","Неверно!")</f>
      </c>
      <c r="B1173" s="182">
        <v>142534</v>
      </c>
      <c r="C1173" s="192" t="s">
        <v>1418</v>
      </c>
      <c r="D1173" s="192" t="s">
        <v>1406</v>
      </c>
    </row>
    <row r="1174" spans="1:4" ht="25.5">
      <c r="A1174" s="196">
        <f>IF((SUM('Разделы 1, 2'!O114:O114)&lt;=SUM('Разделы 1, 2'!N114:N114)),"","Неверно!")</f>
      </c>
      <c r="B1174" s="182">
        <v>142534</v>
      </c>
      <c r="C1174" s="192" t="s">
        <v>1419</v>
      </c>
      <c r="D1174" s="192" t="s">
        <v>1406</v>
      </c>
    </row>
    <row r="1175" spans="1:4" ht="25.5">
      <c r="A1175" s="196">
        <f>IF((SUM('Разделы 1, 2'!O115:O115)&lt;=SUM('Разделы 1, 2'!N115:N115)),"","Неверно!")</f>
      </c>
      <c r="B1175" s="182">
        <v>142534</v>
      </c>
      <c r="C1175" s="192" t="s">
        <v>1420</v>
      </c>
      <c r="D1175" s="192" t="s">
        <v>1406</v>
      </c>
    </row>
    <row r="1176" spans="1:4" ht="25.5">
      <c r="A1176" s="196">
        <f>IF((SUM('Разделы 1, 2'!O116:O116)&lt;=SUM('Разделы 1, 2'!N116:N116)),"","Неверно!")</f>
      </c>
      <c r="B1176" s="182">
        <v>142534</v>
      </c>
      <c r="C1176" s="192" t="s">
        <v>1421</v>
      </c>
      <c r="D1176" s="192" t="s">
        <v>1406</v>
      </c>
    </row>
    <row r="1177" spans="1:4" ht="25.5">
      <c r="A1177" s="196">
        <f>IF((SUM('Разделы 1, 2'!O117:O117)&lt;=SUM('Разделы 1, 2'!N117:N117)),"","Неверно!")</f>
      </c>
      <c r="B1177" s="182">
        <v>142534</v>
      </c>
      <c r="C1177" s="192" t="s">
        <v>1422</v>
      </c>
      <c r="D1177" s="192" t="s">
        <v>1406</v>
      </c>
    </row>
    <row r="1178" spans="1:4" ht="25.5">
      <c r="A1178" s="196">
        <f>IF((SUM('Разделы 1, 2'!O118:O118)&lt;=SUM('Разделы 1, 2'!N118:N118)),"","Неверно!")</f>
      </c>
      <c r="B1178" s="182">
        <v>142534</v>
      </c>
      <c r="C1178" s="192" t="s">
        <v>1423</v>
      </c>
      <c r="D1178" s="192" t="s">
        <v>1406</v>
      </c>
    </row>
    <row r="1179" spans="1:4" ht="25.5">
      <c r="A1179" s="196">
        <f>IF((SUM('Разделы 1, 2'!O119:O119)&lt;=SUM('Разделы 1, 2'!N119:N119)),"","Неверно!")</f>
      </c>
      <c r="B1179" s="182">
        <v>142534</v>
      </c>
      <c r="C1179" s="192" t="s">
        <v>1424</v>
      </c>
      <c r="D1179" s="192" t="s">
        <v>1406</v>
      </c>
    </row>
    <row r="1180" spans="1:4" ht="25.5">
      <c r="A1180" s="196">
        <f>IF((SUM('Разделы 1, 2'!O120:O120)&lt;=SUM('Разделы 1, 2'!N120:N120)),"","Неверно!")</f>
      </c>
      <c r="B1180" s="182">
        <v>142534</v>
      </c>
      <c r="C1180" s="192" t="s">
        <v>1425</v>
      </c>
      <c r="D1180" s="192" t="s">
        <v>1406</v>
      </c>
    </row>
    <row r="1181" spans="1:4" ht="25.5">
      <c r="A1181" s="196">
        <f>IF((SUM('Разделы 1, 2'!O121:O121)&lt;=SUM('Разделы 1, 2'!N121:N121)),"","Неверно!")</f>
      </c>
      <c r="B1181" s="182">
        <v>142534</v>
      </c>
      <c r="C1181" s="192" t="s">
        <v>1426</v>
      </c>
      <c r="D1181" s="192" t="s">
        <v>1406</v>
      </c>
    </row>
    <row r="1182" spans="1:4" ht="25.5">
      <c r="A1182" s="196">
        <f>IF((SUM('Разделы 1, 2'!O122:O122)&lt;=SUM('Разделы 1, 2'!N122:N122)),"","Неверно!")</f>
      </c>
      <c r="B1182" s="182">
        <v>142534</v>
      </c>
      <c r="C1182" s="192" t="s">
        <v>1427</v>
      </c>
      <c r="D1182" s="192" t="s">
        <v>1406</v>
      </c>
    </row>
    <row r="1183" spans="1:4" ht="25.5">
      <c r="A1183" s="196">
        <f>IF((SUM('Разделы 1, 2'!O123:O123)&lt;=SUM('Разделы 1, 2'!N123:N123)),"","Неверно!")</f>
      </c>
      <c r="B1183" s="182">
        <v>142534</v>
      </c>
      <c r="C1183" s="192" t="s">
        <v>1428</v>
      </c>
      <c r="D1183" s="192" t="s">
        <v>1406</v>
      </c>
    </row>
    <row r="1184" spans="1:4" ht="25.5">
      <c r="A1184" s="196">
        <f>IF((SUM('Разделы 1, 2'!O124:O124)&lt;=SUM('Разделы 1, 2'!N124:N124)),"","Неверно!")</f>
      </c>
      <c r="B1184" s="182">
        <v>142534</v>
      </c>
      <c r="C1184" s="192" t="s">
        <v>1429</v>
      </c>
      <c r="D1184" s="192" t="s">
        <v>1406</v>
      </c>
    </row>
    <row r="1185" spans="1:4" ht="25.5">
      <c r="A1185" s="196">
        <f>IF((SUM('Разделы 1, 2'!O125:O125)&lt;=SUM('Разделы 1, 2'!N125:N125)),"","Неверно!")</f>
      </c>
      <c r="B1185" s="182">
        <v>142534</v>
      </c>
      <c r="C1185" s="192" t="s">
        <v>1430</v>
      </c>
      <c r="D1185" s="192" t="s">
        <v>1406</v>
      </c>
    </row>
    <row r="1186" spans="1:4" ht="25.5">
      <c r="A1186" s="196">
        <f>IF((SUM('Разделы 1, 2'!O126:O126)&lt;=SUM('Разделы 1, 2'!N126:N126)),"","Неверно!")</f>
      </c>
      <c r="B1186" s="182">
        <v>142534</v>
      </c>
      <c r="C1186" s="192" t="s">
        <v>1431</v>
      </c>
      <c r="D1186" s="192" t="s">
        <v>1406</v>
      </c>
    </row>
    <row r="1187" spans="1:4" ht="25.5">
      <c r="A1187" s="196">
        <f>IF((SUM('Разделы 1, 2'!O127:O127)&lt;=SUM('Разделы 1, 2'!N127:N127)),"","Неверно!")</f>
      </c>
      <c r="B1187" s="182">
        <v>142534</v>
      </c>
      <c r="C1187" s="192" t="s">
        <v>1432</v>
      </c>
      <c r="D1187" s="192" t="s">
        <v>1406</v>
      </c>
    </row>
    <row r="1188" spans="1:4" ht="25.5">
      <c r="A1188" s="196">
        <f>IF((SUM('Разделы 1, 2'!O128:O128)&lt;=SUM('Разделы 1, 2'!N128:N128)),"","Неверно!")</f>
      </c>
      <c r="B1188" s="182">
        <v>142534</v>
      </c>
      <c r="C1188" s="192" t="s">
        <v>1433</v>
      </c>
      <c r="D1188" s="192" t="s">
        <v>1406</v>
      </c>
    </row>
    <row r="1189" spans="1:4" ht="25.5">
      <c r="A1189" s="196">
        <f>IF((SUM('Разделы 1, 2'!E10:F10)=SUM('Разделы 1, 2'!N10:N10)+SUM('Разделы 1, 2'!P10:P10)),"","Неверно!")</f>
      </c>
      <c r="B1189" s="182">
        <v>142535</v>
      </c>
      <c r="C1189" s="192" t="s">
        <v>2416</v>
      </c>
      <c r="D1189" s="192" t="s">
        <v>1434</v>
      </c>
    </row>
    <row r="1190" spans="1:4" ht="25.5">
      <c r="A1190" s="196">
        <f>IF((SUM('Разделы 1, 2'!E11:F11)=SUM('Разделы 1, 2'!N11:N11)+SUM('Разделы 1, 2'!P11:P11)),"","Неверно!")</f>
      </c>
      <c r="B1190" s="182">
        <v>142535</v>
      </c>
      <c r="C1190" s="192" t="s">
        <v>1701</v>
      </c>
      <c r="D1190" s="192" t="s">
        <v>1434</v>
      </c>
    </row>
    <row r="1191" spans="1:4" ht="25.5">
      <c r="A1191" s="196">
        <f>IF((SUM('Разделы 1, 2'!E12:F12)=SUM('Разделы 1, 2'!N12:N12)+SUM('Разделы 1, 2'!P12:P12)),"","Неверно!")</f>
      </c>
      <c r="B1191" s="182">
        <v>142535</v>
      </c>
      <c r="C1191" s="192" t="s">
        <v>1702</v>
      </c>
      <c r="D1191" s="192" t="s">
        <v>1434</v>
      </c>
    </row>
    <row r="1192" spans="1:4" ht="25.5">
      <c r="A1192" s="196">
        <f>IF((SUM('Разделы 1, 2'!E13:F13)=SUM('Разделы 1, 2'!N13:N13)+SUM('Разделы 1, 2'!P13:P13)),"","Неверно!")</f>
      </c>
      <c r="B1192" s="182">
        <v>142535</v>
      </c>
      <c r="C1192" s="192" t="s">
        <v>2094</v>
      </c>
      <c r="D1192" s="192" t="s">
        <v>1434</v>
      </c>
    </row>
    <row r="1193" spans="1:4" ht="25.5">
      <c r="A1193" s="196">
        <f>IF((SUM('Разделы 1, 2'!E14:F14)=SUM('Разделы 1, 2'!N14:N14)+SUM('Разделы 1, 2'!P14:P14)),"","Неверно!")</f>
      </c>
      <c r="B1193" s="182">
        <v>142535</v>
      </c>
      <c r="C1193" s="192" t="s">
        <v>2095</v>
      </c>
      <c r="D1193" s="192" t="s">
        <v>1434</v>
      </c>
    </row>
    <row r="1194" spans="1:4" ht="25.5">
      <c r="A1194" s="196">
        <f>IF((SUM('Разделы 1, 2'!E15:F15)=SUM('Разделы 1, 2'!N15:N15)+SUM('Разделы 1, 2'!P15:P15)),"","Неверно!")</f>
      </c>
      <c r="B1194" s="182">
        <v>142535</v>
      </c>
      <c r="C1194" s="192" t="s">
        <v>2096</v>
      </c>
      <c r="D1194" s="192" t="s">
        <v>1434</v>
      </c>
    </row>
    <row r="1195" spans="1:4" ht="25.5">
      <c r="A1195" s="196">
        <f>IF((SUM('Разделы 1, 2'!E16:F16)=SUM('Разделы 1, 2'!N16:N16)+SUM('Разделы 1, 2'!P16:P16)),"","Неверно!")</f>
      </c>
      <c r="B1195" s="182">
        <v>142535</v>
      </c>
      <c r="C1195" s="192" t="s">
        <v>2097</v>
      </c>
      <c r="D1195" s="192" t="s">
        <v>1434</v>
      </c>
    </row>
    <row r="1196" spans="1:4" ht="25.5">
      <c r="A1196" s="196">
        <f>IF((SUM('Разделы 1, 2'!E17:F17)=SUM('Разделы 1, 2'!N17:N17)+SUM('Разделы 1, 2'!P17:P17)),"","Неверно!")</f>
      </c>
      <c r="B1196" s="182">
        <v>142535</v>
      </c>
      <c r="C1196" s="192" t="s">
        <v>2098</v>
      </c>
      <c r="D1196" s="192" t="s">
        <v>1434</v>
      </c>
    </row>
    <row r="1197" spans="1:4" ht="25.5">
      <c r="A1197" s="196">
        <f>IF((SUM('Разделы 1, 2'!E18:F18)=SUM('Разделы 1, 2'!N18:N18)+SUM('Разделы 1, 2'!P18:P18)),"","Неверно!")</f>
      </c>
      <c r="B1197" s="182">
        <v>142535</v>
      </c>
      <c r="C1197" s="192" t="s">
        <v>2099</v>
      </c>
      <c r="D1197" s="192" t="s">
        <v>1434</v>
      </c>
    </row>
    <row r="1198" spans="1:4" ht="25.5">
      <c r="A1198" s="196">
        <f>IF((SUM('Разделы 1, 2'!E19:F19)=SUM('Разделы 1, 2'!N19:N19)+SUM('Разделы 1, 2'!P19:P19)),"","Неверно!")</f>
      </c>
      <c r="B1198" s="182">
        <v>142535</v>
      </c>
      <c r="C1198" s="192" t="s">
        <v>2100</v>
      </c>
      <c r="D1198" s="192" t="s">
        <v>1434</v>
      </c>
    </row>
    <row r="1199" spans="1:4" ht="25.5">
      <c r="A1199" s="196">
        <f>IF((SUM('Разделы 1, 2'!E20:F20)=SUM('Разделы 1, 2'!N20:N20)+SUM('Разделы 1, 2'!P20:P20)),"","Неверно!")</f>
      </c>
      <c r="B1199" s="182">
        <v>142535</v>
      </c>
      <c r="C1199" s="192" t="s">
        <v>2101</v>
      </c>
      <c r="D1199" s="192" t="s">
        <v>1434</v>
      </c>
    </row>
    <row r="1200" spans="1:4" ht="25.5">
      <c r="A1200" s="196">
        <f>IF((SUM('Разделы 1, 2'!E21:F21)=SUM('Разделы 1, 2'!N21:N21)+SUM('Разделы 1, 2'!P21:P21)),"","Неверно!")</f>
      </c>
      <c r="B1200" s="182">
        <v>142535</v>
      </c>
      <c r="C1200" s="192" t="s">
        <v>2102</v>
      </c>
      <c r="D1200" s="192" t="s">
        <v>1434</v>
      </c>
    </row>
    <row r="1201" spans="1:4" ht="25.5">
      <c r="A1201" s="196">
        <f>IF((SUM('Разделы 1, 2'!E22:F22)=SUM('Разделы 1, 2'!N22:N22)+SUM('Разделы 1, 2'!P22:P22)),"","Неверно!")</f>
      </c>
      <c r="B1201" s="182">
        <v>142535</v>
      </c>
      <c r="C1201" s="192" t="s">
        <v>2103</v>
      </c>
      <c r="D1201" s="192" t="s">
        <v>1434</v>
      </c>
    </row>
    <row r="1202" spans="1:4" ht="25.5">
      <c r="A1202" s="196">
        <f>IF((SUM('Разделы 1, 2'!E23:F23)=SUM('Разделы 1, 2'!N23:N23)+SUM('Разделы 1, 2'!P23:P23)),"","Неверно!")</f>
      </c>
      <c r="B1202" s="182">
        <v>142535</v>
      </c>
      <c r="C1202" s="192" t="s">
        <v>2104</v>
      </c>
      <c r="D1202" s="192" t="s">
        <v>1434</v>
      </c>
    </row>
    <row r="1203" spans="1:4" ht="25.5">
      <c r="A1203" s="196">
        <f>IF((SUM('Разделы 1, 2'!E24:F24)=SUM('Разделы 1, 2'!N24:N24)+SUM('Разделы 1, 2'!P24:P24)),"","Неверно!")</f>
      </c>
      <c r="B1203" s="182">
        <v>142535</v>
      </c>
      <c r="C1203" s="192" t="s">
        <v>2105</v>
      </c>
      <c r="D1203" s="192" t="s">
        <v>1434</v>
      </c>
    </row>
    <row r="1204" spans="1:4" ht="25.5">
      <c r="A1204" s="196">
        <f>IF((SUM('Разделы 1, 2'!E25:F25)=SUM('Разделы 1, 2'!N25:N25)+SUM('Разделы 1, 2'!P25:P25)),"","Неверно!")</f>
      </c>
      <c r="B1204" s="182">
        <v>142535</v>
      </c>
      <c r="C1204" s="192" t="s">
        <v>2106</v>
      </c>
      <c r="D1204" s="192" t="s">
        <v>1434</v>
      </c>
    </row>
    <row r="1205" spans="1:4" ht="25.5">
      <c r="A1205" s="196">
        <f>IF((SUM('Разделы 1, 2'!E26:F26)=SUM('Разделы 1, 2'!N26:N26)+SUM('Разделы 1, 2'!P26:P26)),"","Неверно!")</f>
      </c>
      <c r="B1205" s="182">
        <v>142535</v>
      </c>
      <c r="C1205" s="192" t="s">
        <v>1610</v>
      </c>
      <c r="D1205" s="192" t="s">
        <v>1434</v>
      </c>
    </row>
    <row r="1206" spans="1:4" ht="25.5">
      <c r="A1206" s="196">
        <f>IF((SUM('Разделы 1, 2'!E27:F27)=SUM('Разделы 1, 2'!N27:N27)+SUM('Разделы 1, 2'!P27:P27)),"","Неверно!")</f>
      </c>
      <c r="B1206" s="182">
        <v>142535</v>
      </c>
      <c r="C1206" s="192" t="s">
        <v>2313</v>
      </c>
      <c r="D1206" s="192" t="s">
        <v>1434</v>
      </c>
    </row>
    <row r="1207" spans="1:4" ht="25.5">
      <c r="A1207" s="196">
        <f>IF((SUM('Разделы 1, 2'!E28:F28)=SUM('Разделы 1, 2'!N28:N28)+SUM('Разделы 1, 2'!P28:P28)),"","Неверно!")</f>
      </c>
      <c r="B1207" s="182">
        <v>142535</v>
      </c>
      <c r="C1207" s="192" t="s">
        <v>2314</v>
      </c>
      <c r="D1207" s="192" t="s">
        <v>1434</v>
      </c>
    </row>
    <row r="1208" spans="1:4" ht="25.5">
      <c r="A1208" s="196">
        <f>IF((SUM('Разделы 1, 2'!E29:F29)=SUM('Разделы 1, 2'!N29:N29)+SUM('Разделы 1, 2'!P29:P29)),"","Неверно!")</f>
      </c>
      <c r="B1208" s="182">
        <v>142535</v>
      </c>
      <c r="C1208" s="192" t="s">
        <v>2315</v>
      </c>
      <c r="D1208" s="192" t="s">
        <v>1434</v>
      </c>
    </row>
    <row r="1209" spans="1:4" ht="25.5">
      <c r="A1209" s="196">
        <f>IF((SUM('Разделы 1, 2'!E30:F30)=SUM('Разделы 1, 2'!N30:N30)+SUM('Разделы 1, 2'!P30:P30)),"","Неверно!")</f>
      </c>
      <c r="B1209" s="182">
        <v>142535</v>
      </c>
      <c r="C1209" s="192" t="s">
        <v>2316</v>
      </c>
      <c r="D1209" s="192" t="s">
        <v>1434</v>
      </c>
    </row>
    <row r="1210" spans="1:4" ht="25.5">
      <c r="A1210" s="196">
        <f>IF((SUM('Разделы 1, 2'!E31:F31)=SUM('Разделы 1, 2'!N31:N31)+SUM('Разделы 1, 2'!P31:P31)),"","Неверно!")</f>
      </c>
      <c r="B1210" s="182">
        <v>142535</v>
      </c>
      <c r="C1210" s="192" t="s">
        <v>2317</v>
      </c>
      <c r="D1210" s="192" t="s">
        <v>1434</v>
      </c>
    </row>
    <row r="1211" spans="1:4" ht="25.5">
      <c r="A1211" s="196">
        <f>IF((SUM('Разделы 1, 2'!E32:F32)=SUM('Разделы 1, 2'!N32:N32)+SUM('Разделы 1, 2'!P32:P32)),"","Неверно!")</f>
      </c>
      <c r="B1211" s="182">
        <v>142535</v>
      </c>
      <c r="C1211" s="192" t="s">
        <v>2318</v>
      </c>
      <c r="D1211" s="192" t="s">
        <v>1434</v>
      </c>
    </row>
    <row r="1212" spans="1:4" ht="25.5">
      <c r="A1212" s="196">
        <f>IF((SUM('Разделы 1, 2'!E33:F33)=SUM('Разделы 1, 2'!N33:N33)+SUM('Разделы 1, 2'!P33:P33)),"","Неверно!")</f>
      </c>
      <c r="B1212" s="182">
        <v>142535</v>
      </c>
      <c r="C1212" s="192" t="s">
        <v>2319</v>
      </c>
      <c r="D1212" s="192" t="s">
        <v>1434</v>
      </c>
    </row>
    <row r="1213" spans="1:4" ht="25.5">
      <c r="A1213" s="196">
        <f>IF((SUM('Разделы 1, 2'!E34:F34)=SUM('Разделы 1, 2'!N34:N34)+SUM('Разделы 1, 2'!P34:P34)),"","Неверно!")</f>
      </c>
      <c r="B1213" s="182">
        <v>142535</v>
      </c>
      <c r="C1213" s="192" t="s">
        <v>2320</v>
      </c>
      <c r="D1213" s="192" t="s">
        <v>1434</v>
      </c>
    </row>
    <row r="1214" spans="1:4" ht="25.5">
      <c r="A1214" s="196">
        <f>IF((SUM('Разделы 1, 2'!E35:F35)=SUM('Разделы 1, 2'!N35:N35)+SUM('Разделы 1, 2'!P35:P35)),"","Неверно!")</f>
      </c>
      <c r="B1214" s="182">
        <v>142535</v>
      </c>
      <c r="C1214" s="192" t="s">
        <v>2321</v>
      </c>
      <c r="D1214" s="192" t="s">
        <v>1434</v>
      </c>
    </row>
    <row r="1215" spans="1:4" ht="25.5">
      <c r="A1215" s="196">
        <f>IF((SUM('Разделы 1, 2'!E36:F36)=SUM('Разделы 1, 2'!N36:N36)+SUM('Разделы 1, 2'!P36:P36)),"","Неверно!")</f>
      </c>
      <c r="B1215" s="182">
        <v>142535</v>
      </c>
      <c r="C1215" s="192" t="s">
        <v>2322</v>
      </c>
      <c r="D1215" s="192" t="s">
        <v>1434</v>
      </c>
    </row>
    <row r="1216" spans="1:4" ht="25.5">
      <c r="A1216" s="196">
        <f>IF((SUM('Разделы 1, 2'!E37:F37)=SUM('Разделы 1, 2'!N37:N37)+SUM('Разделы 1, 2'!P37:P37)),"","Неверно!")</f>
      </c>
      <c r="B1216" s="182">
        <v>142535</v>
      </c>
      <c r="C1216" s="192" t="s">
        <v>2323</v>
      </c>
      <c r="D1216" s="192" t="s">
        <v>1434</v>
      </c>
    </row>
    <row r="1217" spans="1:4" ht="25.5">
      <c r="A1217" s="196">
        <f>IF((SUM('Разделы 1, 2'!E38:F38)=SUM('Разделы 1, 2'!N38:N38)+SUM('Разделы 1, 2'!P38:P38)),"","Неверно!")</f>
      </c>
      <c r="B1217" s="182">
        <v>142535</v>
      </c>
      <c r="C1217" s="192" t="s">
        <v>2324</v>
      </c>
      <c r="D1217" s="192" t="s">
        <v>1434</v>
      </c>
    </row>
    <row r="1218" spans="1:4" ht="25.5">
      <c r="A1218" s="196">
        <f>IF((SUM('Разделы 1, 2'!E39:F39)=SUM('Разделы 1, 2'!N39:N39)+SUM('Разделы 1, 2'!P39:P39)),"","Неверно!")</f>
      </c>
      <c r="B1218" s="182">
        <v>142535</v>
      </c>
      <c r="C1218" s="192" t="s">
        <v>2325</v>
      </c>
      <c r="D1218" s="192" t="s">
        <v>1434</v>
      </c>
    </row>
    <row r="1219" spans="1:4" ht="25.5">
      <c r="A1219" s="196">
        <f>IF((SUM('Разделы 1, 2'!E40:F40)=SUM('Разделы 1, 2'!N40:N40)+SUM('Разделы 1, 2'!P40:P40)),"","Неверно!")</f>
      </c>
      <c r="B1219" s="182">
        <v>142535</v>
      </c>
      <c r="C1219" s="192" t="s">
        <v>2326</v>
      </c>
      <c r="D1219" s="192" t="s">
        <v>1434</v>
      </c>
    </row>
    <row r="1220" spans="1:4" ht="25.5">
      <c r="A1220" s="196">
        <f>IF((SUM('Разделы 1, 2'!E41:F41)=SUM('Разделы 1, 2'!N41:N41)+SUM('Разделы 1, 2'!P41:P41)),"","Неверно!")</f>
      </c>
      <c r="B1220" s="182">
        <v>142535</v>
      </c>
      <c r="C1220" s="192" t="s">
        <v>2327</v>
      </c>
      <c r="D1220" s="192" t="s">
        <v>1434</v>
      </c>
    </row>
    <row r="1221" spans="1:4" ht="25.5">
      <c r="A1221" s="196">
        <f>IF((SUM('Разделы 1, 2'!E42:F42)=SUM('Разделы 1, 2'!N42:N42)+SUM('Разделы 1, 2'!P42:P42)),"","Неверно!")</f>
      </c>
      <c r="B1221" s="182">
        <v>142535</v>
      </c>
      <c r="C1221" s="192" t="s">
        <v>2328</v>
      </c>
      <c r="D1221" s="192" t="s">
        <v>1434</v>
      </c>
    </row>
    <row r="1222" spans="1:4" ht="25.5">
      <c r="A1222" s="196">
        <f>IF((SUM('Разделы 1, 2'!E43:F43)=SUM('Разделы 1, 2'!N43:N43)+SUM('Разделы 1, 2'!P43:P43)),"","Неверно!")</f>
      </c>
      <c r="B1222" s="182">
        <v>142535</v>
      </c>
      <c r="C1222" s="192" t="s">
        <v>2329</v>
      </c>
      <c r="D1222" s="192" t="s">
        <v>1434</v>
      </c>
    </row>
    <row r="1223" spans="1:4" ht="25.5">
      <c r="A1223" s="196">
        <f>IF((SUM('Разделы 1, 2'!E44:F44)=SUM('Разделы 1, 2'!N44:N44)+SUM('Разделы 1, 2'!P44:P44)),"","Неверно!")</f>
      </c>
      <c r="B1223" s="182">
        <v>142535</v>
      </c>
      <c r="C1223" s="192" t="s">
        <v>2330</v>
      </c>
      <c r="D1223" s="192" t="s">
        <v>1434</v>
      </c>
    </row>
    <row r="1224" spans="1:4" ht="25.5">
      <c r="A1224" s="196">
        <f>IF((SUM('Разделы 1, 2'!E45:F45)=SUM('Разделы 1, 2'!N45:N45)+SUM('Разделы 1, 2'!P45:P45)),"","Неверно!")</f>
      </c>
      <c r="B1224" s="182">
        <v>142535</v>
      </c>
      <c r="C1224" s="192" t="s">
        <v>2331</v>
      </c>
      <c r="D1224" s="192" t="s">
        <v>1434</v>
      </c>
    </row>
    <row r="1225" spans="1:4" ht="25.5">
      <c r="A1225" s="196">
        <f>IF((SUM('Разделы 1, 2'!E46:F46)=SUM('Разделы 1, 2'!N46:N46)+SUM('Разделы 1, 2'!P46:P46)),"","Неверно!")</f>
      </c>
      <c r="B1225" s="182">
        <v>142535</v>
      </c>
      <c r="C1225" s="192" t="s">
        <v>1552</v>
      </c>
      <c r="D1225" s="192" t="s">
        <v>1434</v>
      </c>
    </row>
    <row r="1226" spans="1:4" ht="25.5">
      <c r="A1226" s="196">
        <f>IF((SUM('Разделы 1, 2'!E47:F47)=SUM('Разделы 1, 2'!N47:N47)+SUM('Разделы 1, 2'!P47:P47)),"","Неверно!")</f>
      </c>
      <c r="B1226" s="182">
        <v>142535</v>
      </c>
      <c r="C1226" s="192" t="s">
        <v>1553</v>
      </c>
      <c r="D1226" s="192" t="s">
        <v>1434</v>
      </c>
    </row>
    <row r="1227" spans="1:4" ht="25.5">
      <c r="A1227" s="196">
        <f>IF((SUM('Разделы 1, 2'!E48:F48)=SUM('Разделы 1, 2'!N48:N48)+SUM('Разделы 1, 2'!P48:P48)),"","Неверно!")</f>
      </c>
      <c r="B1227" s="182">
        <v>142535</v>
      </c>
      <c r="C1227" s="192" t="s">
        <v>1554</v>
      </c>
      <c r="D1227" s="192" t="s">
        <v>1434</v>
      </c>
    </row>
    <row r="1228" spans="1:4" ht="25.5">
      <c r="A1228" s="196">
        <f>IF((SUM('Разделы 1, 2'!E49:F49)=SUM('Разделы 1, 2'!N49:N49)+SUM('Разделы 1, 2'!P49:P49)),"","Неверно!")</f>
      </c>
      <c r="B1228" s="182">
        <v>142535</v>
      </c>
      <c r="C1228" s="192" t="s">
        <v>1555</v>
      </c>
      <c r="D1228" s="192" t="s">
        <v>1434</v>
      </c>
    </row>
    <row r="1229" spans="1:4" ht="25.5">
      <c r="A1229" s="196">
        <f>IF((SUM('Разделы 1, 2'!E50:F50)=SUM('Разделы 1, 2'!N50:N50)+SUM('Разделы 1, 2'!P50:P50)),"","Неверно!")</f>
      </c>
      <c r="B1229" s="182">
        <v>142535</v>
      </c>
      <c r="C1229" s="192" t="s">
        <v>1556</v>
      </c>
      <c r="D1229" s="192" t="s">
        <v>1434</v>
      </c>
    </row>
    <row r="1230" spans="1:4" ht="25.5">
      <c r="A1230" s="196">
        <f>IF((SUM('Разделы 1, 2'!E51:F51)=SUM('Разделы 1, 2'!N51:N51)+SUM('Разделы 1, 2'!P51:P51)),"","Неверно!")</f>
      </c>
      <c r="B1230" s="182">
        <v>142535</v>
      </c>
      <c r="C1230" s="192" t="s">
        <v>2141</v>
      </c>
      <c r="D1230" s="192" t="s">
        <v>1434</v>
      </c>
    </row>
    <row r="1231" spans="1:4" ht="25.5">
      <c r="A1231" s="196">
        <f>IF((SUM('Разделы 1, 2'!E52:F52)=SUM('Разделы 1, 2'!N52:N52)+SUM('Разделы 1, 2'!P52:P52)),"","Неверно!")</f>
      </c>
      <c r="B1231" s="182">
        <v>142535</v>
      </c>
      <c r="C1231" s="192" t="s">
        <v>2142</v>
      </c>
      <c r="D1231" s="192" t="s">
        <v>1434</v>
      </c>
    </row>
    <row r="1232" spans="1:4" ht="25.5">
      <c r="A1232" s="196">
        <f>IF((SUM('Разделы 1, 2'!E53:F53)=SUM('Разделы 1, 2'!N53:N53)+SUM('Разделы 1, 2'!P53:P53)),"","Неверно!")</f>
      </c>
      <c r="B1232" s="182">
        <v>142535</v>
      </c>
      <c r="C1232" s="192" t="s">
        <v>2143</v>
      </c>
      <c r="D1232" s="192" t="s">
        <v>1434</v>
      </c>
    </row>
    <row r="1233" spans="1:4" ht="25.5">
      <c r="A1233" s="196">
        <f>IF((SUM('Разделы 1, 2'!E54:F54)=SUM('Разделы 1, 2'!N54:N54)+SUM('Разделы 1, 2'!P54:P54)),"","Неверно!")</f>
      </c>
      <c r="B1233" s="182">
        <v>142535</v>
      </c>
      <c r="C1233" s="192" t="s">
        <v>2144</v>
      </c>
      <c r="D1233" s="192" t="s">
        <v>1434</v>
      </c>
    </row>
    <row r="1234" spans="1:4" ht="25.5">
      <c r="A1234" s="196">
        <f>IF((SUM('Разделы 1, 2'!E55:F55)=SUM('Разделы 1, 2'!N55:N55)+SUM('Разделы 1, 2'!P55:P55)),"","Неверно!")</f>
      </c>
      <c r="B1234" s="182">
        <v>142535</v>
      </c>
      <c r="C1234" s="192" t="s">
        <v>2145</v>
      </c>
      <c r="D1234" s="192" t="s">
        <v>1434</v>
      </c>
    </row>
    <row r="1235" spans="1:4" ht="25.5">
      <c r="A1235" s="196">
        <f>IF((SUM('Разделы 1, 2'!E56:F56)=SUM('Разделы 1, 2'!N56:N56)+SUM('Разделы 1, 2'!P56:P56)),"","Неверно!")</f>
      </c>
      <c r="B1235" s="182">
        <v>142535</v>
      </c>
      <c r="C1235" s="192" t="s">
        <v>2146</v>
      </c>
      <c r="D1235" s="192" t="s">
        <v>1434</v>
      </c>
    </row>
    <row r="1236" spans="1:4" ht="25.5">
      <c r="A1236" s="196">
        <f>IF((SUM('Разделы 1, 2'!E57:F57)=SUM('Разделы 1, 2'!N57:N57)+SUM('Разделы 1, 2'!P57:P57)),"","Неверно!")</f>
      </c>
      <c r="B1236" s="182">
        <v>142535</v>
      </c>
      <c r="C1236" s="192" t="s">
        <v>2147</v>
      </c>
      <c r="D1236" s="192" t="s">
        <v>1434</v>
      </c>
    </row>
    <row r="1237" spans="1:4" ht="25.5">
      <c r="A1237" s="196">
        <f>IF((SUM('Разделы 1, 2'!E58:F58)=SUM('Разделы 1, 2'!N58:N58)+SUM('Разделы 1, 2'!P58:P58)),"","Неверно!")</f>
      </c>
      <c r="B1237" s="182">
        <v>142535</v>
      </c>
      <c r="C1237" s="192" t="s">
        <v>2148</v>
      </c>
      <c r="D1237" s="192" t="s">
        <v>1434</v>
      </c>
    </row>
    <row r="1238" spans="1:4" ht="25.5">
      <c r="A1238" s="196">
        <f>IF((SUM('Разделы 1, 2'!E59:F59)=SUM('Разделы 1, 2'!N59:N59)+SUM('Разделы 1, 2'!P59:P59)),"","Неверно!")</f>
      </c>
      <c r="B1238" s="182">
        <v>142535</v>
      </c>
      <c r="C1238" s="192" t="s">
        <v>2149</v>
      </c>
      <c r="D1238" s="192" t="s">
        <v>1434</v>
      </c>
    </row>
    <row r="1239" spans="1:4" ht="25.5">
      <c r="A1239" s="196">
        <f>IF((SUM('Разделы 1, 2'!E60:F60)=SUM('Разделы 1, 2'!N60:N60)+SUM('Разделы 1, 2'!P60:P60)),"","Неверно!")</f>
      </c>
      <c r="B1239" s="182">
        <v>142535</v>
      </c>
      <c r="C1239" s="192" t="s">
        <v>1560</v>
      </c>
      <c r="D1239" s="192" t="s">
        <v>1434</v>
      </c>
    </row>
    <row r="1240" spans="1:4" ht="25.5">
      <c r="A1240" s="196">
        <f>IF((SUM('Разделы 1, 2'!E61:F61)=SUM('Разделы 1, 2'!N61:N61)+SUM('Разделы 1, 2'!P61:P61)),"","Неверно!")</f>
      </c>
      <c r="B1240" s="182">
        <v>142535</v>
      </c>
      <c r="C1240" s="192" t="s">
        <v>1561</v>
      </c>
      <c r="D1240" s="192" t="s">
        <v>1434</v>
      </c>
    </row>
    <row r="1241" spans="1:4" ht="25.5">
      <c r="A1241" s="196">
        <f>IF((SUM('Разделы 1, 2'!E62:F62)=SUM('Разделы 1, 2'!N62:N62)+SUM('Разделы 1, 2'!P62:P62)),"","Неверно!")</f>
      </c>
      <c r="B1241" s="182">
        <v>142535</v>
      </c>
      <c r="C1241" s="192" t="s">
        <v>1562</v>
      </c>
      <c r="D1241" s="192" t="s">
        <v>1434</v>
      </c>
    </row>
    <row r="1242" spans="1:4" ht="25.5">
      <c r="A1242" s="196">
        <f>IF((SUM('Разделы 1, 2'!E63:F63)=SUM('Разделы 1, 2'!N63:N63)+SUM('Разделы 1, 2'!P63:P63)),"","Неверно!")</f>
      </c>
      <c r="B1242" s="182">
        <v>142535</v>
      </c>
      <c r="C1242" s="192" t="s">
        <v>1563</v>
      </c>
      <c r="D1242" s="192" t="s">
        <v>1434</v>
      </c>
    </row>
    <row r="1243" spans="1:4" ht="25.5">
      <c r="A1243" s="196">
        <f>IF((SUM('Разделы 1, 2'!E64:F64)=SUM('Разделы 1, 2'!N64:N64)+SUM('Разделы 1, 2'!P64:P64)),"","Неверно!")</f>
      </c>
      <c r="B1243" s="182">
        <v>142535</v>
      </c>
      <c r="C1243" s="192" t="s">
        <v>1564</v>
      </c>
      <c r="D1243" s="192" t="s">
        <v>1434</v>
      </c>
    </row>
    <row r="1244" spans="1:4" ht="25.5">
      <c r="A1244" s="196">
        <f>IF((SUM('Разделы 1, 2'!E65:F65)=SUM('Разделы 1, 2'!N65:N65)+SUM('Разделы 1, 2'!P65:P65)),"","Неверно!")</f>
      </c>
      <c r="B1244" s="182">
        <v>142535</v>
      </c>
      <c r="C1244" s="192" t="s">
        <v>1565</v>
      </c>
      <c r="D1244" s="192" t="s">
        <v>1434</v>
      </c>
    </row>
    <row r="1245" spans="1:4" ht="25.5">
      <c r="A1245" s="196">
        <f>IF((SUM('Разделы 1, 2'!E66:F66)=SUM('Разделы 1, 2'!N66:N66)+SUM('Разделы 1, 2'!P66:P66)),"","Неверно!")</f>
      </c>
      <c r="B1245" s="182">
        <v>142535</v>
      </c>
      <c r="C1245" s="192" t="s">
        <v>1566</v>
      </c>
      <c r="D1245" s="192" t="s">
        <v>1434</v>
      </c>
    </row>
    <row r="1246" spans="1:4" ht="25.5">
      <c r="A1246" s="196">
        <f>IF((SUM('Разделы 1, 2'!E67:F67)=SUM('Разделы 1, 2'!N67:N67)+SUM('Разделы 1, 2'!P67:P67)),"","Неверно!")</f>
      </c>
      <c r="B1246" s="182">
        <v>142535</v>
      </c>
      <c r="C1246" s="192" t="s">
        <v>1567</v>
      </c>
      <c r="D1246" s="192" t="s">
        <v>1434</v>
      </c>
    </row>
    <row r="1247" spans="1:4" ht="25.5">
      <c r="A1247" s="196">
        <f>IF((SUM('Разделы 1, 2'!E68:F68)=SUM('Разделы 1, 2'!N68:N68)+SUM('Разделы 1, 2'!P68:P68)),"","Неверно!")</f>
      </c>
      <c r="B1247" s="182">
        <v>142535</v>
      </c>
      <c r="C1247" s="192" t="s">
        <v>1568</v>
      </c>
      <c r="D1247" s="192" t="s">
        <v>1434</v>
      </c>
    </row>
    <row r="1248" spans="1:4" ht="25.5">
      <c r="A1248" s="196">
        <f>IF((SUM('Разделы 1, 2'!E69:F69)=SUM('Разделы 1, 2'!N69:N69)+SUM('Разделы 1, 2'!P69:P69)),"","Неверно!")</f>
      </c>
      <c r="B1248" s="182">
        <v>142535</v>
      </c>
      <c r="C1248" s="192" t="s">
        <v>792</v>
      </c>
      <c r="D1248" s="192" t="s">
        <v>1434</v>
      </c>
    </row>
    <row r="1249" spans="1:4" ht="25.5">
      <c r="A1249" s="196">
        <f>IF((SUM('Разделы 1, 2'!E70:F70)=SUM('Разделы 1, 2'!N70:N70)+SUM('Разделы 1, 2'!P70:P70)),"","Неверно!")</f>
      </c>
      <c r="B1249" s="182">
        <v>142535</v>
      </c>
      <c r="C1249" s="192" t="s">
        <v>793</v>
      </c>
      <c r="D1249" s="192" t="s">
        <v>1434</v>
      </c>
    </row>
    <row r="1250" spans="1:4" ht="25.5">
      <c r="A1250" s="196">
        <f>IF((SUM('Разделы 1, 2'!E71:F71)=SUM('Разделы 1, 2'!N71:N71)+SUM('Разделы 1, 2'!P71:P71)),"","Неверно!")</f>
      </c>
      <c r="B1250" s="182">
        <v>142535</v>
      </c>
      <c r="C1250" s="192" t="s">
        <v>794</v>
      </c>
      <c r="D1250" s="192" t="s">
        <v>1434</v>
      </c>
    </row>
    <row r="1251" spans="1:4" ht="25.5">
      <c r="A1251" s="196">
        <f>IF((SUM('Разделы 1, 2'!E72:F72)=SUM('Разделы 1, 2'!N72:N72)+SUM('Разделы 1, 2'!P72:P72)),"","Неверно!")</f>
      </c>
      <c r="B1251" s="182">
        <v>142535</v>
      </c>
      <c r="C1251" s="192" t="s">
        <v>795</v>
      </c>
      <c r="D1251" s="192" t="s">
        <v>1434</v>
      </c>
    </row>
    <row r="1252" spans="1:4" ht="25.5">
      <c r="A1252" s="196">
        <f>IF((SUM('Разделы 1, 2'!E73:F73)=SUM('Разделы 1, 2'!N73:N73)+SUM('Разделы 1, 2'!P73:P73)),"","Неверно!")</f>
      </c>
      <c r="B1252" s="182">
        <v>142535</v>
      </c>
      <c r="C1252" s="192" t="s">
        <v>796</v>
      </c>
      <c r="D1252" s="192" t="s">
        <v>1434</v>
      </c>
    </row>
    <row r="1253" spans="1:4" ht="25.5">
      <c r="A1253" s="196">
        <f>IF((SUM('Разделы 1, 2'!E74:F74)=SUM('Разделы 1, 2'!N74:N74)+SUM('Разделы 1, 2'!P74:P74)),"","Неверно!")</f>
      </c>
      <c r="B1253" s="182">
        <v>142535</v>
      </c>
      <c r="C1253" s="192" t="s">
        <v>797</v>
      </c>
      <c r="D1253" s="192" t="s">
        <v>1434</v>
      </c>
    </row>
    <row r="1254" spans="1:4" ht="25.5">
      <c r="A1254" s="196">
        <f>IF((SUM('Разделы 1, 2'!E75:F75)=SUM('Разделы 1, 2'!N75:N75)+SUM('Разделы 1, 2'!P75:P75)),"","Неверно!")</f>
      </c>
      <c r="B1254" s="182">
        <v>142535</v>
      </c>
      <c r="C1254" s="192" t="s">
        <v>798</v>
      </c>
      <c r="D1254" s="192" t="s">
        <v>1434</v>
      </c>
    </row>
    <row r="1255" spans="1:4" ht="25.5">
      <c r="A1255" s="196">
        <f>IF((SUM('Разделы 1, 2'!E76:F76)=SUM('Разделы 1, 2'!N76:N76)+SUM('Разделы 1, 2'!P76:P76)),"","Неверно!")</f>
      </c>
      <c r="B1255" s="182">
        <v>142535</v>
      </c>
      <c r="C1255" s="192" t="s">
        <v>799</v>
      </c>
      <c r="D1255" s="192" t="s">
        <v>1434</v>
      </c>
    </row>
    <row r="1256" spans="1:4" ht="25.5">
      <c r="A1256" s="196">
        <f>IF((SUM('Разделы 1, 2'!E77:F77)=SUM('Разделы 1, 2'!N77:N77)+SUM('Разделы 1, 2'!P77:P77)),"","Неверно!")</f>
      </c>
      <c r="B1256" s="182">
        <v>142535</v>
      </c>
      <c r="C1256" s="192" t="s">
        <v>800</v>
      </c>
      <c r="D1256" s="192" t="s">
        <v>1434</v>
      </c>
    </row>
    <row r="1257" spans="1:4" ht="25.5">
      <c r="A1257" s="196">
        <f>IF((SUM('Разделы 1, 2'!E78:F78)=SUM('Разделы 1, 2'!N78:N78)+SUM('Разделы 1, 2'!P78:P78)),"","Неверно!")</f>
      </c>
      <c r="B1257" s="182">
        <v>142535</v>
      </c>
      <c r="C1257" s="192" t="s">
        <v>2338</v>
      </c>
      <c r="D1257" s="192" t="s">
        <v>1434</v>
      </c>
    </row>
    <row r="1258" spans="1:4" ht="25.5">
      <c r="A1258" s="196">
        <f>IF((SUM('Разделы 1, 2'!E79:F79)=SUM('Разделы 1, 2'!N79:N79)+SUM('Разделы 1, 2'!P79:P79)),"","Неверно!")</f>
      </c>
      <c r="B1258" s="182">
        <v>142535</v>
      </c>
      <c r="C1258" s="192" t="s">
        <v>2339</v>
      </c>
      <c r="D1258" s="192" t="s">
        <v>1434</v>
      </c>
    </row>
    <row r="1259" spans="1:4" ht="25.5">
      <c r="A1259" s="196">
        <f>IF((SUM('Разделы 1, 2'!E80:F80)=SUM('Разделы 1, 2'!N80:N80)+SUM('Разделы 1, 2'!P80:P80)),"","Неверно!")</f>
      </c>
      <c r="B1259" s="182">
        <v>142535</v>
      </c>
      <c r="C1259" s="192" t="s">
        <v>2340</v>
      </c>
      <c r="D1259" s="192" t="s">
        <v>1434</v>
      </c>
    </row>
    <row r="1260" spans="1:4" ht="25.5">
      <c r="A1260" s="196">
        <f>IF((SUM('Разделы 1, 2'!E81:F81)=SUM('Разделы 1, 2'!N81:N81)+SUM('Разделы 1, 2'!P81:P81)),"","Неверно!")</f>
      </c>
      <c r="B1260" s="182">
        <v>142535</v>
      </c>
      <c r="C1260" s="192" t="s">
        <v>2341</v>
      </c>
      <c r="D1260" s="192" t="s">
        <v>1434</v>
      </c>
    </row>
    <row r="1261" spans="1:4" ht="25.5">
      <c r="A1261" s="196">
        <f>IF((SUM('Разделы 1, 2'!E82:F82)=SUM('Разделы 1, 2'!N82:N82)+SUM('Разделы 1, 2'!P82:P82)),"","Неверно!")</f>
      </c>
      <c r="B1261" s="182">
        <v>142535</v>
      </c>
      <c r="C1261" s="192" t="s">
        <v>2342</v>
      </c>
      <c r="D1261" s="192" t="s">
        <v>1434</v>
      </c>
    </row>
    <row r="1262" spans="1:4" ht="25.5">
      <c r="A1262" s="196">
        <f>IF((SUM('Разделы 1, 2'!E83:F83)=SUM('Разделы 1, 2'!N83:N83)+SUM('Разделы 1, 2'!P83:P83)),"","Неверно!")</f>
      </c>
      <c r="B1262" s="182">
        <v>142535</v>
      </c>
      <c r="C1262" s="192" t="s">
        <v>2343</v>
      </c>
      <c r="D1262" s="192" t="s">
        <v>1434</v>
      </c>
    </row>
    <row r="1263" spans="1:4" ht="25.5">
      <c r="A1263" s="196">
        <f>IF((SUM('Разделы 1, 2'!E84:F84)=SUM('Разделы 1, 2'!N84:N84)+SUM('Разделы 1, 2'!P84:P84)),"","Неверно!")</f>
      </c>
      <c r="B1263" s="182">
        <v>142535</v>
      </c>
      <c r="C1263" s="192" t="s">
        <v>2344</v>
      </c>
      <c r="D1263" s="192" t="s">
        <v>1434</v>
      </c>
    </row>
    <row r="1264" spans="1:4" ht="25.5">
      <c r="A1264" s="196">
        <f>IF((SUM('Разделы 1, 2'!E85:F85)=SUM('Разделы 1, 2'!N85:N85)+SUM('Разделы 1, 2'!P85:P85)),"","Неверно!")</f>
      </c>
      <c r="B1264" s="182">
        <v>142535</v>
      </c>
      <c r="C1264" s="192" t="s">
        <v>2345</v>
      </c>
      <c r="D1264" s="192" t="s">
        <v>1434</v>
      </c>
    </row>
    <row r="1265" spans="1:4" ht="25.5">
      <c r="A1265" s="196">
        <f>IF((SUM('Разделы 1, 2'!E86:F86)=SUM('Разделы 1, 2'!N86:N86)+SUM('Разделы 1, 2'!P86:P86)),"","Неверно!")</f>
      </c>
      <c r="B1265" s="182">
        <v>142535</v>
      </c>
      <c r="C1265" s="192" t="s">
        <v>2346</v>
      </c>
      <c r="D1265" s="192" t="s">
        <v>1434</v>
      </c>
    </row>
    <row r="1266" spans="1:4" ht="25.5">
      <c r="A1266" s="196">
        <f>IF((SUM('Разделы 1, 2'!E87:F87)=SUM('Разделы 1, 2'!N87:N87)+SUM('Разделы 1, 2'!P87:P87)),"","Неверно!")</f>
      </c>
      <c r="B1266" s="182">
        <v>142535</v>
      </c>
      <c r="C1266" s="192" t="s">
        <v>2347</v>
      </c>
      <c r="D1266" s="192" t="s">
        <v>1434</v>
      </c>
    </row>
    <row r="1267" spans="1:4" ht="25.5">
      <c r="A1267" s="196">
        <f>IF((SUM('Разделы 1, 2'!E88:F88)=SUM('Разделы 1, 2'!N88:N88)+SUM('Разделы 1, 2'!P88:P88)),"","Неверно!")</f>
      </c>
      <c r="B1267" s="182">
        <v>142535</v>
      </c>
      <c r="C1267" s="192" t="s">
        <v>2348</v>
      </c>
      <c r="D1267" s="192" t="s">
        <v>1434</v>
      </c>
    </row>
    <row r="1268" spans="1:4" ht="25.5">
      <c r="A1268" s="196">
        <f>IF((SUM('Разделы 1, 2'!E89:F89)=SUM('Разделы 1, 2'!N89:N89)+SUM('Разделы 1, 2'!P89:P89)),"","Неверно!")</f>
      </c>
      <c r="B1268" s="182">
        <v>142535</v>
      </c>
      <c r="C1268" s="192" t="s">
        <v>2349</v>
      </c>
      <c r="D1268" s="192" t="s">
        <v>1434</v>
      </c>
    </row>
    <row r="1269" spans="1:4" ht="25.5">
      <c r="A1269" s="196">
        <f>IF((SUM('Разделы 1, 2'!E90:F90)=SUM('Разделы 1, 2'!N90:N90)+SUM('Разделы 1, 2'!P90:P90)),"","Неверно!")</f>
      </c>
      <c r="B1269" s="182">
        <v>142535</v>
      </c>
      <c r="C1269" s="192" t="s">
        <v>2350</v>
      </c>
      <c r="D1269" s="192" t="s">
        <v>1434</v>
      </c>
    </row>
    <row r="1270" spans="1:4" ht="25.5">
      <c r="A1270" s="196">
        <f>IF((SUM('Разделы 1, 2'!E91:F91)=SUM('Разделы 1, 2'!N91:N91)+SUM('Разделы 1, 2'!P91:P91)),"","Неверно!")</f>
      </c>
      <c r="B1270" s="182">
        <v>142535</v>
      </c>
      <c r="C1270" s="192" t="s">
        <v>2351</v>
      </c>
      <c r="D1270" s="192" t="s">
        <v>1434</v>
      </c>
    </row>
    <row r="1271" spans="1:4" ht="25.5">
      <c r="A1271" s="196">
        <f>IF((SUM('Разделы 1, 2'!E92:F92)=SUM('Разделы 1, 2'!N92:N92)+SUM('Разделы 1, 2'!P92:P92)),"","Неверно!")</f>
      </c>
      <c r="B1271" s="182">
        <v>142535</v>
      </c>
      <c r="C1271" s="192" t="s">
        <v>2352</v>
      </c>
      <c r="D1271" s="192" t="s">
        <v>1434</v>
      </c>
    </row>
    <row r="1272" spans="1:4" ht="25.5">
      <c r="A1272" s="196">
        <f>IF((SUM('Разделы 1, 2'!E93:F93)=SUM('Разделы 1, 2'!N93:N93)+SUM('Разделы 1, 2'!P93:P93)),"","Неверно!")</f>
      </c>
      <c r="B1272" s="182">
        <v>142535</v>
      </c>
      <c r="C1272" s="192" t="s">
        <v>2353</v>
      </c>
      <c r="D1272" s="192" t="s">
        <v>1434</v>
      </c>
    </row>
    <row r="1273" spans="1:4" ht="25.5">
      <c r="A1273" s="196">
        <f>IF((SUM('Разделы 1, 2'!E94:F94)=SUM('Разделы 1, 2'!N94:N94)+SUM('Разделы 1, 2'!P94:P94)),"","Неверно!")</f>
      </c>
      <c r="B1273" s="182">
        <v>142535</v>
      </c>
      <c r="C1273" s="192" t="s">
        <v>2354</v>
      </c>
      <c r="D1273" s="192" t="s">
        <v>1434</v>
      </c>
    </row>
    <row r="1274" spans="1:4" ht="25.5">
      <c r="A1274" s="196">
        <f>IF((SUM('Разделы 1, 2'!E95:F95)=SUM('Разделы 1, 2'!N95:N95)+SUM('Разделы 1, 2'!P95:P95)),"","Неверно!")</f>
      </c>
      <c r="B1274" s="182">
        <v>142535</v>
      </c>
      <c r="C1274" s="192" t="s">
        <v>1569</v>
      </c>
      <c r="D1274" s="192" t="s">
        <v>1434</v>
      </c>
    </row>
    <row r="1275" spans="1:4" ht="25.5">
      <c r="A1275" s="196">
        <f>IF((SUM('Разделы 1, 2'!E96:F96)=SUM('Разделы 1, 2'!N96:N96)+SUM('Разделы 1, 2'!P96:P96)),"","Неверно!")</f>
      </c>
      <c r="B1275" s="182">
        <v>142535</v>
      </c>
      <c r="C1275" s="192" t="s">
        <v>997</v>
      </c>
      <c r="D1275" s="192" t="s">
        <v>1434</v>
      </c>
    </row>
    <row r="1276" spans="1:4" ht="25.5">
      <c r="A1276" s="196">
        <f>IF((SUM('Разделы 1, 2'!E97:F97)=SUM('Разделы 1, 2'!N97:N97)+SUM('Разделы 1, 2'!P97:P97)),"","Неверно!")</f>
      </c>
      <c r="B1276" s="182">
        <v>142535</v>
      </c>
      <c r="C1276" s="192" t="s">
        <v>998</v>
      </c>
      <c r="D1276" s="192" t="s">
        <v>1434</v>
      </c>
    </row>
    <row r="1277" spans="1:4" ht="25.5">
      <c r="A1277" s="196">
        <f>IF((SUM('Разделы 1, 2'!E98:F98)=SUM('Разделы 1, 2'!N98:N98)+SUM('Разделы 1, 2'!P98:P98)),"","Неверно!")</f>
      </c>
      <c r="B1277" s="182">
        <v>142535</v>
      </c>
      <c r="C1277" s="192" t="s">
        <v>999</v>
      </c>
      <c r="D1277" s="192" t="s">
        <v>1434</v>
      </c>
    </row>
    <row r="1278" spans="1:4" ht="25.5">
      <c r="A1278" s="196">
        <f>IF((SUM('Разделы 1, 2'!E99:F99)=SUM('Разделы 1, 2'!N99:N99)+SUM('Разделы 1, 2'!P99:P99)),"","Неверно!")</f>
      </c>
      <c r="B1278" s="182">
        <v>142535</v>
      </c>
      <c r="C1278" s="192" t="s">
        <v>1000</v>
      </c>
      <c r="D1278" s="192" t="s">
        <v>1434</v>
      </c>
    </row>
    <row r="1279" spans="1:4" ht="25.5">
      <c r="A1279" s="196">
        <f>IF((SUM('Разделы 1, 2'!E100:F100)=SUM('Разделы 1, 2'!N100:N100)+SUM('Разделы 1, 2'!P100:P100)),"","Неверно!")</f>
      </c>
      <c r="B1279" s="182">
        <v>142535</v>
      </c>
      <c r="C1279" s="192" t="s">
        <v>1001</v>
      </c>
      <c r="D1279" s="192" t="s">
        <v>1434</v>
      </c>
    </row>
    <row r="1280" spans="1:4" ht="25.5">
      <c r="A1280" s="196">
        <f>IF((SUM('Разделы 1, 2'!E101:F101)=SUM('Разделы 1, 2'!N101:N101)+SUM('Разделы 1, 2'!P101:P101)),"","Неверно!")</f>
      </c>
      <c r="B1280" s="182">
        <v>142535</v>
      </c>
      <c r="C1280" s="192" t="s">
        <v>1002</v>
      </c>
      <c r="D1280" s="192" t="s">
        <v>1434</v>
      </c>
    </row>
    <row r="1281" spans="1:4" ht="25.5">
      <c r="A1281" s="196">
        <f>IF((SUM('Разделы 1, 2'!E102:F102)=SUM('Разделы 1, 2'!N102:N102)+SUM('Разделы 1, 2'!P102:P102)),"","Неверно!")</f>
      </c>
      <c r="B1281" s="182">
        <v>142535</v>
      </c>
      <c r="C1281" s="192" t="s">
        <v>1435</v>
      </c>
      <c r="D1281" s="192" t="s">
        <v>1434</v>
      </c>
    </row>
    <row r="1282" spans="1:4" ht="25.5">
      <c r="A1282" s="196">
        <f>IF((SUM('Разделы 1, 2'!E103:F103)=SUM('Разделы 1, 2'!N103:N103)+SUM('Разделы 1, 2'!P103:P103)),"","Неверно!")</f>
      </c>
      <c r="B1282" s="182">
        <v>142535</v>
      </c>
      <c r="C1282" s="192" t="s">
        <v>1436</v>
      </c>
      <c r="D1282" s="192" t="s">
        <v>1434</v>
      </c>
    </row>
    <row r="1283" spans="1:4" ht="25.5">
      <c r="A1283" s="196">
        <f>IF((SUM('Разделы 1, 2'!E104:F104)=SUM('Разделы 1, 2'!N104:N104)+SUM('Разделы 1, 2'!P104:P104)),"","Неверно!")</f>
      </c>
      <c r="B1283" s="182">
        <v>142535</v>
      </c>
      <c r="C1283" s="192" t="s">
        <v>1437</v>
      </c>
      <c r="D1283" s="192" t="s">
        <v>1434</v>
      </c>
    </row>
    <row r="1284" spans="1:4" ht="25.5">
      <c r="A1284" s="196">
        <f>IF((SUM('Разделы 1, 2'!E105:F105)=SUM('Разделы 1, 2'!N105:N105)+SUM('Разделы 1, 2'!P105:P105)),"","Неверно!")</f>
      </c>
      <c r="B1284" s="182">
        <v>142535</v>
      </c>
      <c r="C1284" s="192" t="s">
        <v>1438</v>
      </c>
      <c r="D1284" s="192" t="s">
        <v>1434</v>
      </c>
    </row>
    <row r="1285" spans="1:4" ht="25.5">
      <c r="A1285" s="196">
        <f>IF((SUM('Разделы 1, 2'!E106:F106)=SUM('Разделы 1, 2'!N106:N106)+SUM('Разделы 1, 2'!P106:P106)),"","Неверно!")</f>
      </c>
      <c r="B1285" s="182">
        <v>142535</v>
      </c>
      <c r="C1285" s="192" t="s">
        <v>1439</v>
      </c>
      <c r="D1285" s="192" t="s">
        <v>1434</v>
      </c>
    </row>
    <row r="1286" spans="1:4" ht="25.5">
      <c r="A1286" s="196">
        <f>IF((SUM('Разделы 1, 2'!E107:F107)=SUM('Разделы 1, 2'!N107:N107)+SUM('Разделы 1, 2'!P107:P107)),"","Неверно!")</f>
      </c>
      <c r="B1286" s="182">
        <v>142535</v>
      </c>
      <c r="C1286" s="192" t="s">
        <v>1440</v>
      </c>
      <c r="D1286" s="192" t="s">
        <v>1434</v>
      </c>
    </row>
    <row r="1287" spans="1:4" ht="25.5">
      <c r="A1287" s="196">
        <f>IF((SUM('Разделы 1, 2'!E108:F108)=SUM('Разделы 1, 2'!N108:N108)+SUM('Разделы 1, 2'!P108:P108)),"","Неверно!")</f>
      </c>
      <c r="B1287" s="182">
        <v>142535</v>
      </c>
      <c r="C1287" s="192" t="s">
        <v>1441</v>
      </c>
      <c r="D1287" s="192" t="s">
        <v>1434</v>
      </c>
    </row>
    <row r="1288" spans="1:4" ht="25.5">
      <c r="A1288" s="196">
        <f>IF((SUM('Разделы 1, 2'!E109:F109)=SUM('Разделы 1, 2'!N109:N109)+SUM('Разделы 1, 2'!P109:P109)),"","Неверно!")</f>
      </c>
      <c r="B1288" s="182">
        <v>142535</v>
      </c>
      <c r="C1288" s="192" t="s">
        <v>1442</v>
      </c>
      <c r="D1288" s="192" t="s">
        <v>1434</v>
      </c>
    </row>
    <row r="1289" spans="1:4" ht="25.5">
      <c r="A1289" s="196">
        <f>IF((SUM('Разделы 1, 2'!E110:F110)=SUM('Разделы 1, 2'!N110:N110)+SUM('Разделы 1, 2'!P110:P110)),"","Неверно!")</f>
      </c>
      <c r="B1289" s="182">
        <v>142535</v>
      </c>
      <c r="C1289" s="192" t="s">
        <v>1443</v>
      </c>
      <c r="D1289" s="192" t="s">
        <v>1434</v>
      </c>
    </row>
    <row r="1290" spans="1:4" ht="25.5">
      <c r="A1290" s="196">
        <f>IF((SUM('Разделы 1, 2'!E111:F111)=SUM('Разделы 1, 2'!N111:N111)+SUM('Разделы 1, 2'!P111:P111)),"","Неверно!")</f>
      </c>
      <c r="B1290" s="182">
        <v>142535</v>
      </c>
      <c r="C1290" s="192" t="s">
        <v>1444</v>
      </c>
      <c r="D1290" s="192" t="s">
        <v>1434</v>
      </c>
    </row>
    <row r="1291" spans="1:4" ht="25.5">
      <c r="A1291" s="196">
        <f>IF((SUM('Разделы 1, 2'!E112:F112)=SUM('Разделы 1, 2'!N112:N112)+SUM('Разделы 1, 2'!P112:P112)),"","Неверно!")</f>
      </c>
      <c r="B1291" s="182">
        <v>142535</v>
      </c>
      <c r="C1291" s="192" t="s">
        <v>1445</v>
      </c>
      <c r="D1291" s="192" t="s">
        <v>1434</v>
      </c>
    </row>
    <row r="1292" spans="1:4" ht="25.5">
      <c r="A1292" s="196">
        <f>IF((SUM('Разделы 1, 2'!E113:F113)=SUM('Разделы 1, 2'!N113:N113)+SUM('Разделы 1, 2'!P113:P113)),"","Неверно!")</f>
      </c>
      <c r="B1292" s="182">
        <v>142535</v>
      </c>
      <c r="C1292" s="192" t="s">
        <v>1446</v>
      </c>
      <c r="D1292" s="192" t="s">
        <v>1434</v>
      </c>
    </row>
    <row r="1293" spans="1:4" ht="25.5">
      <c r="A1293" s="196">
        <f>IF((SUM('Разделы 1, 2'!E114:F114)=SUM('Разделы 1, 2'!N114:N114)+SUM('Разделы 1, 2'!P114:P114)),"","Неверно!")</f>
      </c>
      <c r="B1293" s="182">
        <v>142535</v>
      </c>
      <c r="C1293" s="192" t="s">
        <v>1447</v>
      </c>
      <c r="D1293" s="192" t="s">
        <v>1434</v>
      </c>
    </row>
    <row r="1294" spans="1:4" ht="25.5">
      <c r="A1294" s="196">
        <f>IF((SUM('Разделы 1, 2'!E115:F115)=SUM('Разделы 1, 2'!N115:N115)+SUM('Разделы 1, 2'!P115:P115)),"","Неверно!")</f>
      </c>
      <c r="B1294" s="182">
        <v>142535</v>
      </c>
      <c r="C1294" s="192" t="s">
        <v>1448</v>
      </c>
      <c r="D1294" s="192" t="s">
        <v>1434</v>
      </c>
    </row>
    <row r="1295" spans="1:4" ht="25.5">
      <c r="A1295" s="196">
        <f>IF((SUM('Разделы 1, 2'!E116:F116)=SUM('Разделы 1, 2'!N116:N116)+SUM('Разделы 1, 2'!P116:P116)),"","Неверно!")</f>
      </c>
      <c r="B1295" s="182">
        <v>142535</v>
      </c>
      <c r="C1295" s="192" t="s">
        <v>1449</v>
      </c>
      <c r="D1295" s="192" t="s">
        <v>1434</v>
      </c>
    </row>
    <row r="1296" spans="1:4" ht="25.5">
      <c r="A1296" s="196">
        <f>IF((SUM('Разделы 1, 2'!E117:F117)=SUM('Разделы 1, 2'!N117:N117)+SUM('Разделы 1, 2'!P117:P117)),"","Неверно!")</f>
      </c>
      <c r="B1296" s="182">
        <v>142535</v>
      </c>
      <c r="C1296" s="192" t="s">
        <v>1450</v>
      </c>
      <c r="D1296" s="192" t="s">
        <v>1434</v>
      </c>
    </row>
    <row r="1297" spans="1:4" ht="25.5">
      <c r="A1297" s="196">
        <f>IF((SUM('Разделы 1, 2'!E118:F118)=SUM('Разделы 1, 2'!N118:N118)+SUM('Разделы 1, 2'!P118:P118)),"","Неверно!")</f>
      </c>
      <c r="B1297" s="182">
        <v>142535</v>
      </c>
      <c r="C1297" s="192" t="s">
        <v>1451</v>
      </c>
      <c r="D1297" s="192" t="s">
        <v>1434</v>
      </c>
    </row>
    <row r="1298" spans="1:4" ht="25.5">
      <c r="A1298" s="196">
        <f>IF((SUM('Разделы 1, 2'!E119:F119)=SUM('Разделы 1, 2'!N119:N119)+SUM('Разделы 1, 2'!P119:P119)),"","Неверно!")</f>
      </c>
      <c r="B1298" s="182">
        <v>142535</v>
      </c>
      <c r="C1298" s="192" t="s">
        <v>1452</v>
      </c>
      <c r="D1298" s="192" t="s">
        <v>1434</v>
      </c>
    </row>
    <row r="1299" spans="1:4" ht="25.5">
      <c r="A1299" s="196">
        <f>IF((SUM('Разделы 1, 2'!E120:F120)=SUM('Разделы 1, 2'!N120:N120)+SUM('Разделы 1, 2'!P120:P120)),"","Неверно!")</f>
      </c>
      <c r="B1299" s="182">
        <v>142535</v>
      </c>
      <c r="C1299" s="192" t="s">
        <v>1453</v>
      </c>
      <c r="D1299" s="192" t="s">
        <v>1434</v>
      </c>
    </row>
    <row r="1300" spans="1:4" ht="25.5">
      <c r="A1300" s="196">
        <f>IF((SUM('Разделы 1, 2'!E121:F121)=SUM('Разделы 1, 2'!N121:N121)+SUM('Разделы 1, 2'!P121:P121)),"","Неверно!")</f>
      </c>
      <c r="B1300" s="182">
        <v>142535</v>
      </c>
      <c r="C1300" s="192" t="s">
        <v>1454</v>
      </c>
      <c r="D1300" s="192" t="s">
        <v>1434</v>
      </c>
    </row>
    <row r="1301" spans="1:4" ht="25.5">
      <c r="A1301" s="196">
        <f>IF((SUM('Разделы 1, 2'!E122:F122)=SUM('Разделы 1, 2'!N122:N122)+SUM('Разделы 1, 2'!P122:P122)),"","Неверно!")</f>
      </c>
      <c r="B1301" s="182">
        <v>142535</v>
      </c>
      <c r="C1301" s="192" t="s">
        <v>1455</v>
      </c>
      <c r="D1301" s="192" t="s">
        <v>1434</v>
      </c>
    </row>
    <row r="1302" spans="1:4" ht="25.5">
      <c r="A1302" s="196">
        <f>IF((SUM('Разделы 1, 2'!E123:F123)=SUM('Разделы 1, 2'!N123:N123)+SUM('Разделы 1, 2'!P123:P123)),"","Неверно!")</f>
      </c>
      <c r="B1302" s="182">
        <v>142535</v>
      </c>
      <c r="C1302" s="192" t="s">
        <v>1456</v>
      </c>
      <c r="D1302" s="192" t="s">
        <v>1434</v>
      </c>
    </row>
    <row r="1303" spans="1:4" ht="25.5">
      <c r="A1303" s="196">
        <f>IF((SUM('Разделы 1, 2'!E124:F124)=SUM('Разделы 1, 2'!N124:N124)+SUM('Разделы 1, 2'!P124:P124)),"","Неверно!")</f>
      </c>
      <c r="B1303" s="182">
        <v>142535</v>
      </c>
      <c r="C1303" s="192" t="s">
        <v>1457</v>
      </c>
      <c r="D1303" s="192" t="s">
        <v>1434</v>
      </c>
    </row>
    <row r="1304" spans="1:4" ht="25.5">
      <c r="A1304" s="196">
        <f>IF((SUM('Разделы 1, 2'!E125:F125)=SUM('Разделы 1, 2'!N125:N125)+SUM('Разделы 1, 2'!P125:P125)),"","Неверно!")</f>
      </c>
      <c r="B1304" s="182">
        <v>142535</v>
      </c>
      <c r="C1304" s="192" t="s">
        <v>1458</v>
      </c>
      <c r="D1304" s="192" t="s">
        <v>1434</v>
      </c>
    </row>
    <row r="1305" spans="1:4" ht="25.5">
      <c r="A1305" s="196">
        <f>IF((SUM('Разделы 1, 2'!E126:F126)=SUM('Разделы 1, 2'!N126:N126)+SUM('Разделы 1, 2'!P126:P126)),"","Неверно!")</f>
      </c>
      <c r="B1305" s="182">
        <v>142535</v>
      </c>
      <c r="C1305" s="192" t="s">
        <v>1459</v>
      </c>
      <c r="D1305" s="192" t="s">
        <v>1434</v>
      </c>
    </row>
    <row r="1306" spans="1:4" ht="25.5">
      <c r="A1306" s="196">
        <f>IF((SUM('Разделы 1, 2'!E127:F127)=SUM('Разделы 1, 2'!N127:N127)+SUM('Разделы 1, 2'!P127:P127)),"","Неверно!")</f>
      </c>
      <c r="B1306" s="182">
        <v>142535</v>
      </c>
      <c r="C1306" s="192" t="s">
        <v>1460</v>
      </c>
      <c r="D1306" s="192" t="s">
        <v>1434</v>
      </c>
    </row>
    <row r="1307" spans="1:4" ht="25.5">
      <c r="A1307" s="196">
        <f>IF((SUM('Разделы 1, 2'!E128:F128)=SUM('Разделы 1, 2'!N128:N128)+SUM('Разделы 1, 2'!P128:P128)),"","Неверно!")</f>
      </c>
      <c r="B1307" s="182">
        <v>142535</v>
      </c>
      <c r="C1307" s="192" t="s">
        <v>1461</v>
      </c>
      <c r="D1307" s="192" t="s">
        <v>1434</v>
      </c>
    </row>
    <row r="1308" spans="1:4" ht="25.5">
      <c r="A1308" s="196">
        <f>IF((SUM('Разделы 1, 2'!X10:X10)&lt;=SUM('Разделы 1, 2'!K10:K10)),"","Неверно!")</f>
      </c>
      <c r="B1308" s="182">
        <v>143483</v>
      </c>
      <c r="C1308" s="192" t="s">
        <v>422</v>
      </c>
      <c r="D1308" s="192" t="s">
        <v>423</v>
      </c>
    </row>
    <row r="1309" spans="1:4" ht="25.5">
      <c r="A1309" s="196">
        <f>IF((SUM('Разделы 1, 2'!X11:X11)&lt;=SUM('Разделы 1, 2'!K11:K11)),"","Неверно!")</f>
      </c>
      <c r="B1309" s="182">
        <v>143483</v>
      </c>
      <c r="C1309" s="192" t="s">
        <v>424</v>
      </c>
      <c r="D1309" s="192" t="s">
        <v>423</v>
      </c>
    </row>
    <row r="1310" spans="1:4" ht="25.5">
      <c r="A1310" s="196">
        <f>IF((SUM('Разделы 1, 2'!X12:X12)&lt;=SUM('Разделы 1, 2'!K12:K12)),"","Неверно!")</f>
      </c>
      <c r="B1310" s="182">
        <v>143483</v>
      </c>
      <c r="C1310" s="192" t="s">
        <v>425</v>
      </c>
      <c r="D1310" s="192" t="s">
        <v>423</v>
      </c>
    </row>
    <row r="1311" spans="1:4" ht="25.5">
      <c r="A1311" s="196">
        <f>IF((SUM('Разделы 1, 2'!X13:X13)&lt;=SUM('Разделы 1, 2'!K13:K13)),"","Неверно!")</f>
      </c>
      <c r="B1311" s="182">
        <v>143483</v>
      </c>
      <c r="C1311" s="192" t="s">
        <v>426</v>
      </c>
      <c r="D1311" s="192" t="s">
        <v>423</v>
      </c>
    </row>
    <row r="1312" spans="1:4" ht="25.5">
      <c r="A1312" s="196">
        <f>IF((SUM('Разделы 1, 2'!X14:X14)&lt;=SUM('Разделы 1, 2'!K14:K14)),"","Неверно!")</f>
      </c>
      <c r="B1312" s="182">
        <v>143483</v>
      </c>
      <c r="C1312" s="192" t="s">
        <v>427</v>
      </c>
      <c r="D1312" s="192" t="s">
        <v>423</v>
      </c>
    </row>
    <row r="1313" spans="1:4" ht="25.5">
      <c r="A1313" s="196">
        <f>IF((SUM('Разделы 1, 2'!X15:X15)&lt;=SUM('Разделы 1, 2'!K15:K15)),"","Неверно!")</f>
      </c>
      <c r="B1313" s="182">
        <v>143483</v>
      </c>
      <c r="C1313" s="192" t="s">
        <v>428</v>
      </c>
      <c r="D1313" s="192" t="s">
        <v>423</v>
      </c>
    </row>
    <row r="1314" spans="1:4" ht="25.5">
      <c r="A1314" s="196">
        <f>IF((SUM('Разделы 1, 2'!X16:X16)&lt;=SUM('Разделы 1, 2'!K16:K16)),"","Неверно!")</f>
      </c>
      <c r="B1314" s="182">
        <v>143483</v>
      </c>
      <c r="C1314" s="192" t="s">
        <v>429</v>
      </c>
      <c r="D1314" s="192" t="s">
        <v>423</v>
      </c>
    </row>
    <row r="1315" spans="1:4" ht="25.5">
      <c r="A1315" s="196">
        <f>IF((SUM('Разделы 1, 2'!X17:X17)&lt;=SUM('Разделы 1, 2'!K17:K17)),"","Неверно!")</f>
      </c>
      <c r="B1315" s="182">
        <v>143483</v>
      </c>
      <c r="C1315" s="192" t="s">
        <v>430</v>
      </c>
      <c r="D1315" s="192" t="s">
        <v>423</v>
      </c>
    </row>
    <row r="1316" spans="1:4" ht="25.5">
      <c r="A1316" s="196">
        <f>IF((SUM('Разделы 1, 2'!X18:X18)&lt;=SUM('Разделы 1, 2'!K18:K18)),"","Неверно!")</f>
      </c>
      <c r="B1316" s="182">
        <v>143483</v>
      </c>
      <c r="C1316" s="192" t="s">
        <v>431</v>
      </c>
      <c r="D1316" s="192" t="s">
        <v>423</v>
      </c>
    </row>
    <row r="1317" spans="1:4" ht="25.5">
      <c r="A1317" s="196">
        <f>IF((SUM('Разделы 1, 2'!X19:X19)&lt;=SUM('Разделы 1, 2'!K19:K19)),"","Неверно!")</f>
      </c>
      <c r="B1317" s="182">
        <v>143483</v>
      </c>
      <c r="C1317" s="192" t="s">
        <v>432</v>
      </c>
      <c r="D1317" s="192" t="s">
        <v>423</v>
      </c>
    </row>
    <row r="1318" spans="1:4" ht="25.5">
      <c r="A1318" s="196">
        <f>IF((SUM('Разделы 1, 2'!X20:X20)&lt;=SUM('Разделы 1, 2'!K20:K20)),"","Неверно!")</f>
      </c>
      <c r="B1318" s="182">
        <v>143483</v>
      </c>
      <c r="C1318" s="192" t="s">
        <v>433</v>
      </c>
      <c r="D1318" s="192" t="s">
        <v>423</v>
      </c>
    </row>
    <row r="1319" spans="1:4" ht="25.5">
      <c r="A1319" s="196">
        <f>IF((SUM('Разделы 1, 2'!X21:X21)&lt;=SUM('Разделы 1, 2'!K21:K21)),"","Неверно!")</f>
      </c>
      <c r="B1319" s="182">
        <v>143483</v>
      </c>
      <c r="C1319" s="192" t="s">
        <v>434</v>
      </c>
      <c r="D1319" s="192" t="s">
        <v>423</v>
      </c>
    </row>
    <row r="1320" spans="1:4" ht="25.5">
      <c r="A1320" s="196">
        <f>IF((SUM('Разделы 1, 2'!X22:X22)&lt;=SUM('Разделы 1, 2'!K22:K22)),"","Неверно!")</f>
      </c>
      <c r="B1320" s="182">
        <v>143483</v>
      </c>
      <c r="C1320" s="192" t="s">
        <v>435</v>
      </c>
      <c r="D1320" s="192" t="s">
        <v>423</v>
      </c>
    </row>
    <row r="1321" spans="1:4" ht="25.5">
      <c r="A1321" s="196">
        <f>IF((SUM('Разделы 1, 2'!X23:X23)&lt;=SUM('Разделы 1, 2'!K23:K23)),"","Неверно!")</f>
      </c>
      <c r="B1321" s="182">
        <v>143483</v>
      </c>
      <c r="C1321" s="192" t="s">
        <v>436</v>
      </c>
      <c r="D1321" s="192" t="s">
        <v>423</v>
      </c>
    </row>
    <row r="1322" spans="1:4" ht="25.5">
      <c r="A1322" s="196">
        <f>IF((SUM('Разделы 1, 2'!X24:X24)&lt;=SUM('Разделы 1, 2'!K24:K24)),"","Неверно!")</f>
      </c>
      <c r="B1322" s="182">
        <v>143483</v>
      </c>
      <c r="C1322" s="192" t="s">
        <v>437</v>
      </c>
      <c r="D1322" s="192" t="s">
        <v>423</v>
      </c>
    </row>
    <row r="1323" spans="1:4" ht="25.5">
      <c r="A1323" s="196">
        <f>IF((SUM('Разделы 1, 2'!X25:X25)&lt;=SUM('Разделы 1, 2'!K25:K25)),"","Неверно!")</f>
      </c>
      <c r="B1323" s="182">
        <v>143483</v>
      </c>
      <c r="C1323" s="192" t="s">
        <v>438</v>
      </c>
      <c r="D1323" s="192" t="s">
        <v>423</v>
      </c>
    </row>
    <row r="1324" spans="1:4" ht="25.5">
      <c r="A1324" s="196">
        <f>IF((SUM('Разделы 1, 2'!X26:X26)&lt;=SUM('Разделы 1, 2'!K26:K26)),"","Неверно!")</f>
      </c>
      <c r="B1324" s="182">
        <v>143483</v>
      </c>
      <c r="C1324" s="192" t="s">
        <v>439</v>
      </c>
      <c r="D1324" s="192" t="s">
        <v>423</v>
      </c>
    </row>
    <row r="1325" spans="1:4" ht="25.5">
      <c r="A1325" s="196">
        <f>IF((SUM('Разделы 1, 2'!X27:X27)&lt;=SUM('Разделы 1, 2'!K27:K27)),"","Неверно!")</f>
      </c>
      <c r="B1325" s="182">
        <v>143483</v>
      </c>
      <c r="C1325" s="192" t="s">
        <v>440</v>
      </c>
      <c r="D1325" s="192" t="s">
        <v>423</v>
      </c>
    </row>
    <row r="1326" spans="1:4" ht="25.5">
      <c r="A1326" s="196">
        <f>IF((SUM('Разделы 1, 2'!X28:X28)&lt;=SUM('Разделы 1, 2'!K28:K28)),"","Неверно!")</f>
      </c>
      <c r="B1326" s="182">
        <v>143483</v>
      </c>
      <c r="C1326" s="192" t="s">
        <v>441</v>
      </c>
      <c r="D1326" s="192" t="s">
        <v>423</v>
      </c>
    </row>
    <row r="1327" spans="1:4" ht="25.5">
      <c r="A1327" s="196">
        <f>IF((SUM('Разделы 1, 2'!X29:X29)&lt;=SUM('Разделы 1, 2'!K29:K29)),"","Неверно!")</f>
      </c>
      <c r="B1327" s="182">
        <v>143483</v>
      </c>
      <c r="C1327" s="192" t="s">
        <v>442</v>
      </c>
      <c r="D1327" s="192" t="s">
        <v>423</v>
      </c>
    </row>
    <row r="1328" spans="1:4" ht="25.5">
      <c r="A1328" s="196">
        <f>IF((SUM('Разделы 1, 2'!X30:X30)&lt;=SUM('Разделы 1, 2'!K30:K30)),"","Неверно!")</f>
      </c>
      <c r="B1328" s="182">
        <v>143483</v>
      </c>
      <c r="C1328" s="192" t="s">
        <v>443</v>
      </c>
      <c r="D1328" s="192" t="s">
        <v>423</v>
      </c>
    </row>
    <row r="1329" spans="1:4" ht="25.5">
      <c r="A1329" s="196">
        <f>IF((SUM('Разделы 1, 2'!X31:X31)&lt;=SUM('Разделы 1, 2'!K31:K31)),"","Неверно!")</f>
      </c>
      <c r="B1329" s="182">
        <v>143483</v>
      </c>
      <c r="C1329" s="192" t="s">
        <v>444</v>
      </c>
      <c r="D1329" s="192" t="s">
        <v>423</v>
      </c>
    </row>
    <row r="1330" spans="1:4" ht="25.5">
      <c r="A1330" s="196">
        <f>IF((SUM('Разделы 1, 2'!X32:X32)&lt;=SUM('Разделы 1, 2'!K32:K32)),"","Неверно!")</f>
      </c>
      <c r="B1330" s="182">
        <v>143483</v>
      </c>
      <c r="C1330" s="192" t="s">
        <v>445</v>
      </c>
      <c r="D1330" s="192" t="s">
        <v>423</v>
      </c>
    </row>
    <row r="1331" spans="1:4" ht="25.5">
      <c r="A1331" s="196">
        <f>IF((SUM('Разделы 1, 2'!X33:X33)&lt;=SUM('Разделы 1, 2'!K33:K33)),"","Неверно!")</f>
      </c>
      <c r="B1331" s="182">
        <v>143483</v>
      </c>
      <c r="C1331" s="192" t="s">
        <v>446</v>
      </c>
      <c r="D1331" s="192" t="s">
        <v>423</v>
      </c>
    </row>
    <row r="1332" spans="1:4" ht="25.5">
      <c r="A1332" s="196">
        <f>IF((SUM('Разделы 1, 2'!X34:X34)&lt;=SUM('Разделы 1, 2'!K34:K34)),"","Неверно!")</f>
      </c>
      <c r="B1332" s="182">
        <v>143483</v>
      </c>
      <c r="C1332" s="192" t="s">
        <v>447</v>
      </c>
      <c r="D1332" s="192" t="s">
        <v>423</v>
      </c>
    </row>
    <row r="1333" spans="1:4" ht="25.5">
      <c r="A1333" s="196">
        <f>IF((SUM('Разделы 1, 2'!X35:X35)&lt;=SUM('Разделы 1, 2'!K35:K35)),"","Неверно!")</f>
      </c>
      <c r="B1333" s="182">
        <v>143483</v>
      </c>
      <c r="C1333" s="192" t="s">
        <v>448</v>
      </c>
      <c r="D1333" s="192" t="s">
        <v>423</v>
      </c>
    </row>
    <row r="1334" spans="1:4" ht="25.5">
      <c r="A1334" s="196">
        <f>IF((SUM('Разделы 1, 2'!X36:X36)&lt;=SUM('Разделы 1, 2'!K36:K36)),"","Неверно!")</f>
      </c>
      <c r="B1334" s="182">
        <v>143483</v>
      </c>
      <c r="C1334" s="192" t="s">
        <v>449</v>
      </c>
      <c r="D1334" s="192" t="s">
        <v>423</v>
      </c>
    </row>
    <row r="1335" spans="1:4" ht="25.5">
      <c r="A1335" s="196">
        <f>IF((SUM('Разделы 1, 2'!X37:X37)&lt;=SUM('Разделы 1, 2'!K37:K37)),"","Неверно!")</f>
      </c>
      <c r="B1335" s="182">
        <v>143483</v>
      </c>
      <c r="C1335" s="192" t="s">
        <v>450</v>
      </c>
      <c r="D1335" s="192" t="s">
        <v>423</v>
      </c>
    </row>
    <row r="1336" spans="1:4" ht="25.5">
      <c r="A1336" s="196">
        <f>IF((SUM('Разделы 1, 2'!X38:X38)&lt;=SUM('Разделы 1, 2'!K38:K38)),"","Неверно!")</f>
      </c>
      <c r="B1336" s="182">
        <v>143483</v>
      </c>
      <c r="C1336" s="192" t="s">
        <v>451</v>
      </c>
      <c r="D1336" s="192" t="s">
        <v>423</v>
      </c>
    </row>
    <row r="1337" spans="1:4" ht="25.5">
      <c r="A1337" s="196">
        <f>IF((SUM('Разделы 1, 2'!X39:X39)&lt;=SUM('Разделы 1, 2'!K39:K39)),"","Неверно!")</f>
      </c>
      <c r="B1337" s="182">
        <v>143483</v>
      </c>
      <c r="C1337" s="192" t="s">
        <v>452</v>
      </c>
      <c r="D1337" s="192" t="s">
        <v>423</v>
      </c>
    </row>
    <row r="1338" spans="1:4" ht="25.5">
      <c r="A1338" s="196">
        <f>IF((SUM('Разделы 1, 2'!X40:X40)&lt;=SUM('Разделы 1, 2'!K40:K40)),"","Неверно!")</f>
      </c>
      <c r="B1338" s="182">
        <v>143483</v>
      </c>
      <c r="C1338" s="192" t="s">
        <v>453</v>
      </c>
      <c r="D1338" s="192" t="s">
        <v>423</v>
      </c>
    </row>
    <row r="1339" spans="1:4" ht="25.5">
      <c r="A1339" s="196">
        <f>IF((SUM('Разделы 1, 2'!X41:X41)&lt;=SUM('Разделы 1, 2'!K41:K41)),"","Неверно!")</f>
      </c>
      <c r="B1339" s="182">
        <v>143483</v>
      </c>
      <c r="C1339" s="192" t="s">
        <v>454</v>
      </c>
      <c r="D1339" s="192" t="s">
        <v>423</v>
      </c>
    </row>
    <row r="1340" spans="1:4" ht="25.5">
      <c r="A1340" s="196">
        <f>IF((SUM('Разделы 1, 2'!X42:X42)&lt;=SUM('Разделы 1, 2'!K42:K42)),"","Неверно!")</f>
      </c>
      <c r="B1340" s="182">
        <v>143483</v>
      </c>
      <c r="C1340" s="192" t="s">
        <v>455</v>
      </c>
      <c r="D1340" s="192" t="s">
        <v>423</v>
      </c>
    </row>
    <row r="1341" spans="1:4" ht="25.5">
      <c r="A1341" s="196">
        <f>IF((SUM('Разделы 1, 2'!X43:X43)&lt;=SUM('Разделы 1, 2'!K43:K43)),"","Неверно!")</f>
      </c>
      <c r="B1341" s="182">
        <v>143483</v>
      </c>
      <c r="C1341" s="192" t="s">
        <v>456</v>
      </c>
      <c r="D1341" s="192" t="s">
        <v>423</v>
      </c>
    </row>
    <row r="1342" spans="1:4" ht="25.5">
      <c r="A1342" s="196">
        <f>IF((SUM('Разделы 1, 2'!X44:X44)&lt;=SUM('Разделы 1, 2'!K44:K44)),"","Неверно!")</f>
      </c>
      <c r="B1342" s="182">
        <v>143483</v>
      </c>
      <c r="C1342" s="192" t="s">
        <v>457</v>
      </c>
      <c r="D1342" s="192" t="s">
        <v>423</v>
      </c>
    </row>
    <row r="1343" spans="1:4" ht="25.5">
      <c r="A1343" s="196">
        <f>IF((SUM('Разделы 1, 2'!X45:X45)&lt;=SUM('Разделы 1, 2'!K45:K45)),"","Неверно!")</f>
      </c>
      <c r="B1343" s="182">
        <v>143483</v>
      </c>
      <c r="C1343" s="192" t="s">
        <v>458</v>
      </c>
      <c r="D1343" s="192" t="s">
        <v>423</v>
      </c>
    </row>
    <row r="1344" spans="1:4" ht="25.5">
      <c r="A1344" s="196">
        <f>IF((SUM('Разделы 1, 2'!X46:X46)&lt;=SUM('Разделы 1, 2'!K46:K46)),"","Неверно!")</f>
      </c>
      <c r="B1344" s="182">
        <v>143483</v>
      </c>
      <c r="C1344" s="192" t="s">
        <v>459</v>
      </c>
      <c r="D1344" s="192" t="s">
        <v>423</v>
      </c>
    </row>
    <row r="1345" spans="1:4" ht="25.5">
      <c r="A1345" s="196">
        <f>IF((SUM('Разделы 1, 2'!X47:X47)&lt;=SUM('Разделы 1, 2'!K47:K47)),"","Неверно!")</f>
      </c>
      <c r="B1345" s="182">
        <v>143483</v>
      </c>
      <c r="C1345" s="192" t="s">
        <v>460</v>
      </c>
      <c r="D1345" s="192" t="s">
        <v>423</v>
      </c>
    </row>
    <row r="1346" spans="1:4" ht="25.5">
      <c r="A1346" s="196">
        <f>IF((SUM('Разделы 1, 2'!X48:X48)&lt;=SUM('Разделы 1, 2'!K48:K48)),"","Неверно!")</f>
      </c>
      <c r="B1346" s="182">
        <v>143483</v>
      </c>
      <c r="C1346" s="192" t="s">
        <v>461</v>
      </c>
      <c r="D1346" s="192" t="s">
        <v>423</v>
      </c>
    </row>
    <row r="1347" spans="1:4" ht="25.5">
      <c r="A1347" s="196">
        <f>IF((SUM('Разделы 1, 2'!X49:X49)&lt;=SUM('Разделы 1, 2'!K49:K49)),"","Неверно!")</f>
      </c>
      <c r="B1347" s="182">
        <v>143483</v>
      </c>
      <c r="C1347" s="192" t="s">
        <v>462</v>
      </c>
      <c r="D1347" s="192" t="s">
        <v>423</v>
      </c>
    </row>
    <row r="1348" spans="1:4" ht="25.5">
      <c r="A1348" s="196">
        <f>IF((SUM('Разделы 1, 2'!X50:X50)&lt;=SUM('Разделы 1, 2'!K50:K50)),"","Неверно!")</f>
      </c>
      <c r="B1348" s="182">
        <v>143483</v>
      </c>
      <c r="C1348" s="192" t="s">
        <v>463</v>
      </c>
      <c r="D1348" s="192" t="s">
        <v>423</v>
      </c>
    </row>
    <row r="1349" spans="1:4" ht="25.5">
      <c r="A1349" s="196">
        <f>IF((SUM('Разделы 1, 2'!X51:X51)&lt;=SUM('Разделы 1, 2'!K51:K51)),"","Неверно!")</f>
      </c>
      <c r="B1349" s="182">
        <v>143483</v>
      </c>
      <c r="C1349" s="192" t="s">
        <v>464</v>
      </c>
      <c r="D1349" s="192" t="s">
        <v>423</v>
      </c>
    </row>
    <row r="1350" spans="1:4" ht="25.5">
      <c r="A1350" s="196">
        <f>IF((SUM('Разделы 1, 2'!X52:X52)&lt;=SUM('Разделы 1, 2'!K52:K52)),"","Неверно!")</f>
      </c>
      <c r="B1350" s="182">
        <v>143483</v>
      </c>
      <c r="C1350" s="192" t="s">
        <v>465</v>
      </c>
      <c r="D1350" s="192" t="s">
        <v>423</v>
      </c>
    </row>
    <row r="1351" spans="1:4" ht="25.5">
      <c r="A1351" s="196">
        <f>IF((SUM('Разделы 1, 2'!X53:X53)&lt;=SUM('Разделы 1, 2'!K53:K53)),"","Неверно!")</f>
      </c>
      <c r="B1351" s="182">
        <v>143483</v>
      </c>
      <c r="C1351" s="192" t="s">
        <v>466</v>
      </c>
      <c r="D1351" s="192" t="s">
        <v>423</v>
      </c>
    </row>
    <row r="1352" spans="1:4" ht="25.5">
      <c r="A1352" s="196">
        <f>IF((SUM('Разделы 1, 2'!X54:X54)&lt;=SUM('Разделы 1, 2'!K54:K54)),"","Неверно!")</f>
      </c>
      <c r="B1352" s="182">
        <v>143483</v>
      </c>
      <c r="C1352" s="192" t="s">
        <v>467</v>
      </c>
      <c r="D1352" s="192" t="s">
        <v>423</v>
      </c>
    </row>
    <row r="1353" spans="1:4" ht="25.5">
      <c r="A1353" s="196">
        <f>IF((SUM('Разделы 1, 2'!X55:X55)&lt;=SUM('Разделы 1, 2'!K55:K55)),"","Неверно!")</f>
      </c>
      <c r="B1353" s="182">
        <v>143483</v>
      </c>
      <c r="C1353" s="192" t="s">
        <v>468</v>
      </c>
      <c r="D1353" s="192" t="s">
        <v>423</v>
      </c>
    </row>
    <row r="1354" spans="1:4" ht="25.5">
      <c r="A1354" s="196">
        <f>IF((SUM('Разделы 1, 2'!X56:X56)&lt;=SUM('Разделы 1, 2'!K56:K56)),"","Неверно!")</f>
      </c>
      <c r="B1354" s="182">
        <v>143483</v>
      </c>
      <c r="C1354" s="192" t="s">
        <v>469</v>
      </c>
      <c r="D1354" s="192" t="s">
        <v>423</v>
      </c>
    </row>
    <row r="1355" spans="1:4" ht="25.5">
      <c r="A1355" s="196">
        <f>IF((SUM('Разделы 1, 2'!X57:X57)&lt;=SUM('Разделы 1, 2'!K57:K57)),"","Неверно!")</f>
      </c>
      <c r="B1355" s="182">
        <v>143483</v>
      </c>
      <c r="C1355" s="192" t="s">
        <v>470</v>
      </c>
      <c r="D1355" s="192" t="s">
        <v>423</v>
      </c>
    </row>
    <row r="1356" spans="1:4" ht="25.5">
      <c r="A1356" s="196">
        <f>IF((SUM('Разделы 1, 2'!X58:X58)&lt;=SUM('Разделы 1, 2'!K58:K58)),"","Неверно!")</f>
      </c>
      <c r="B1356" s="182">
        <v>143483</v>
      </c>
      <c r="C1356" s="192" t="s">
        <v>471</v>
      </c>
      <c r="D1356" s="192" t="s">
        <v>423</v>
      </c>
    </row>
    <row r="1357" spans="1:4" ht="25.5">
      <c r="A1357" s="196">
        <f>IF((SUM('Разделы 1, 2'!X59:X59)&lt;=SUM('Разделы 1, 2'!K59:K59)),"","Неверно!")</f>
      </c>
      <c r="B1357" s="182">
        <v>143483</v>
      </c>
      <c r="C1357" s="192" t="s">
        <v>472</v>
      </c>
      <c r="D1357" s="192" t="s">
        <v>423</v>
      </c>
    </row>
    <row r="1358" spans="1:4" ht="25.5">
      <c r="A1358" s="196">
        <f>IF((SUM('Разделы 1, 2'!X60:X60)&lt;=SUM('Разделы 1, 2'!K60:K60)),"","Неверно!")</f>
      </c>
      <c r="B1358" s="182">
        <v>143483</v>
      </c>
      <c r="C1358" s="192" t="s">
        <v>473</v>
      </c>
      <c r="D1358" s="192" t="s">
        <v>423</v>
      </c>
    </row>
    <row r="1359" spans="1:4" ht="25.5">
      <c r="A1359" s="196">
        <f>IF((SUM('Разделы 1, 2'!X61:X61)&lt;=SUM('Разделы 1, 2'!K61:K61)),"","Неверно!")</f>
      </c>
      <c r="B1359" s="182">
        <v>143483</v>
      </c>
      <c r="C1359" s="192" t="s">
        <v>474</v>
      </c>
      <c r="D1359" s="192" t="s">
        <v>423</v>
      </c>
    </row>
    <row r="1360" spans="1:4" ht="25.5">
      <c r="A1360" s="196">
        <f>IF((SUM('Разделы 1, 2'!X62:X62)&lt;=SUM('Разделы 1, 2'!K62:K62)),"","Неверно!")</f>
      </c>
      <c r="B1360" s="182">
        <v>143483</v>
      </c>
      <c r="C1360" s="192" t="s">
        <v>475</v>
      </c>
      <c r="D1360" s="192" t="s">
        <v>423</v>
      </c>
    </row>
    <row r="1361" spans="1:4" ht="25.5">
      <c r="A1361" s="196">
        <f>IF((SUM('Разделы 1, 2'!X63:X63)&lt;=SUM('Разделы 1, 2'!K63:K63)),"","Неверно!")</f>
      </c>
      <c r="B1361" s="182">
        <v>143483</v>
      </c>
      <c r="C1361" s="192" t="s">
        <v>476</v>
      </c>
      <c r="D1361" s="192" t="s">
        <v>423</v>
      </c>
    </row>
    <row r="1362" spans="1:4" ht="25.5">
      <c r="A1362" s="196">
        <f>IF((SUM('Разделы 1, 2'!X64:X64)&lt;=SUM('Разделы 1, 2'!K64:K64)),"","Неверно!")</f>
      </c>
      <c r="B1362" s="182">
        <v>143483</v>
      </c>
      <c r="C1362" s="192" t="s">
        <v>477</v>
      </c>
      <c r="D1362" s="192" t="s">
        <v>423</v>
      </c>
    </row>
    <row r="1363" spans="1:4" ht="25.5">
      <c r="A1363" s="196">
        <f>IF((SUM('Разделы 1, 2'!X65:X65)&lt;=SUM('Разделы 1, 2'!K65:K65)),"","Неверно!")</f>
      </c>
      <c r="B1363" s="182">
        <v>143483</v>
      </c>
      <c r="C1363" s="192" t="s">
        <v>478</v>
      </c>
      <c r="D1363" s="192" t="s">
        <v>423</v>
      </c>
    </row>
    <row r="1364" spans="1:4" ht="25.5">
      <c r="A1364" s="196">
        <f>IF((SUM('Разделы 1, 2'!X66:X66)&lt;=SUM('Разделы 1, 2'!K66:K66)),"","Неверно!")</f>
      </c>
      <c r="B1364" s="182">
        <v>143483</v>
      </c>
      <c r="C1364" s="192" t="s">
        <v>479</v>
      </c>
      <c r="D1364" s="192" t="s">
        <v>423</v>
      </c>
    </row>
    <row r="1365" spans="1:4" ht="25.5">
      <c r="A1365" s="196">
        <f>IF((SUM('Разделы 1, 2'!X67:X67)&lt;=SUM('Разделы 1, 2'!K67:K67)),"","Неверно!")</f>
      </c>
      <c r="B1365" s="182">
        <v>143483</v>
      </c>
      <c r="C1365" s="192" t="s">
        <v>480</v>
      </c>
      <c r="D1365" s="192" t="s">
        <v>423</v>
      </c>
    </row>
    <row r="1366" spans="1:4" ht="25.5">
      <c r="A1366" s="196">
        <f>IF((SUM('Разделы 1, 2'!X68:X68)&lt;=SUM('Разделы 1, 2'!K68:K68)),"","Неверно!")</f>
      </c>
      <c r="B1366" s="182">
        <v>143483</v>
      </c>
      <c r="C1366" s="192" t="s">
        <v>481</v>
      </c>
      <c r="D1366" s="192" t="s">
        <v>423</v>
      </c>
    </row>
    <row r="1367" spans="1:4" ht="25.5">
      <c r="A1367" s="196">
        <f>IF((SUM('Разделы 1, 2'!X69:X69)&lt;=SUM('Разделы 1, 2'!K69:K69)),"","Неверно!")</f>
      </c>
      <c r="B1367" s="182">
        <v>143483</v>
      </c>
      <c r="C1367" s="192" t="s">
        <v>482</v>
      </c>
      <c r="D1367" s="192" t="s">
        <v>423</v>
      </c>
    </row>
    <row r="1368" spans="1:4" ht="25.5">
      <c r="A1368" s="196">
        <f>IF((SUM('Разделы 1, 2'!X70:X70)&lt;=SUM('Разделы 1, 2'!K70:K70)),"","Неверно!")</f>
      </c>
      <c r="B1368" s="182">
        <v>143483</v>
      </c>
      <c r="C1368" s="192" t="s">
        <v>483</v>
      </c>
      <c r="D1368" s="192" t="s">
        <v>423</v>
      </c>
    </row>
    <row r="1369" spans="1:4" ht="25.5">
      <c r="A1369" s="196">
        <f>IF((SUM('Разделы 1, 2'!X71:X71)&lt;=SUM('Разделы 1, 2'!K71:K71)),"","Неверно!")</f>
      </c>
      <c r="B1369" s="182">
        <v>143483</v>
      </c>
      <c r="C1369" s="192" t="s">
        <v>484</v>
      </c>
      <c r="D1369" s="192" t="s">
        <v>423</v>
      </c>
    </row>
    <row r="1370" spans="1:4" ht="25.5">
      <c r="A1370" s="196">
        <f>IF((SUM('Разделы 1, 2'!X72:X72)&lt;=SUM('Разделы 1, 2'!K72:K72)),"","Неверно!")</f>
      </c>
      <c r="B1370" s="182">
        <v>143483</v>
      </c>
      <c r="C1370" s="192" t="s">
        <v>485</v>
      </c>
      <c r="D1370" s="192" t="s">
        <v>423</v>
      </c>
    </row>
    <row r="1371" spans="1:4" ht="25.5">
      <c r="A1371" s="196">
        <f>IF((SUM('Разделы 1, 2'!X73:X73)&lt;=SUM('Разделы 1, 2'!K73:K73)),"","Неверно!")</f>
      </c>
      <c r="B1371" s="182">
        <v>143483</v>
      </c>
      <c r="C1371" s="192" t="s">
        <v>486</v>
      </c>
      <c r="D1371" s="192" t="s">
        <v>423</v>
      </c>
    </row>
    <row r="1372" spans="1:4" ht="25.5">
      <c r="A1372" s="196">
        <f>IF((SUM('Разделы 1, 2'!X74:X74)&lt;=SUM('Разделы 1, 2'!K74:K74)),"","Неверно!")</f>
      </c>
      <c r="B1372" s="182">
        <v>143483</v>
      </c>
      <c r="C1372" s="192" t="s">
        <v>487</v>
      </c>
      <c r="D1372" s="192" t="s">
        <v>423</v>
      </c>
    </row>
    <row r="1373" spans="1:4" ht="25.5">
      <c r="A1373" s="196">
        <f>IF((SUM('Разделы 1, 2'!X75:X75)&lt;=SUM('Разделы 1, 2'!K75:K75)),"","Неверно!")</f>
      </c>
      <c r="B1373" s="182">
        <v>143483</v>
      </c>
      <c r="C1373" s="192" t="s">
        <v>488</v>
      </c>
      <c r="D1373" s="192" t="s">
        <v>423</v>
      </c>
    </row>
    <row r="1374" spans="1:4" ht="25.5">
      <c r="A1374" s="196">
        <f>IF((SUM('Разделы 1, 2'!X76:X76)&lt;=SUM('Разделы 1, 2'!K76:K76)),"","Неверно!")</f>
      </c>
      <c r="B1374" s="182">
        <v>143483</v>
      </c>
      <c r="C1374" s="192" t="s">
        <v>489</v>
      </c>
      <c r="D1374" s="192" t="s">
        <v>423</v>
      </c>
    </row>
    <row r="1375" spans="1:4" ht="25.5">
      <c r="A1375" s="196">
        <f>IF((SUM('Разделы 1, 2'!X77:X77)&lt;=SUM('Разделы 1, 2'!K77:K77)),"","Неверно!")</f>
      </c>
      <c r="B1375" s="182">
        <v>143483</v>
      </c>
      <c r="C1375" s="192" t="s">
        <v>490</v>
      </c>
      <c r="D1375" s="192" t="s">
        <v>423</v>
      </c>
    </row>
    <row r="1376" spans="1:4" ht="25.5">
      <c r="A1376" s="196">
        <f>IF((SUM('Разделы 1, 2'!X78:X78)&lt;=SUM('Разделы 1, 2'!K78:K78)),"","Неверно!")</f>
      </c>
      <c r="B1376" s="182">
        <v>143483</v>
      </c>
      <c r="C1376" s="192" t="s">
        <v>491</v>
      </c>
      <c r="D1376" s="192" t="s">
        <v>423</v>
      </c>
    </row>
    <row r="1377" spans="1:4" ht="25.5">
      <c r="A1377" s="196">
        <f>IF((SUM('Разделы 1, 2'!X79:X79)&lt;=SUM('Разделы 1, 2'!K79:K79)),"","Неверно!")</f>
      </c>
      <c r="B1377" s="182">
        <v>143483</v>
      </c>
      <c r="C1377" s="192" t="s">
        <v>492</v>
      </c>
      <c r="D1377" s="192" t="s">
        <v>423</v>
      </c>
    </row>
    <row r="1378" spans="1:4" ht="25.5">
      <c r="A1378" s="196">
        <f>IF((SUM('Разделы 1, 2'!X80:X80)&lt;=SUM('Разделы 1, 2'!K80:K80)),"","Неверно!")</f>
      </c>
      <c r="B1378" s="182">
        <v>143483</v>
      </c>
      <c r="C1378" s="192" t="s">
        <v>493</v>
      </c>
      <c r="D1378" s="192" t="s">
        <v>423</v>
      </c>
    </row>
    <row r="1379" spans="1:4" ht="25.5">
      <c r="A1379" s="196">
        <f>IF((SUM('Разделы 1, 2'!X81:X81)&lt;=SUM('Разделы 1, 2'!K81:K81)),"","Неверно!")</f>
      </c>
      <c r="B1379" s="182">
        <v>143483</v>
      </c>
      <c r="C1379" s="192" t="s">
        <v>494</v>
      </c>
      <c r="D1379" s="192" t="s">
        <v>423</v>
      </c>
    </row>
    <row r="1380" spans="1:4" ht="25.5">
      <c r="A1380" s="196">
        <f>IF((SUM('Разделы 1, 2'!X82:X82)&lt;=SUM('Разделы 1, 2'!K82:K82)),"","Неверно!")</f>
      </c>
      <c r="B1380" s="182">
        <v>143483</v>
      </c>
      <c r="C1380" s="192" t="s">
        <v>495</v>
      </c>
      <c r="D1380" s="192" t="s">
        <v>423</v>
      </c>
    </row>
    <row r="1381" spans="1:4" ht="25.5">
      <c r="A1381" s="196">
        <f>IF((SUM('Разделы 1, 2'!X83:X83)&lt;=SUM('Разделы 1, 2'!K83:K83)),"","Неверно!")</f>
      </c>
      <c r="B1381" s="182">
        <v>143483</v>
      </c>
      <c r="C1381" s="192" t="s">
        <v>496</v>
      </c>
      <c r="D1381" s="192" t="s">
        <v>423</v>
      </c>
    </row>
    <row r="1382" spans="1:4" ht="25.5">
      <c r="A1382" s="196">
        <f>IF((SUM('Разделы 1, 2'!X84:X84)&lt;=SUM('Разделы 1, 2'!K84:K84)),"","Неверно!")</f>
      </c>
      <c r="B1382" s="182">
        <v>143483</v>
      </c>
      <c r="C1382" s="192" t="s">
        <v>497</v>
      </c>
      <c r="D1382" s="192" t="s">
        <v>423</v>
      </c>
    </row>
    <row r="1383" spans="1:4" ht="25.5">
      <c r="A1383" s="196">
        <f>IF((SUM('Разделы 1, 2'!X85:X85)&lt;=SUM('Разделы 1, 2'!K85:K85)),"","Неверно!")</f>
      </c>
      <c r="B1383" s="182">
        <v>143483</v>
      </c>
      <c r="C1383" s="192" t="s">
        <v>498</v>
      </c>
      <c r="D1383" s="192" t="s">
        <v>423</v>
      </c>
    </row>
    <row r="1384" spans="1:4" ht="25.5">
      <c r="A1384" s="196">
        <f>IF((SUM('Разделы 1, 2'!X86:X86)&lt;=SUM('Разделы 1, 2'!K86:K86)),"","Неверно!")</f>
      </c>
      <c r="B1384" s="182">
        <v>143483</v>
      </c>
      <c r="C1384" s="192" t="s">
        <v>499</v>
      </c>
      <c r="D1384" s="192" t="s">
        <v>423</v>
      </c>
    </row>
    <row r="1385" spans="1:4" ht="25.5">
      <c r="A1385" s="196">
        <f>IF((SUM('Разделы 1, 2'!X87:X87)&lt;=SUM('Разделы 1, 2'!K87:K87)),"","Неверно!")</f>
      </c>
      <c r="B1385" s="182">
        <v>143483</v>
      </c>
      <c r="C1385" s="192" t="s">
        <v>500</v>
      </c>
      <c r="D1385" s="192" t="s">
        <v>423</v>
      </c>
    </row>
    <row r="1386" spans="1:4" ht="25.5">
      <c r="A1386" s="196">
        <f>IF((SUM('Разделы 1, 2'!X88:X88)&lt;=SUM('Разделы 1, 2'!K88:K88)),"","Неверно!")</f>
      </c>
      <c r="B1386" s="182">
        <v>143483</v>
      </c>
      <c r="C1386" s="192" t="s">
        <v>501</v>
      </c>
      <c r="D1386" s="192" t="s">
        <v>423</v>
      </c>
    </row>
    <row r="1387" spans="1:4" ht="25.5">
      <c r="A1387" s="196">
        <f>IF((SUM('Разделы 1, 2'!X89:X89)&lt;=SUM('Разделы 1, 2'!K89:K89)),"","Неверно!")</f>
      </c>
      <c r="B1387" s="182">
        <v>143483</v>
      </c>
      <c r="C1387" s="192" t="s">
        <v>502</v>
      </c>
      <c r="D1387" s="192" t="s">
        <v>423</v>
      </c>
    </row>
    <row r="1388" spans="1:4" ht="25.5">
      <c r="A1388" s="196">
        <f>IF((SUM('Разделы 1, 2'!X90:X90)&lt;=SUM('Разделы 1, 2'!K90:K90)),"","Неверно!")</f>
      </c>
      <c r="B1388" s="182">
        <v>143483</v>
      </c>
      <c r="C1388" s="192" t="s">
        <v>503</v>
      </c>
      <c r="D1388" s="192" t="s">
        <v>423</v>
      </c>
    </row>
    <row r="1389" spans="1:4" ht="25.5">
      <c r="A1389" s="196">
        <f>IF((SUM('Разделы 1, 2'!X91:X91)&lt;=SUM('Разделы 1, 2'!K91:K91)),"","Неверно!")</f>
      </c>
      <c r="B1389" s="182">
        <v>143483</v>
      </c>
      <c r="C1389" s="192" t="s">
        <v>504</v>
      </c>
      <c r="D1389" s="192" t="s">
        <v>423</v>
      </c>
    </row>
    <row r="1390" spans="1:4" ht="25.5">
      <c r="A1390" s="196">
        <f>IF((SUM('Разделы 1, 2'!X92:X92)&lt;=SUM('Разделы 1, 2'!K92:K92)),"","Неверно!")</f>
      </c>
      <c r="B1390" s="182">
        <v>143483</v>
      </c>
      <c r="C1390" s="192" t="s">
        <v>505</v>
      </c>
      <c r="D1390" s="192" t="s">
        <v>423</v>
      </c>
    </row>
    <row r="1391" spans="1:4" ht="25.5">
      <c r="A1391" s="196">
        <f>IF((SUM('Разделы 1, 2'!X93:X93)&lt;=SUM('Разделы 1, 2'!K93:K93)),"","Неверно!")</f>
      </c>
      <c r="B1391" s="182">
        <v>143483</v>
      </c>
      <c r="C1391" s="192" t="s">
        <v>506</v>
      </c>
      <c r="D1391" s="192" t="s">
        <v>423</v>
      </c>
    </row>
    <row r="1392" spans="1:4" ht="25.5">
      <c r="A1392" s="196">
        <f>IF((SUM('Разделы 1, 2'!X94:X94)&lt;=SUM('Разделы 1, 2'!K94:K94)),"","Неверно!")</f>
      </c>
      <c r="B1392" s="182">
        <v>143483</v>
      </c>
      <c r="C1392" s="192" t="s">
        <v>507</v>
      </c>
      <c r="D1392" s="192" t="s">
        <v>423</v>
      </c>
    </row>
    <row r="1393" spans="1:4" ht="25.5">
      <c r="A1393" s="196">
        <f>IF((SUM('Разделы 1, 2'!X95:X95)&lt;=SUM('Разделы 1, 2'!K95:K95)),"","Неверно!")</f>
      </c>
      <c r="B1393" s="182">
        <v>143483</v>
      </c>
      <c r="C1393" s="192" t="s">
        <v>508</v>
      </c>
      <c r="D1393" s="192" t="s">
        <v>423</v>
      </c>
    </row>
    <row r="1394" spans="1:4" ht="25.5">
      <c r="A1394" s="196">
        <f>IF((SUM('Разделы 1, 2'!X96:X96)&lt;=SUM('Разделы 1, 2'!K96:K96)),"","Неверно!")</f>
      </c>
      <c r="B1394" s="182">
        <v>143483</v>
      </c>
      <c r="C1394" s="192" t="s">
        <v>509</v>
      </c>
      <c r="D1394" s="192" t="s">
        <v>423</v>
      </c>
    </row>
    <row r="1395" spans="1:4" ht="25.5">
      <c r="A1395" s="196">
        <f>IF((SUM('Разделы 1, 2'!X97:X97)&lt;=SUM('Разделы 1, 2'!K97:K97)),"","Неверно!")</f>
      </c>
      <c r="B1395" s="182">
        <v>143483</v>
      </c>
      <c r="C1395" s="192" t="s">
        <v>510</v>
      </c>
      <c r="D1395" s="192" t="s">
        <v>423</v>
      </c>
    </row>
    <row r="1396" spans="1:4" ht="25.5">
      <c r="A1396" s="196">
        <f>IF((SUM('Разделы 1, 2'!X98:X98)&lt;=SUM('Разделы 1, 2'!K98:K98)),"","Неверно!")</f>
      </c>
      <c r="B1396" s="182">
        <v>143483</v>
      </c>
      <c r="C1396" s="192" t="s">
        <v>511</v>
      </c>
      <c r="D1396" s="192" t="s">
        <v>423</v>
      </c>
    </row>
    <row r="1397" spans="1:4" ht="25.5">
      <c r="A1397" s="196">
        <f>IF((SUM('Разделы 1, 2'!X99:X99)&lt;=SUM('Разделы 1, 2'!K99:K99)),"","Неверно!")</f>
      </c>
      <c r="B1397" s="182">
        <v>143483</v>
      </c>
      <c r="C1397" s="192" t="s">
        <v>512</v>
      </c>
      <c r="D1397" s="192" t="s">
        <v>423</v>
      </c>
    </row>
    <row r="1398" spans="1:4" ht="25.5">
      <c r="A1398" s="196">
        <f>IF((SUM('Разделы 1, 2'!X100:X100)&lt;=SUM('Разделы 1, 2'!K100:K100)),"","Неверно!")</f>
      </c>
      <c r="B1398" s="182">
        <v>143483</v>
      </c>
      <c r="C1398" s="192" t="s">
        <v>513</v>
      </c>
      <c r="D1398" s="192" t="s">
        <v>423</v>
      </c>
    </row>
    <row r="1399" spans="1:4" ht="25.5">
      <c r="A1399" s="196">
        <f>IF((SUM('Разделы 1, 2'!X101:X101)&lt;=SUM('Разделы 1, 2'!K101:K101)),"","Неверно!")</f>
      </c>
      <c r="B1399" s="182">
        <v>143483</v>
      </c>
      <c r="C1399" s="192" t="s">
        <v>514</v>
      </c>
      <c r="D1399" s="192" t="s">
        <v>423</v>
      </c>
    </row>
    <row r="1400" spans="1:4" ht="25.5">
      <c r="A1400" s="196">
        <f>IF((SUM('Разделы 1, 2'!X102:X102)&lt;=SUM('Разделы 1, 2'!K102:K102)),"","Неверно!")</f>
      </c>
      <c r="B1400" s="182">
        <v>143483</v>
      </c>
      <c r="C1400" s="192" t="s">
        <v>515</v>
      </c>
      <c r="D1400" s="192" t="s">
        <v>423</v>
      </c>
    </row>
    <row r="1401" spans="1:4" ht="25.5">
      <c r="A1401" s="196">
        <f>IF((SUM('Разделы 1, 2'!X103:X103)&lt;=SUM('Разделы 1, 2'!K103:K103)),"","Неверно!")</f>
      </c>
      <c r="B1401" s="182">
        <v>143483</v>
      </c>
      <c r="C1401" s="192" t="s">
        <v>516</v>
      </c>
      <c r="D1401" s="192" t="s">
        <v>423</v>
      </c>
    </row>
    <row r="1402" spans="1:4" ht="25.5">
      <c r="A1402" s="196">
        <f>IF((SUM('Разделы 1, 2'!X104:X104)&lt;=SUM('Разделы 1, 2'!K104:K104)),"","Неверно!")</f>
      </c>
      <c r="B1402" s="182">
        <v>143483</v>
      </c>
      <c r="C1402" s="192" t="s">
        <v>542</v>
      </c>
      <c r="D1402" s="192" t="s">
        <v>423</v>
      </c>
    </row>
    <row r="1403" spans="1:4" ht="25.5">
      <c r="A1403" s="196">
        <f>IF((SUM('Разделы 1, 2'!X105:X105)&lt;=SUM('Разделы 1, 2'!K105:K105)),"","Неверно!")</f>
      </c>
      <c r="B1403" s="182">
        <v>143483</v>
      </c>
      <c r="C1403" s="192" t="s">
        <v>543</v>
      </c>
      <c r="D1403" s="192" t="s">
        <v>423</v>
      </c>
    </row>
    <row r="1404" spans="1:4" ht="25.5">
      <c r="A1404" s="196">
        <f>IF((SUM('Разделы 1, 2'!X106:X106)&lt;=SUM('Разделы 1, 2'!K106:K106)),"","Неверно!")</f>
      </c>
      <c r="B1404" s="182">
        <v>143483</v>
      </c>
      <c r="C1404" s="192" t="s">
        <v>544</v>
      </c>
      <c r="D1404" s="192" t="s">
        <v>423</v>
      </c>
    </row>
    <row r="1405" spans="1:4" ht="25.5">
      <c r="A1405" s="196">
        <f>IF((SUM('Разделы 1, 2'!X107:X107)&lt;=SUM('Разделы 1, 2'!K107:K107)),"","Неверно!")</f>
      </c>
      <c r="B1405" s="182">
        <v>143483</v>
      </c>
      <c r="C1405" s="192" t="s">
        <v>545</v>
      </c>
      <c r="D1405" s="192" t="s">
        <v>423</v>
      </c>
    </row>
    <row r="1406" spans="1:4" ht="25.5">
      <c r="A1406" s="196">
        <f>IF((SUM('Разделы 1, 2'!X108:X108)&lt;=SUM('Разделы 1, 2'!K108:K108)),"","Неверно!")</f>
      </c>
      <c r="B1406" s="182">
        <v>143483</v>
      </c>
      <c r="C1406" s="192" t="s">
        <v>546</v>
      </c>
      <c r="D1406" s="192" t="s">
        <v>423</v>
      </c>
    </row>
    <row r="1407" spans="1:4" ht="25.5">
      <c r="A1407" s="196">
        <f>IF((SUM('Разделы 1, 2'!X109:X109)&lt;=SUM('Разделы 1, 2'!K109:K109)),"","Неверно!")</f>
      </c>
      <c r="B1407" s="182">
        <v>143483</v>
      </c>
      <c r="C1407" s="192" t="s">
        <v>547</v>
      </c>
      <c r="D1407" s="192" t="s">
        <v>423</v>
      </c>
    </row>
    <row r="1408" spans="1:4" ht="25.5">
      <c r="A1408" s="196">
        <f>IF((SUM('Разделы 1, 2'!X110:X110)&lt;=SUM('Разделы 1, 2'!K110:K110)),"","Неверно!")</f>
      </c>
      <c r="B1408" s="182">
        <v>143483</v>
      </c>
      <c r="C1408" s="192" t="s">
        <v>548</v>
      </c>
      <c r="D1408" s="192" t="s">
        <v>423</v>
      </c>
    </row>
    <row r="1409" spans="1:4" ht="25.5">
      <c r="A1409" s="196">
        <f>IF((SUM('Разделы 1, 2'!X111:X111)&lt;=SUM('Разделы 1, 2'!K111:K111)),"","Неверно!")</f>
      </c>
      <c r="B1409" s="182">
        <v>143483</v>
      </c>
      <c r="C1409" s="192" t="s">
        <v>0</v>
      </c>
      <c r="D1409" s="192" t="s">
        <v>423</v>
      </c>
    </row>
    <row r="1410" spans="1:4" ht="25.5">
      <c r="A1410" s="196">
        <f>IF((SUM('Разделы 1, 2'!X112:X112)&lt;=SUM('Разделы 1, 2'!K112:K112)),"","Неверно!")</f>
      </c>
      <c r="B1410" s="182">
        <v>143483</v>
      </c>
      <c r="C1410" s="192" t="s">
        <v>1</v>
      </c>
      <c r="D1410" s="192" t="s">
        <v>423</v>
      </c>
    </row>
    <row r="1411" spans="1:4" ht="25.5">
      <c r="A1411" s="196">
        <f>IF((SUM('Разделы 1, 2'!X113:X113)&lt;=SUM('Разделы 1, 2'!K113:K113)),"","Неверно!")</f>
      </c>
      <c r="B1411" s="182">
        <v>143483</v>
      </c>
      <c r="C1411" s="192" t="s">
        <v>2</v>
      </c>
      <c r="D1411" s="192" t="s">
        <v>423</v>
      </c>
    </row>
    <row r="1412" spans="1:4" ht="25.5">
      <c r="A1412" s="196">
        <f>IF((SUM('Разделы 1, 2'!X114:X114)&lt;=SUM('Разделы 1, 2'!K114:K114)),"","Неверно!")</f>
      </c>
      <c r="B1412" s="182">
        <v>143483</v>
      </c>
      <c r="C1412" s="192" t="s">
        <v>3</v>
      </c>
      <c r="D1412" s="192" t="s">
        <v>423</v>
      </c>
    </row>
    <row r="1413" spans="1:4" ht="25.5">
      <c r="A1413" s="196">
        <f>IF((SUM('Разделы 1, 2'!X115:X115)&lt;=SUM('Разделы 1, 2'!K115:K115)),"","Неверно!")</f>
      </c>
      <c r="B1413" s="182">
        <v>143483</v>
      </c>
      <c r="C1413" s="192" t="s">
        <v>4</v>
      </c>
      <c r="D1413" s="192" t="s">
        <v>423</v>
      </c>
    </row>
    <row r="1414" spans="1:4" ht="25.5">
      <c r="A1414" s="196">
        <f>IF((SUM('Разделы 1, 2'!X116:X116)&lt;=SUM('Разделы 1, 2'!K116:K116)),"","Неверно!")</f>
      </c>
      <c r="B1414" s="182">
        <v>143483</v>
      </c>
      <c r="C1414" s="192" t="s">
        <v>5</v>
      </c>
      <c r="D1414" s="192" t="s">
        <v>423</v>
      </c>
    </row>
    <row r="1415" spans="1:4" ht="25.5">
      <c r="A1415" s="196">
        <f>IF((SUM('Разделы 1, 2'!X117:X117)&lt;=SUM('Разделы 1, 2'!K117:K117)),"","Неверно!")</f>
      </c>
      <c r="B1415" s="182">
        <v>143483</v>
      </c>
      <c r="C1415" s="192" t="s">
        <v>6</v>
      </c>
      <c r="D1415" s="192" t="s">
        <v>423</v>
      </c>
    </row>
    <row r="1416" spans="1:4" ht="25.5">
      <c r="A1416" s="196">
        <f>IF((SUM('Разделы 1, 2'!X118:X118)&lt;=SUM('Разделы 1, 2'!K118:K118)),"","Неверно!")</f>
      </c>
      <c r="B1416" s="182">
        <v>143483</v>
      </c>
      <c r="C1416" s="192" t="s">
        <v>7</v>
      </c>
      <c r="D1416" s="192" t="s">
        <v>423</v>
      </c>
    </row>
    <row r="1417" spans="1:4" ht="25.5">
      <c r="A1417" s="196">
        <f>IF((SUM('Разделы 1, 2'!X119:X119)&lt;=SUM('Разделы 1, 2'!K119:K119)),"","Неверно!")</f>
      </c>
      <c r="B1417" s="182">
        <v>143483</v>
      </c>
      <c r="C1417" s="192" t="s">
        <v>8</v>
      </c>
      <c r="D1417" s="192" t="s">
        <v>423</v>
      </c>
    </row>
    <row r="1418" spans="1:4" ht="25.5">
      <c r="A1418" s="196">
        <f>IF((SUM('Разделы 1, 2'!X120:X120)&lt;=SUM('Разделы 1, 2'!K120:K120)),"","Неверно!")</f>
      </c>
      <c r="B1418" s="182">
        <v>143483</v>
      </c>
      <c r="C1418" s="192" t="s">
        <v>9</v>
      </c>
      <c r="D1418" s="192" t="s">
        <v>423</v>
      </c>
    </row>
    <row r="1419" spans="1:4" ht="25.5">
      <c r="A1419" s="196">
        <f>IF((SUM('Разделы 1, 2'!X121:X121)&lt;=SUM('Разделы 1, 2'!K121:K121)),"","Неверно!")</f>
      </c>
      <c r="B1419" s="182">
        <v>143483</v>
      </c>
      <c r="C1419" s="192" t="s">
        <v>10</v>
      </c>
      <c r="D1419" s="192" t="s">
        <v>423</v>
      </c>
    </row>
    <row r="1420" spans="1:4" ht="25.5">
      <c r="A1420" s="196">
        <f>IF((SUM('Разделы 1, 2'!X122:X122)&lt;=SUM('Разделы 1, 2'!K122:K122)),"","Неверно!")</f>
      </c>
      <c r="B1420" s="182">
        <v>143483</v>
      </c>
      <c r="C1420" s="192" t="s">
        <v>11</v>
      </c>
      <c r="D1420" s="192" t="s">
        <v>423</v>
      </c>
    </row>
    <row r="1421" spans="1:4" ht="25.5">
      <c r="A1421" s="196">
        <f>IF((SUM('Разделы 1, 2'!X123:X123)&lt;=SUM('Разделы 1, 2'!K123:K123)),"","Неверно!")</f>
      </c>
      <c r="B1421" s="182">
        <v>143483</v>
      </c>
      <c r="C1421" s="192" t="s">
        <v>12</v>
      </c>
      <c r="D1421" s="192" t="s">
        <v>423</v>
      </c>
    </row>
    <row r="1422" spans="1:4" ht="25.5">
      <c r="A1422" s="196">
        <f>IF((SUM('Разделы 1, 2'!X124:X124)&lt;=SUM('Разделы 1, 2'!K124:K124)),"","Неверно!")</f>
      </c>
      <c r="B1422" s="182">
        <v>143483</v>
      </c>
      <c r="C1422" s="192" t="s">
        <v>13</v>
      </c>
      <c r="D1422" s="192" t="s">
        <v>423</v>
      </c>
    </row>
    <row r="1423" spans="1:4" ht="25.5">
      <c r="A1423" s="196">
        <f>IF((SUM('Разделы 1, 2'!X125:X125)&lt;=SUM('Разделы 1, 2'!K125:K125)),"","Неверно!")</f>
      </c>
      <c r="B1423" s="182">
        <v>143483</v>
      </c>
      <c r="C1423" s="192" t="s">
        <v>14</v>
      </c>
      <c r="D1423" s="192" t="s">
        <v>423</v>
      </c>
    </row>
    <row r="1424" spans="1:4" ht="25.5">
      <c r="A1424" s="196">
        <f>IF((SUM('Разделы 1, 2'!X126:X126)&lt;=SUM('Разделы 1, 2'!K126:K126)),"","Неверно!")</f>
      </c>
      <c r="B1424" s="182">
        <v>143483</v>
      </c>
      <c r="C1424" s="192" t="s">
        <v>15</v>
      </c>
      <c r="D1424" s="192" t="s">
        <v>423</v>
      </c>
    </row>
    <row r="1425" spans="1:4" ht="25.5">
      <c r="A1425" s="196">
        <f>IF((SUM('Разделы 1, 2'!X127:X127)&lt;=SUM('Разделы 1, 2'!K127:K127)),"","Неверно!")</f>
      </c>
      <c r="B1425" s="182">
        <v>143483</v>
      </c>
      <c r="C1425" s="192" t="s">
        <v>16</v>
      </c>
      <c r="D1425" s="192" t="s">
        <v>423</v>
      </c>
    </row>
    <row r="1426" spans="1:4" ht="25.5">
      <c r="A1426" s="196">
        <f>IF((SUM('Разделы 1, 2'!X128:X128)&lt;=SUM('Разделы 1, 2'!K128:K128)),"","Неверно!")</f>
      </c>
      <c r="B1426" s="182">
        <v>143483</v>
      </c>
      <c r="C1426" s="192" t="s">
        <v>17</v>
      </c>
      <c r="D1426" s="192" t="s">
        <v>423</v>
      </c>
    </row>
    <row r="1427" spans="1:4" ht="25.5">
      <c r="A1427" s="196">
        <f>IF((SUM('Разделы 1, 2'!Y10:Y10)&lt;=SUM('Разделы 1, 2'!H10:H10)),"","Неверно!")</f>
      </c>
      <c r="B1427" s="182">
        <v>143484</v>
      </c>
      <c r="C1427" s="192" t="s">
        <v>18</v>
      </c>
      <c r="D1427" s="192" t="s">
        <v>19</v>
      </c>
    </row>
    <row r="1428" spans="1:4" ht="25.5">
      <c r="A1428" s="196">
        <f>IF((SUM('Разделы 1, 2'!Y11:Y11)&lt;=SUM('Разделы 1, 2'!H11:H11)),"","Неверно!")</f>
      </c>
      <c r="B1428" s="182">
        <v>143484</v>
      </c>
      <c r="C1428" s="192" t="s">
        <v>20</v>
      </c>
      <c r="D1428" s="192" t="s">
        <v>19</v>
      </c>
    </row>
    <row r="1429" spans="1:4" ht="25.5">
      <c r="A1429" s="196">
        <f>IF((SUM('Разделы 1, 2'!Y12:Y12)&lt;=SUM('Разделы 1, 2'!H12:H12)),"","Неверно!")</f>
      </c>
      <c r="B1429" s="182">
        <v>143484</v>
      </c>
      <c r="C1429" s="192" t="s">
        <v>21</v>
      </c>
      <c r="D1429" s="192" t="s">
        <v>19</v>
      </c>
    </row>
    <row r="1430" spans="1:4" ht="25.5">
      <c r="A1430" s="196">
        <f>IF((SUM('Разделы 1, 2'!Y13:Y13)&lt;=SUM('Разделы 1, 2'!H13:H13)),"","Неверно!")</f>
      </c>
      <c r="B1430" s="182">
        <v>143484</v>
      </c>
      <c r="C1430" s="192" t="s">
        <v>22</v>
      </c>
      <c r="D1430" s="192" t="s">
        <v>19</v>
      </c>
    </row>
    <row r="1431" spans="1:4" ht="25.5">
      <c r="A1431" s="196">
        <f>IF((SUM('Разделы 1, 2'!Y14:Y14)&lt;=SUM('Разделы 1, 2'!H14:H14)),"","Неверно!")</f>
      </c>
      <c r="B1431" s="182">
        <v>143484</v>
      </c>
      <c r="C1431" s="192" t="s">
        <v>23</v>
      </c>
      <c r="D1431" s="192" t="s">
        <v>19</v>
      </c>
    </row>
    <row r="1432" spans="1:4" ht="25.5">
      <c r="A1432" s="196">
        <f>IF((SUM('Разделы 1, 2'!Y15:Y15)&lt;=SUM('Разделы 1, 2'!H15:H15)),"","Неверно!")</f>
      </c>
      <c r="B1432" s="182">
        <v>143484</v>
      </c>
      <c r="C1432" s="192" t="s">
        <v>24</v>
      </c>
      <c r="D1432" s="192" t="s">
        <v>19</v>
      </c>
    </row>
    <row r="1433" spans="1:4" ht="25.5">
      <c r="A1433" s="196">
        <f>IF((SUM('Разделы 1, 2'!Y16:Y16)&lt;=SUM('Разделы 1, 2'!H16:H16)),"","Неверно!")</f>
      </c>
      <c r="B1433" s="182">
        <v>143484</v>
      </c>
      <c r="C1433" s="192" t="s">
        <v>25</v>
      </c>
      <c r="D1433" s="192" t="s">
        <v>19</v>
      </c>
    </row>
    <row r="1434" spans="1:4" ht="25.5">
      <c r="A1434" s="196">
        <f>IF((SUM('Разделы 1, 2'!Y17:Y17)&lt;=SUM('Разделы 1, 2'!H17:H17)),"","Неверно!")</f>
      </c>
      <c r="B1434" s="182">
        <v>143484</v>
      </c>
      <c r="C1434" s="192" t="s">
        <v>26</v>
      </c>
      <c r="D1434" s="192" t="s">
        <v>19</v>
      </c>
    </row>
    <row r="1435" spans="1:4" ht="25.5">
      <c r="A1435" s="196">
        <f>IF((SUM('Разделы 1, 2'!Y18:Y18)&lt;=SUM('Разделы 1, 2'!H18:H18)),"","Неверно!")</f>
      </c>
      <c r="B1435" s="182">
        <v>143484</v>
      </c>
      <c r="C1435" s="192" t="s">
        <v>27</v>
      </c>
      <c r="D1435" s="192" t="s">
        <v>19</v>
      </c>
    </row>
    <row r="1436" spans="1:4" ht="25.5">
      <c r="A1436" s="196">
        <f>IF((SUM('Разделы 1, 2'!Y19:Y19)&lt;=SUM('Разделы 1, 2'!H19:H19)),"","Неверно!")</f>
      </c>
      <c r="B1436" s="182">
        <v>143484</v>
      </c>
      <c r="C1436" s="192" t="s">
        <v>28</v>
      </c>
      <c r="D1436" s="192" t="s">
        <v>19</v>
      </c>
    </row>
    <row r="1437" spans="1:4" ht="25.5">
      <c r="A1437" s="196">
        <f>IF((SUM('Разделы 1, 2'!Y20:Y20)&lt;=SUM('Разделы 1, 2'!H20:H20)),"","Неверно!")</f>
      </c>
      <c r="B1437" s="182">
        <v>143484</v>
      </c>
      <c r="C1437" s="192" t="s">
        <v>29</v>
      </c>
      <c r="D1437" s="192" t="s">
        <v>19</v>
      </c>
    </row>
    <row r="1438" spans="1:4" ht="25.5">
      <c r="A1438" s="196">
        <f>IF((SUM('Разделы 1, 2'!Y21:Y21)&lt;=SUM('Разделы 1, 2'!H21:H21)),"","Неверно!")</f>
      </c>
      <c r="B1438" s="182">
        <v>143484</v>
      </c>
      <c r="C1438" s="192" t="s">
        <v>30</v>
      </c>
      <c r="D1438" s="192" t="s">
        <v>19</v>
      </c>
    </row>
    <row r="1439" spans="1:4" ht="25.5">
      <c r="A1439" s="196">
        <f>IF((SUM('Разделы 1, 2'!Y22:Y22)&lt;=SUM('Разделы 1, 2'!H22:H22)),"","Неверно!")</f>
      </c>
      <c r="B1439" s="182">
        <v>143484</v>
      </c>
      <c r="C1439" s="192" t="s">
        <v>31</v>
      </c>
      <c r="D1439" s="192" t="s">
        <v>19</v>
      </c>
    </row>
    <row r="1440" spans="1:4" ht="25.5">
      <c r="A1440" s="196">
        <f>IF((SUM('Разделы 1, 2'!Y23:Y23)&lt;=SUM('Разделы 1, 2'!H23:H23)),"","Неверно!")</f>
      </c>
      <c r="B1440" s="182">
        <v>143484</v>
      </c>
      <c r="C1440" s="192" t="s">
        <v>32</v>
      </c>
      <c r="D1440" s="192" t="s">
        <v>19</v>
      </c>
    </row>
    <row r="1441" spans="1:4" ht="25.5">
      <c r="A1441" s="196">
        <f>IF((SUM('Разделы 1, 2'!Y24:Y24)&lt;=SUM('Разделы 1, 2'!H24:H24)),"","Неверно!")</f>
      </c>
      <c r="B1441" s="182">
        <v>143484</v>
      </c>
      <c r="C1441" s="192" t="s">
        <v>33</v>
      </c>
      <c r="D1441" s="192" t="s">
        <v>19</v>
      </c>
    </row>
    <row r="1442" spans="1:4" ht="25.5">
      <c r="A1442" s="196">
        <f>IF((SUM('Разделы 1, 2'!Y25:Y25)&lt;=SUM('Разделы 1, 2'!H25:H25)),"","Неверно!")</f>
      </c>
      <c r="B1442" s="182">
        <v>143484</v>
      </c>
      <c r="C1442" s="192" t="s">
        <v>34</v>
      </c>
      <c r="D1442" s="192" t="s">
        <v>19</v>
      </c>
    </row>
    <row r="1443" spans="1:4" ht="25.5">
      <c r="A1443" s="196">
        <f>IF((SUM('Разделы 1, 2'!Y26:Y26)&lt;=SUM('Разделы 1, 2'!H26:H26)),"","Неверно!")</f>
      </c>
      <c r="B1443" s="182">
        <v>143484</v>
      </c>
      <c r="C1443" s="192" t="s">
        <v>35</v>
      </c>
      <c r="D1443" s="192" t="s">
        <v>19</v>
      </c>
    </row>
    <row r="1444" spans="1:4" ht="25.5">
      <c r="A1444" s="196">
        <f>IF((SUM('Разделы 1, 2'!Y27:Y27)&lt;=SUM('Разделы 1, 2'!H27:H27)),"","Неверно!")</f>
      </c>
      <c r="B1444" s="182">
        <v>143484</v>
      </c>
      <c r="C1444" s="192" t="s">
        <v>36</v>
      </c>
      <c r="D1444" s="192" t="s">
        <v>19</v>
      </c>
    </row>
    <row r="1445" spans="1:4" ht="25.5">
      <c r="A1445" s="196">
        <f>IF((SUM('Разделы 1, 2'!Y28:Y28)&lt;=SUM('Разделы 1, 2'!H28:H28)),"","Неверно!")</f>
      </c>
      <c r="B1445" s="182">
        <v>143484</v>
      </c>
      <c r="C1445" s="192" t="s">
        <v>37</v>
      </c>
      <c r="D1445" s="192" t="s">
        <v>19</v>
      </c>
    </row>
    <row r="1446" spans="1:4" ht="25.5">
      <c r="A1446" s="196">
        <f>IF((SUM('Разделы 1, 2'!Y29:Y29)&lt;=SUM('Разделы 1, 2'!H29:H29)),"","Неверно!")</f>
      </c>
      <c r="B1446" s="182">
        <v>143484</v>
      </c>
      <c r="C1446" s="192" t="s">
        <v>38</v>
      </c>
      <c r="D1446" s="192" t="s">
        <v>19</v>
      </c>
    </row>
    <row r="1447" spans="1:4" ht="25.5">
      <c r="A1447" s="196">
        <f>IF((SUM('Разделы 1, 2'!Y30:Y30)&lt;=SUM('Разделы 1, 2'!H30:H30)),"","Неверно!")</f>
      </c>
      <c r="B1447" s="182">
        <v>143484</v>
      </c>
      <c r="C1447" s="192" t="s">
        <v>39</v>
      </c>
      <c r="D1447" s="192" t="s">
        <v>19</v>
      </c>
    </row>
    <row r="1448" spans="1:4" ht="25.5">
      <c r="A1448" s="196">
        <f>IF((SUM('Разделы 1, 2'!Y31:Y31)&lt;=SUM('Разделы 1, 2'!H31:H31)),"","Неверно!")</f>
      </c>
      <c r="B1448" s="182">
        <v>143484</v>
      </c>
      <c r="C1448" s="192" t="s">
        <v>40</v>
      </c>
      <c r="D1448" s="192" t="s">
        <v>19</v>
      </c>
    </row>
    <row r="1449" spans="1:4" ht="25.5">
      <c r="A1449" s="196">
        <f>IF((SUM('Разделы 1, 2'!Y32:Y32)&lt;=SUM('Разделы 1, 2'!H32:H32)),"","Неверно!")</f>
      </c>
      <c r="B1449" s="182">
        <v>143484</v>
      </c>
      <c r="C1449" s="192" t="s">
        <v>41</v>
      </c>
      <c r="D1449" s="192" t="s">
        <v>19</v>
      </c>
    </row>
    <row r="1450" spans="1:4" ht="25.5">
      <c r="A1450" s="196">
        <f>IF((SUM('Разделы 1, 2'!Y33:Y33)&lt;=SUM('Разделы 1, 2'!H33:H33)),"","Неверно!")</f>
      </c>
      <c r="B1450" s="182">
        <v>143484</v>
      </c>
      <c r="C1450" s="192" t="s">
        <v>42</v>
      </c>
      <c r="D1450" s="192" t="s">
        <v>19</v>
      </c>
    </row>
    <row r="1451" spans="1:4" ht="25.5">
      <c r="A1451" s="196">
        <f>IF((SUM('Разделы 1, 2'!Y34:Y34)&lt;=SUM('Разделы 1, 2'!H34:H34)),"","Неверно!")</f>
      </c>
      <c r="B1451" s="182">
        <v>143484</v>
      </c>
      <c r="C1451" s="192" t="s">
        <v>43</v>
      </c>
      <c r="D1451" s="192" t="s">
        <v>19</v>
      </c>
    </row>
    <row r="1452" spans="1:4" ht="25.5">
      <c r="A1452" s="196">
        <f>IF((SUM('Разделы 1, 2'!Y35:Y35)&lt;=SUM('Разделы 1, 2'!H35:H35)),"","Неверно!")</f>
      </c>
      <c r="B1452" s="182">
        <v>143484</v>
      </c>
      <c r="C1452" s="192" t="s">
        <v>44</v>
      </c>
      <c r="D1452" s="192" t="s">
        <v>19</v>
      </c>
    </row>
    <row r="1453" spans="1:4" ht="25.5">
      <c r="A1453" s="196">
        <f>IF((SUM('Разделы 1, 2'!Y36:Y36)&lt;=SUM('Разделы 1, 2'!H36:H36)),"","Неверно!")</f>
      </c>
      <c r="B1453" s="182">
        <v>143484</v>
      </c>
      <c r="C1453" s="192" t="s">
        <v>45</v>
      </c>
      <c r="D1453" s="192" t="s">
        <v>19</v>
      </c>
    </row>
    <row r="1454" spans="1:4" ht="25.5">
      <c r="A1454" s="196">
        <f>IF((SUM('Разделы 1, 2'!Y37:Y37)&lt;=SUM('Разделы 1, 2'!H37:H37)),"","Неверно!")</f>
      </c>
      <c r="B1454" s="182">
        <v>143484</v>
      </c>
      <c r="C1454" s="192" t="s">
        <v>46</v>
      </c>
      <c r="D1454" s="192" t="s">
        <v>19</v>
      </c>
    </row>
    <row r="1455" spans="1:4" ht="25.5">
      <c r="A1455" s="196">
        <f>IF((SUM('Разделы 1, 2'!Y38:Y38)&lt;=SUM('Разделы 1, 2'!H38:H38)),"","Неверно!")</f>
      </c>
      <c r="B1455" s="182">
        <v>143484</v>
      </c>
      <c r="C1455" s="192" t="s">
        <v>585</v>
      </c>
      <c r="D1455" s="192" t="s">
        <v>19</v>
      </c>
    </row>
    <row r="1456" spans="1:4" ht="25.5">
      <c r="A1456" s="196">
        <f>IF((SUM('Разделы 1, 2'!Y39:Y39)&lt;=SUM('Разделы 1, 2'!H39:H39)),"","Неверно!")</f>
      </c>
      <c r="B1456" s="182">
        <v>143484</v>
      </c>
      <c r="C1456" s="192" t="s">
        <v>586</v>
      </c>
      <c r="D1456" s="192" t="s">
        <v>19</v>
      </c>
    </row>
    <row r="1457" spans="1:4" ht="25.5">
      <c r="A1457" s="196">
        <f>IF((SUM('Разделы 1, 2'!Y40:Y40)&lt;=SUM('Разделы 1, 2'!H40:H40)),"","Неверно!")</f>
      </c>
      <c r="B1457" s="182">
        <v>143484</v>
      </c>
      <c r="C1457" s="192" t="s">
        <v>587</v>
      </c>
      <c r="D1457" s="192" t="s">
        <v>19</v>
      </c>
    </row>
    <row r="1458" spans="1:4" ht="25.5">
      <c r="A1458" s="196">
        <f>IF((SUM('Разделы 1, 2'!Y41:Y41)&lt;=SUM('Разделы 1, 2'!H41:H41)),"","Неверно!")</f>
      </c>
      <c r="B1458" s="182">
        <v>143484</v>
      </c>
      <c r="C1458" s="192" t="s">
        <v>588</v>
      </c>
      <c r="D1458" s="192" t="s">
        <v>19</v>
      </c>
    </row>
    <row r="1459" spans="1:4" ht="25.5">
      <c r="A1459" s="196">
        <f>IF((SUM('Разделы 1, 2'!Y42:Y42)&lt;=SUM('Разделы 1, 2'!H42:H42)),"","Неверно!")</f>
      </c>
      <c r="B1459" s="182">
        <v>143484</v>
      </c>
      <c r="C1459" s="192" t="s">
        <v>589</v>
      </c>
      <c r="D1459" s="192" t="s">
        <v>19</v>
      </c>
    </row>
    <row r="1460" spans="1:4" ht="25.5">
      <c r="A1460" s="196">
        <f>IF((SUM('Разделы 1, 2'!Y43:Y43)&lt;=SUM('Разделы 1, 2'!H43:H43)),"","Неверно!")</f>
      </c>
      <c r="B1460" s="182">
        <v>143484</v>
      </c>
      <c r="C1460" s="192" t="s">
        <v>590</v>
      </c>
      <c r="D1460" s="192" t="s">
        <v>19</v>
      </c>
    </row>
    <row r="1461" spans="1:4" ht="25.5">
      <c r="A1461" s="196">
        <f>IF((SUM('Разделы 1, 2'!Y44:Y44)&lt;=SUM('Разделы 1, 2'!H44:H44)),"","Неверно!")</f>
      </c>
      <c r="B1461" s="182">
        <v>143484</v>
      </c>
      <c r="C1461" s="192" t="s">
        <v>591</v>
      </c>
      <c r="D1461" s="192" t="s">
        <v>19</v>
      </c>
    </row>
    <row r="1462" spans="1:4" ht="25.5">
      <c r="A1462" s="196">
        <f>IF((SUM('Разделы 1, 2'!Y45:Y45)&lt;=SUM('Разделы 1, 2'!H45:H45)),"","Неверно!")</f>
      </c>
      <c r="B1462" s="182">
        <v>143484</v>
      </c>
      <c r="C1462" s="192" t="s">
        <v>592</v>
      </c>
      <c r="D1462" s="192" t="s">
        <v>19</v>
      </c>
    </row>
    <row r="1463" spans="1:4" ht="25.5">
      <c r="A1463" s="196">
        <f>IF((SUM('Разделы 1, 2'!Y46:Y46)&lt;=SUM('Разделы 1, 2'!H46:H46)),"","Неверно!")</f>
      </c>
      <c r="B1463" s="182">
        <v>143484</v>
      </c>
      <c r="C1463" s="192" t="s">
        <v>593</v>
      </c>
      <c r="D1463" s="192" t="s">
        <v>19</v>
      </c>
    </row>
    <row r="1464" spans="1:4" ht="25.5">
      <c r="A1464" s="196">
        <f>IF((SUM('Разделы 1, 2'!Y47:Y47)&lt;=SUM('Разделы 1, 2'!H47:H47)),"","Неверно!")</f>
      </c>
      <c r="B1464" s="182">
        <v>143484</v>
      </c>
      <c r="C1464" s="192" t="s">
        <v>594</v>
      </c>
      <c r="D1464" s="192" t="s">
        <v>19</v>
      </c>
    </row>
    <row r="1465" spans="1:4" ht="25.5">
      <c r="A1465" s="196">
        <f>IF((SUM('Разделы 1, 2'!Y48:Y48)&lt;=SUM('Разделы 1, 2'!H48:H48)),"","Неверно!")</f>
      </c>
      <c r="B1465" s="182">
        <v>143484</v>
      </c>
      <c r="C1465" s="192" t="s">
        <v>595</v>
      </c>
      <c r="D1465" s="192" t="s">
        <v>19</v>
      </c>
    </row>
    <row r="1466" spans="1:4" ht="25.5">
      <c r="A1466" s="196">
        <f>IF((SUM('Разделы 1, 2'!Y49:Y49)&lt;=SUM('Разделы 1, 2'!H49:H49)),"","Неверно!")</f>
      </c>
      <c r="B1466" s="182">
        <v>143484</v>
      </c>
      <c r="C1466" s="192" t="s">
        <v>596</v>
      </c>
      <c r="D1466" s="192" t="s">
        <v>19</v>
      </c>
    </row>
    <row r="1467" spans="1:4" ht="25.5">
      <c r="A1467" s="196">
        <f>IF((SUM('Разделы 1, 2'!Y50:Y50)&lt;=SUM('Разделы 1, 2'!H50:H50)),"","Неверно!")</f>
      </c>
      <c r="B1467" s="182">
        <v>143484</v>
      </c>
      <c r="C1467" s="192" t="s">
        <v>597</v>
      </c>
      <c r="D1467" s="192" t="s">
        <v>19</v>
      </c>
    </row>
    <row r="1468" spans="1:4" ht="25.5">
      <c r="A1468" s="196">
        <f>IF((SUM('Разделы 1, 2'!Y51:Y51)&lt;=SUM('Разделы 1, 2'!H51:H51)),"","Неверно!")</f>
      </c>
      <c r="B1468" s="182">
        <v>143484</v>
      </c>
      <c r="C1468" s="192" t="s">
        <v>598</v>
      </c>
      <c r="D1468" s="192" t="s">
        <v>19</v>
      </c>
    </row>
    <row r="1469" spans="1:4" ht="25.5">
      <c r="A1469" s="196">
        <f>IF((SUM('Разделы 1, 2'!Y52:Y52)&lt;=SUM('Разделы 1, 2'!H52:H52)),"","Неверно!")</f>
      </c>
      <c r="B1469" s="182">
        <v>143484</v>
      </c>
      <c r="C1469" s="192" t="s">
        <v>599</v>
      </c>
      <c r="D1469" s="192" t="s">
        <v>19</v>
      </c>
    </row>
    <row r="1470" spans="1:4" ht="25.5">
      <c r="A1470" s="196">
        <f>IF((SUM('Разделы 1, 2'!Y53:Y53)&lt;=SUM('Разделы 1, 2'!H53:H53)),"","Неверно!")</f>
      </c>
      <c r="B1470" s="182">
        <v>143484</v>
      </c>
      <c r="C1470" s="192" t="s">
        <v>600</v>
      </c>
      <c r="D1470" s="192" t="s">
        <v>19</v>
      </c>
    </row>
    <row r="1471" spans="1:4" ht="25.5">
      <c r="A1471" s="196">
        <f>IF((SUM('Разделы 1, 2'!Y54:Y54)&lt;=SUM('Разделы 1, 2'!H54:H54)),"","Неверно!")</f>
      </c>
      <c r="B1471" s="182">
        <v>143484</v>
      </c>
      <c r="C1471" s="192" t="s">
        <v>601</v>
      </c>
      <c r="D1471" s="192" t="s">
        <v>19</v>
      </c>
    </row>
    <row r="1472" spans="1:4" ht="25.5">
      <c r="A1472" s="196">
        <f>IF((SUM('Разделы 1, 2'!Y55:Y55)&lt;=SUM('Разделы 1, 2'!H55:H55)),"","Неверно!")</f>
      </c>
      <c r="B1472" s="182">
        <v>143484</v>
      </c>
      <c r="C1472" s="192" t="s">
        <v>602</v>
      </c>
      <c r="D1472" s="192" t="s">
        <v>19</v>
      </c>
    </row>
    <row r="1473" spans="1:4" ht="25.5">
      <c r="A1473" s="196">
        <f>IF((SUM('Разделы 1, 2'!Y56:Y56)&lt;=SUM('Разделы 1, 2'!H56:H56)),"","Неверно!")</f>
      </c>
      <c r="B1473" s="182">
        <v>143484</v>
      </c>
      <c r="C1473" s="192" t="s">
        <v>603</v>
      </c>
      <c r="D1473" s="192" t="s">
        <v>19</v>
      </c>
    </row>
    <row r="1474" spans="1:4" ht="25.5">
      <c r="A1474" s="196">
        <f>IF((SUM('Разделы 1, 2'!Y57:Y57)&lt;=SUM('Разделы 1, 2'!H57:H57)),"","Неверно!")</f>
      </c>
      <c r="B1474" s="182">
        <v>143484</v>
      </c>
      <c r="C1474" s="192" t="s">
        <v>604</v>
      </c>
      <c r="D1474" s="192" t="s">
        <v>19</v>
      </c>
    </row>
    <row r="1475" spans="1:4" ht="25.5">
      <c r="A1475" s="196">
        <f>IF((SUM('Разделы 1, 2'!Y58:Y58)&lt;=SUM('Разделы 1, 2'!H58:H58)),"","Неверно!")</f>
      </c>
      <c r="B1475" s="182">
        <v>143484</v>
      </c>
      <c r="C1475" s="192" t="s">
        <v>605</v>
      </c>
      <c r="D1475" s="192" t="s">
        <v>19</v>
      </c>
    </row>
    <row r="1476" spans="1:4" ht="25.5">
      <c r="A1476" s="196">
        <f>IF((SUM('Разделы 1, 2'!Y59:Y59)&lt;=SUM('Разделы 1, 2'!H59:H59)),"","Неверно!")</f>
      </c>
      <c r="B1476" s="182">
        <v>143484</v>
      </c>
      <c r="C1476" s="192" t="s">
        <v>606</v>
      </c>
      <c r="D1476" s="192" t="s">
        <v>19</v>
      </c>
    </row>
    <row r="1477" spans="1:4" ht="25.5">
      <c r="A1477" s="196">
        <f>IF((SUM('Разделы 1, 2'!Y60:Y60)&lt;=SUM('Разделы 1, 2'!H60:H60)),"","Неверно!")</f>
      </c>
      <c r="B1477" s="182">
        <v>143484</v>
      </c>
      <c r="C1477" s="192" t="s">
        <v>607</v>
      </c>
      <c r="D1477" s="192" t="s">
        <v>19</v>
      </c>
    </row>
    <row r="1478" spans="1:4" ht="25.5">
      <c r="A1478" s="196">
        <f>IF((SUM('Разделы 1, 2'!Y61:Y61)&lt;=SUM('Разделы 1, 2'!H61:H61)),"","Неверно!")</f>
      </c>
      <c r="B1478" s="182">
        <v>143484</v>
      </c>
      <c r="C1478" s="192" t="s">
        <v>608</v>
      </c>
      <c r="D1478" s="192" t="s">
        <v>19</v>
      </c>
    </row>
    <row r="1479" spans="1:4" ht="25.5">
      <c r="A1479" s="196">
        <f>IF((SUM('Разделы 1, 2'!Y62:Y62)&lt;=SUM('Разделы 1, 2'!H62:H62)),"","Неверно!")</f>
      </c>
      <c r="B1479" s="182">
        <v>143484</v>
      </c>
      <c r="C1479" s="192" t="s">
        <v>609</v>
      </c>
      <c r="D1479" s="192" t="s">
        <v>19</v>
      </c>
    </row>
    <row r="1480" spans="1:4" ht="25.5">
      <c r="A1480" s="196">
        <f>IF((SUM('Разделы 1, 2'!Y63:Y63)&lt;=SUM('Разделы 1, 2'!H63:H63)),"","Неверно!")</f>
      </c>
      <c r="B1480" s="182">
        <v>143484</v>
      </c>
      <c r="C1480" s="192" t="s">
        <v>610</v>
      </c>
      <c r="D1480" s="192" t="s">
        <v>19</v>
      </c>
    </row>
    <row r="1481" spans="1:4" ht="25.5">
      <c r="A1481" s="196">
        <f>IF((SUM('Разделы 1, 2'!Y64:Y64)&lt;=SUM('Разделы 1, 2'!H64:H64)),"","Неверно!")</f>
      </c>
      <c r="B1481" s="182">
        <v>143484</v>
      </c>
      <c r="C1481" s="192" t="s">
        <v>611</v>
      </c>
      <c r="D1481" s="192" t="s">
        <v>19</v>
      </c>
    </row>
    <row r="1482" spans="1:4" ht="25.5">
      <c r="A1482" s="196">
        <f>IF((SUM('Разделы 1, 2'!Y65:Y65)&lt;=SUM('Разделы 1, 2'!H65:H65)),"","Неверно!")</f>
      </c>
      <c r="B1482" s="182">
        <v>143484</v>
      </c>
      <c r="C1482" s="192" t="s">
        <v>612</v>
      </c>
      <c r="D1482" s="192" t="s">
        <v>19</v>
      </c>
    </row>
    <row r="1483" spans="1:4" ht="25.5">
      <c r="A1483" s="196">
        <f>IF((SUM('Разделы 1, 2'!Y66:Y66)&lt;=SUM('Разделы 1, 2'!H66:H66)),"","Неверно!")</f>
      </c>
      <c r="B1483" s="182">
        <v>143484</v>
      </c>
      <c r="C1483" s="192" t="s">
        <v>613</v>
      </c>
      <c r="D1483" s="192" t="s">
        <v>19</v>
      </c>
    </row>
    <row r="1484" spans="1:4" ht="25.5">
      <c r="A1484" s="196">
        <f>IF((SUM('Разделы 1, 2'!Y67:Y67)&lt;=SUM('Разделы 1, 2'!H67:H67)),"","Неверно!")</f>
      </c>
      <c r="B1484" s="182">
        <v>143484</v>
      </c>
      <c r="C1484" s="192" t="s">
        <v>614</v>
      </c>
      <c r="D1484" s="192" t="s">
        <v>19</v>
      </c>
    </row>
    <row r="1485" spans="1:4" ht="25.5">
      <c r="A1485" s="196">
        <f>IF((SUM('Разделы 1, 2'!Y68:Y68)&lt;=SUM('Разделы 1, 2'!H68:H68)),"","Неверно!")</f>
      </c>
      <c r="B1485" s="182">
        <v>143484</v>
      </c>
      <c r="C1485" s="192" t="s">
        <v>615</v>
      </c>
      <c r="D1485" s="192" t="s">
        <v>19</v>
      </c>
    </row>
    <row r="1486" spans="1:4" ht="25.5">
      <c r="A1486" s="196">
        <f>IF((SUM('Разделы 1, 2'!Y69:Y69)&lt;=SUM('Разделы 1, 2'!H69:H69)),"","Неверно!")</f>
      </c>
      <c r="B1486" s="182">
        <v>143484</v>
      </c>
      <c r="C1486" s="192" t="s">
        <v>616</v>
      </c>
      <c r="D1486" s="192" t="s">
        <v>19</v>
      </c>
    </row>
    <row r="1487" spans="1:4" ht="25.5">
      <c r="A1487" s="196">
        <f>IF((SUM('Разделы 1, 2'!Y70:Y70)&lt;=SUM('Разделы 1, 2'!H70:H70)),"","Неверно!")</f>
      </c>
      <c r="B1487" s="182">
        <v>143484</v>
      </c>
      <c r="C1487" s="192" t="s">
        <v>617</v>
      </c>
      <c r="D1487" s="192" t="s">
        <v>19</v>
      </c>
    </row>
    <row r="1488" spans="1:4" ht="25.5">
      <c r="A1488" s="196">
        <f>IF((SUM('Разделы 1, 2'!Y71:Y71)&lt;=SUM('Разделы 1, 2'!H71:H71)),"","Неверно!")</f>
      </c>
      <c r="B1488" s="182">
        <v>143484</v>
      </c>
      <c r="C1488" s="192" t="s">
        <v>618</v>
      </c>
      <c r="D1488" s="192" t="s">
        <v>19</v>
      </c>
    </row>
    <row r="1489" spans="1:4" ht="25.5">
      <c r="A1489" s="196">
        <f>IF((SUM('Разделы 1, 2'!Y72:Y72)&lt;=SUM('Разделы 1, 2'!H72:H72)),"","Неверно!")</f>
      </c>
      <c r="B1489" s="182">
        <v>143484</v>
      </c>
      <c r="C1489" s="192" t="s">
        <v>619</v>
      </c>
      <c r="D1489" s="192" t="s">
        <v>19</v>
      </c>
    </row>
    <row r="1490" spans="1:4" ht="25.5">
      <c r="A1490" s="196">
        <f>IF((SUM('Разделы 1, 2'!Y73:Y73)&lt;=SUM('Разделы 1, 2'!H73:H73)),"","Неверно!")</f>
      </c>
      <c r="B1490" s="182">
        <v>143484</v>
      </c>
      <c r="C1490" s="192" t="s">
        <v>620</v>
      </c>
      <c r="D1490" s="192" t="s">
        <v>19</v>
      </c>
    </row>
    <row r="1491" spans="1:4" ht="25.5">
      <c r="A1491" s="196">
        <f>IF((SUM('Разделы 1, 2'!Y74:Y74)&lt;=SUM('Разделы 1, 2'!H74:H74)),"","Неверно!")</f>
      </c>
      <c r="B1491" s="182">
        <v>143484</v>
      </c>
      <c r="C1491" s="192" t="s">
        <v>621</v>
      </c>
      <c r="D1491" s="192" t="s">
        <v>19</v>
      </c>
    </row>
    <row r="1492" spans="1:4" ht="25.5">
      <c r="A1492" s="196">
        <f>IF((SUM('Разделы 1, 2'!Y75:Y75)&lt;=SUM('Разделы 1, 2'!H75:H75)),"","Неверно!")</f>
      </c>
      <c r="B1492" s="182">
        <v>143484</v>
      </c>
      <c r="C1492" s="192" t="s">
        <v>622</v>
      </c>
      <c r="D1492" s="192" t="s">
        <v>19</v>
      </c>
    </row>
    <row r="1493" spans="1:4" ht="25.5">
      <c r="A1493" s="196">
        <f>IF((SUM('Разделы 1, 2'!Y76:Y76)&lt;=SUM('Разделы 1, 2'!H76:H76)),"","Неверно!")</f>
      </c>
      <c r="B1493" s="182">
        <v>143484</v>
      </c>
      <c r="C1493" s="192" t="s">
        <v>623</v>
      </c>
      <c r="D1493" s="192" t="s">
        <v>19</v>
      </c>
    </row>
    <row r="1494" spans="1:4" ht="25.5">
      <c r="A1494" s="196">
        <f>IF((SUM('Разделы 1, 2'!Y77:Y77)&lt;=SUM('Разделы 1, 2'!H77:H77)),"","Неверно!")</f>
      </c>
      <c r="B1494" s="182">
        <v>143484</v>
      </c>
      <c r="C1494" s="192" t="s">
        <v>624</v>
      </c>
      <c r="D1494" s="192" t="s">
        <v>19</v>
      </c>
    </row>
    <row r="1495" spans="1:4" ht="25.5">
      <c r="A1495" s="196">
        <f>IF((SUM('Разделы 1, 2'!Y78:Y78)&lt;=SUM('Разделы 1, 2'!H78:H78)),"","Неверно!")</f>
      </c>
      <c r="B1495" s="182">
        <v>143484</v>
      </c>
      <c r="C1495" s="192" t="s">
        <v>625</v>
      </c>
      <c r="D1495" s="192" t="s">
        <v>19</v>
      </c>
    </row>
    <row r="1496" spans="1:4" ht="25.5">
      <c r="A1496" s="196">
        <f>IF((SUM('Разделы 1, 2'!Y79:Y79)&lt;=SUM('Разделы 1, 2'!H79:H79)),"","Неверно!")</f>
      </c>
      <c r="B1496" s="182">
        <v>143484</v>
      </c>
      <c r="C1496" s="192" t="s">
        <v>626</v>
      </c>
      <c r="D1496" s="192" t="s">
        <v>19</v>
      </c>
    </row>
    <row r="1497" spans="1:4" ht="25.5">
      <c r="A1497" s="196">
        <f>IF((SUM('Разделы 1, 2'!Y80:Y80)&lt;=SUM('Разделы 1, 2'!H80:H80)),"","Неверно!")</f>
      </c>
      <c r="B1497" s="182">
        <v>143484</v>
      </c>
      <c r="C1497" s="192" t="s">
        <v>627</v>
      </c>
      <c r="D1497" s="192" t="s">
        <v>19</v>
      </c>
    </row>
    <row r="1498" spans="1:4" ht="25.5">
      <c r="A1498" s="196">
        <f>IF((SUM('Разделы 1, 2'!Y81:Y81)&lt;=SUM('Разделы 1, 2'!H81:H81)),"","Неверно!")</f>
      </c>
      <c r="B1498" s="182">
        <v>143484</v>
      </c>
      <c r="C1498" s="192" t="s">
        <v>628</v>
      </c>
      <c r="D1498" s="192" t="s">
        <v>19</v>
      </c>
    </row>
    <row r="1499" spans="1:4" ht="25.5">
      <c r="A1499" s="196">
        <f>IF((SUM('Разделы 1, 2'!Y82:Y82)&lt;=SUM('Разделы 1, 2'!H82:H82)),"","Неверно!")</f>
      </c>
      <c r="B1499" s="182">
        <v>143484</v>
      </c>
      <c r="C1499" s="192" t="s">
        <v>629</v>
      </c>
      <c r="D1499" s="192" t="s">
        <v>19</v>
      </c>
    </row>
    <row r="1500" spans="1:4" ht="25.5">
      <c r="A1500" s="196">
        <f>IF((SUM('Разделы 1, 2'!Y83:Y83)&lt;=SUM('Разделы 1, 2'!H83:H83)),"","Неверно!")</f>
      </c>
      <c r="B1500" s="182">
        <v>143484</v>
      </c>
      <c r="C1500" s="192" t="s">
        <v>630</v>
      </c>
      <c r="D1500" s="192" t="s">
        <v>19</v>
      </c>
    </row>
    <row r="1501" spans="1:4" ht="25.5">
      <c r="A1501" s="196">
        <f>IF((SUM('Разделы 1, 2'!Y84:Y84)&lt;=SUM('Разделы 1, 2'!H84:H84)),"","Неверно!")</f>
      </c>
      <c r="B1501" s="182">
        <v>143484</v>
      </c>
      <c r="C1501" s="192" t="s">
        <v>631</v>
      </c>
      <c r="D1501" s="192" t="s">
        <v>19</v>
      </c>
    </row>
    <row r="1502" spans="1:4" ht="25.5">
      <c r="A1502" s="196">
        <f>IF((SUM('Разделы 1, 2'!Y85:Y85)&lt;=SUM('Разделы 1, 2'!H85:H85)),"","Неверно!")</f>
      </c>
      <c r="B1502" s="182">
        <v>143484</v>
      </c>
      <c r="C1502" s="192" t="s">
        <v>632</v>
      </c>
      <c r="D1502" s="192" t="s">
        <v>19</v>
      </c>
    </row>
    <row r="1503" spans="1:4" ht="25.5">
      <c r="A1503" s="196">
        <f>IF((SUM('Разделы 1, 2'!Y86:Y86)&lt;=SUM('Разделы 1, 2'!H86:H86)),"","Неверно!")</f>
      </c>
      <c r="B1503" s="182">
        <v>143484</v>
      </c>
      <c r="C1503" s="192" t="s">
        <v>633</v>
      </c>
      <c r="D1503" s="192" t="s">
        <v>19</v>
      </c>
    </row>
    <row r="1504" spans="1:4" ht="25.5">
      <c r="A1504" s="196">
        <f>IF((SUM('Разделы 1, 2'!Y87:Y87)&lt;=SUM('Разделы 1, 2'!H87:H87)),"","Неверно!")</f>
      </c>
      <c r="B1504" s="182">
        <v>143484</v>
      </c>
      <c r="C1504" s="192" t="s">
        <v>634</v>
      </c>
      <c r="D1504" s="192" t="s">
        <v>19</v>
      </c>
    </row>
    <row r="1505" spans="1:4" ht="25.5">
      <c r="A1505" s="196">
        <f>IF((SUM('Разделы 1, 2'!Y88:Y88)&lt;=SUM('Разделы 1, 2'!H88:H88)),"","Неверно!")</f>
      </c>
      <c r="B1505" s="182">
        <v>143484</v>
      </c>
      <c r="C1505" s="192" t="s">
        <v>635</v>
      </c>
      <c r="D1505" s="192" t="s">
        <v>19</v>
      </c>
    </row>
    <row r="1506" spans="1:4" ht="25.5">
      <c r="A1506" s="196">
        <f>IF((SUM('Разделы 1, 2'!Y89:Y89)&lt;=SUM('Разделы 1, 2'!H89:H89)),"","Неверно!")</f>
      </c>
      <c r="B1506" s="182">
        <v>143484</v>
      </c>
      <c r="C1506" s="192" t="s">
        <v>636</v>
      </c>
      <c r="D1506" s="192" t="s">
        <v>19</v>
      </c>
    </row>
    <row r="1507" spans="1:4" ht="25.5">
      <c r="A1507" s="196">
        <f>IF((SUM('Разделы 1, 2'!Y90:Y90)&lt;=SUM('Разделы 1, 2'!H90:H90)),"","Неверно!")</f>
      </c>
      <c r="B1507" s="182">
        <v>143484</v>
      </c>
      <c r="C1507" s="192" t="s">
        <v>637</v>
      </c>
      <c r="D1507" s="192" t="s">
        <v>19</v>
      </c>
    </row>
    <row r="1508" spans="1:4" ht="25.5">
      <c r="A1508" s="196">
        <f>IF((SUM('Разделы 1, 2'!Y91:Y91)&lt;=SUM('Разделы 1, 2'!H91:H91)),"","Неверно!")</f>
      </c>
      <c r="B1508" s="182">
        <v>143484</v>
      </c>
      <c r="C1508" s="192" t="s">
        <v>638</v>
      </c>
      <c r="D1508" s="192" t="s">
        <v>19</v>
      </c>
    </row>
    <row r="1509" spans="1:4" ht="25.5">
      <c r="A1509" s="196">
        <f>IF((SUM('Разделы 1, 2'!Y92:Y92)&lt;=SUM('Разделы 1, 2'!H92:H92)),"","Неверно!")</f>
      </c>
      <c r="B1509" s="182">
        <v>143484</v>
      </c>
      <c r="C1509" s="192" t="s">
        <v>639</v>
      </c>
      <c r="D1509" s="192" t="s">
        <v>19</v>
      </c>
    </row>
    <row r="1510" spans="1:4" ht="25.5">
      <c r="A1510" s="196">
        <f>IF((SUM('Разделы 1, 2'!Y93:Y93)&lt;=SUM('Разделы 1, 2'!H93:H93)),"","Неверно!")</f>
      </c>
      <c r="B1510" s="182">
        <v>143484</v>
      </c>
      <c r="C1510" s="192" t="s">
        <v>640</v>
      </c>
      <c r="D1510" s="192" t="s">
        <v>19</v>
      </c>
    </row>
    <row r="1511" spans="1:4" ht="25.5">
      <c r="A1511" s="196">
        <f>IF((SUM('Разделы 1, 2'!Y94:Y94)&lt;=SUM('Разделы 1, 2'!H94:H94)),"","Неверно!")</f>
      </c>
      <c r="B1511" s="182">
        <v>143484</v>
      </c>
      <c r="C1511" s="192" t="s">
        <v>641</v>
      </c>
      <c r="D1511" s="192" t="s">
        <v>19</v>
      </c>
    </row>
    <row r="1512" spans="1:4" ht="25.5">
      <c r="A1512" s="196">
        <f>IF((SUM('Разделы 1, 2'!Y95:Y95)&lt;=SUM('Разделы 1, 2'!H95:H95)),"","Неверно!")</f>
      </c>
      <c r="B1512" s="182">
        <v>143484</v>
      </c>
      <c r="C1512" s="192" t="s">
        <v>642</v>
      </c>
      <c r="D1512" s="192" t="s">
        <v>19</v>
      </c>
    </row>
    <row r="1513" spans="1:4" ht="25.5">
      <c r="A1513" s="196">
        <f>IF((SUM('Разделы 1, 2'!Y96:Y96)&lt;=SUM('Разделы 1, 2'!H96:H96)),"","Неверно!")</f>
      </c>
      <c r="B1513" s="182">
        <v>143484</v>
      </c>
      <c r="C1513" s="192" t="s">
        <v>643</v>
      </c>
      <c r="D1513" s="192" t="s">
        <v>19</v>
      </c>
    </row>
    <row r="1514" spans="1:4" ht="25.5">
      <c r="A1514" s="196">
        <f>IF((SUM('Разделы 1, 2'!Y97:Y97)&lt;=SUM('Разделы 1, 2'!H97:H97)),"","Неверно!")</f>
      </c>
      <c r="B1514" s="182">
        <v>143484</v>
      </c>
      <c r="C1514" s="192" t="s">
        <v>644</v>
      </c>
      <c r="D1514" s="192" t="s">
        <v>19</v>
      </c>
    </row>
    <row r="1515" spans="1:4" ht="25.5">
      <c r="A1515" s="196">
        <f>IF((SUM('Разделы 1, 2'!Y98:Y98)&lt;=SUM('Разделы 1, 2'!H98:H98)),"","Неверно!")</f>
      </c>
      <c r="B1515" s="182">
        <v>143484</v>
      </c>
      <c r="C1515" s="192" t="s">
        <v>645</v>
      </c>
      <c r="D1515" s="192" t="s">
        <v>19</v>
      </c>
    </row>
    <row r="1516" spans="1:4" ht="25.5">
      <c r="A1516" s="196">
        <f>IF((SUM('Разделы 1, 2'!Y99:Y99)&lt;=SUM('Разделы 1, 2'!H99:H99)),"","Неверно!")</f>
      </c>
      <c r="B1516" s="182">
        <v>143484</v>
      </c>
      <c r="C1516" s="192" t="s">
        <v>646</v>
      </c>
      <c r="D1516" s="192" t="s">
        <v>19</v>
      </c>
    </row>
    <row r="1517" spans="1:4" ht="25.5">
      <c r="A1517" s="196">
        <f>IF((SUM('Разделы 1, 2'!Y100:Y100)&lt;=SUM('Разделы 1, 2'!H100:H100)),"","Неверно!")</f>
      </c>
      <c r="B1517" s="182">
        <v>143484</v>
      </c>
      <c r="C1517" s="192" t="s">
        <v>647</v>
      </c>
      <c r="D1517" s="192" t="s">
        <v>19</v>
      </c>
    </row>
    <row r="1518" spans="1:4" ht="25.5">
      <c r="A1518" s="196">
        <f>IF((SUM('Разделы 1, 2'!Y101:Y101)&lt;=SUM('Разделы 1, 2'!H101:H101)),"","Неверно!")</f>
      </c>
      <c r="B1518" s="182">
        <v>143484</v>
      </c>
      <c r="C1518" s="192" t="s">
        <v>648</v>
      </c>
      <c r="D1518" s="192" t="s">
        <v>19</v>
      </c>
    </row>
    <row r="1519" spans="1:4" ht="25.5">
      <c r="A1519" s="196">
        <f>IF((SUM('Разделы 1, 2'!Y102:Y102)&lt;=SUM('Разделы 1, 2'!H102:H102)),"","Неверно!")</f>
      </c>
      <c r="B1519" s="182">
        <v>143484</v>
      </c>
      <c r="C1519" s="192" t="s">
        <v>649</v>
      </c>
      <c r="D1519" s="192" t="s">
        <v>19</v>
      </c>
    </row>
    <row r="1520" spans="1:4" ht="25.5">
      <c r="A1520" s="196">
        <f>IF((SUM('Разделы 1, 2'!Y103:Y103)&lt;=SUM('Разделы 1, 2'!H103:H103)),"","Неверно!")</f>
      </c>
      <c r="B1520" s="182">
        <v>143484</v>
      </c>
      <c r="C1520" s="192" t="s">
        <v>650</v>
      </c>
      <c r="D1520" s="192" t="s">
        <v>19</v>
      </c>
    </row>
    <row r="1521" spans="1:4" ht="25.5">
      <c r="A1521" s="196">
        <f>IF((SUM('Разделы 1, 2'!Y104:Y104)&lt;=SUM('Разделы 1, 2'!H104:H104)),"","Неверно!")</f>
      </c>
      <c r="B1521" s="182">
        <v>143484</v>
      </c>
      <c r="C1521" s="192" t="s">
        <v>651</v>
      </c>
      <c r="D1521" s="192" t="s">
        <v>19</v>
      </c>
    </row>
    <row r="1522" spans="1:4" ht="25.5">
      <c r="A1522" s="196">
        <f>IF((SUM('Разделы 1, 2'!Y105:Y105)&lt;=SUM('Разделы 1, 2'!H105:H105)),"","Неверно!")</f>
      </c>
      <c r="B1522" s="182">
        <v>143484</v>
      </c>
      <c r="C1522" s="192" t="s">
        <v>652</v>
      </c>
      <c r="D1522" s="192" t="s">
        <v>19</v>
      </c>
    </row>
    <row r="1523" spans="1:4" ht="25.5">
      <c r="A1523" s="196">
        <f>IF((SUM('Разделы 1, 2'!Y106:Y106)&lt;=SUM('Разделы 1, 2'!H106:H106)),"","Неверно!")</f>
      </c>
      <c r="B1523" s="182">
        <v>143484</v>
      </c>
      <c r="C1523" s="192" t="s">
        <v>653</v>
      </c>
      <c r="D1523" s="192" t="s">
        <v>19</v>
      </c>
    </row>
    <row r="1524" spans="1:4" ht="25.5">
      <c r="A1524" s="196">
        <f>IF((SUM('Разделы 1, 2'!Y107:Y107)&lt;=SUM('Разделы 1, 2'!H107:H107)),"","Неверно!")</f>
      </c>
      <c r="B1524" s="182">
        <v>143484</v>
      </c>
      <c r="C1524" s="192" t="s">
        <v>654</v>
      </c>
      <c r="D1524" s="192" t="s">
        <v>19</v>
      </c>
    </row>
    <row r="1525" spans="1:4" ht="25.5">
      <c r="A1525" s="196">
        <f>IF((SUM('Разделы 1, 2'!Y108:Y108)&lt;=SUM('Разделы 1, 2'!H108:H108)),"","Неверно!")</f>
      </c>
      <c r="B1525" s="182">
        <v>143484</v>
      </c>
      <c r="C1525" s="192" t="s">
        <v>655</v>
      </c>
      <c r="D1525" s="192" t="s">
        <v>19</v>
      </c>
    </row>
    <row r="1526" spans="1:4" ht="25.5">
      <c r="A1526" s="196">
        <f>IF((SUM('Разделы 1, 2'!Y109:Y109)&lt;=SUM('Разделы 1, 2'!H109:H109)),"","Неверно!")</f>
      </c>
      <c r="B1526" s="182">
        <v>143484</v>
      </c>
      <c r="C1526" s="192" t="s">
        <v>656</v>
      </c>
      <c r="D1526" s="192" t="s">
        <v>19</v>
      </c>
    </row>
    <row r="1527" spans="1:4" ht="25.5">
      <c r="A1527" s="196">
        <f>IF((SUM('Разделы 1, 2'!Y110:Y110)&lt;=SUM('Разделы 1, 2'!H110:H110)),"","Неверно!")</f>
      </c>
      <c r="B1527" s="182">
        <v>143484</v>
      </c>
      <c r="C1527" s="192" t="s">
        <v>657</v>
      </c>
      <c r="D1527" s="192" t="s">
        <v>19</v>
      </c>
    </row>
    <row r="1528" spans="1:4" ht="25.5">
      <c r="A1528" s="196">
        <f>IF((SUM('Разделы 1, 2'!Y111:Y111)&lt;=SUM('Разделы 1, 2'!H111:H111)),"","Неверно!")</f>
      </c>
      <c r="B1528" s="182">
        <v>143484</v>
      </c>
      <c r="C1528" s="192" t="s">
        <v>658</v>
      </c>
      <c r="D1528" s="192" t="s">
        <v>19</v>
      </c>
    </row>
    <row r="1529" spans="1:4" ht="25.5">
      <c r="A1529" s="196">
        <f>IF((SUM('Разделы 1, 2'!Y112:Y112)&lt;=SUM('Разделы 1, 2'!H112:H112)),"","Неверно!")</f>
      </c>
      <c r="B1529" s="182">
        <v>143484</v>
      </c>
      <c r="C1529" s="192" t="s">
        <v>659</v>
      </c>
      <c r="D1529" s="192" t="s">
        <v>19</v>
      </c>
    </row>
    <row r="1530" spans="1:4" ht="25.5">
      <c r="A1530" s="196">
        <f>IF((SUM('Разделы 1, 2'!Y113:Y113)&lt;=SUM('Разделы 1, 2'!H113:H113)),"","Неверно!")</f>
      </c>
      <c r="B1530" s="182">
        <v>143484</v>
      </c>
      <c r="C1530" s="192" t="s">
        <v>660</v>
      </c>
      <c r="D1530" s="192" t="s">
        <v>19</v>
      </c>
    </row>
    <row r="1531" spans="1:4" ht="25.5">
      <c r="A1531" s="196">
        <f>IF((SUM('Разделы 1, 2'!Y114:Y114)&lt;=SUM('Разделы 1, 2'!H114:H114)),"","Неверно!")</f>
      </c>
      <c r="B1531" s="182">
        <v>143484</v>
      </c>
      <c r="C1531" s="192" t="s">
        <v>661</v>
      </c>
      <c r="D1531" s="192" t="s">
        <v>19</v>
      </c>
    </row>
    <row r="1532" spans="1:4" ht="25.5">
      <c r="A1532" s="196">
        <f>IF((SUM('Разделы 1, 2'!Y115:Y115)&lt;=SUM('Разделы 1, 2'!H115:H115)),"","Неверно!")</f>
      </c>
      <c r="B1532" s="182">
        <v>143484</v>
      </c>
      <c r="C1532" s="192" t="s">
        <v>662</v>
      </c>
      <c r="D1532" s="192" t="s">
        <v>19</v>
      </c>
    </row>
    <row r="1533" spans="1:4" ht="25.5">
      <c r="A1533" s="196">
        <f>IF((SUM('Разделы 1, 2'!Y116:Y116)&lt;=SUM('Разделы 1, 2'!H116:H116)),"","Неверно!")</f>
      </c>
      <c r="B1533" s="182">
        <v>143484</v>
      </c>
      <c r="C1533" s="192" t="s">
        <v>663</v>
      </c>
      <c r="D1533" s="192" t="s">
        <v>19</v>
      </c>
    </row>
    <row r="1534" spans="1:4" ht="25.5">
      <c r="A1534" s="196">
        <f>IF((SUM('Разделы 1, 2'!Y117:Y117)&lt;=SUM('Разделы 1, 2'!H117:H117)),"","Неверно!")</f>
      </c>
      <c r="B1534" s="182">
        <v>143484</v>
      </c>
      <c r="C1534" s="192" t="s">
        <v>664</v>
      </c>
      <c r="D1534" s="192" t="s">
        <v>19</v>
      </c>
    </row>
    <row r="1535" spans="1:4" ht="25.5">
      <c r="A1535" s="196">
        <f>IF((SUM('Разделы 1, 2'!Y118:Y118)&lt;=SUM('Разделы 1, 2'!H118:H118)),"","Неверно!")</f>
      </c>
      <c r="B1535" s="182">
        <v>143484</v>
      </c>
      <c r="C1535" s="192" t="s">
        <v>665</v>
      </c>
      <c r="D1535" s="192" t="s">
        <v>19</v>
      </c>
    </row>
    <row r="1536" spans="1:4" ht="25.5">
      <c r="A1536" s="196">
        <f>IF((SUM('Разделы 1, 2'!Y119:Y119)&lt;=SUM('Разделы 1, 2'!H119:H119)),"","Неверно!")</f>
      </c>
      <c r="B1536" s="182">
        <v>143484</v>
      </c>
      <c r="C1536" s="192" t="s">
        <v>666</v>
      </c>
      <c r="D1536" s="192" t="s">
        <v>19</v>
      </c>
    </row>
    <row r="1537" spans="1:4" ht="25.5">
      <c r="A1537" s="196">
        <f>IF((SUM('Разделы 1, 2'!Y120:Y120)&lt;=SUM('Разделы 1, 2'!H120:H120)),"","Неверно!")</f>
      </c>
      <c r="B1537" s="182">
        <v>143484</v>
      </c>
      <c r="C1537" s="192" t="s">
        <v>667</v>
      </c>
      <c r="D1537" s="192" t="s">
        <v>19</v>
      </c>
    </row>
    <row r="1538" spans="1:4" ht="25.5">
      <c r="A1538" s="196">
        <f>IF((SUM('Разделы 1, 2'!Y121:Y121)&lt;=SUM('Разделы 1, 2'!H121:H121)),"","Неверно!")</f>
      </c>
      <c r="B1538" s="182">
        <v>143484</v>
      </c>
      <c r="C1538" s="192" t="s">
        <v>1595</v>
      </c>
      <c r="D1538" s="192" t="s">
        <v>19</v>
      </c>
    </row>
    <row r="1539" spans="1:4" ht="25.5">
      <c r="A1539" s="196">
        <f>IF((SUM('Разделы 1, 2'!Y122:Y122)&lt;=SUM('Разделы 1, 2'!H122:H122)),"","Неверно!")</f>
      </c>
      <c r="B1539" s="182">
        <v>143484</v>
      </c>
      <c r="C1539" s="192" t="s">
        <v>1596</v>
      </c>
      <c r="D1539" s="192" t="s">
        <v>19</v>
      </c>
    </row>
    <row r="1540" spans="1:4" ht="25.5">
      <c r="A1540" s="196">
        <f>IF((SUM('Разделы 1, 2'!Y123:Y123)&lt;=SUM('Разделы 1, 2'!H123:H123)),"","Неверно!")</f>
      </c>
      <c r="B1540" s="182">
        <v>143484</v>
      </c>
      <c r="C1540" s="192" t="s">
        <v>1597</v>
      </c>
      <c r="D1540" s="192" t="s">
        <v>19</v>
      </c>
    </row>
    <row r="1541" spans="1:4" ht="25.5">
      <c r="A1541" s="196">
        <f>IF((SUM('Разделы 1, 2'!Y124:Y124)&lt;=SUM('Разделы 1, 2'!H124:H124)),"","Неверно!")</f>
      </c>
      <c r="B1541" s="182">
        <v>143484</v>
      </c>
      <c r="C1541" s="192" t="s">
        <v>1598</v>
      </c>
      <c r="D1541" s="192" t="s">
        <v>19</v>
      </c>
    </row>
    <row r="1542" spans="1:4" ht="25.5">
      <c r="A1542" s="196">
        <f>IF((SUM('Разделы 1, 2'!Y125:Y125)&lt;=SUM('Разделы 1, 2'!H125:H125)),"","Неверно!")</f>
      </c>
      <c r="B1542" s="182">
        <v>143484</v>
      </c>
      <c r="C1542" s="192" t="s">
        <v>1599</v>
      </c>
      <c r="D1542" s="192" t="s">
        <v>19</v>
      </c>
    </row>
    <row r="1543" spans="1:4" ht="25.5">
      <c r="A1543" s="196">
        <f>IF((SUM('Разделы 1, 2'!Y126:Y126)&lt;=SUM('Разделы 1, 2'!H126:H126)),"","Неверно!")</f>
      </c>
      <c r="B1543" s="182">
        <v>143484</v>
      </c>
      <c r="C1543" s="192" t="s">
        <v>1600</v>
      </c>
      <c r="D1543" s="192" t="s">
        <v>19</v>
      </c>
    </row>
    <row r="1544" spans="1:4" ht="25.5">
      <c r="A1544" s="196">
        <f>IF((SUM('Разделы 1, 2'!Y127:Y127)&lt;=SUM('Разделы 1, 2'!H127:H127)),"","Неверно!")</f>
      </c>
      <c r="B1544" s="182">
        <v>143484</v>
      </c>
      <c r="C1544" s="192" t="s">
        <v>1601</v>
      </c>
      <c r="D1544" s="192" t="s">
        <v>19</v>
      </c>
    </row>
    <row r="1545" spans="1:4" ht="25.5">
      <c r="A1545" s="196">
        <f>IF((SUM('Разделы 1, 2'!Y128:Y128)&lt;=SUM('Разделы 1, 2'!H128:H128)),"","Неверно!")</f>
      </c>
      <c r="B1545" s="182">
        <v>143484</v>
      </c>
      <c r="C1545" s="192" t="s">
        <v>1602</v>
      </c>
      <c r="D1545" s="192" t="s">
        <v>19</v>
      </c>
    </row>
    <row r="1546" spans="1:4" ht="25.5">
      <c r="A1546" s="196">
        <f>IF((SUM('Разделы 1, 2'!Z10:Z10)&lt;=SUM('Разделы 1, 2'!G92:G92)),"","Неверно!")</f>
      </c>
      <c r="B1546" s="182">
        <v>143485</v>
      </c>
      <c r="C1546" s="192" t="s">
        <v>674</v>
      </c>
      <c r="D1546" s="192" t="s">
        <v>2038</v>
      </c>
    </row>
    <row r="1547" spans="1:4" ht="25.5">
      <c r="A1547" s="196">
        <f>IF((SUM('Разделы 1, 2'!Z11:Z11)&lt;=SUM('Разделы 1, 2'!G92:G92)),"","Неверно!")</f>
      </c>
      <c r="B1547" s="182">
        <v>143485</v>
      </c>
      <c r="C1547" s="192" t="s">
        <v>2039</v>
      </c>
      <c r="D1547" s="192" t="s">
        <v>2038</v>
      </c>
    </row>
    <row r="1548" spans="1:4" ht="25.5">
      <c r="A1548" s="196">
        <f>IF((SUM('Разделы 1, 2'!Z12:Z12)&lt;=SUM('Разделы 1, 2'!G92:G92)),"","Неверно!")</f>
      </c>
      <c r="B1548" s="182">
        <v>143485</v>
      </c>
      <c r="C1548" s="192" t="s">
        <v>2040</v>
      </c>
      <c r="D1548" s="192" t="s">
        <v>2038</v>
      </c>
    </row>
    <row r="1549" spans="1:4" ht="25.5">
      <c r="A1549" s="196">
        <f>IF((SUM('Разделы 1, 2'!Z13:Z13)&lt;=SUM('Разделы 1, 2'!G92:G92)),"","Неверно!")</f>
      </c>
      <c r="B1549" s="182">
        <v>143485</v>
      </c>
      <c r="C1549" s="192" t="s">
        <v>2041</v>
      </c>
      <c r="D1549" s="192" t="s">
        <v>2038</v>
      </c>
    </row>
    <row r="1550" spans="1:4" ht="25.5">
      <c r="A1550" s="196">
        <f>IF((SUM('Разделы 1, 2'!Z14:Z14)&lt;=SUM('Разделы 1, 2'!G92:G92)),"","Неверно!")</f>
      </c>
      <c r="B1550" s="182">
        <v>143485</v>
      </c>
      <c r="C1550" s="192" t="s">
        <v>2042</v>
      </c>
      <c r="D1550" s="192" t="s">
        <v>2038</v>
      </c>
    </row>
    <row r="1551" spans="1:4" ht="25.5">
      <c r="A1551" s="196">
        <f>IF((SUM('Разделы 1, 2'!Z15:Z15)&lt;=SUM('Разделы 1, 2'!G92:G92)),"","Неверно!")</f>
      </c>
      <c r="B1551" s="182">
        <v>143485</v>
      </c>
      <c r="C1551" s="192" t="s">
        <v>2043</v>
      </c>
      <c r="D1551" s="192" t="s">
        <v>2038</v>
      </c>
    </row>
    <row r="1552" spans="1:4" ht="25.5">
      <c r="A1552" s="196">
        <f>IF((SUM('Разделы 1, 2'!Z16:Z16)&lt;=SUM('Разделы 1, 2'!G92:G92)),"","Неверно!")</f>
      </c>
      <c r="B1552" s="182">
        <v>143485</v>
      </c>
      <c r="C1552" s="192" t="s">
        <v>2044</v>
      </c>
      <c r="D1552" s="192" t="s">
        <v>2038</v>
      </c>
    </row>
    <row r="1553" spans="1:4" ht="25.5">
      <c r="A1553" s="196">
        <f>IF((SUM('Разделы 1, 2'!Z17:Z17)&lt;=SUM('Разделы 1, 2'!G92:G92)),"","Неверно!")</f>
      </c>
      <c r="B1553" s="182">
        <v>143485</v>
      </c>
      <c r="C1553" s="192" t="s">
        <v>2045</v>
      </c>
      <c r="D1553" s="192" t="s">
        <v>2038</v>
      </c>
    </row>
    <row r="1554" spans="1:4" ht="25.5">
      <c r="A1554" s="196">
        <f>IF((SUM('Разделы 1, 2'!Z18:Z18)&lt;=SUM('Разделы 1, 2'!G92:G92)),"","Неверно!")</f>
      </c>
      <c r="B1554" s="182">
        <v>143485</v>
      </c>
      <c r="C1554" s="192" t="s">
        <v>1603</v>
      </c>
      <c r="D1554" s="192" t="s">
        <v>2038</v>
      </c>
    </row>
    <row r="1555" spans="1:4" ht="25.5">
      <c r="A1555" s="196">
        <f>IF((SUM('Разделы 1, 2'!Z19:Z19)&lt;=SUM('Разделы 1, 2'!G92:G92)),"","Неверно!")</f>
      </c>
      <c r="B1555" s="182">
        <v>143485</v>
      </c>
      <c r="C1555" s="192" t="s">
        <v>1604</v>
      </c>
      <c r="D1555" s="192" t="s">
        <v>2038</v>
      </c>
    </row>
    <row r="1556" spans="1:4" ht="25.5">
      <c r="A1556" s="196">
        <f>IF((SUM('Разделы 1, 2'!Z20:Z20)&lt;=SUM('Разделы 1, 2'!G92:G92)),"","Неверно!")</f>
      </c>
      <c r="B1556" s="182">
        <v>143485</v>
      </c>
      <c r="C1556" s="192" t="s">
        <v>1605</v>
      </c>
      <c r="D1556" s="192" t="s">
        <v>2038</v>
      </c>
    </row>
    <row r="1557" spans="1:4" ht="25.5">
      <c r="A1557" s="196">
        <f>IF((SUM('Разделы 1, 2'!Z21:Z21)&lt;=SUM('Разделы 1, 2'!G92:G92)),"","Неверно!")</f>
      </c>
      <c r="B1557" s="182">
        <v>143485</v>
      </c>
      <c r="C1557" s="192" t="s">
        <v>1606</v>
      </c>
      <c r="D1557" s="192" t="s">
        <v>2038</v>
      </c>
    </row>
    <row r="1558" spans="1:4" ht="25.5">
      <c r="A1558" s="196">
        <f>IF((SUM('Разделы 1, 2'!Z22:Z22)&lt;=SUM('Разделы 1, 2'!G92:G92)),"","Неверно!")</f>
      </c>
      <c r="B1558" s="182">
        <v>143485</v>
      </c>
      <c r="C1558" s="192" t="s">
        <v>689</v>
      </c>
      <c r="D1558" s="192" t="s">
        <v>2038</v>
      </c>
    </row>
    <row r="1559" spans="1:4" ht="25.5">
      <c r="A1559" s="196">
        <f>IF((SUM('Разделы 1, 2'!Z23:Z23)&lt;=SUM('Разделы 1, 2'!G92:G92)),"","Неверно!")</f>
      </c>
      <c r="B1559" s="182">
        <v>143485</v>
      </c>
      <c r="C1559" s="192" t="s">
        <v>690</v>
      </c>
      <c r="D1559" s="192" t="s">
        <v>2038</v>
      </c>
    </row>
    <row r="1560" spans="1:4" ht="25.5">
      <c r="A1560" s="196">
        <f>IF((SUM('Разделы 1, 2'!Z24:Z24)&lt;=SUM('Разделы 1, 2'!G92:G92)),"","Неверно!")</f>
      </c>
      <c r="B1560" s="182">
        <v>143485</v>
      </c>
      <c r="C1560" s="192" t="s">
        <v>691</v>
      </c>
      <c r="D1560" s="192" t="s">
        <v>2038</v>
      </c>
    </row>
    <row r="1561" spans="1:4" ht="25.5">
      <c r="A1561" s="196">
        <f>IF((SUM('Разделы 1, 2'!Z25:Z25)&lt;=SUM('Разделы 1, 2'!G92:G92)),"","Неверно!")</f>
      </c>
      <c r="B1561" s="182">
        <v>143485</v>
      </c>
      <c r="C1561" s="192" t="s">
        <v>692</v>
      </c>
      <c r="D1561" s="192" t="s">
        <v>2038</v>
      </c>
    </row>
    <row r="1562" spans="1:4" ht="25.5">
      <c r="A1562" s="196">
        <f>IF((SUM('Разделы 1, 2'!Z26:Z26)&lt;=SUM('Разделы 1, 2'!G92:G92)),"","Неверно!")</f>
      </c>
      <c r="B1562" s="182">
        <v>143485</v>
      </c>
      <c r="C1562" s="192" t="s">
        <v>693</v>
      </c>
      <c r="D1562" s="192" t="s">
        <v>2038</v>
      </c>
    </row>
    <row r="1563" spans="1:4" ht="25.5">
      <c r="A1563" s="196">
        <f>IF((SUM('Разделы 1, 2'!Z27:Z27)&lt;=SUM('Разделы 1, 2'!G92:G92)),"","Неверно!")</f>
      </c>
      <c r="B1563" s="182">
        <v>143485</v>
      </c>
      <c r="C1563" s="192" t="s">
        <v>694</v>
      </c>
      <c r="D1563" s="192" t="s">
        <v>2038</v>
      </c>
    </row>
    <row r="1564" spans="1:4" ht="25.5">
      <c r="A1564" s="196">
        <f>IF((SUM('Разделы 1, 2'!Z28:Z28)&lt;=SUM('Разделы 1, 2'!G92:G92)),"","Неверно!")</f>
      </c>
      <c r="B1564" s="182">
        <v>143485</v>
      </c>
      <c r="C1564" s="192" t="s">
        <v>695</v>
      </c>
      <c r="D1564" s="192" t="s">
        <v>2038</v>
      </c>
    </row>
    <row r="1565" spans="1:4" ht="25.5">
      <c r="A1565" s="196">
        <f>IF((SUM('Разделы 1, 2'!Z29:Z29)&lt;=SUM('Разделы 1, 2'!G92:G92)),"","Неверно!")</f>
      </c>
      <c r="B1565" s="182">
        <v>143485</v>
      </c>
      <c r="C1565" s="192" t="s">
        <v>696</v>
      </c>
      <c r="D1565" s="192" t="s">
        <v>2038</v>
      </c>
    </row>
    <row r="1566" spans="1:4" ht="25.5">
      <c r="A1566" s="196">
        <f>IF((SUM('Разделы 1, 2'!Z30:Z30)&lt;=SUM('Разделы 1, 2'!G92:G92)),"","Неверно!")</f>
      </c>
      <c r="B1566" s="182">
        <v>143485</v>
      </c>
      <c r="C1566" s="192" t="s">
        <v>697</v>
      </c>
      <c r="D1566" s="192" t="s">
        <v>2038</v>
      </c>
    </row>
    <row r="1567" spans="1:4" ht="25.5">
      <c r="A1567" s="196">
        <f>IF((SUM('Разделы 1, 2'!Z31:Z31)&lt;=SUM('Разделы 1, 2'!G92:G92)),"","Неверно!")</f>
      </c>
      <c r="B1567" s="182">
        <v>143485</v>
      </c>
      <c r="C1567" s="192" t="s">
        <v>698</v>
      </c>
      <c r="D1567" s="192" t="s">
        <v>2038</v>
      </c>
    </row>
    <row r="1568" spans="1:4" ht="25.5">
      <c r="A1568" s="196">
        <f>IF((SUM('Разделы 1, 2'!Z32:Z32)&lt;=SUM('Разделы 1, 2'!G92:G92)),"","Неверно!")</f>
      </c>
      <c r="B1568" s="182">
        <v>143485</v>
      </c>
      <c r="C1568" s="192" t="s">
        <v>699</v>
      </c>
      <c r="D1568" s="192" t="s">
        <v>2038</v>
      </c>
    </row>
    <row r="1569" spans="1:4" ht="25.5">
      <c r="A1569" s="196">
        <f>IF((SUM('Разделы 1, 2'!Z33:Z33)&lt;=SUM('Разделы 1, 2'!G92:G92)),"","Неверно!")</f>
      </c>
      <c r="B1569" s="182">
        <v>143485</v>
      </c>
      <c r="C1569" s="192" t="s">
        <v>700</v>
      </c>
      <c r="D1569" s="192" t="s">
        <v>2038</v>
      </c>
    </row>
    <row r="1570" spans="1:4" ht="25.5">
      <c r="A1570" s="196">
        <f>IF((SUM('Разделы 1, 2'!Z34:Z34)&lt;=SUM('Разделы 1, 2'!G92:G92)),"","Неверно!")</f>
      </c>
      <c r="B1570" s="182">
        <v>143485</v>
      </c>
      <c r="C1570" s="192" t="s">
        <v>701</v>
      </c>
      <c r="D1570" s="192" t="s">
        <v>2038</v>
      </c>
    </row>
    <row r="1571" spans="1:4" ht="25.5">
      <c r="A1571" s="196">
        <f>IF((SUM('Разделы 1, 2'!Z35:Z35)&lt;=SUM('Разделы 1, 2'!G92:G92)),"","Неверно!")</f>
      </c>
      <c r="B1571" s="182">
        <v>143485</v>
      </c>
      <c r="C1571" s="192" t="s">
        <v>702</v>
      </c>
      <c r="D1571" s="192" t="s">
        <v>2038</v>
      </c>
    </row>
    <row r="1572" spans="1:4" ht="25.5">
      <c r="A1572" s="196">
        <f>IF((SUM('Разделы 1, 2'!Z36:Z36)&lt;=SUM('Разделы 1, 2'!G92:G92)),"","Неверно!")</f>
      </c>
      <c r="B1572" s="182">
        <v>143485</v>
      </c>
      <c r="C1572" s="192" t="s">
        <v>124</v>
      </c>
      <c r="D1572" s="192" t="s">
        <v>2038</v>
      </c>
    </row>
    <row r="1573" spans="1:4" ht="25.5">
      <c r="A1573" s="196">
        <f>IF((SUM('Разделы 1, 2'!Z37:Z37)&lt;=SUM('Разделы 1, 2'!G92:G92)),"","Неверно!")</f>
      </c>
      <c r="B1573" s="182">
        <v>143485</v>
      </c>
      <c r="C1573" s="192" t="s">
        <v>125</v>
      </c>
      <c r="D1573" s="192" t="s">
        <v>2038</v>
      </c>
    </row>
    <row r="1574" spans="1:4" ht="25.5">
      <c r="A1574" s="196">
        <f>IF((SUM('Разделы 1, 2'!Z38:Z38)&lt;=SUM('Разделы 1, 2'!G92:G92)),"","Неверно!")</f>
      </c>
      <c r="B1574" s="182">
        <v>143485</v>
      </c>
      <c r="C1574" s="192" t="s">
        <v>126</v>
      </c>
      <c r="D1574" s="192" t="s">
        <v>2038</v>
      </c>
    </row>
    <row r="1575" spans="1:4" ht="25.5">
      <c r="A1575" s="196">
        <f>IF((SUM('Разделы 1, 2'!Z39:Z39)&lt;=SUM('Разделы 1, 2'!G92:G92)),"","Неверно!")</f>
      </c>
      <c r="B1575" s="182">
        <v>143485</v>
      </c>
      <c r="C1575" s="192" t="s">
        <v>127</v>
      </c>
      <c r="D1575" s="192" t="s">
        <v>2038</v>
      </c>
    </row>
    <row r="1576" spans="1:4" ht="25.5">
      <c r="A1576" s="196">
        <f>IF((SUM('Разделы 1, 2'!Z40:Z40)&lt;=SUM('Разделы 1, 2'!G92:G92)),"","Неверно!")</f>
      </c>
      <c r="B1576" s="182">
        <v>143485</v>
      </c>
      <c r="C1576" s="192" t="s">
        <v>128</v>
      </c>
      <c r="D1576" s="192" t="s">
        <v>2038</v>
      </c>
    </row>
    <row r="1577" spans="1:4" ht="25.5">
      <c r="A1577" s="196">
        <f>IF((SUM('Разделы 1, 2'!Z41:Z41)&lt;=SUM('Разделы 1, 2'!G92:G92)),"","Неверно!")</f>
      </c>
      <c r="B1577" s="182">
        <v>143485</v>
      </c>
      <c r="C1577" s="192" t="s">
        <v>129</v>
      </c>
      <c r="D1577" s="192" t="s">
        <v>2038</v>
      </c>
    </row>
    <row r="1578" spans="1:4" ht="25.5">
      <c r="A1578" s="196">
        <f>IF((SUM('Разделы 1, 2'!Z42:Z42)&lt;=SUM('Разделы 1, 2'!G92:G92)),"","Неверно!")</f>
      </c>
      <c r="B1578" s="182">
        <v>143485</v>
      </c>
      <c r="C1578" s="192" t="s">
        <v>130</v>
      </c>
      <c r="D1578" s="192" t="s">
        <v>2038</v>
      </c>
    </row>
    <row r="1579" spans="1:4" ht="25.5">
      <c r="A1579" s="196">
        <f>IF((SUM('Разделы 1, 2'!Z43:Z43)&lt;=SUM('Разделы 1, 2'!G92:G92)),"","Неверно!")</f>
      </c>
      <c r="B1579" s="182">
        <v>143485</v>
      </c>
      <c r="C1579" s="192" t="s">
        <v>131</v>
      </c>
      <c r="D1579" s="192" t="s">
        <v>2038</v>
      </c>
    </row>
    <row r="1580" spans="1:4" ht="25.5">
      <c r="A1580" s="196">
        <f>IF((SUM('Разделы 1, 2'!Z44:Z44)&lt;=SUM('Разделы 1, 2'!G92:G92)),"","Неверно!")</f>
      </c>
      <c r="B1580" s="182">
        <v>143485</v>
      </c>
      <c r="C1580" s="192" t="s">
        <v>132</v>
      </c>
      <c r="D1580" s="192" t="s">
        <v>2038</v>
      </c>
    </row>
    <row r="1581" spans="1:4" ht="25.5">
      <c r="A1581" s="196">
        <f>IF((SUM('Разделы 1, 2'!Z45:Z45)&lt;=SUM('Разделы 1, 2'!G92:G92)),"","Неверно!")</f>
      </c>
      <c r="B1581" s="182">
        <v>143485</v>
      </c>
      <c r="C1581" s="192" t="s">
        <v>133</v>
      </c>
      <c r="D1581" s="192" t="s">
        <v>2038</v>
      </c>
    </row>
    <row r="1582" spans="1:4" ht="25.5">
      <c r="A1582" s="196">
        <f>IF((SUM('Разделы 1, 2'!Z46:Z46)&lt;=SUM('Разделы 1, 2'!G92:G92)),"","Неверно!")</f>
      </c>
      <c r="B1582" s="182">
        <v>143485</v>
      </c>
      <c r="C1582" s="192" t="s">
        <v>134</v>
      </c>
      <c r="D1582" s="192" t="s">
        <v>2038</v>
      </c>
    </row>
    <row r="1583" spans="1:4" ht="25.5">
      <c r="A1583" s="196">
        <f>IF((SUM('Разделы 1, 2'!Z47:Z47)&lt;=SUM('Разделы 1, 2'!G92:G92)),"","Неверно!")</f>
      </c>
      <c r="B1583" s="182">
        <v>143485</v>
      </c>
      <c r="C1583" s="192" t="s">
        <v>135</v>
      </c>
      <c r="D1583" s="192" t="s">
        <v>2038</v>
      </c>
    </row>
    <row r="1584" spans="1:4" ht="25.5">
      <c r="A1584" s="196">
        <f>IF((SUM('Разделы 1, 2'!Z48:Z48)&lt;=SUM('Разделы 1, 2'!G92:G92)),"","Неверно!")</f>
      </c>
      <c r="B1584" s="182">
        <v>143485</v>
      </c>
      <c r="C1584" s="192" t="s">
        <v>136</v>
      </c>
      <c r="D1584" s="192" t="s">
        <v>2038</v>
      </c>
    </row>
    <row r="1585" spans="1:4" ht="25.5">
      <c r="A1585" s="196">
        <f>IF((SUM('Разделы 1, 2'!Z49:Z49)&lt;=SUM('Разделы 1, 2'!G92:G92)),"","Неверно!")</f>
      </c>
      <c r="B1585" s="182">
        <v>143485</v>
      </c>
      <c r="C1585" s="192" t="s">
        <v>137</v>
      </c>
      <c r="D1585" s="192" t="s">
        <v>2038</v>
      </c>
    </row>
    <row r="1586" spans="1:4" ht="25.5">
      <c r="A1586" s="196">
        <f>IF((SUM('Разделы 1, 2'!Z50:Z50)&lt;=SUM('Разделы 1, 2'!G92:G92)),"","Неверно!")</f>
      </c>
      <c r="B1586" s="182">
        <v>143485</v>
      </c>
      <c r="C1586" s="192" t="s">
        <v>138</v>
      </c>
      <c r="D1586" s="192" t="s">
        <v>2038</v>
      </c>
    </row>
    <row r="1587" spans="1:4" ht="25.5">
      <c r="A1587" s="196">
        <f>IF((SUM('Разделы 1, 2'!Z51:Z51)&lt;=SUM('Разделы 1, 2'!G92:G92)),"","Неверно!")</f>
      </c>
      <c r="B1587" s="182">
        <v>143485</v>
      </c>
      <c r="C1587" s="192" t="s">
        <v>139</v>
      </c>
      <c r="D1587" s="192" t="s">
        <v>2038</v>
      </c>
    </row>
    <row r="1588" spans="1:4" ht="25.5">
      <c r="A1588" s="196">
        <f>IF((SUM('Разделы 1, 2'!Z52:Z52)&lt;=SUM('Разделы 1, 2'!G92:G92)),"","Неверно!")</f>
      </c>
      <c r="B1588" s="182">
        <v>143485</v>
      </c>
      <c r="C1588" s="192" t="s">
        <v>140</v>
      </c>
      <c r="D1588" s="192" t="s">
        <v>2038</v>
      </c>
    </row>
    <row r="1589" spans="1:4" ht="25.5">
      <c r="A1589" s="196">
        <f>IF((SUM('Разделы 1, 2'!Z53:Z53)&lt;=SUM('Разделы 1, 2'!G92:G92)),"","Неверно!")</f>
      </c>
      <c r="B1589" s="182">
        <v>143485</v>
      </c>
      <c r="C1589" s="192" t="s">
        <v>141</v>
      </c>
      <c r="D1589" s="192" t="s">
        <v>2038</v>
      </c>
    </row>
    <row r="1590" spans="1:4" ht="25.5">
      <c r="A1590" s="196">
        <f>IF((SUM('Разделы 1, 2'!Z54:Z54)&lt;=SUM('Разделы 1, 2'!G92:G92)),"","Неверно!")</f>
      </c>
      <c r="B1590" s="182">
        <v>143485</v>
      </c>
      <c r="C1590" s="192" t="s">
        <v>142</v>
      </c>
      <c r="D1590" s="192" t="s">
        <v>2038</v>
      </c>
    </row>
    <row r="1591" spans="1:4" ht="25.5">
      <c r="A1591" s="196">
        <f>IF((SUM('Разделы 1, 2'!Z55:Z55)&lt;=SUM('Разделы 1, 2'!G92:G92)),"","Неверно!")</f>
      </c>
      <c r="B1591" s="182">
        <v>143485</v>
      </c>
      <c r="C1591" s="192" t="s">
        <v>143</v>
      </c>
      <c r="D1591" s="192" t="s">
        <v>2038</v>
      </c>
    </row>
    <row r="1592" spans="1:4" ht="25.5">
      <c r="A1592" s="196">
        <f>IF((SUM('Разделы 1, 2'!Z56:Z56)&lt;=SUM('Разделы 1, 2'!G92:G92)),"","Неверно!")</f>
      </c>
      <c r="B1592" s="182">
        <v>143485</v>
      </c>
      <c r="C1592" s="192" t="s">
        <v>144</v>
      </c>
      <c r="D1592" s="192" t="s">
        <v>2038</v>
      </c>
    </row>
    <row r="1593" spans="1:4" ht="25.5">
      <c r="A1593" s="196">
        <f>IF((SUM('Разделы 1, 2'!Z57:Z57)&lt;=SUM('Разделы 1, 2'!G92:G92)),"","Неверно!")</f>
      </c>
      <c r="B1593" s="182">
        <v>143485</v>
      </c>
      <c r="C1593" s="192" t="s">
        <v>145</v>
      </c>
      <c r="D1593" s="192" t="s">
        <v>2038</v>
      </c>
    </row>
    <row r="1594" spans="1:4" ht="25.5">
      <c r="A1594" s="196">
        <f>IF((SUM('Разделы 1, 2'!Z58:Z58)&lt;=SUM('Разделы 1, 2'!G92:G92)),"","Неверно!")</f>
      </c>
      <c r="B1594" s="182">
        <v>143485</v>
      </c>
      <c r="C1594" s="192" t="s">
        <v>146</v>
      </c>
      <c r="D1594" s="192" t="s">
        <v>2038</v>
      </c>
    </row>
    <row r="1595" spans="1:4" ht="25.5">
      <c r="A1595" s="196">
        <f>IF((SUM('Разделы 1, 2'!Z59:Z59)&lt;=SUM('Разделы 1, 2'!G92:G92)),"","Неверно!")</f>
      </c>
      <c r="B1595" s="182">
        <v>143485</v>
      </c>
      <c r="C1595" s="192" t="s">
        <v>147</v>
      </c>
      <c r="D1595" s="192" t="s">
        <v>2038</v>
      </c>
    </row>
    <row r="1596" spans="1:4" ht="25.5">
      <c r="A1596" s="196">
        <f>IF((SUM('Разделы 1, 2'!Z60:Z60)&lt;=SUM('Разделы 1, 2'!G92:G92)),"","Неверно!")</f>
      </c>
      <c r="B1596" s="182">
        <v>143485</v>
      </c>
      <c r="C1596" s="192" t="s">
        <v>148</v>
      </c>
      <c r="D1596" s="192" t="s">
        <v>2038</v>
      </c>
    </row>
    <row r="1597" spans="1:4" ht="25.5">
      <c r="A1597" s="196">
        <f>IF((SUM('Разделы 1, 2'!Z61:Z61)&lt;=SUM('Разделы 1, 2'!G92:G92)),"","Неверно!")</f>
      </c>
      <c r="B1597" s="182">
        <v>143485</v>
      </c>
      <c r="C1597" s="192" t="s">
        <v>149</v>
      </c>
      <c r="D1597" s="192" t="s">
        <v>2038</v>
      </c>
    </row>
    <row r="1598" spans="1:4" ht="25.5">
      <c r="A1598" s="196">
        <f>IF((SUM('Разделы 1, 2'!Z62:Z62)&lt;=SUM('Разделы 1, 2'!G92:G92)),"","Неверно!")</f>
      </c>
      <c r="B1598" s="182">
        <v>143485</v>
      </c>
      <c r="C1598" s="192" t="s">
        <v>150</v>
      </c>
      <c r="D1598" s="192" t="s">
        <v>2038</v>
      </c>
    </row>
    <row r="1599" spans="1:4" ht="25.5">
      <c r="A1599" s="196">
        <f>IF((SUM('Разделы 1, 2'!Z63:Z63)&lt;=SUM('Разделы 1, 2'!G92:G92)),"","Неверно!")</f>
      </c>
      <c r="B1599" s="182">
        <v>143485</v>
      </c>
      <c r="C1599" s="192" t="s">
        <v>151</v>
      </c>
      <c r="D1599" s="192" t="s">
        <v>2038</v>
      </c>
    </row>
    <row r="1600" spans="1:4" ht="25.5">
      <c r="A1600" s="196">
        <f>IF((SUM('Разделы 1, 2'!Z64:Z64)&lt;=SUM('Разделы 1, 2'!G92:G92)),"","Неверно!")</f>
      </c>
      <c r="B1600" s="182">
        <v>143485</v>
      </c>
      <c r="C1600" s="192" t="s">
        <v>152</v>
      </c>
      <c r="D1600" s="192" t="s">
        <v>2038</v>
      </c>
    </row>
    <row r="1601" spans="1:4" ht="25.5">
      <c r="A1601" s="196">
        <f>IF((SUM('Разделы 1, 2'!Z65:Z65)&lt;=SUM('Разделы 1, 2'!G92:G92)),"","Неверно!")</f>
      </c>
      <c r="B1601" s="182">
        <v>143485</v>
      </c>
      <c r="C1601" s="192" t="s">
        <v>153</v>
      </c>
      <c r="D1601" s="192" t="s">
        <v>2038</v>
      </c>
    </row>
    <row r="1602" spans="1:4" ht="25.5">
      <c r="A1602" s="196">
        <f>IF((SUM('Разделы 1, 2'!Z66:Z66)&lt;=SUM('Разделы 1, 2'!G92:G92)),"","Неверно!")</f>
      </c>
      <c r="B1602" s="182">
        <v>143485</v>
      </c>
      <c r="C1602" s="192" t="s">
        <v>154</v>
      </c>
      <c r="D1602" s="192" t="s">
        <v>2038</v>
      </c>
    </row>
    <row r="1603" spans="1:4" ht="25.5">
      <c r="A1603" s="196">
        <f>IF((SUM('Разделы 1, 2'!Z67:Z67)&lt;=SUM('Разделы 1, 2'!G92:G92)),"","Неверно!")</f>
      </c>
      <c r="B1603" s="182">
        <v>143485</v>
      </c>
      <c r="C1603" s="192" t="s">
        <v>155</v>
      </c>
      <c r="D1603" s="192" t="s">
        <v>2038</v>
      </c>
    </row>
    <row r="1604" spans="1:4" ht="25.5">
      <c r="A1604" s="196">
        <f>IF((SUM('Разделы 1, 2'!Z68:Z68)&lt;=SUM('Разделы 1, 2'!G92:G92)),"","Неверно!")</f>
      </c>
      <c r="B1604" s="182">
        <v>143485</v>
      </c>
      <c r="C1604" s="192" t="s">
        <v>156</v>
      </c>
      <c r="D1604" s="192" t="s">
        <v>2038</v>
      </c>
    </row>
    <row r="1605" spans="1:4" ht="25.5">
      <c r="A1605" s="196">
        <f>IF((SUM('Разделы 1, 2'!Z69:Z69)&lt;=SUM('Разделы 1, 2'!G92:G92)),"","Неверно!")</f>
      </c>
      <c r="B1605" s="182">
        <v>143485</v>
      </c>
      <c r="C1605" s="192" t="s">
        <v>157</v>
      </c>
      <c r="D1605" s="192" t="s">
        <v>2038</v>
      </c>
    </row>
    <row r="1606" spans="1:4" ht="25.5">
      <c r="A1606" s="196">
        <f>IF((SUM('Разделы 1, 2'!Z70:Z70)&lt;=SUM('Разделы 1, 2'!G92:G92)),"","Неверно!")</f>
      </c>
      <c r="B1606" s="182">
        <v>143485</v>
      </c>
      <c r="C1606" s="192" t="s">
        <v>158</v>
      </c>
      <c r="D1606" s="192" t="s">
        <v>2038</v>
      </c>
    </row>
    <row r="1607" spans="1:4" ht="25.5">
      <c r="A1607" s="196">
        <f>IF((SUM('Разделы 1, 2'!Z71:Z71)&lt;=SUM('Разделы 1, 2'!G92:G92)),"","Неверно!")</f>
      </c>
      <c r="B1607" s="182">
        <v>143485</v>
      </c>
      <c r="C1607" s="192" t="s">
        <v>159</v>
      </c>
      <c r="D1607" s="192" t="s">
        <v>2038</v>
      </c>
    </row>
    <row r="1608" spans="1:4" ht="25.5">
      <c r="A1608" s="196">
        <f>IF((SUM('Разделы 1, 2'!Z72:Z72)&lt;=SUM('Разделы 1, 2'!G92:G92)),"","Неверно!")</f>
      </c>
      <c r="B1608" s="182">
        <v>143485</v>
      </c>
      <c r="C1608" s="192" t="s">
        <v>160</v>
      </c>
      <c r="D1608" s="192" t="s">
        <v>2038</v>
      </c>
    </row>
    <row r="1609" spans="1:4" ht="25.5">
      <c r="A1609" s="196">
        <f>IF((SUM('Разделы 1, 2'!Z73:Z73)&lt;=SUM('Разделы 1, 2'!G92:G92)),"","Неверно!")</f>
      </c>
      <c r="B1609" s="182">
        <v>143485</v>
      </c>
      <c r="C1609" s="192" t="s">
        <v>161</v>
      </c>
      <c r="D1609" s="192" t="s">
        <v>2038</v>
      </c>
    </row>
    <row r="1610" spans="1:4" ht="25.5">
      <c r="A1610" s="196">
        <f>IF((SUM('Разделы 1, 2'!Z74:Z74)&lt;=SUM('Разделы 1, 2'!G92:G92)),"","Неверно!")</f>
      </c>
      <c r="B1610" s="182">
        <v>143485</v>
      </c>
      <c r="C1610" s="192" t="s">
        <v>162</v>
      </c>
      <c r="D1610" s="192" t="s">
        <v>2038</v>
      </c>
    </row>
    <row r="1611" spans="1:4" ht="25.5">
      <c r="A1611" s="196">
        <f>IF((SUM('Разделы 1, 2'!Z75:Z75)&lt;=SUM('Разделы 1, 2'!G92:G92)),"","Неверно!")</f>
      </c>
      <c r="B1611" s="182">
        <v>143485</v>
      </c>
      <c r="C1611" s="192" t="s">
        <v>163</v>
      </c>
      <c r="D1611" s="192" t="s">
        <v>2038</v>
      </c>
    </row>
    <row r="1612" spans="1:4" ht="25.5">
      <c r="A1612" s="196">
        <f>IF((SUM('Разделы 1, 2'!Z76:Z76)&lt;=SUM('Разделы 1, 2'!G92:G92)),"","Неверно!")</f>
      </c>
      <c r="B1612" s="182">
        <v>143485</v>
      </c>
      <c r="C1612" s="192" t="s">
        <v>164</v>
      </c>
      <c r="D1612" s="192" t="s">
        <v>2038</v>
      </c>
    </row>
    <row r="1613" spans="1:4" ht="25.5">
      <c r="A1613" s="196">
        <f>IF((SUM('Разделы 1, 2'!Z77:Z77)&lt;=SUM('Разделы 1, 2'!G92:G92)),"","Неверно!")</f>
      </c>
      <c r="B1613" s="182">
        <v>143485</v>
      </c>
      <c r="C1613" s="192" t="s">
        <v>165</v>
      </c>
      <c r="D1613" s="192" t="s">
        <v>2038</v>
      </c>
    </row>
    <row r="1614" spans="1:4" ht="25.5">
      <c r="A1614" s="196">
        <f>IF((SUM('Разделы 1, 2'!Z78:Z78)&lt;=SUM('Разделы 1, 2'!G92:G92)),"","Неверно!")</f>
      </c>
      <c r="B1614" s="182">
        <v>143485</v>
      </c>
      <c r="C1614" s="192" t="s">
        <v>166</v>
      </c>
      <c r="D1614" s="192" t="s">
        <v>2038</v>
      </c>
    </row>
    <row r="1615" spans="1:4" ht="25.5">
      <c r="A1615" s="196">
        <f>IF((SUM('Разделы 1, 2'!Z79:Z79)&lt;=SUM('Разделы 1, 2'!G92:G92)),"","Неверно!")</f>
      </c>
      <c r="B1615" s="182">
        <v>143485</v>
      </c>
      <c r="C1615" s="192" t="s">
        <v>167</v>
      </c>
      <c r="D1615" s="192" t="s">
        <v>2038</v>
      </c>
    </row>
    <row r="1616" spans="1:4" ht="25.5">
      <c r="A1616" s="196">
        <f>IF((SUM('Разделы 1, 2'!Z80:Z80)&lt;=SUM('Разделы 1, 2'!G92:G92)),"","Неверно!")</f>
      </c>
      <c r="B1616" s="182">
        <v>143485</v>
      </c>
      <c r="C1616" s="192" t="s">
        <v>168</v>
      </c>
      <c r="D1616" s="192" t="s">
        <v>2038</v>
      </c>
    </row>
    <row r="1617" spans="1:4" ht="25.5">
      <c r="A1617" s="196">
        <f>IF((SUM('Разделы 1, 2'!Z81:Z81)&lt;=SUM('Разделы 1, 2'!G92:G92)),"","Неверно!")</f>
      </c>
      <c r="B1617" s="182">
        <v>143485</v>
      </c>
      <c r="C1617" s="192" t="s">
        <v>169</v>
      </c>
      <c r="D1617" s="192" t="s">
        <v>2038</v>
      </c>
    </row>
    <row r="1618" spans="1:4" ht="25.5">
      <c r="A1618" s="196">
        <f>IF((SUM('Разделы 1, 2'!Z82:Z82)&lt;=SUM('Разделы 1, 2'!G92:G92)),"","Неверно!")</f>
      </c>
      <c r="B1618" s="182">
        <v>143485</v>
      </c>
      <c r="C1618" s="192" t="s">
        <v>170</v>
      </c>
      <c r="D1618" s="192" t="s">
        <v>2038</v>
      </c>
    </row>
    <row r="1619" spans="1:4" ht="25.5">
      <c r="A1619" s="196">
        <f>IF((SUM('Разделы 1, 2'!Z83:Z83)&lt;=SUM('Разделы 1, 2'!G92:G92)),"","Неверно!")</f>
      </c>
      <c r="B1619" s="182">
        <v>143485</v>
      </c>
      <c r="C1619" s="192" t="s">
        <v>171</v>
      </c>
      <c r="D1619" s="192" t="s">
        <v>2038</v>
      </c>
    </row>
    <row r="1620" spans="1:4" ht="25.5">
      <c r="A1620" s="196">
        <f>IF((SUM('Разделы 1, 2'!Z84:Z84)&lt;=SUM('Разделы 1, 2'!G92:G92)),"","Неверно!")</f>
      </c>
      <c r="B1620" s="182">
        <v>143485</v>
      </c>
      <c r="C1620" s="192" t="s">
        <v>172</v>
      </c>
      <c r="D1620" s="192" t="s">
        <v>2038</v>
      </c>
    </row>
    <row r="1621" spans="1:4" ht="25.5">
      <c r="A1621" s="196">
        <f>IF((SUM('Разделы 1, 2'!Z85:Z85)&lt;=SUM('Разделы 1, 2'!G92:G92)),"","Неверно!")</f>
      </c>
      <c r="B1621" s="182">
        <v>143485</v>
      </c>
      <c r="C1621" s="192" t="s">
        <v>173</v>
      </c>
      <c r="D1621" s="192" t="s">
        <v>2038</v>
      </c>
    </row>
    <row r="1622" spans="1:4" ht="25.5">
      <c r="A1622" s="196">
        <f>IF((SUM('Разделы 1, 2'!Z86:Z86)&lt;=SUM('Разделы 1, 2'!G92:G92)),"","Неверно!")</f>
      </c>
      <c r="B1622" s="182">
        <v>143485</v>
      </c>
      <c r="C1622" s="192" t="s">
        <v>174</v>
      </c>
      <c r="D1622" s="192" t="s">
        <v>2038</v>
      </c>
    </row>
    <row r="1623" spans="1:4" ht="25.5">
      <c r="A1623" s="196">
        <f>IF((SUM('Разделы 1, 2'!Z87:Z87)&lt;=SUM('Разделы 1, 2'!G92:G92)),"","Неверно!")</f>
      </c>
      <c r="B1623" s="182">
        <v>143485</v>
      </c>
      <c r="C1623" s="192" t="s">
        <v>175</v>
      </c>
      <c r="D1623" s="192" t="s">
        <v>2038</v>
      </c>
    </row>
    <row r="1624" spans="1:4" ht="25.5">
      <c r="A1624" s="196">
        <f>IF((SUM('Разделы 1, 2'!Z88:Z88)&lt;=SUM('Разделы 1, 2'!G92:G92)),"","Неверно!")</f>
      </c>
      <c r="B1624" s="182">
        <v>143485</v>
      </c>
      <c r="C1624" s="192" t="s">
        <v>176</v>
      </c>
      <c r="D1624" s="192" t="s">
        <v>2038</v>
      </c>
    </row>
    <row r="1625" spans="1:4" ht="25.5">
      <c r="A1625" s="196">
        <f>IF((SUM('Разделы 1, 2'!Z89:Z89)&lt;=SUM('Разделы 1, 2'!G92:G92)),"","Неверно!")</f>
      </c>
      <c r="B1625" s="182">
        <v>143485</v>
      </c>
      <c r="C1625" s="192" t="s">
        <v>177</v>
      </c>
      <c r="D1625" s="192" t="s">
        <v>2038</v>
      </c>
    </row>
    <row r="1626" spans="1:4" ht="25.5">
      <c r="A1626" s="196">
        <f>IF((SUM('Разделы 1, 2'!Z90:Z90)&lt;=SUM('Разделы 1, 2'!G92:G92)),"","Неверно!")</f>
      </c>
      <c r="B1626" s="182">
        <v>143485</v>
      </c>
      <c r="C1626" s="192" t="s">
        <v>178</v>
      </c>
      <c r="D1626" s="192" t="s">
        <v>2038</v>
      </c>
    </row>
    <row r="1627" spans="1:4" ht="25.5">
      <c r="A1627" s="196">
        <f>IF((SUM('Разделы 1, 2'!Z91:Z91)&lt;=SUM('Разделы 1, 2'!G92:G92)),"","Неверно!")</f>
      </c>
      <c r="B1627" s="182">
        <v>143485</v>
      </c>
      <c r="C1627" s="192" t="s">
        <v>179</v>
      </c>
      <c r="D1627" s="192" t="s">
        <v>2038</v>
      </c>
    </row>
    <row r="1628" spans="1:4" ht="25.5">
      <c r="A1628" s="196">
        <f>IF((SUM('Разделы 1, 2'!Z92:Z92)&lt;=SUM('Разделы 1, 2'!G92:G92)),"","Неверно!")</f>
      </c>
      <c r="B1628" s="182">
        <v>143485</v>
      </c>
      <c r="C1628" s="192" t="s">
        <v>180</v>
      </c>
      <c r="D1628" s="192" t="s">
        <v>2038</v>
      </c>
    </row>
    <row r="1629" spans="1:4" ht="25.5">
      <c r="A1629" s="196">
        <f>IF((SUM('Разделы 1, 2'!Z93:Z93)&lt;=SUM('Разделы 1, 2'!G92:G92)),"","Неверно!")</f>
      </c>
      <c r="B1629" s="182">
        <v>143485</v>
      </c>
      <c r="C1629" s="192" t="s">
        <v>181</v>
      </c>
      <c r="D1629" s="192" t="s">
        <v>2038</v>
      </c>
    </row>
    <row r="1630" spans="1:4" ht="25.5">
      <c r="A1630" s="196">
        <f>IF((SUM('Разделы 1, 2'!Z94:Z94)&lt;=SUM('Разделы 1, 2'!G92:G92)),"","Неверно!")</f>
      </c>
      <c r="B1630" s="182">
        <v>143485</v>
      </c>
      <c r="C1630" s="192" t="s">
        <v>182</v>
      </c>
      <c r="D1630" s="192" t="s">
        <v>2038</v>
      </c>
    </row>
    <row r="1631" spans="1:4" ht="25.5">
      <c r="A1631" s="196">
        <f>IF((SUM('Разделы 1, 2'!Z95:Z95)&lt;=SUM('Разделы 1, 2'!G92:G92)),"","Неверно!")</f>
      </c>
      <c r="B1631" s="182">
        <v>143485</v>
      </c>
      <c r="C1631" s="192" t="s">
        <v>183</v>
      </c>
      <c r="D1631" s="192" t="s">
        <v>2038</v>
      </c>
    </row>
    <row r="1632" spans="1:4" ht="25.5">
      <c r="A1632" s="196">
        <f>IF((SUM('Разделы 1, 2'!Z96:Z96)&lt;=SUM('Разделы 1, 2'!G92:G92)),"","Неверно!")</f>
      </c>
      <c r="B1632" s="182">
        <v>143485</v>
      </c>
      <c r="C1632" s="192" t="s">
        <v>184</v>
      </c>
      <c r="D1632" s="192" t="s">
        <v>2038</v>
      </c>
    </row>
    <row r="1633" spans="1:4" ht="25.5">
      <c r="A1633" s="196">
        <f>IF((SUM('Разделы 1, 2'!Z97:Z97)&lt;=SUM('Разделы 1, 2'!G92:G92)),"","Неверно!")</f>
      </c>
      <c r="B1633" s="182">
        <v>143485</v>
      </c>
      <c r="C1633" s="192" t="s">
        <v>185</v>
      </c>
      <c r="D1633" s="192" t="s">
        <v>2038</v>
      </c>
    </row>
    <row r="1634" spans="1:4" ht="25.5">
      <c r="A1634" s="196">
        <f>IF((SUM('Разделы 1, 2'!Z98:Z98)&lt;=SUM('Разделы 1, 2'!G92:G92)),"","Неверно!")</f>
      </c>
      <c r="B1634" s="182">
        <v>143485</v>
      </c>
      <c r="C1634" s="192" t="s">
        <v>186</v>
      </c>
      <c r="D1634" s="192" t="s">
        <v>2038</v>
      </c>
    </row>
    <row r="1635" spans="1:4" ht="25.5">
      <c r="A1635" s="196">
        <f>IF((SUM('Разделы 1, 2'!Z99:Z99)&lt;=SUM('Разделы 1, 2'!G92:G92)),"","Неверно!")</f>
      </c>
      <c r="B1635" s="182">
        <v>143485</v>
      </c>
      <c r="C1635" s="192" t="s">
        <v>187</v>
      </c>
      <c r="D1635" s="192" t="s">
        <v>2038</v>
      </c>
    </row>
    <row r="1636" spans="1:4" ht="25.5">
      <c r="A1636" s="196">
        <f>IF((SUM('Разделы 1, 2'!Z100:Z100)&lt;=SUM('Разделы 1, 2'!G92:G92)),"","Неверно!")</f>
      </c>
      <c r="B1636" s="182">
        <v>143485</v>
      </c>
      <c r="C1636" s="192" t="s">
        <v>188</v>
      </c>
      <c r="D1636" s="192" t="s">
        <v>2038</v>
      </c>
    </row>
    <row r="1637" spans="1:4" ht="25.5">
      <c r="A1637" s="196">
        <f>IF((SUM('Разделы 1, 2'!Z101:Z101)&lt;=SUM('Разделы 1, 2'!G92:G92)),"","Неверно!")</f>
      </c>
      <c r="B1637" s="182">
        <v>143485</v>
      </c>
      <c r="C1637" s="192" t="s">
        <v>189</v>
      </c>
      <c r="D1637" s="192" t="s">
        <v>2038</v>
      </c>
    </row>
    <row r="1638" spans="1:4" ht="25.5">
      <c r="A1638" s="196">
        <f>IF((SUM('Разделы 1, 2'!Z102:Z102)&lt;=SUM('Разделы 1, 2'!G92:G92)),"","Неверно!")</f>
      </c>
      <c r="B1638" s="182">
        <v>143485</v>
      </c>
      <c r="C1638" s="192" t="s">
        <v>190</v>
      </c>
      <c r="D1638" s="192" t="s">
        <v>2038</v>
      </c>
    </row>
    <row r="1639" spans="1:4" ht="25.5">
      <c r="A1639" s="196">
        <f>IF((SUM('Разделы 1, 2'!Z103:Z103)&lt;=SUM('Разделы 1, 2'!G92:G92)),"","Неверно!")</f>
      </c>
      <c r="B1639" s="182">
        <v>143485</v>
      </c>
      <c r="C1639" s="192" t="s">
        <v>191</v>
      </c>
      <c r="D1639" s="192" t="s">
        <v>2038</v>
      </c>
    </row>
    <row r="1640" spans="1:4" ht="25.5">
      <c r="A1640" s="196">
        <f>IF((SUM('Разделы 1, 2'!Z104:Z104)&lt;=SUM('Разделы 1, 2'!G92:G92)),"","Неверно!")</f>
      </c>
      <c r="B1640" s="182">
        <v>143485</v>
      </c>
      <c r="C1640" s="192" t="s">
        <v>192</v>
      </c>
      <c r="D1640" s="192" t="s">
        <v>2038</v>
      </c>
    </row>
    <row r="1641" spans="1:4" ht="25.5">
      <c r="A1641" s="196">
        <f>IF((SUM('Разделы 1, 2'!Z105:Z105)&lt;=SUM('Разделы 1, 2'!G92:G92)),"","Неверно!")</f>
      </c>
      <c r="B1641" s="182">
        <v>143485</v>
      </c>
      <c r="C1641" s="192" t="s">
        <v>193</v>
      </c>
      <c r="D1641" s="192" t="s">
        <v>2038</v>
      </c>
    </row>
    <row r="1642" spans="1:4" ht="25.5">
      <c r="A1642" s="196">
        <f>IF((SUM('Разделы 1, 2'!Z106:Z106)&lt;=SUM('Разделы 1, 2'!G92:G92)),"","Неверно!")</f>
      </c>
      <c r="B1642" s="182">
        <v>143485</v>
      </c>
      <c r="C1642" s="192" t="s">
        <v>194</v>
      </c>
      <c r="D1642" s="192" t="s">
        <v>2038</v>
      </c>
    </row>
    <row r="1643" spans="1:4" ht="25.5">
      <c r="A1643" s="196">
        <f>IF((SUM('Разделы 1, 2'!Z107:Z107)&lt;=SUM('Разделы 1, 2'!G92:G92)),"","Неверно!")</f>
      </c>
      <c r="B1643" s="182">
        <v>143485</v>
      </c>
      <c r="C1643" s="192" t="s">
        <v>195</v>
      </c>
      <c r="D1643" s="192" t="s">
        <v>2038</v>
      </c>
    </row>
    <row r="1644" spans="1:4" ht="25.5">
      <c r="A1644" s="196">
        <f>IF((SUM('Разделы 1, 2'!Z108:Z108)&lt;=SUM('Разделы 1, 2'!G92:G92)),"","Неверно!")</f>
      </c>
      <c r="B1644" s="182">
        <v>143485</v>
      </c>
      <c r="C1644" s="192" t="s">
        <v>196</v>
      </c>
      <c r="D1644" s="192" t="s">
        <v>2038</v>
      </c>
    </row>
    <row r="1645" spans="1:4" ht="25.5">
      <c r="A1645" s="196">
        <f>IF((SUM('Разделы 1, 2'!Z109:Z109)&lt;=SUM('Разделы 1, 2'!G92:G92)),"","Неверно!")</f>
      </c>
      <c r="B1645" s="182">
        <v>143485</v>
      </c>
      <c r="C1645" s="192" t="s">
        <v>197</v>
      </c>
      <c r="D1645" s="192" t="s">
        <v>2038</v>
      </c>
    </row>
    <row r="1646" spans="1:4" ht="25.5">
      <c r="A1646" s="196">
        <f>IF((SUM('Разделы 1, 2'!Z110:Z110)&lt;=SUM('Разделы 1, 2'!G92:G92)),"","Неверно!")</f>
      </c>
      <c r="B1646" s="182">
        <v>143485</v>
      </c>
      <c r="C1646" s="192" t="s">
        <v>198</v>
      </c>
      <c r="D1646" s="192" t="s">
        <v>2038</v>
      </c>
    </row>
    <row r="1647" spans="1:4" ht="25.5">
      <c r="A1647" s="196">
        <f>IF((SUM('Разделы 1, 2'!Z111:Z111)&lt;=SUM('Разделы 1, 2'!G92:G92)),"","Неверно!")</f>
      </c>
      <c r="B1647" s="182">
        <v>143485</v>
      </c>
      <c r="C1647" s="192" t="s">
        <v>199</v>
      </c>
      <c r="D1647" s="192" t="s">
        <v>2038</v>
      </c>
    </row>
    <row r="1648" spans="1:4" ht="25.5">
      <c r="A1648" s="196">
        <f>IF((SUM('Разделы 1, 2'!Z112:Z112)&lt;=SUM('Разделы 1, 2'!G92:G92)),"","Неверно!")</f>
      </c>
      <c r="B1648" s="182">
        <v>143485</v>
      </c>
      <c r="C1648" s="192" t="s">
        <v>200</v>
      </c>
      <c r="D1648" s="192" t="s">
        <v>2038</v>
      </c>
    </row>
    <row r="1649" spans="1:4" ht="25.5">
      <c r="A1649" s="196">
        <f>IF((SUM('Разделы 1, 2'!Z113:Z113)&lt;=SUM('Разделы 1, 2'!G92:G92)),"","Неверно!")</f>
      </c>
      <c r="B1649" s="182">
        <v>143485</v>
      </c>
      <c r="C1649" s="192" t="s">
        <v>201</v>
      </c>
      <c r="D1649" s="192" t="s">
        <v>2038</v>
      </c>
    </row>
    <row r="1650" spans="1:4" ht="25.5">
      <c r="A1650" s="196">
        <f>IF((SUM('Разделы 1, 2'!Z114:Z114)&lt;=SUM('Разделы 1, 2'!G92:G92)),"","Неверно!")</f>
      </c>
      <c r="B1650" s="182">
        <v>143485</v>
      </c>
      <c r="C1650" s="192" t="s">
        <v>202</v>
      </c>
      <c r="D1650" s="192" t="s">
        <v>2038</v>
      </c>
    </row>
    <row r="1651" spans="1:4" ht="25.5">
      <c r="A1651" s="196">
        <f>IF((SUM('Разделы 1, 2'!Z115:Z115)&lt;=SUM('Разделы 1, 2'!G92:G92)),"","Неверно!")</f>
      </c>
      <c r="B1651" s="182">
        <v>143485</v>
      </c>
      <c r="C1651" s="192" t="s">
        <v>203</v>
      </c>
      <c r="D1651" s="192" t="s">
        <v>2038</v>
      </c>
    </row>
    <row r="1652" spans="1:4" ht="25.5">
      <c r="A1652" s="196">
        <f>IF((SUM('Разделы 1, 2'!Z116:Z116)&lt;=SUM('Разделы 1, 2'!G92:G92)),"","Неверно!")</f>
      </c>
      <c r="B1652" s="182">
        <v>143485</v>
      </c>
      <c r="C1652" s="192" t="s">
        <v>204</v>
      </c>
      <c r="D1652" s="192" t="s">
        <v>2038</v>
      </c>
    </row>
    <row r="1653" spans="1:4" ht="25.5">
      <c r="A1653" s="196">
        <f>IF((SUM('Разделы 1, 2'!Z117:Z117)&lt;=SUM('Разделы 1, 2'!G92:G92)),"","Неверно!")</f>
      </c>
      <c r="B1653" s="182">
        <v>143485</v>
      </c>
      <c r="C1653" s="192" t="s">
        <v>205</v>
      </c>
      <c r="D1653" s="192" t="s">
        <v>2038</v>
      </c>
    </row>
    <row r="1654" spans="1:4" ht="25.5">
      <c r="A1654" s="196">
        <f>IF((SUM('Разделы 1, 2'!Z118:Z118)&lt;=SUM('Разделы 1, 2'!G92:G92)),"","Неверно!")</f>
      </c>
      <c r="B1654" s="182">
        <v>143485</v>
      </c>
      <c r="C1654" s="192" t="s">
        <v>206</v>
      </c>
      <c r="D1654" s="192" t="s">
        <v>2038</v>
      </c>
    </row>
    <row r="1655" spans="1:4" ht="25.5">
      <c r="A1655" s="196">
        <f>IF((SUM('Разделы 1, 2'!Z119:Z119)&lt;=SUM('Разделы 1, 2'!G92:G92)),"","Неверно!")</f>
      </c>
      <c r="B1655" s="182">
        <v>143485</v>
      </c>
      <c r="C1655" s="192" t="s">
        <v>207</v>
      </c>
      <c r="D1655" s="192" t="s">
        <v>2038</v>
      </c>
    </row>
    <row r="1656" spans="1:4" ht="25.5">
      <c r="A1656" s="196">
        <f>IF((SUM('Разделы 1, 2'!Z120:Z120)&lt;=SUM('Разделы 1, 2'!G92:G92)),"","Неверно!")</f>
      </c>
      <c r="B1656" s="182">
        <v>143485</v>
      </c>
      <c r="C1656" s="192" t="s">
        <v>208</v>
      </c>
      <c r="D1656" s="192" t="s">
        <v>2038</v>
      </c>
    </row>
    <row r="1657" spans="1:4" ht="25.5">
      <c r="A1657" s="196">
        <f>IF((SUM('Разделы 1, 2'!Z121:Z121)&lt;=SUM('Разделы 1, 2'!G92:G92)),"","Неверно!")</f>
      </c>
      <c r="B1657" s="182">
        <v>143485</v>
      </c>
      <c r="C1657" s="192" t="s">
        <v>209</v>
      </c>
      <c r="D1657" s="192" t="s">
        <v>2038</v>
      </c>
    </row>
    <row r="1658" spans="1:4" ht="25.5">
      <c r="A1658" s="196">
        <f>IF((SUM('Разделы 1, 2'!Z122:Z122)&lt;=SUM('Разделы 1, 2'!G92:G92)),"","Неверно!")</f>
      </c>
      <c r="B1658" s="182">
        <v>143485</v>
      </c>
      <c r="C1658" s="192" t="s">
        <v>210</v>
      </c>
      <c r="D1658" s="192" t="s">
        <v>2038</v>
      </c>
    </row>
    <row r="1659" spans="1:4" ht="25.5">
      <c r="A1659" s="196">
        <f>IF((SUM('Разделы 1, 2'!Z123:Z123)&lt;=SUM('Разделы 1, 2'!G92:G92)),"","Неверно!")</f>
      </c>
      <c r="B1659" s="182">
        <v>143485</v>
      </c>
      <c r="C1659" s="192" t="s">
        <v>211</v>
      </c>
      <c r="D1659" s="192" t="s">
        <v>2038</v>
      </c>
    </row>
    <row r="1660" spans="1:4" ht="25.5">
      <c r="A1660" s="196">
        <f>IF((SUM('Разделы 1, 2'!Z124:Z124)&lt;=SUM('Разделы 1, 2'!G92:G92)),"","Неверно!")</f>
      </c>
      <c r="B1660" s="182">
        <v>143485</v>
      </c>
      <c r="C1660" s="192" t="s">
        <v>212</v>
      </c>
      <c r="D1660" s="192" t="s">
        <v>2038</v>
      </c>
    </row>
    <row r="1661" spans="1:4" ht="25.5">
      <c r="A1661" s="196">
        <f>IF((SUM('Разделы 1, 2'!Z125:Z125)&lt;=SUM('Разделы 1, 2'!G92:G92)),"","Неверно!")</f>
      </c>
      <c r="B1661" s="182">
        <v>143485</v>
      </c>
      <c r="C1661" s="192" t="s">
        <v>213</v>
      </c>
      <c r="D1661" s="192" t="s">
        <v>2038</v>
      </c>
    </row>
    <row r="1662" spans="1:4" ht="25.5">
      <c r="A1662" s="196">
        <f>IF((SUM('Разделы 1, 2'!Z126:Z126)&lt;=SUM('Разделы 1, 2'!G92:G92)),"","Неверно!")</f>
      </c>
      <c r="B1662" s="182">
        <v>143485</v>
      </c>
      <c r="C1662" s="192" t="s">
        <v>214</v>
      </c>
      <c r="D1662" s="192" t="s">
        <v>2038</v>
      </c>
    </row>
    <row r="1663" spans="1:4" ht="25.5">
      <c r="A1663" s="196">
        <f>IF((SUM('Разделы 1, 2'!Z127:Z127)&lt;=SUM('Разделы 1, 2'!G92:G92)),"","Неверно!")</f>
      </c>
      <c r="B1663" s="182">
        <v>143485</v>
      </c>
      <c r="C1663" s="192" t="s">
        <v>215</v>
      </c>
      <c r="D1663" s="192" t="s">
        <v>2038</v>
      </c>
    </row>
    <row r="1664" spans="1:4" ht="25.5">
      <c r="A1664" s="196">
        <f>IF((SUM('Разделы 1, 2'!Z128:Z128)&lt;=SUM('Разделы 1, 2'!G92:G92)),"","Неверно!")</f>
      </c>
      <c r="B1664" s="182">
        <v>143485</v>
      </c>
      <c r="C1664" s="192" t="s">
        <v>216</v>
      </c>
      <c r="D1664" s="192" t="s">
        <v>2038</v>
      </c>
    </row>
    <row r="1665" spans="1:4" ht="25.5">
      <c r="A1665" s="196">
        <f>IF((SUM('Разделы 1, 2'!AA10:AA10)&lt;=SUM('Разделы 1, 2'!G92:G92)),"","Неверно!")</f>
      </c>
      <c r="B1665" s="182">
        <v>143485</v>
      </c>
      <c r="C1665" s="192" t="s">
        <v>217</v>
      </c>
      <c r="D1665" s="192" t="s">
        <v>2038</v>
      </c>
    </row>
    <row r="1666" spans="1:4" ht="25.5">
      <c r="A1666" s="196">
        <f>IF((SUM('Разделы 1, 2'!AA11:AA11)&lt;=SUM('Разделы 1, 2'!G92:G92)),"","Неверно!")</f>
      </c>
      <c r="B1666" s="182">
        <v>143485</v>
      </c>
      <c r="C1666" s="192" t="s">
        <v>218</v>
      </c>
      <c r="D1666" s="192" t="s">
        <v>2038</v>
      </c>
    </row>
    <row r="1667" spans="1:4" ht="25.5">
      <c r="A1667" s="196">
        <f>IF((SUM('Разделы 1, 2'!AA12:AA12)&lt;=SUM('Разделы 1, 2'!G92:G92)),"","Неверно!")</f>
      </c>
      <c r="B1667" s="182">
        <v>143485</v>
      </c>
      <c r="C1667" s="192" t="s">
        <v>219</v>
      </c>
      <c r="D1667" s="192" t="s">
        <v>2038</v>
      </c>
    </row>
    <row r="1668" spans="1:4" ht="25.5">
      <c r="A1668" s="196">
        <f>IF((SUM('Разделы 1, 2'!AA13:AA13)&lt;=SUM('Разделы 1, 2'!G92:G92)),"","Неверно!")</f>
      </c>
      <c r="B1668" s="182">
        <v>143485</v>
      </c>
      <c r="C1668" s="192" t="s">
        <v>220</v>
      </c>
      <c r="D1668" s="192" t="s">
        <v>2038</v>
      </c>
    </row>
    <row r="1669" spans="1:4" ht="25.5">
      <c r="A1669" s="196">
        <f>IF((SUM('Разделы 1, 2'!AA14:AA14)&lt;=SUM('Разделы 1, 2'!G92:G92)),"","Неверно!")</f>
      </c>
      <c r="B1669" s="182">
        <v>143485</v>
      </c>
      <c r="C1669" s="192" t="s">
        <v>221</v>
      </c>
      <c r="D1669" s="192" t="s">
        <v>2038</v>
      </c>
    </row>
    <row r="1670" spans="1:4" ht="25.5">
      <c r="A1670" s="196">
        <f>IF((SUM('Разделы 1, 2'!AA15:AA15)&lt;=SUM('Разделы 1, 2'!G92:G92)),"","Неверно!")</f>
      </c>
      <c r="B1670" s="182">
        <v>143485</v>
      </c>
      <c r="C1670" s="192" t="s">
        <v>222</v>
      </c>
      <c r="D1670" s="192" t="s">
        <v>2038</v>
      </c>
    </row>
    <row r="1671" spans="1:4" ht="25.5">
      <c r="A1671" s="196">
        <f>IF((SUM('Разделы 1, 2'!AA16:AA16)&lt;=SUM('Разделы 1, 2'!G92:G92)),"","Неверно!")</f>
      </c>
      <c r="B1671" s="182">
        <v>143485</v>
      </c>
      <c r="C1671" s="192" t="s">
        <v>223</v>
      </c>
      <c r="D1671" s="192" t="s">
        <v>2038</v>
      </c>
    </row>
    <row r="1672" spans="1:4" ht="25.5">
      <c r="A1672" s="196">
        <f>IF((SUM('Разделы 1, 2'!AA17:AA17)&lt;=SUM('Разделы 1, 2'!G92:G92)),"","Неверно!")</f>
      </c>
      <c r="B1672" s="182">
        <v>143485</v>
      </c>
      <c r="C1672" s="192" t="s">
        <v>224</v>
      </c>
      <c r="D1672" s="192" t="s">
        <v>2038</v>
      </c>
    </row>
    <row r="1673" spans="1:4" ht="25.5">
      <c r="A1673" s="196">
        <f>IF((SUM('Разделы 1, 2'!AA18:AA18)&lt;=SUM('Разделы 1, 2'!G92:G92)),"","Неверно!")</f>
      </c>
      <c r="B1673" s="182">
        <v>143485</v>
      </c>
      <c r="C1673" s="192" t="s">
        <v>225</v>
      </c>
      <c r="D1673" s="192" t="s">
        <v>2038</v>
      </c>
    </row>
    <row r="1674" spans="1:4" ht="25.5">
      <c r="A1674" s="196">
        <f>IF((SUM('Разделы 1, 2'!AA19:AA19)&lt;=SUM('Разделы 1, 2'!G92:G92)),"","Неверно!")</f>
      </c>
      <c r="B1674" s="182">
        <v>143485</v>
      </c>
      <c r="C1674" s="192" t="s">
        <v>226</v>
      </c>
      <c r="D1674" s="192" t="s">
        <v>2038</v>
      </c>
    </row>
    <row r="1675" spans="1:4" ht="25.5">
      <c r="A1675" s="196">
        <f>IF((SUM('Разделы 1, 2'!AA20:AA20)&lt;=SUM('Разделы 1, 2'!G92:G92)),"","Неверно!")</f>
      </c>
      <c r="B1675" s="182">
        <v>143485</v>
      </c>
      <c r="C1675" s="192" t="s">
        <v>227</v>
      </c>
      <c r="D1675" s="192" t="s">
        <v>2038</v>
      </c>
    </row>
    <row r="1676" spans="1:4" ht="25.5">
      <c r="A1676" s="196">
        <f>IF((SUM('Разделы 1, 2'!AA21:AA21)&lt;=SUM('Разделы 1, 2'!G92:G92)),"","Неверно!")</f>
      </c>
      <c r="B1676" s="182">
        <v>143485</v>
      </c>
      <c r="C1676" s="192" t="s">
        <v>228</v>
      </c>
      <c r="D1676" s="192" t="s">
        <v>2038</v>
      </c>
    </row>
    <row r="1677" spans="1:4" ht="25.5">
      <c r="A1677" s="196">
        <f>IF((SUM('Разделы 1, 2'!AA22:AA22)&lt;=SUM('Разделы 1, 2'!G92:G92)),"","Неверно!")</f>
      </c>
      <c r="B1677" s="182">
        <v>143485</v>
      </c>
      <c r="C1677" s="192" t="s">
        <v>229</v>
      </c>
      <c r="D1677" s="192" t="s">
        <v>2038</v>
      </c>
    </row>
    <row r="1678" spans="1:4" ht="25.5">
      <c r="A1678" s="196">
        <f>IF((SUM('Разделы 1, 2'!AA23:AA23)&lt;=SUM('Разделы 1, 2'!G92:G92)),"","Неверно!")</f>
      </c>
      <c r="B1678" s="182">
        <v>143485</v>
      </c>
      <c r="C1678" s="192" t="s">
        <v>230</v>
      </c>
      <c r="D1678" s="192" t="s">
        <v>2038</v>
      </c>
    </row>
    <row r="1679" spans="1:4" ht="25.5">
      <c r="A1679" s="196">
        <f>IF((SUM('Разделы 1, 2'!AA24:AA24)&lt;=SUM('Разделы 1, 2'!G92:G92)),"","Неверно!")</f>
      </c>
      <c r="B1679" s="182">
        <v>143485</v>
      </c>
      <c r="C1679" s="192" t="s">
        <v>231</v>
      </c>
      <c r="D1679" s="192" t="s">
        <v>2038</v>
      </c>
    </row>
    <row r="1680" spans="1:4" ht="25.5">
      <c r="A1680" s="196">
        <f>IF((SUM('Разделы 1, 2'!AA25:AA25)&lt;=SUM('Разделы 1, 2'!G92:G92)),"","Неверно!")</f>
      </c>
      <c r="B1680" s="182">
        <v>143485</v>
      </c>
      <c r="C1680" s="192" t="s">
        <v>232</v>
      </c>
      <c r="D1680" s="192" t="s">
        <v>2038</v>
      </c>
    </row>
    <row r="1681" spans="1:4" ht="25.5">
      <c r="A1681" s="196">
        <f>IF((SUM('Разделы 1, 2'!AA26:AA26)&lt;=SUM('Разделы 1, 2'!G92:G92)),"","Неверно!")</f>
      </c>
      <c r="B1681" s="182">
        <v>143485</v>
      </c>
      <c r="C1681" s="192" t="s">
        <v>233</v>
      </c>
      <c r="D1681" s="192" t="s">
        <v>2038</v>
      </c>
    </row>
    <row r="1682" spans="1:4" ht="25.5">
      <c r="A1682" s="196">
        <f>IF((SUM('Разделы 1, 2'!AA27:AA27)&lt;=SUM('Разделы 1, 2'!G92:G92)),"","Неверно!")</f>
      </c>
      <c r="B1682" s="182">
        <v>143485</v>
      </c>
      <c r="C1682" s="192" t="s">
        <v>234</v>
      </c>
      <c r="D1682" s="192" t="s">
        <v>2038</v>
      </c>
    </row>
    <row r="1683" spans="1:4" ht="25.5">
      <c r="A1683" s="196">
        <f>IF((SUM('Разделы 1, 2'!AA28:AA28)&lt;=SUM('Разделы 1, 2'!G92:G92)),"","Неверно!")</f>
      </c>
      <c r="B1683" s="182">
        <v>143485</v>
      </c>
      <c r="C1683" s="192" t="s">
        <v>235</v>
      </c>
      <c r="D1683" s="192" t="s">
        <v>2038</v>
      </c>
    </row>
    <row r="1684" spans="1:4" ht="25.5">
      <c r="A1684" s="196">
        <f>IF((SUM('Разделы 1, 2'!AA29:AA29)&lt;=SUM('Разделы 1, 2'!G92:G92)),"","Неверно!")</f>
      </c>
      <c r="B1684" s="182">
        <v>143485</v>
      </c>
      <c r="C1684" s="192" t="s">
        <v>236</v>
      </c>
      <c r="D1684" s="192" t="s">
        <v>2038</v>
      </c>
    </row>
    <row r="1685" spans="1:4" ht="25.5">
      <c r="A1685" s="196">
        <f>IF((SUM('Разделы 1, 2'!AA30:AA30)&lt;=SUM('Разделы 1, 2'!G92:G92)),"","Неверно!")</f>
      </c>
      <c r="B1685" s="182">
        <v>143485</v>
      </c>
      <c r="C1685" s="192" t="s">
        <v>237</v>
      </c>
      <c r="D1685" s="192" t="s">
        <v>2038</v>
      </c>
    </row>
    <row r="1686" spans="1:4" ht="25.5">
      <c r="A1686" s="196">
        <f>IF((SUM('Разделы 1, 2'!AA31:AA31)&lt;=SUM('Разделы 1, 2'!G92:G92)),"","Неверно!")</f>
      </c>
      <c r="B1686" s="182">
        <v>143485</v>
      </c>
      <c r="C1686" s="192" t="s">
        <v>238</v>
      </c>
      <c r="D1686" s="192" t="s">
        <v>2038</v>
      </c>
    </row>
    <row r="1687" spans="1:4" ht="25.5">
      <c r="A1687" s="196">
        <f>IF((SUM('Разделы 1, 2'!AA32:AA32)&lt;=SUM('Разделы 1, 2'!G92:G92)),"","Неверно!")</f>
      </c>
      <c r="B1687" s="182">
        <v>143485</v>
      </c>
      <c r="C1687" s="192" t="s">
        <v>239</v>
      </c>
      <c r="D1687" s="192" t="s">
        <v>2038</v>
      </c>
    </row>
    <row r="1688" spans="1:4" ht="25.5">
      <c r="A1688" s="196">
        <f>IF((SUM('Разделы 1, 2'!AA33:AA33)&lt;=SUM('Разделы 1, 2'!G92:G92)),"","Неверно!")</f>
      </c>
      <c r="B1688" s="182">
        <v>143485</v>
      </c>
      <c r="C1688" s="192" t="s">
        <v>240</v>
      </c>
      <c r="D1688" s="192" t="s">
        <v>2038</v>
      </c>
    </row>
    <row r="1689" spans="1:4" ht="25.5">
      <c r="A1689" s="196">
        <f>IF((SUM('Разделы 1, 2'!AA34:AA34)&lt;=SUM('Разделы 1, 2'!G92:G92)),"","Неверно!")</f>
      </c>
      <c r="B1689" s="182">
        <v>143485</v>
      </c>
      <c r="C1689" s="192" t="s">
        <v>241</v>
      </c>
      <c r="D1689" s="192" t="s">
        <v>2038</v>
      </c>
    </row>
    <row r="1690" spans="1:4" ht="25.5">
      <c r="A1690" s="196">
        <f>IF((SUM('Разделы 1, 2'!AA35:AA35)&lt;=SUM('Разделы 1, 2'!G92:G92)),"","Неверно!")</f>
      </c>
      <c r="B1690" s="182">
        <v>143485</v>
      </c>
      <c r="C1690" s="192" t="s">
        <v>242</v>
      </c>
      <c r="D1690" s="192" t="s">
        <v>2038</v>
      </c>
    </row>
    <row r="1691" spans="1:4" ht="25.5">
      <c r="A1691" s="196">
        <f>IF((SUM('Разделы 1, 2'!AA36:AA36)&lt;=SUM('Разделы 1, 2'!G92:G92)),"","Неверно!")</f>
      </c>
      <c r="B1691" s="182">
        <v>143485</v>
      </c>
      <c r="C1691" s="192" t="s">
        <v>243</v>
      </c>
      <c r="D1691" s="192" t="s">
        <v>2038</v>
      </c>
    </row>
    <row r="1692" spans="1:4" ht="25.5">
      <c r="A1692" s="196">
        <f>IF((SUM('Разделы 1, 2'!AA37:AA37)&lt;=SUM('Разделы 1, 2'!G92:G92)),"","Неверно!")</f>
      </c>
      <c r="B1692" s="182">
        <v>143485</v>
      </c>
      <c r="C1692" s="192" t="s">
        <v>244</v>
      </c>
      <c r="D1692" s="192" t="s">
        <v>2038</v>
      </c>
    </row>
    <row r="1693" spans="1:4" ht="25.5">
      <c r="A1693" s="196">
        <f>IF((SUM('Разделы 1, 2'!AA38:AA38)&lt;=SUM('Разделы 1, 2'!G92:G92)),"","Неверно!")</f>
      </c>
      <c r="B1693" s="182">
        <v>143485</v>
      </c>
      <c r="C1693" s="192" t="s">
        <v>245</v>
      </c>
      <c r="D1693" s="192" t="s">
        <v>2038</v>
      </c>
    </row>
    <row r="1694" spans="1:4" ht="25.5">
      <c r="A1694" s="196">
        <f>IF((SUM('Разделы 1, 2'!AA39:AA39)&lt;=SUM('Разделы 1, 2'!G92:G92)),"","Неверно!")</f>
      </c>
      <c r="B1694" s="182">
        <v>143485</v>
      </c>
      <c r="C1694" s="192" t="s">
        <v>246</v>
      </c>
      <c r="D1694" s="192" t="s">
        <v>2038</v>
      </c>
    </row>
    <row r="1695" spans="1:4" ht="25.5">
      <c r="A1695" s="196">
        <f>IF((SUM('Разделы 1, 2'!AA40:AA40)&lt;=SUM('Разделы 1, 2'!G92:G92)),"","Неверно!")</f>
      </c>
      <c r="B1695" s="182">
        <v>143485</v>
      </c>
      <c r="C1695" s="192" t="s">
        <v>247</v>
      </c>
      <c r="D1695" s="192" t="s">
        <v>2038</v>
      </c>
    </row>
    <row r="1696" spans="1:4" ht="25.5">
      <c r="A1696" s="196">
        <f>IF((SUM('Разделы 1, 2'!AA41:AA41)&lt;=SUM('Разделы 1, 2'!G92:G92)),"","Неверно!")</f>
      </c>
      <c r="B1696" s="182">
        <v>143485</v>
      </c>
      <c r="C1696" s="192" t="s">
        <v>248</v>
      </c>
      <c r="D1696" s="192" t="s">
        <v>2038</v>
      </c>
    </row>
    <row r="1697" spans="1:4" ht="25.5">
      <c r="A1697" s="196">
        <f>IF((SUM('Разделы 1, 2'!AA42:AA42)&lt;=SUM('Разделы 1, 2'!G92:G92)),"","Неверно!")</f>
      </c>
      <c r="B1697" s="182">
        <v>143485</v>
      </c>
      <c r="C1697" s="192" t="s">
        <v>249</v>
      </c>
      <c r="D1697" s="192" t="s">
        <v>2038</v>
      </c>
    </row>
    <row r="1698" spans="1:4" ht="25.5">
      <c r="A1698" s="196">
        <f>IF((SUM('Разделы 1, 2'!AA43:AA43)&lt;=SUM('Разделы 1, 2'!G92:G92)),"","Неверно!")</f>
      </c>
      <c r="B1698" s="182">
        <v>143485</v>
      </c>
      <c r="C1698" s="192" t="s">
        <v>835</v>
      </c>
      <c r="D1698" s="192" t="s">
        <v>2038</v>
      </c>
    </row>
    <row r="1699" spans="1:4" ht="25.5">
      <c r="A1699" s="196">
        <f>IF((SUM('Разделы 1, 2'!AA44:AA44)&lt;=SUM('Разделы 1, 2'!G92:G92)),"","Неверно!")</f>
      </c>
      <c r="B1699" s="182">
        <v>143485</v>
      </c>
      <c r="C1699" s="192" t="s">
        <v>836</v>
      </c>
      <c r="D1699" s="192" t="s">
        <v>2038</v>
      </c>
    </row>
    <row r="1700" spans="1:4" ht="25.5">
      <c r="A1700" s="196">
        <f>IF((SUM('Разделы 1, 2'!AA45:AA45)&lt;=SUM('Разделы 1, 2'!G92:G92)),"","Неверно!")</f>
      </c>
      <c r="B1700" s="182">
        <v>143485</v>
      </c>
      <c r="C1700" s="192" t="s">
        <v>1462</v>
      </c>
      <c r="D1700" s="192" t="s">
        <v>2038</v>
      </c>
    </row>
    <row r="1701" spans="1:4" ht="25.5">
      <c r="A1701" s="196">
        <f>IF((SUM('Разделы 1, 2'!AA46:AA46)&lt;=SUM('Разделы 1, 2'!G92:G92)),"","Неверно!")</f>
      </c>
      <c r="B1701" s="182">
        <v>143485</v>
      </c>
      <c r="C1701" s="192" t="s">
        <v>1463</v>
      </c>
      <c r="D1701" s="192" t="s">
        <v>2038</v>
      </c>
    </row>
    <row r="1702" spans="1:4" ht="25.5">
      <c r="A1702" s="196">
        <f>IF((SUM('Разделы 1, 2'!AA47:AA47)&lt;=SUM('Разделы 1, 2'!G92:G92)),"","Неверно!")</f>
      </c>
      <c r="B1702" s="182">
        <v>143485</v>
      </c>
      <c r="C1702" s="192" t="s">
        <v>1464</v>
      </c>
      <c r="D1702" s="192" t="s">
        <v>2038</v>
      </c>
    </row>
    <row r="1703" spans="1:4" ht="25.5">
      <c r="A1703" s="196">
        <f>IF((SUM('Разделы 1, 2'!AA48:AA48)&lt;=SUM('Разделы 1, 2'!G92:G92)),"","Неверно!")</f>
      </c>
      <c r="B1703" s="182">
        <v>143485</v>
      </c>
      <c r="C1703" s="192" t="s">
        <v>525</v>
      </c>
      <c r="D1703" s="192" t="s">
        <v>2038</v>
      </c>
    </row>
    <row r="1704" spans="1:4" ht="25.5">
      <c r="A1704" s="196">
        <f>IF((SUM('Разделы 1, 2'!AA49:AA49)&lt;=SUM('Разделы 1, 2'!G92:G92)),"","Неверно!")</f>
      </c>
      <c r="B1704" s="182">
        <v>143485</v>
      </c>
      <c r="C1704" s="192" t="s">
        <v>526</v>
      </c>
      <c r="D1704" s="192" t="s">
        <v>2038</v>
      </c>
    </row>
    <row r="1705" spans="1:4" ht="25.5">
      <c r="A1705" s="196">
        <f>IF((SUM('Разделы 1, 2'!AA50:AA50)&lt;=SUM('Разделы 1, 2'!G92:G92)),"","Неверно!")</f>
      </c>
      <c r="B1705" s="182">
        <v>143485</v>
      </c>
      <c r="C1705" s="192" t="s">
        <v>527</v>
      </c>
      <c r="D1705" s="192" t="s">
        <v>2038</v>
      </c>
    </row>
    <row r="1706" spans="1:4" ht="25.5">
      <c r="A1706" s="196">
        <f>IF((SUM('Разделы 1, 2'!AA51:AA51)&lt;=SUM('Разделы 1, 2'!G92:G92)),"","Неверно!")</f>
      </c>
      <c r="B1706" s="182">
        <v>143485</v>
      </c>
      <c r="C1706" s="192" t="s">
        <v>528</v>
      </c>
      <c r="D1706" s="192" t="s">
        <v>2038</v>
      </c>
    </row>
    <row r="1707" spans="1:4" ht="25.5">
      <c r="A1707" s="196">
        <f>IF((SUM('Разделы 1, 2'!AA52:AA52)&lt;=SUM('Разделы 1, 2'!G92:G92)),"","Неверно!")</f>
      </c>
      <c r="B1707" s="182">
        <v>143485</v>
      </c>
      <c r="C1707" s="192" t="s">
        <v>529</v>
      </c>
      <c r="D1707" s="192" t="s">
        <v>2038</v>
      </c>
    </row>
    <row r="1708" spans="1:4" ht="25.5">
      <c r="A1708" s="196">
        <f>IF((SUM('Разделы 1, 2'!AA53:AA53)&lt;=SUM('Разделы 1, 2'!G92:G92)),"","Неверно!")</f>
      </c>
      <c r="B1708" s="182">
        <v>143485</v>
      </c>
      <c r="C1708" s="192" t="s">
        <v>530</v>
      </c>
      <c r="D1708" s="192" t="s">
        <v>2038</v>
      </c>
    </row>
    <row r="1709" spans="1:4" ht="25.5">
      <c r="A1709" s="196">
        <f>IF((SUM('Разделы 1, 2'!AA54:AA54)&lt;=SUM('Разделы 1, 2'!G92:G92)),"","Неверно!")</f>
      </c>
      <c r="B1709" s="182">
        <v>143485</v>
      </c>
      <c r="C1709" s="192" t="s">
        <v>531</v>
      </c>
      <c r="D1709" s="192" t="s">
        <v>2038</v>
      </c>
    </row>
    <row r="1710" spans="1:4" ht="25.5">
      <c r="A1710" s="196">
        <f>IF((SUM('Разделы 1, 2'!AA55:AA55)&lt;=SUM('Разделы 1, 2'!G92:G92)),"","Неверно!")</f>
      </c>
      <c r="B1710" s="182">
        <v>143485</v>
      </c>
      <c r="C1710" s="192" t="s">
        <v>532</v>
      </c>
      <c r="D1710" s="192" t="s">
        <v>2038</v>
      </c>
    </row>
    <row r="1711" spans="1:4" ht="25.5">
      <c r="A1711" s="196">
        <f>IF((SUM('Разделы 1, 2'!AA56:AA56)&lt;=SUM('Разделы 1, 2'!G92:G92)),"","Неверно!")</f>
      </c>
      <c r="B1711" s="182">
        <v>143485</v>
      </c>
      <c r="C1711" s="192" t="s">
        <v>533</v>
      </c>
      <c r="D1711" s="192" t="s">
        <v>2038</v>
      </c>
    </row>
    <row r="1712" spans="1:4" ht="25.5">
      <c r="A1712" s="196">
        <f>IF((SUM('Разделы 1, 2'!AA57:AA57)&lt;=SUM('Разделы 1, 2'!G92:G92)),"","Неверно!")</f>
      </c>
      <c r="B1712" s="182">
        <v>143485</v>
      </c>
      <c r="C1712" s="192" t="s">
        <v>534</v>
      </c>
      <c r="D1712" s="192" t="s">
        <v>2038</v>
      </c>
    </row>
    <row r="1713" spans="1:4" ht="25.5">
      <c r="A1713" s="196">
        <f>IF((SUM('Разделы 1, 2'!AA58:AA58)&lt;=SUM('Разделы 1, 2'!G92:G92)),"","Неверно!")</f>
      </c>
      <c r="B1713" s="182">
        <v>143485</v>
      </c>
      <c r="C1713" s="192" t="s">
        <v>535</v>
      </c>
      <c r="D1713" s="192" t="s">
        <v>2038</v>
      </c>
    </row>
    <row r="1714" spans="1:4" ht="25.5">
      <c r="A1714" s="196">
        <f>IF((SUM('Разделы 1, 2'!AA59:AA59)&lt;=SUM('Разделы 1, 2'!G92:G92)),"","Неверно!")</f>
      </c>
      <c r="B1714" s="182">
        <v>143485</v>
      </c>
      <c r="C1714" s="192" t="s">
        <v>536</v>
      </c>
      <c r="D1714" s="192" t="s">
        <v>2038</v>
      </c>
    </row>
    <row r="1715" spans="1:4" ht="25.5">
      <c r="A1715" s="196">
        <f>IF((SUM('Разделы 1, 2'!AA60:AA60)&lt;=SUM('Разделы 1, 2'!G92:G92)),"","Неверно!")</f>
      </c>
      <c r="B1715" s="182">
        <v>143485</v>
      </c>
      <c r="C1715" s="192" t="s">
        <v>537</v>
      </c>
      <c r="D1715" s="192" t="s">
        <v>2038</v>
      </c>
    </row>
    <row r="1716" spans="1:4" ht="25.5">
      <c r="A1716" s="196">
        <f>IF((SUM('Разделы 1, 2'!AA61:AA61)&lt;=SUM('Разделы 1, 2'!G92:G92)),"","Неверно!")</f>
      </c>
      <c r="B1716" s="182">
        <v>143485</v>
      </c>
      <c r="C1716" s="192" t="s">
        <v>538</v>
      </c>
      <c r="D1716" s="192" t="s">
        <v>2038</v>
      </c>
    </row>
    <row r="1717" spans="1:4" ht="25.5">
      <c r="A1717" s="196">
        <f>IF((SUM('Разделы 1, 2'!AA62:AA62)&lt;=SUM('Разделы 1, 2'!G92:G92)),"","Неверно!")</f>
      </c>
      <c r="B1717" s="182">
        <v>143485</v>
      </c>
      <c r="C1717" s="192" t="s">
        <v>539</v>
      </c>
      <c r="D1717" s="192" t="s">
        <v>2038</v>
      </c>
    </row>
    <row r="1718" spans="1:4" ht="25.5">
      <c r="A1718" s="196">
        <f>IF((SUM('Разделы 1, 2'!AA63:AA63)&lt;=SUM('Разделы 1, 2'!G92:G92)),"","Неверно!")</f>
      </c>
      <c r="B1718" s="182">
        <v>143485</v>
      </c>
      <c r="C1718" s="192" t="s">
        <v>540</v>
      </c>
      <c r="D1718" s="192" t="s">
        <v>2038</v>
      </c>
    </row>
    <row r="1719" spans="1:4" ht="25.5">
      <c r="A1719" s="196">
        <f>IF((SUM('Разделы 1, 2'!AA64:AA64)&lt;=SUM('Разделы 1, 2'!G92:G92)),"","Неверно!")</f>
      </c>
      <c r="B1719" s="182">
        <v>143485</v>
      </c>
      <c r="C1719" s="192" t="s">
        <v>541</v>
      </c>
      <c r="D1719" s="192" t="s">
        <v>2038</v>
      </c>
    </row>
    <row r="1720" spans="1:4" ht="25.5">
      <c r="A1720" s="196">
        <f>IF((SUM('Разделы 1, 2'!AA65:AA65)&lt;=SUM('Разделы 1, 2'!G92:G92)),"","Неверно!")</f>
      </c>
      <c r="B1720" s="182">
        <v>143485</v>
      </c>
      <c r="C1720" s="192" t="s">
        <v>2078</v>
      </c>
      <c r="D1720" s="192" t="s">
        <v>2038</v>
      </c>
    </row>
    <row r="1721" spans="1:4" ht="25.5">
      <c r="A1721" s="196">
        <f>IF((SUM('Разделы 1, 2'!AA66:AA66)&lt;=SUM('Разделы 1, 2'!G92:G92)),"","Неверно!")</f>
      </c>
      <c r="B1721" s="182">
        <v>143485</v>
      </c>
      <c r="C1721" s="192" t="s">
        <v>2079</v>
      </c>
      <c r="D1721" s="192" t="s">
        <v>2038</v>
      </c>
    </row>
    <row r="1722" spans="1:4" ht="25.5">
      <c r="A1722" s="196">
        <f>IF((SUM('Разделы 1, 2'!AA67:AA67)&lt;=SUM('Разделы 1, 2'!G92:G92)),"","Неверно!")</f>
      </c>
      <c r="B1722" s="182">
        <v>143485</v>
      </c>
      <c r="C1722" s="192" t="s">
        <v>2080</v>
      </c>
      <c r="D1722" s="192" t="s">
        <v>2038</v>
      </c>
    </row>
    <row r="1723" spans="1:4" ht="25.5">
      <c r="A1723" s="196">
        <f>IF((SUM('Разделы 1, 2'!AA68:AA68)&lt;=SUM('Разделы 1, 2'!G92:G92)),"","Неверно!")</f>
      </c>
      <c r="B1723" s="182">
        <v>143485</v>
      </c>
      <c r="C1723" s="192" t="s">
        <v>2081</v>
      </c>
      <c r="D1723" s="192" t="s">
        <v>2038</v>
      </c>
    </row>
    <row r="1724" spans="1:4" ht="25.5">
      <c r="A1724" s="196">
        <f>IF((SUM('Разделы 1, 2'!AA69:AA69)&lt;=SUM('Разделы 1, 2'!G92:G92)),"","Неверно!")</f>
      </c>
      <c r="B1724" s="182">
        <v>143485</v>
      </c>
      <c r="C1724" s="192" t="s">
        <v>2082</v>
      </c>
      <c r="D1724" s="192" t="s">
        <v>2038</v>
      </c>
    </row>
    <row r="1725" spans="1:4" ht="25.5">
      <c r="A1725" s="196">
        <f>IF((SUM('Разделы 1, 2'!AA70:AA70)&lt;=SUM('Разделы 1, 2'!G92:G92)),"","Неверно!")</f>
      </c>
      <c r="B1725" s="182">
        <v>143485</v>
      </c>
      <c r="C1725" s="192" t="s">
        <v>2083</v>
      </c>
      <c r="D1725" s="192" t="s">
        <v>2038</v>
      </c>
    </row>
    <row r="1726" spans="1:4" ht="25.5">
      <c r="A1726" s="196">
        <f>IF((SUM('Разделы 1, 2'!AA71:AA71)&lt;=SUM('Разделы 1, 2'!G92:G92)),"","Неверно!")</f>
      </c>
      <c r="B1726" s="182">
        <v>143485</v>
      </c>
      <c r="C1726" s="192" t="s">
        <v>2084</v>
      </c>
      <c r="D1726" s="192" t="s">
        <v>2038</v>
      </c>
    </row>
    <row r="1727" spans="1:4" ht="25.5">
      <c r="A1727" s="196">
        <f>IF((SUM('Разделы 1, 2'!AA72:AA72)&lt;=SUM('Разделы 1, 2'!G92:G92)),"","Неверно!")</f>
      </c>
      <c r="B1727" s="182">
        <v>143485</v>
      </c>
      <c r="C1727" s="192" t="s">
        <v>2085</v>
      </c>
      <c r="D1727" s="192" t="s">
        <v>2038</v>
      </c>
    </row>
    <row r="1728" spans="1:4" ht="25.5">
      <c r="A1728" s="196">
        <f>IF((SUM('Разделы 1, 2'!AA73:AA73)&lt;=SUM('Разделы 1, 2'!G92:G92)),"","Неверно!")</f>
      </c>
      <c r="B1728" s="182">
        <v>143485</v>
      </c>
      <c r="C1728" s="192" t="s">
        <v>2086</v>
      </c>
      <c r="D1728" s="192" t="s">
        <v>2038</v>
      </c>
    </row>
    <row r="1729" spans="1:4" ht="25.5">
      <c r="A1729" s="196">
        <f>IF((SUM('Разделы 1, 2'!AA74:AA74)&lt;=SUM('Разделы 1, 2'!G92:G92)),"","Неверно!")</f>
      </c>
      <c r="B1729" s="182">
        <v>143485</v>
      </c>
      <c r="C1729" s="192" t="s">
        <v>2087</v>
      </c>
      <c r="D1729" s="192" t="s">
        <v>2038</v>
      </c>
    </row>
    <row r="1730" spans="1:4" ht="25.5">
      <c r="A1730" s="196">
        <f>IF((SUM('Разделы 1, 2'!AA75:AA75)&lt;=SUM('Разделы 1, 2'!G92:G92)),"","Неверно!")</f>
      </c>
      <c r="B1730" s="182">
        <v>143485</v>
      </c>
      <c r="C1730" s="192" t="s">
        <v>2088</v>
      </c>
      <c r="D1730" s="192" t="s">
        <v>2038</v>
      </c>
    </row>
    <row r="1731" spans="1:4" ht="25.5">
      <c r="A1731" s="196">
        <f>IF((SUM('Разделы 1, 2'!AA76:AA76)&lt;=SUM('Разделы 1, 2'!G92:G92)),"","Неверно!")</f>
      </c>
      <c r="B1731" s="182">
        <v>143485</v>
      </c>
      <c r="C1731" s="192" t="s">
        <v>2089</v>
      </c>
      <c r="D1731" s="192" t="s">
        <v>2038</v>
      </c>
    </row>
    <row r="1732" spans="1:4" ht="25.5">
      <c r="A1732" s="196">
        <f>IF((SUM('Разделы 1, 2'!AA77:AA77)&lt;=SUM('Разделы 1, 2'!G92:G92)),"","Неверно!")</f>
      </c>
      <c r="B1732" s="182">
        <v>143485</v>
      </c>
      <c r="C1732" s="192" t="s">
        <v>2090</v>
      </c>
      <c r="D1732" s="192" t="s">
        <v>2038</v>
      </c>
    </row>
    <row r="1733" spans="1:4" ht="25.5">
      <c r="A1733" s="196">
        <f>IF((SUM('Разделы 1, 2'!AA78:AA78)&lt;=SUM('Разделы 1, 2'!G92:G92)),"","Неверно!")</f>
      </c>
      <c r="B1733" s="182">
        <v>143485</v>
      </c>
      <c r="C1733" s="192" t="s">
        <v>2091</v>
      </c>
      <c r="D1733" s="192" t="s">
        <v>2038</v>
      </c>
    </row>
    <row r="1734" spans="1:4" ht="25.5">
      <c r="A1734" s="196">
        <f>IF((SUM('Разделы 1, 2'!AA79:AA79)&lt;=SUM('Разделы 1, 2'!G92:G92)),"","Неверно!")</f>
      </c>
      <c r="B1734" s="182">
        <v>143485</v>
      </c>
      <c r="C1734" s="192" t="s">
        <v>2092</v>
      </c>
      <c r="D1734" s="192" t="s">
        <v>2038</v>
      </c>
    </row>
    <row r="1735" spans="1:4" ht="25.5">
      <c r="A1735" s="196">
        <f>IF((SUM('Разделы 1, 2'!AA80:AA80)&lt;=SUM('Разделы 1, 2'!G92:G92)),"","Неверно!")</f>
      </c>
      <c r="B1735" s="182">
        <v>143485</v>
      </c>
      <c r="C1735" s="192" t="s">
        <v>1198</v>
      </c>
      <c r="D1735" s="192" t="s">
        <v>2038</v>
      </c>
    </row>
    <row r="1736" spans="1:4" ht="25.5">
      <c r="A1736" s="196">
        <f>IF((SUM('Разделы 1, 2'!AA81:AA81)&lt;=SUM('Разделы 1, 2'!G92:G92)),"","Неверно!")</f>
      </c>
      <c r="B1736" s="182">
        <v>143485</v>
      </c>
      <c r="C1736" s="192" t="s">
        <v>1199</v>
      </c>
      <c r="D1736" s="192" t="s">
        <v>2038</v>
      </c>
    </row>
    <row r="1737" spans="1:4" ht="25.5">
      <c r="A1737" s="196">
        <f>IF((SUM('Разделы 1, 2'!AA82:AA82)&lt;=SUM('Разделы 1, 2'!G92:G92)),"","Неверно!")</f>
      </c>
      <c r="B1737" s="182">
        <v>143485</v>
      </c>
      <c r="C1737" s="192" t="s">
        <v>1200</v>
      </c>
      <c r="D1737" s="192" t="s">
        <v>2038</v>
      </c>
    </row>
    <row r="1738" spans="1:4" ht="25.5">
      <c r="A1738" s="196">
        <f>IF((SUM('Разделы 1, 2'!AA83:AA83)&lt;=SUM('Разделы 1, 2'!G92:G92)),"","Неверно!")</f>
      </c>
      <c r="B1738" s="182">
        <v>143485</v>
      </c>
      <c r="C1738" s="192" t="s">
        <v>1201</v>
      </c>
      <c r="D1738" s="192" t="s">
        <v>2038</v>
      </c>
    </row>
    <row r="1739" spans="1:4" ht="25.5">
      <c r="A1739" s="196">
        <f>IF((SUM('Разделы 1, 2'!AA84:AA84)&lt;=SUM('Разделы 1, 2'!G92:G92)),"","Неверно!")</f>
      </c>
      <c r="B1739" s="182">
        <v>143485</v>
      </c>
      <c r="C1739" s="192" t="s">
        <v>263</v>
      </c>
      <c r="D1739" s="192" t="s">
        <v>2038</v>
      </c>
    </row>
    <row r="1740" spans="1:4" ht="25.5">
      <c r="A1740" s="196">
        <f>IF((SUM('Разделы 1, 2'!AA85:AA85)&lt;=SUM('Разделы 1, 2'!G92:G92)),"","Неверно!")</f>
      </c>
      <c r="B1740" s="182">
        <v>143485</v>
      </c>
      <c r="C1740" s="192" t="s">
        <v>264</v>
      </c>
      <c r="D1740" s="192" t="s">
        <v>2038</v>
      </c>
    </row>
    <row r="1741" spans="1:4" ht="25.5">
      <c r="A1741" s="196">
        <f>IF((SUM('Разделы 1, 2'!AA86:AA86)&lt;=SUM('Разделы 1, 2'!G92:G92)),"","Неверно!")</f>
      </c>
      <c r="B1741" s="182">
        <v>143485</v>
      </c>
      <c r="C1741" s="192" t="s">
        <v>265</v>
      </c>
      <c r="D1741" s="192" t="s">
        <v>2038</v>
      </c>
    </row>
    <row r="1742" spans="1:4" ht="25.5">
      <c r="A1742" s="196">
        <f>IF((SUM('Разделы 1, 2'!AA87:AA87)&lt;=SUM('Разделы 1, 2'!G92:G92)),"","Неверно!")</f>
      </c>
      <c r="B1742" s="182">
        <v>143485</v>
      </c>
      <c r="C1742" s="192" t="s">
        <v>266</v>
      </c>
      <c r="D1742" s="192" t="s">
        <v>2038</v>
      </c>
    </row>
    <row r="1743" spans="1:4" ht="25.5">
      <c r="A1743" s="196">
        <f>IF((SUM('Разделы 1, 2'!AA88:AA88)&lt;=SUM('Разделы 1, 2'!G92:G92)),"","Неверно!")</f>
      </c>
      <c r="B1743" s="182">
        <v>143485</v>
      </c>
      <c r="C1743" s="192" t="s">
        <v>267</v>
      </c>
      <c r="D1743" s="192" t="s">
        <v>2038</v>
      </c>
    </row>
    <row r="1744" spans="1:4" ht="25.5">
      <c r="A1744" s="196">
        <f>IF((SUM('Разделы 1, 2'!AA89:AA89)&lt;=SUM('Разделы 1, 2'!G92:G92)),"","Неверно!")</f>
      </c>
      <c r="B1744" s="182">
        <v>143485</v>
      </c>
      <c r="C1744" s="192" t="s">
        <v>268</v>
      </c>
      <c r="D1744" s="192" t="s">
        <v>2038</v>
      </c>
    </row>
    <row r="1745" spans="1:4" ht="25.5">
      <c r="A1745" s="196">
        <f>IF((SUM('Разделы 1, 2'!AA90:AA90)&lt;=SUM('Разделы 1, 2'!G92:G92)),"","Неверно!")</f>
      </c>
      <c r="B1745" s="182">
        <v>143485</v>
      </c>
      <c r="C1745" s="192" t="s">
        <v>269</v>
      </c>
      <c r="D1745" s="192" t="s">
        <v>2038</v>
      </c>
    </row>
    <row r="1746" spans="1:4" ht="25.5">
      <c r="A1746" s="196">
        <f>IF((SUM('Разделы 1, 2'!AA91:AA91)&lt;=SUM('Разделы 1, 2'!G92:G92)),"","Неверно!")</f>
      </c>
      <c r="B1746" s="182">
        <v>143485</v>
      </c>
      <c r="C1746" s="192" t="s">
        <v>270</v>
      </c>
      <c r="D1746" s="192" t="s">
        <v>2038</v>
      </c>
    </row>
    <row r="1747" spans="1:4" ht="25.5">
      <c r="A1747" s="196">
        <f>IF((SUM('Разделы 1, 2'!AA92:AA92)&lt;=SUM('Разделы 1, 2'!G92:G92)),"","Неверно!")</f>
      </c>
      <c r="B1747" s="182">
        <v>143485</v>
      </c>
      <c r="C1747" s="192" t="s">
        <v>271</v>
      </c>
      <c r="D1747" s="192" t="s">
        <v>2038</v>
      </c>
    </row>
    <row r="1748" spans="1:4" ht="25.5">
      <c r="A1748" s="196">
        <f>IF((SUM('Разделы 1, 2'!AA93:AA93)&lt;=SUM('Разделы 1, 2'!G92:G92)),"","Неверно!")</f>
      </c>
      <c r="B1748" s="182">
        <v>143485</v>
      </c>
      <c r="C1748" s="192" t="s">
        <v>272</v>
      </c>
      <c r="D1748" s="192" t="s">
        <v>2038</v>
      </c>
    </row>
    <row r="1749" spans="1:4" ht="25.5">
      <c r="A1749" s="196">
        <f>IF((SUM('Разделы 1, 2'!AA94:AA94)&lt;=SUM('Разделы 1, 2'!G92:G92)),"","Неверно!")</f>
      </c>
      <c r="B1749" s="182">
        <v>143485</v>
      </c>
      <c r="C1749" s="192" t="s">
        <v>273</v>
      </c>
      <c r="D1749" s="192" t="s">
        <v>2038</v>
      </c>
    </row>
    <row r="1750" spans="1:4" ht="25.5">
      <c r="A1750" s="196">
        <f>IF((SUM('Разделы 1, 2'!AA95:AA95)&lt;=SUM('Разделы 1, 2'!G92:G92)),"","Неверно!")</f>
      </c>
      <c r="B1750" s="182">
        <v>143485</v>
      </c>
      <c r="C1750" s="192" t="s">
        <v>274</v>
      </c>
      <c r="D1750" s="192" t="s">
        <v>2038</v>
      </c>
    </row>
    <row r="1751" spans="1:4" ht="25.5">
      <c r="A1751" s="196">
        <f>IF((SUM('Разделы 1, 2'!AA96:AA96)&lt;=SUM('Разделы 1, 2'!G92:G92)),"","Неверно!")</f>
      </c>
      <c r="B1751" s="182">
        <v>143485</v>
      </c>
      <c r="C1751" s="192" t="s">
        <v>275</v>
      </c>
      <c r="D1751" s="192" t="s">
        <v>2038</v>
      </c>
    </row>
    <row r="1752" spans="1:4" ht="25.5">
      <c r="A1752" s="196">
        <f>IF((SUM('Разделы 1, 2'!AA97:AA97)&lt;=SUM('Разделы 1, 2'!G92:G92)),"","Неверно!")</f>
      </c>
      <c r="B1752" s="182">
        <v>143485</v>
      </c>
      <c r="C1752" s="192" t="s">
        <v>276</v>
      </c>
      <c r="D1752" s="192" t="s">
        <v>2038</v>
      </c>
    </row>
    <row r="1753" spans="1:4" ht="25.5">
      <c r="A1753" s="196">
        <f>IF((SUM('Разделы 1, 2'!AA98:AA98)&lt;=SUM('Разделы 1, 2'!G92:G92)),"","Неверно!")</f>
      </c>
      <c r="B1753" s="182">
        <v>143485</v>
      </c>
      <c r="C1753" s="192" t="s">
        <v>277</v>
      </c>
      <c r="D1753" s="192" t="s">
        <v>2038</v>
      </c>
    </row>
    <row r="1754" spans="1:4" ht="25.5">
      <c r="A1754" s="196">
        <f>IF((SUM('Разделы 1, 2'!AA99:AA99)&lt;=SUM('Разделы 1, 2'!G92:G92)),"","Неверно!")</f>
      </c>
      <c r="B1754" s="182">
        <v>143485</v>
      </c>
      <c r="C1754" s="192" t="s">
        <v>278</v>
      </c>
      <c r="D1754" s="192" t="s">
        <v>2038</v>
      </c>
    </row>
    <row r="1755" spans="1:4" ht="25.5">
      <c r="A1755" s="196">
        <f>IF((SUM('Разделы 1, 2'!AA100:AA100)&lt;=SUM('Разделы 1, 2'!G92:G92)),"","Неверно!")</f>
      </c>
      <c r="B1755" s="182">
        <v>143485</v>
      </c>
      <c r="C1755" s="192" t="s">
        <v>279</v>
      </c>
      <c r="D1755" s="192" t="s">
        <v>2038</v>
      </c>
    </row>
    <row r="1756" spans="1:4" ht="25.5">
      <c r="A1756" s="196">
        <f>IF((SUM('Разделы 1, 2'!AA101:AA101)&lt;=SUM('Разделы 1, 2'!G92:G92)),"","Неверно!")</f>
      </c>
      <c r="B1756" s="182">
        <v>143485</v>
      </c>
      <c r="C1756" s="192" t="s">
        <v>280</v>
      </c>
      <c r="D1756" s="192" t="s">
        <v>2038</v>
      </c>
    </row>
    <row r="1757" spans="1:4" ht="25.5">
      <c r="A1757" s="196">
        <f>IF((SUM('Разделы 1, 2'!AA102:AA102)&lt;=SUM('Разделы 1, 2'!G92:G92)),"","Неверно!")</f>
      </c>
      <c r="B1757" s="182">
        <v>143485</v>
      </c>
      <c r="C1757" s="192" t="s">
        <v>281</v>
      </c>
      <c r="D1757" s="192" t="s">
        <v>2038</v>
      </c>
    </row>
    <row r="1758" spans="1:4" ht="25.5">
      <c r="A1758" s="196">
        <f>IF((SUM('Разделы 1, 2'!AA103:AA103)&lt;=SUM('Разделы 1, 2'!G92:G92)),"","Неверно!")</f>
      </c>
      <c r="B1758" s="182">
        <v>143485</v>
      </c>
      <c r="C1758" s="192" t="s">
        <v>282</v>
      </c>
      <c r="D1758" s="192" t="s">
        <v>2038</v>
      </c>
    </row>
    <row r="1759" spans="1:4" ht="25.5">
      <c r="A1759" s="196">
        <f>IF((SUM('Разделы 1, 2'!AA104:AA104)&lt;=SUM('Разделы 1, 2'!G92:G92)),"","Неверно!")</f>
      </c>
      <c r="B1759" s="182">
        <v>143485</v>
      </c>
      <c r="C1759" s="192" t="s">
        <v>283</v>
      </c>
      <c r="D1759" s="192" t="s">
        <v>2038</v>
      </c>
    </row>
    <row r="1760" spans="1:4" ht="25.5">
      <c r="A1760" s="196">
        <f>IF((SUM('Разделы 1, 2'!AA105:AA105)&lt;=SUM('Разделы 1, 2'!G92:G92)),"","Неверно!")</f>
      </c>
      <c r="B1760" s="182">
        <v>143485</v>
      </c>
      <c r="C1760" s="192" t="s">
        <v>284</v>
      </c>
      <c r="D1760" s="192" t="s">
        <v>2038</v>
      </c>
    </row>
    <row r="1761" spans="1:4" ht="25.5">
      <c r="A1761" s="196">
        <f>IF((SUM('Разделы 1, 2'!AA106:AA106)&lt;=SUM('Разделы 1, 2'!G92:G92)),"","Неверно!")</f>
      </c>
      <c r="B1761" s="182">
        <v>143485</v>
      </c>
      <c r="C1761" s="192" t="s">
        <v>285</v>
      </c>
      <c r="D1761" s="192" t="s">
        <v>2038</v>
      </c>
    </row>
    <row r="1762" spans="1:4" ht="25.5">
      <c r="A1762" s="196">
        <f>IF((SUM('Разделы 1, 2'!AA107:AA107)&lt;=SUM('Разделы 1, 2'!G92:G92)),"","Неверно!")</f>
      </c>
      <c r="B1762" s="182">
        <v>143485</v>
      </c>
      <c r="C1762" s="192" t="s">
        <v>286</v>
      </c>
      <c r="D1762" s="192" t="s">
        <v>2038</v>
      </c>
    </row>
    <row r="1763" spans="1:4" ht="25.5">
      <c r="A1763" s="196">
        <f>IF((SUM('Разделы 1, 2'!AA108:AA108)&lt;=SUM('Разделы 1, 2'!G92:G92)),"","Неверно!")</f>
      </c>
      <c r="B1763" s="182">
        <v>143485</v>
      </c>
      <c r="C1763" s="192" t="s">
        <v>287</v>
      </c>
      <c r="D1763" s="192" t="s">
        <v>2038</v>
      </c>
    </row>
    <row r="1764" spans="1:4" ht="25.5">
      <c r="A1764" s="196">
        <f>IF((SUM('Разделы 1, 2'!AA109:AA109)&lt;=SUM('Разделы 1, 2'!G92:G92)),"","Неверно!")</f>
      </c>
      <c r="B1764" s="182">
        <v>143485</v>
      </c>
      <c r="C1764" s="192" t="s">
        <v>288</v>
      </c>
      <c r="D1764" s="192" t="s">
        <v>2038</v>
      </c>
    </row>
    <row r="1765" spans="1:4" ht="25.5">
      <c r="A1765" s="196">
        <f>IF((SUM('Разделы 1, 2'!AA110:AA110)&lt;=SUM('Разделы 1, 2'!G92:G92)),"","Неверно!")</f>
      </c>
      <c r="B1765" s="182">
        <v>143485</v>
      </c>
      <c r="C1765" s="192" t="s">
        <v>289</v>
      </c>
      <c r="D1765" s="192" t="s">
        <v>2038</v>
      </c>
    </row>
    <row r="1766" spans="1:4" ht="25.5">
      <c r="A1766" s="196">
        <f>IF((SUM('Разделы 1, 2'!AA111:AA111)&lt;=SUM('Разделы 1, 2'!G92:G92)),"","Неверно!")</f>
      </c>
      <c r="B1766" s="182">
        <v>143485</v>
      </c>
      <c r="C1766" s="192" t="s">
        <v>290</v>
      </c>
      <c r="D1766" s="192" t="s">
        <v>2038</v>
      </c>
    </row>
    <row r="1767" spans="1:4" ht="25.5">
      <c r="A1767" s="196">
        <f>IF((SUM('Разделы 1, 2'!AA112:AA112)&lt;=SUM('Разделы 1, 2'!G92:G92)),"","Неверно!")</f>
      </c>
      <c r="B1767" s="182">
        <v>143485</v>
      </c>
      <c r="C1767" s="192" t="s">
        <v>291</v>
      </c>
      <c r="D1767" s="192" t="s">
        <v>2038</v>
      </c>
    </row>
    <row r="1768" spans="1:4" ht="25.5">
      <c r="A1768" s="196">
        <f>IF((SUM('Разделы 1, 2'!AA113:AA113)&lt;=SUM('Разделы 1, 2'!G92:G92)),"","Неверно!")</f>
      </c>
      <c r="B1768" s="182">
        <v>143485</v>
      </c>
      <c r="C1768" s="192" t="s">
        <v>292</v>
      </c>
      <c r="D1768" s="192" t="s">
        <v>2038</v>
      </c>
    </row>
    <row r="1769" spans="1:4" ht="25.5">
      <c r="A1769" s="196">
        <f>IF((SUM('Разделы 1, 2'!AA114:AA114)&lt;=SUM('Разделы 1, 2'!G92:G92)),"","Неверно!")</f>
      </c>
      <c r="B1769" s="182">
        <v>143485</v>
      </c>
      <c r="C1769" s="192" t="s">
        <v>293</v>
      </c>
      <c r="D1769" s="192" t="s">
        <v>2038</v>
      </c>
    </row>
    <row r="1770" spans="1:4" ht="25.5">
      <c r="A1770" s="196">
        <f>IF((SUM('Разделы 1, 2'!AA115:AA115)&lt;=SUM('Разделы 1, 2'!G92:G92)),"","Неверно!")</f>
      </c>
      <c r="B1770" s="182">
        <v>143485</v>
      </c>
      <c r="C1770" s="192" t="s">
        <v>294</v>
      </c>
      <c r="D1770" s="192" t="s">
        <v>2038</v>
      </c>
    </row>
    <row r="1771" spans="1:4" ht="25.5">
      <c r="A1771" s="196">
        <f>IF((SUM('Разделы 1, 2'!AA116:AA116)&lt;=SUM('Разделы 1, 2'!G92:G92)),"","Неверно!")</f>
      </c>
      <c r="B1771" s="182">
        <v>143485</v>
      </c>
      <c r="C1771" s="192" t="s">
        <v>295</v>
      </c>
      <c r="D1771" s="192" t="s">
        <v>2038</v>
      </c>
    </row>
    <row r="1772" spans="1:4" ht="25.5">
      <c r="A1772" s="196">
        <f>IF((SUM('Разделы 1, 2'!AA117:AA117)&lt;=SUM('Разделы 1, 2'!G92:G92)),"","Неверно!")</f>
      </c>
      <c r="B1772" s="182">
        <v>143485</v>
      </c>
      <c r="C1772" s="192" t="s">
        <v>296</v>
      </c>
      <c r="D1772" s="192" t="s">
        <v>2038</v>
      </c>
    </row>
    <row r="1773" spans="1:4" ht="25.5">
      <c r="A1773" s="196">
        <f>IF((SUM('Разделы 1, 2'!AA118:AA118)&lt;=SUM('Разделы 1, 2'!G92:G92)),"","Неверно!")</f>
      </c>
      <c r="B1773" s="182">
        <v>143485</v>
      </c>
      <c r="C1773" s="192" t="s">
        <v>297</v>
      </c>
      <c r="D1773" s="192" t="s">
        <v>2038</v>
      </c>
    </row>
    <row r="1774" spans="1:4" ht="25.5">
      <c r="A1774" s="196">
        <f>IF((SUM('Разделы 1, 2'!AA119:AA119)&lt;=SUM('Разделы 1, 2'!G92:G92)),"","Неверно!")</f>
      </c>
      <c r="B1774" s="182">
        <v>143485</v>
      </c>
      <c r="C1774" s="192" t="s">
        <v>298</v>
      </c>
      <c r="D1774" s="192" t="s">
        <v>2038</v>
      </c>
    </row>
    <row r="1775" spans="1:4" ht="25.5">
      <c r="A1775" s="196">
        <f>IF((SUM('Разделы 1, 2'!AA120:AA120)&lt;=SUM('Разделы 1, 2'!G92:G92)),"","Неверно!")</f>
      </c>
      <c r="B1775" s="182">
        <v>143485</v>
      </c>
      <c r="C1775" s="192" t="s">
        <v>299</v>
      </c>
      <c r="D1775" s="192" t="s">
        <v>2038</v>
      </c>
    </row>
    <row r="1776" spans="1:4" ht="25.5">
      <c r="A1776" s="196">
        <f>IF((SUM('Разделы 1, 2'!AA121:AA121)&lt;=SUM('Разделы 1, 2'!G92:G92)),"","Неверно!")</f>
      </c>
      <c r="B1776" s="182">
        <v>143485</v>
      </c>
      <c r="C1776" s="192" t="s">
        <v>300</v>
      </c>
      <c r="D1776" s="192" t="s">
        <v>2038</v>
      </c>
    </row>
    <row r="1777" spans="1:4" ht="25.5">
      <c r="A1777" s="196">
        <f>IF((SUM('Разделы 1, 2'!AA122:AA122)&lt;=SUM('Разделы 1, 2'!G92:G92)),"","Неверно!")</f>
      </c>
      <c r="B1777" s="182">
        <v>143485</v>
      </c>
      <c r="C1777" s="192" t="s">
        <v>301</v>
      </c>
      <c r="D1777" s="192" t="s">
        <v>2038</v>
      </c>
    </row>
    <row r="1778" spans="1:4" ht="25.5">
      <c r="A1778" s="196">
        <f>IF((SUM('Разделы 1, 2'!AA123:AA123)&lt;=SUM('Разделы 1, 2'!G92:G92)),"","Неверно!")</f>
      </c>
      <c r="B1778" s="182">
        <v>143485</v>
      </c>
      <c r="C1778" s="192" t="s">
        <v>302</v>
      </c>
      <c r="D1778" s="192" t="s">
        <v>2038</v>
      </c>
    </row>
    <row r="1779" spans="1:4" ht="25.5">
      <c r="A1779" s="196">
        <f>IF((SUM('Разделы 1, 2'!AA124:AA124)&lt;=SUM('Разделы 1, 2'!G92:G92)),"","Неверно!")</f>
      </c>
      <c r="B1779" s="182">
        <v>143485</v>
      </c>
      <c r="C1779" s="192" t="s">
        <v>303</v>
      </c>
      <c r="D1779" s="192" t="s">
        <v>2038</v>
      </c>
    </row>
    <row r="1780" spans="1:4" ht="25.5">
      <c r="A1780" s="196">
        <f>IF((SUM('Разделы 1, 2'!AA125:AA125)&lt;=SUM('Разделы 1, 2'!G92:G92)),"","Неверно!")</f>
      </c>
      <c r="B1780" s="182">
        <v>143485</v>
      </c>
      <c r="C1780" s="192" t="s">
        <v>304</v>
      </c>
      <c r="D1780" s="192" t="s">
        <v>2038</v>
      </c>
    </row>
    <row r="1781" spans="1:4" ht="25.5">
      <c r="A1781" s="196">
        <f>IF((SUM('Разделы 1, 2'!AA126:AA126)&lt;=SUM('Разделы 1, 2'!G92:G92)),"","Неверно!")</f>
      </c>
      <c r="B1781" s="182">
        <v>143485</v>
      </c>
      <c r="C1781" s="192" t="s">
        <v>305</v>
      </c>
      <c r="D1781" s="192" t="s">
        <v>2038</v>
      </c>
    </row>
    <row r="1782" spans="1:4" ht="25.5">
      <c r="A1782" s="196">
        <f>IF((SUM('Разделы 1, 2'!AA127:AA127)&lt;=SUM('Разделы 1, 2'!G92:G92)),"","Неверно!")</f>
      </c>
      <c r="B1782" s="182">
        <v>143485</v>
      </c>
      <c r="C1782" s="192" t="s">
        <v>306</v>
      </c>
      <c r="D1782" s="192" t="s">
        <v>2038</v>
      </c>
    </row>
    <row r="1783" spans="1:4" ht="25.5">
      <c r="A1783" s="196">
        <f>IF((SUM('Разделы 1, 2'!AA128:AA128)&lt;=SUM('Разделы 1, 2'!G92:G92)),"","Неверно!")</f>
      </c>
      <c r="B1783" s="182">
        <v>143485</v>
      </c>
      <c r="C1783" s="192" t="s">
        <v>307</v>
      </c>
      <c r="D1783" s="192" t="s">
        <v>2038</v>
      </c>
    </row>
    <row r="1784" spans="1:4" ht="25.5">
      <c r="A1784" s="196">
        <f>IF((SUM('Разделы 1, 2'!E123:E128)&lt;=SUM('Разделы 1, 2'!E34:E34)),"","Неверно!")</f>
      </c>
      <c r="B1784" s="182">
        <v>143486</v>
      </c>
      <c r="C1784" s="192" t="s">
        <v>308</v>
      </c>
      <c r="D1784" s="192" t="s">
        <v>309</v>
      </c>
    </row>
    <row r="1785" spans="1:4" ht="25.5">
      <c r="A1785" s="196">
        <f>IF((SUM('Разделы 1, 2'!F123:F128)&lt;=SUM('Разделы 1, 2'!F34:F34)),"","Неверно!")</f>
      </c>
      <c r="B1785" s="182">
        <v>143486</v>
      </c>
      <c r="C1785" s="192" t="s">
        <v>310</v>
      </c>
      <c r="D1785" s="192" t="s">
        <v>309</v>
      </c>
    </row>
    <row r="1786" spans="1:4" ht="25.5">
      <c r="A1786" s="196">
        <f>IF((SUM('Разделы 1, 2'!G123:G128)&lt;=SUM('Разделы 1, 2'!G34:G34)),"","Неверно!")</f>
      </c>
      <c r="B1786" s="182">
        <v>143486</v>
      </c>
      <c r="C1786" s="192" t="s">
        <v>311</v>
      </c>
      <c r="D1786" s="192" t="s">
        <v>309</v>
      </c>
    </row>
    <row r="1787" spans="1:4" ht="25.5">
      <c r="A1787" s="196">
        <f>IF((SUM('Разделы 1, 2'!H123:H128)&lt;=SUM('Разделы 1, 2'!H34:H34)),"","Неверно!")</f>
      </c>
      <c r="B1787" s="182">
        <v>143486</v>
      </c>
      <c r="C1787" s="192" t="s">
        <v>312</v>
      </c>
      <c r="D1787" s="192" t="s">
        <v>309</v>
      </c>
    </row>
    <row r="1788" spans="1:4" ht="25.5">
      <c r="A1788" s="196">
        <f>IF((SUM('Разделы 1, 2'!I123:I128)&lt;=SUM('Разделы 1, 2'!I34:I34)),"","Неверно!")</f>
      </c>
      <c r="B1788" s="182">
        <v>143486</v>
      </c>
      <c r="C1788" s="192" t="s">
        <v>313</v>
      </c>
      <c r="D1788" s="192" t="s">
        <v>309</v>
      </c>
    </row>
    <row r="1789" spans="1:4" ht="25.5">
      <c r="A1789" s="196">
        <f>IF((SUM('Разделы 1, 2'!J123:J128)&lt;=SUM('Разделы 1, 2'!J34:J34)),"","Неверно!")</f>
      </c>
      <c r="B1789" s="182">
        <v>143486</v>
      </c>
      <c r="C1789" s="192" t="s">
        <v>314</v>
      </c>
      <c r="D1789" s="192" t="s">
        <v>309</v>
      </c>
    </row>
    <row r="1790" spans="1:4" ht="25.5">
      <c r="A1790" s="196">
        <f>IF((SUM('Разделы 1, 2'!K123:K128)&lt;=SUM('Разделы 1, 2'!K34:K34)),"","Неверно!")</f>
      </c>
      <c r="B1790" s="182">
        <v>143486</v>
      </c>
      <c r="C1790" s="192" t="s">
        <v>315</v>
      </c>
      <c r="D1790" s="192" t="s">
        <v>309</v>
      </c>
    </row>
    <row r="1791" spans="1:4" ht="25.5">
      <c r="A1791" s="196">
        <f>IF((SUM('Разделы 1, 2'!L123:L128)&lt;=SUM('Разделы 1, 2'!L34:L34)),"","Неверно!")</f>
      </c>
      <c r="B1791" s="182">
        <v>143486</v>
      </c>
      <c r="C1791" s="192" t="s">
        <v>316</v>
      </c>
      <c r="D1791" s="192" t="s">
        <v>309</v>
      </c>
    </row>
    <row r="1792" spans="1:4" ht="25.5">
      <c r="A1792" s="196">
        <f>IF((SUM('Разделы 1, 2'!M123:M128)&lt;=SUM('Разделы 1, 2'!M34:M34)),"","Неверно!")</f>
      </c>
      <c r="B1792" s="182">
        <v>143486</v>
      </c>
      <c r="C1792" s="192" t="s">
        <v>317</v>
      </c>
      <c r="D1792" s="192" t="s">
        <v>309</v>
      </c>
    </row>
    <row r="1793" spans="1:4" ht="25.5">
      <c r="A1793" s="196">
        <f>IF((SUM('Разделы 1, 2'!N123:N128)&lt;=SUM('Разделы 1, 2'!N34:N34)),"","Неверно!")</f>
      </c>
      <c r="B1793" s="182">
        <v>143486</v>
      </c>
      <c r="C1793" s="192" t="s">
        <v>318</v>
      </c>
      <c r="D1793" s="192" t="s">
        <v>309</v>
      </c>
    </row>
    <row r="1794" spans="1:4" ht="25.5">
      <c r="A1794" s="196">
        <f>IF((SUM('Разделы 1, 2'!O123:O128)&lt;=SUM('Разделы 1, 2'!O34:O34)),"","Неверно!")</f>
      </c>
      <c r="B1794" s="182">
        <v>143486</v>
      </c>
      <c r="C1794" s="192" t="s">
        <v>319</v>
      </c>
      <c r="D1794" s="192" t="s">
        <v>309</v>
      </c>
    </row>
    <row r="1795" spans="1:4" ht="25.5">
      <c r="A1795" s="196">
        <f>IF((SUM('Разделы 1, 2'!P123:P128)&lt;=SUM('Разделы 1, 2'!P34:P34)),"","Неверно!")</f>
      </c>
      <c r="B1795" s="182">
        <v>143486</v>
      </c>
      <c r="C1795" s="192" t="s">
        <v>320</v>
      </c>
      <c r="D1795" s="192" t="s">
        <v>309</v>
      </c>
    </row>
    <row r="1796" spans="1:4" ht="25.5">
      <c r="A1796" s="196">
        <f>IF((SUM('Разделы 1, 2'!Q123:Q128)&lt;=SUM('Разделы 1, 2'!Q34:Q34)),"","Неверно!")</f>
      </c>
      <c r="B1796" s="182">
        <v>143486</v>
      </c>
      <c r="C1796" s="192" t="s">
        <v>321</v>
      </c>
      <c r="D1796" s="192" t="s">
        <v>309</v>
      </c>
    </row>
    <row r="1797" spans="1:4" ht="25.5">
      <c r="A1797" s="196">
        <f>IF((SUM('Разделы 1, 2'!R123:R128)&lt;=SUM('Разделы 1, 2'!R34:R34)),"","Неверно!")</f>
      </c>
      <c r="B1797" s="182">
        <v>143486</v>
      </c>
      <c r="C1797" s="192" t="s">
        <v>322</v>
      </c>
      <c r="D1797" s="192" t="s">
        <v>309</v>
      </c>
    </row>
    <row r="1798" spans="1:4" ht="25.5">
      <c r="A1798" s="196">
        <f>IF((SUM('Разделы 1, 2'!S123:S128)&lt;=SUM('Разделы 1, 2'!S34:S34)),"","Неверно!")</f>
      </c>
      <c r="B1798" s="182">
        <v>143486</v>
      </c>
      <c r="C1798" s="192" t="s">
        <v>323</v>
      </c>
      <c r="D1798" s="192" t="s">
        <v>309</v>
      </c>
    </row>
    <row r="1799" spans="1:4" ht="25.5">
      <c r="A1799" s="196">
        <f>IF((SUM('Разделы 1, 2'!T123:T128)&lt;=SUM('Разделы 1, 2'!T34:T34)),"","Неверно!")</f>
      </c>
      <c r="B1799" s="182">
        <v>143486</v>
      </c>
      <c r="C1799" s="192" t="s">
        <v>324</v>
      </c>
      <c r="D1799" s="192" t="s">
        <v>309</v>
      </c>
    </row>
    <row r="1800" spans="1:4" ht="25.5">
      <c r="A1800" s="196">
        <f>IF((SUM('Разделы 1, 2'!U123:U128)&lt;=SUM('Разделы 1, 2'!U34:U34)),"","Неверно!")</f>
      </c>
      <c r="B1800" s="182">
        <v>143486</v>
      </c>
      <c r="C1800" s="192" t="s">
        <v>325</v>
      </c>
      <c r="D1800" s="192" t="s">
        <v>309</v>
      </c>
    </row>
    <row r="1801" spans="1:4" ht="25.5">
      <c r="A1801" s="196">
        <f>IF((SUM('Разделы 1, 2'!V123:V128)&lt;=SUM('Разделы 1, 2'!V34:V34)),"","Неверно!")</f>
      </c>
      <c r="B1801" s="182">
        <v>143486</v>
      </c>
      <c r="C1801" s="192" t="s">
        <v>326</v>
      </c>
      <c r="D1801" s="192" t="s">
        <v>309</v>
      </c>
    </row>
    <row r="1802" spans="1:4" ht="25.5">
      <c r="A1802" s="196">
        <f>IF((SUM('Разделы 1, 2'!W123:W128)&lt;=SUM('Разделы 1, 2'!W34:W34)),"","Неверно!")</f>
      </c>
      <c r="B1802" s="182">
        <v>143486</v>
      </c>
      <c r="C1802" s="192" t="s">
        <v>327</v>
      </c>
      <c r="D1802" s="192" t="s">
        <v>309</v>
      </c>
    </row>
    <row r="1803" spans="1:4" ht="25.5">
      <c r="A1803" s="196">
        <f>IF((SUM('Разделы 1, 2'!X123:X128)&lt;=SUM('Разделы 1, 2'!X34:X34)),"","Неверно!")</f>
      </c>
      <c r="B1803" s="182">
        <v>143486</v>
      </c>
      <c r="C1803" s="192" t="s">
        <v>328</v>
      </c>
      <c r="D1803" s="192" t="s">
        <v>309</v>
      </c>
    </row>
    <row r="1804" spans="1:4" ht="25.5">
      <c r="A1804" s="196">
        <f>IF((SUM('Разделы 1, 2'!Y123:Y128)&lt;=SUM('Разделы 1, 2'!Y34:Y34)),"","Неверно!")</f>
      </c>
      <c r="B1804" s="182">
        <v>143486</v>
      </c>
      <c r="C1804" s="192" t="s">
        <v>329</v>
      </c>
      <c r="D1804" s="192" t="s">
        <v>309</v>
      </c>
    </row>
    <row r="1805" spans="1:4" ht="25.5">
      <c r="A1805" s="196">
        <f>IF((SUM('Разделы 1, 2'!Z123:Z128)&lt;=SUM('Разделы 1, 2'!Z34:Z34)),"","Неверно!")</f>
      </c>
      <c r="B1805" s="182">
        <v>143486</v>
      </c>
      <c r="C1805" s="192" t="s">
        <v>330</v>
      </c>
      <c r="D1805" s="192" t="s">
        <v>309</v>
      </c>
    </row>
    <row r="1806" spans="1:4" ht="25.5">
      <c r="A1806" s="196">
        <f>IF((SUM('Разделы 1, 2'!AA123:AA128)&lt;=SUM('Разделы 1, 2'!AA34:AA34)),"","Неверно!")</f>
      </c>
      <c r="B1806" s="182">
        <v>143486</v>
      </c>
      <c r="C1806" s="192" t="s">
        <v>331</v>
      </c>
      <c r="D1806" s="192" t="s">
        <v>309</v>
      </c>
    </row>
    <row r="1807" spans="1:4" ht="25.5">
      <c r="A1807" s="196">
        <f>IF((SUM('Разделы 1, 2'!E120:E122)&lt;=SUM('Разделы 1, 2'!E33:E33)),"","Неверно!")</f>
      </c>
      <c r="B1807" s="182">
        <v>143487</v>
      </c>
      <c r="C1807" s="192" t="s">
        <v>332</v>
      </c>
      <c r="D1807" s="192" t="s">
        <v>333</v>
      </c>
    </row>
    <row r="1808" spans="1:4" ht="25.5">
      <c r="A1808" s="196">
        <f>IF((SUM('Разделы 1, 2'!F120:F122)&lt;=SUM('Разделы 1, 2'!F33:F33)),"","Неверно!")</f>
      </c>
      <c r="B1808" s="182">
        <v>143487</v>
      </c>
      <c r="C1808" s="192" t="s">
        <v>334</v>
      </c>
      <c r="D1808" s="192" t="s">
        <v>333</v>
      </c>
    </row>
    <row r="1809" spans="1:4" ht="25.5">
      <c r="A1809" s="196">
        <f>IF((SUM('Разделы 1, 2'!G120:G122)&lt;=SUM('Разделы 1, 2'!G33:G33)),"","Неверно!")</f>
      </c>
      <c r="B1809" s="182">
        <v>143487</v>
      </c>
      <c r="C1809" s="192" t="s">
        <v>335</v>
      </c>
      <c r="D1809" s="192" t="s">
        <v>333</v>
      </c>
    </row>
    <row r="1810" spans="1:4" ht="25.5">
      <c r="A1810" s="196">
        <f>IF((SUM('Разделы 1, 2'!H120:H122)&lt;=SUM('Разделы 1, 2'!H33:H33)),"","Неверно!")</f>
      </c>
      <c r="B1810" s="182">
        <v>143487</v>
      </c>
      <c r="C1810" s="192" t="s">
        <v>336</v>
      </c>
      <c r="D1810" s="192" t="s">
        <v>333</v>
      </c>
    </row>
    <row r="1811" spans="1:4" ht="25.5">
      <c r="A1811" s="196">
        <f>IF((SUM('Разделы 1, 2'!I120:I122)&lt;=SUM('Разделы 1, 2'!I33:I33)),"","Неверно!")</f>
      </c>
      <c r="B1811" s="182">
        <v>143487</v>
      </c>
      <c r="C1811" s="192" t="s">
        <v>337</v>
      </c>
      <c r="D1811" s="192" t="s">
        <v>333</v>
      </c>
    </row>
    <row r="1812" spans="1:4" ht="25.5">
      <c r="A1812" s="196">
        <f>IF((SUM('Разделы 1, 2'!J120:J122)&lt;=SUM('Разделы 1, 2'!J33:J33)),"","Неверно!")</f>
      </c>
      <c r="B1812" s="182">
        <v>143487</v>
      </c>
      <c r="C1812" s="192" t="s">
        <v>338</v>
      </c>
      <c r="D1812" s="192" t="s">
        <v>333</v>
      </c>
    </row>
    <row r="1813" spans="1:4" ht="25.5">
      <c r="A1813" s="196">
        <f>IF((SUM('Разделы 1, 2'!K120:K122)&lt;=SUM('Разделы 1, 2'!K33:K33)),"","Неверно!")</f>
      </c>
      <c r="B1813" s="182">
        <v>143487</v>
      </c>
      <c r="C1813" s="192" t="s">
        <v>339</v>
      </c>
      <c r="D1813" s="192" t="s">
        <v>333</v>
      </c>
    </row>
    <row r="1814" spans="1:4" ht="25.5">
      <c r="A1814" s="196">
        <f>IF((SUM('Разделы 1, 2'!L120:L122)&lt;=SUM('Разделы 1, 2'!L33:L33)),"","Неверно!")</f>
      </c>
      <c r="B1814" s="182">
        <v>143487</v>
      </c>
      <c r="C1814" s="192" t="s">
        <v>340</v>
      </c>
      <c r="D1814" s="192" t="s">
        <v>333</v>
      </c>
    </row>
    <row r="1815" spans="1:4" ht="25.5">
      <c r="A1815" s="196">
        <f>IF((SUM('Разделы 1, 2'!M120:M122)&lt;=SUM('Разделы 1, 2'!M33:M33)),"","Неверно!")</f>
      </c>
      <c r="B1815" s="182">
        <v>143487</v>
      </c>
      <c r="C1815" s="192" t="s">
        <v>341</v>
      </c>
      <c r="D1815" s="192" t="s">
        <v>333</v>
      </c>
    </row>
    <row r="1816" spans="1:4" ht="25.5">
      <c r="A1816" s="196">
        <f>IF((SUM('Разделы 1, 2'!N120:N122)&lt;=SUM('Разделы 1, 2'!N33:N33)),"","Неверно!")</f>
      </c>
      <c r="B1816" s="182">
        <v>143487</v>
      </c>
      <c r="C1816" s="192" t="s">
        <v>342</v>
      </c>
      <c r="D1816" s="192" t="s">
        <v>333</v>
      </c>
    </row>
    <row r="1817" spans="1:4" ht="25.5">
      <c r="A1817" s="196">
        <f>IF((SUM('Разделы 1, 2'!O120:O122)&lt;=SUM('Разделы 1, 2'!O33:O33)),"","Неверно!")</f>
      </c>
      <c r="B1817" s="182">
        <v>143487</v>
      </c>
      <c r="C1817" s="192" t="s">
        <v>343</v>
      </c>
      <c r="D1817" s="192" t="s">
        <v>333</v>
      </c>
    </row>
    <row r="1818" spans="1:4" ht="25.5">
      <c r="A1818" s="196">
        <f>IF((SUM('Разделы 1, 2'!P120:P122)&lt;=SUM('Разделы 1, 2'!P33:P33)),"","Неверно!")</f>
      </c>
      <c r="B1818" s="182">
        <v>143487</v>
      </c>
      <c r="C1818" s="192" t="s">
        <v>344</v>
      </c>
      <c r="D1818" s="192" t="s">
        <v>333</v>
      </c>
    </row>
    <row r="1819" spans="1:4" ht="25.5">
      <c r="A1819" s="196">
        <f>IF((SUM('Разделы 1, 2'!Q120:Q122)&lt;=SUM('Разделы 1, 2'!Q33:Q33)),"","Неверно!")</f>
      </c>
      <c r="B1819" s="182">
        <v>143487</v>
      </c>
      <c r="C1819" s="192" t="s">
        <v>345</v>
      </c>
      <c r="D1819" s="192" t="s">
        <v>333</v>
      </c>
    </row>
    <row r="1820" spans="1:4" ht="25.5">
      <c r="A1820" s="196">
        <f>IF((SUM('Разделы 1, 2'!R120:R122)&lt;=SUM('Разделы 1, 2'!R33:R33)),"","Неверно!")</f>
      </c>
      <c r="B1820" s="182">
        <v>143487</v>
      </c>
      <c r="C1820" s="192" t="s">
        <v>346</v>
      </c>
      <c r="D1820" s="192" t="s">
        <v>333</v>
      </c>
    </row>
    <row r="1821" spans="1:4" ht="25.5">
      <c r="A1821" s="196">
        <f>IF((SUM('Разделы 1, 2'!S120:S122)&lt;=SUM('Разделы 1, 2'!S33:S33)),"","Неверно!")</f>
      </c>
      <c r="B1821" s="182">
        <v>143487</v>
      </c>
      <c r="C1821" s="192" t="s">
        <v>347</v>
      </c>
      <c r="D1821" s="192" t="s">
        <v>333</v>
      </c>
    </row>
    <row r="1822" spans="1:4" ht="25.5">
      <c r="A1822" s="196">
        <f>IF((SUM('Разделы 1, 2'!T120:T122)&lt;=SUM('Разделы 1, 2'!T33:T33)),"","Неверно!")</f>
      </c>
      <c r="B1822" s="182">
        <v>143487</v>
      </c>
      <c r="C1822" s="192" t="s">
        <v>348</v>
      </c>
      <c r="D1822" s="192" t="s">
        <v>333</v>
      </c>
    </row>
    <row r="1823" spans="1:4" ht="25.5">
      <c r="A1823" s="196">
        <f>IF((SUM('Разделы 1, 2'!U120:U122)&lt;=SUM('Разделы 1, 2'!U33:U33)),"","Неверно!")</f>
      </c>
      <c r="B1823" s="182">
        <v>143487</v>
      </c>
      <c r="C1823" s="192" t="s">
        <v>349</v>
      </c>
      <c r="D1823" s="192" t="s">
        <v>333</v>
      </c>
    </row>
    <row r="1824" spans="1:4" ht="25.5">
      <c r="A1824" s="196">
        <f>IF((SUM('Разделы 1, 2'!V120:V122)&lt;=SUM('Разделы 1, 2'!V33:V33)),"","Неверно!")</f>
      </c>
      <c r="B1824" s="182">
        <v>143487</v>
      </c>
      <c r="C1824" s="192" t="s">
        <v>350</v>
      </c>
      <c r="D1824" s="192" t="s">
        <v>333</v>
      </c>
    </row>
    <row r="1825" spans="1:4" ht="25.5">
      <c r="A1825" s="196">
        <f>IF((SUM('Разделы 1, 2'!W120:W122)&lt;=SUM('Разделы 1, 2'!W33:W33)),"","Неверно!")</f>
      </c>
      <c r="B1825" s="182">
        <v>143487</v>
      </c>
      <c r="C1825" s="192" t="s">
        <v>351</v>
      </c>
      <c r="D1825" s="192" t="s">
        <v>333</v>
      </c>
    </row>
    <row r="1826" spans="1:4" ht="25.5">
      <c r="A1826" s="196">
        <f>IF((SUM('Разделы 1, 2'!X120:X122)&lt;=SUM('Разделы 1, 2'!X33:X33)),"","Неверно!")</f>
      </c>
      <c r="B1826" s="182">
        <v>143487</v>
      </c>
      <c r="C1826" s="192" t="s">
        <v>352</v>
      </c>
      <c r="D1826" s="192" t="s">
        <v>333</v>
      </c>
    </row>
    <row r="1827" spans="1:4" ht="25.5">
      <c r="A1827" s="196">
        <f>IF((SUM('Разделы 1, 2'!Y120:Y122)&lt;=SUM('Разделы 1, 2'!Y33:Y33)),"","Неверно!")</f>
      </c>
      <c r="B1827" s="182">
        <v>143487</v>
      </c>
      <c r="C1827" s="192" t="s">
        <v>353</v>
      </c>
      <c r="D1827" s="192" t="s">
        <v>333</v>
      </c>
    </row>
    <row r="1828" spans="1:4" ht="25.5">
      <c r="A1828" s="196">
        <f>IF((SUM('Разделы 1, 2'!Z120:Z122)&lt;=SUM('Разделы 1, 2'!Z33:Z33)),"","Неверно!")</f>
      </c>
      <c r="B1828" s="182">
        <v>143487</v>
      </c>
      <c r="C1828" s="192" t="s">
        <v>354</v>
      </c>
      <c r="D1828" s="192" t="s">
        <v>333</v>
      </c>
    </row>
    <row r="1829" spans="1:4" ht="25.5">
      <c r="A1829" s="196">
        <f>IF((SUM('Разделы 1, 2'!AA120:AA122)&lt;=SUM('Разделы 1, 2'!AA33:AA33)),"","Неверно!")</f>
      </c>
      <c r="B1829" s="182">
        <v>143487</v>
      </c>
      <c r="C1829" s="192" t="s">
        <v>355</v>
      </c>
      <c r="D1829" s="192" t="s">
        <v>333</v>
      </c>
    </row>
    <row r="1830" spans="1:4" ht="25.5">
      <c r="A1830" s="196">
        <f>IF((SUM('Разделы 1, 2'!E118:E119)&lt;=SUM('Разделы 1, 2'!E31:E31)),"","Неверно!")</f>
      </c>
      <c r="B1830" s="182">
        <v>143488</v>
      </c>
      <c r="C1830" s="192" t="s">
        <v>356</v>
      </c>
      <c r="D1830" s="192" t="s">
        <v>357</v>
      </c>
    </row>
    <row r="1831" spans="1:4" ht="25.5">
      <c r="A1831" s="196">
        <f>IF((SUM('Разделы 1, 2'!F118:F119)&lt;=SUM('Разделы 1, 2'!F31:F31)),"","Неверно!")</f>
      </c>
      <c r="B1831" s="182">
        <v>143488</v>
      </c>
      <c r="C1831" s="192" t="s">
        <v>358</v>
      </c>
      <c r="D1831" s="192" t="s">
        <v>357</v>
      </c>
    </row>
    <row r="1832" spans="1:4" ht="25.5">
      <c r="A1832" s="196">
        <f>IF((SUM('Разделы 1, 2'!G118:G119)&lt;=SUM('Разделы 1, 2'!G31:G31)),"","Неверно!")</f>
      </c>
      <c r="B1832" s="182">
        <v>143488</v>
      </c>
      <c r="C1832" s="192" t="s">
        <v>359</v>
      </c>
      <c r="D1832" s="192" t="s">
        <v>357</v>
      </c>
    </row>
    <row r="1833" spans="1:4" ht="25.5">
      <c r="A1833" s="196">
        <f>IF((SUM('Разделы 1, 2'!H118:H119)&lt;=SUM('Разделы 1, 2'!H31:H31)),"","Неверно!")</f>
      </c>
      <c r="B1833" s="182">
        <v>143488</v>
      </c>
      <c r="C1833" s="192" t="s">
        <v>360</v>
      </c>
      <c r="D1833" s="192" t="s">
        <v>357</v>
      </c>
    </row>
    <row r="1834" spans="1:4" ht="25.5">
      <c r="A1834" s="196">
        <f>IF((SUM('Разделы 1, 2'!I118:I119)&lt;=SUM('Разделы 1, 2'!I31:I31)),"","Неверно!")</f>
      </c>
      <c r="B1834" s="182">
        <v>143488</v>
      </c>
      <c r="C1834" s="192" t="s">
        <v>361</v>
      </c>
      <c r="D1834" s="192" t="s">
        <v>357</v>
      </c>
    </row>
    <row r="1835" spans="1:4" ht="25.5">
      <c r="A1835" s="196">
        <f>IF((SUM('Разделы 1, 2'!J118:J119)&lt;=SUM('Разделы 1, 2'!J31:J31)),"","Неверно!")</f>
      </c>
      <c r="B1835" s="182">
        <v>143488</v>
      </c>
      <c r="C1835" s="192" t="s">
        <v>362</v>
      </c>
      <c r="D1835" s="192" t="s">
        <v>357</v>
      </c>
    </row>
    <row r="1836" spans="1:4" ht="25.5">
      <c r="A1836" s="196">
        <f>IF((SUM('Разделы 1, 2'!K118:K119)&lt;=SUM('Разделы 1, 2'!K31:K31)),"","Неверно!")</f>
      </c>
      <c r="B1836" s="182">
        <v>143488</v>
      </c>
      <c r="C1836" s="192" t="s">
        <v>363</v>
      </c>
      <c r="D1836" s="192" t="s">
        <v>357</v>
      </c>
    </row>
    <row r="1837" spans="1:4" ht="25.5">
      <c r="A1837" s="196">
        <f>IF((SUM('Разделы 1, 2'!L118:L119)&lt;=SUM('Разделы 1, 2'!L31:L31)),"","Неверно!")</f>
      </c>
      <c r="B1837" s="182">
        <v>143488</v>
      </c>
      <c r="C1837" s="192" t="s">
        <v>364</v>
      </c>
      <c r="D1837" s="192" t="s">
        <v>357</v>
      </c>
    </row>
    <row r="1838" spans="1:4" ht="25.5">
      <c r="A1838" s="196">
        <f>IF((SUM('Разделы 1, 2'!M118:M119)&lt;=SUM('Разделы 1, 2'!M31:M31)),"","Неверно!")</f>
      </c>
      <c r="B1838" s="182">
        <v>143488</v>
      </c>
      <c r="C1838" s="192" t="s">
        <v>365</v>
      </c>
      <c r="D1838" s="192" t="s">
        <v>357</v>
      </c>
    </row>
    <row r="1839" spans="1:4" ht="25.5">
      <c r="A1839" s="196">
        <f>IF((SUM('Разделы 1, 2'!N118:N119)&lt;=SUM('Разделы 1, 2'!N31:N31)),"","Неверно!")</f>
      </c>
      <c r="B1839" s="182">
        <v>143488</v>
      </c>
      <c r="C1839" s="192" t="s">
        <v>366</v>
      </c>
      <c r="D1839" s="192" t="s">
        <v>357</v>
      </c>
    </row>
    <row r="1840" spans="1:4" ht="25.5">
      <c r="A1840" s="196">
        <f>IF((SUM('Разделы 1, 2'!O118:O119)&lt;=SUM('Разделы 1, 2'!O31:O31)),"","Неверно!")</f>
      </c>
      <c r="B1840" s="182">
        <v>143488</v>
      </c>
      <c r="C1840" s="192" t="s">
        <v>367</v>
      </c>
      <c r="D1840" s="192" t="s">
        <v>357</v>
      </c>
    </row>
    <row r="1841" spans="1:4" ht="25.5">
      <c r="A1841" s="196">
        <f>IF((SUM('Разделы 1, 2'!P118:P119)&lt;=SUM('Разделы 1, 2'!P31:P31)),"","Неверно!")</f>
      </c>
      <c r="B1841" s="182">
        <v>143488</v>
      </c>
      <c r="C1841" s="192" t="s">
        <v>368</v>
      </c>
      <c r="D1841" s="192" t="s">
        <v>357</v>
      </c>
    </row>
    <row r="1842" spans="1:4" ht="25.5">
      <c r="A1842" s="196">
        <f>IF((SUM('Разделы 1, 2'!Q118:Q119)&lt;=SUM('Разделы 1, 2'!Q31:Q31)),"","Неверно!")</f>
      </c>
      <c r="B1842" s="182">
        <v>143488</v>
      </c>
      <c r="C1842" s="192" t="s">
        <v>369</v>
      </c>
      <c r="D1842" s="192" t="s">
        <v>357</v>
      </c>
    </row>
    <row r="1843" spans="1:4" ht="25.5">
      <c r="A1843" s="196">
        <f>IF((SUM('Разделы 1, 2'!R118:R119)&lt;=SUM('Разделы 1, 2'!R31:R31)),"","Неверно!")</f>
      </c>
      <c r="B1843" s="182">
        <v>143488</v>
      </c>
      <c r="C1843" s="192" t="s">
        <v>370</v>
      </c>
      <c r="D1843" s="192" t="s">
        <v>357</v>
      </c>
    </row>
    <row r="1844" spans="1:4" ht="25.5">
      <c r="A1844" s="196">
        <f>IF((SUM('Разделы 1, 2'!S118:S119)&lt;=SUM('Разделы 1, 2'!S31:S31)),"","Неверно!")</f>
      </c>
      <c r="B1844" s="182">
        <v>143488</v>
      </c>
      <c r="C1844" s="192" t="s">
        <v>371</v>
      </c>
      <c r="D1844" s="192" t="s">
        <v>357</v>
      </c>
    </row>
    <row r="1845" spans="1:4" ht="25.5">
      <c r="A1845" s="196">
        <f>IF((SUM('Разделы 1, 2'!T118:T119)&lt;=SUM('Разделы 1, 2'!T31:T31)),"","Неверно!")</f>
      </c>
      <c r="B1845" s="182">
        <v>143488</v>
      </c>
      <c r="C1845" s="192" t="s">
        <v>372</v>
      </c>
      <c r="D1845" s="192" t="s">
        <v>357</v>
      </c>
    </row>
    <row r="1846" spans="1:4" ht="25.5">
      <c r="A1846" s="196">
        <f>IF((SUM('Разделы 1, 2'!U118:U119)&lt;=SUM('Разделы 1, 2'!U31:U31)),"","Неверно!")</f>
      </c>
      <c r="B1846" s="182">
        <v>143488</v>
      </c>
      <c r="C1846" s="192" t="s">
        <v>373</v>
      </c>
      <c r="D1846" s="192" t="s">
        <v>357</v>
      </c>
    </row>
    <row r="1847" spans="1:4" ht="25.5">
      <c r="A1847" s="196">
        <f>IF((SUM('Разделы 1, 2'!V118:V119)&lt;=SUM('Разделы 1, 2'!V31:V31)),"","Неверно!")</f>
      </c>
      <c r="B1847" s="182">
        <v>143488</v>
      </c>
      <c r="C1847" s="192" t="s">
        <v>374</v>
      </c>
      <c r="D1847" s="192" t="s">
        <v>357</v>
      </c>
    </row>
    <row r="1848" spans="1:4" ht="25.5">
      <c r="A1848" s="196">
        <f>IF((SUM('Разделы 1, 2'!W118:W119)&lt;=SUM('Разделы 1, 2'!W31:W31)),"","Неверно!")</f>
      </c>
      <c r="B1848" s="182">
        <v>143488</v>
      </c>
      <c r="C1848" s="192" t="s">
        <v>375</v>
      </c>
      <c r="D1848" s="192" t="s">
        <v>357</v>
      </c>
    </row>
    <row r="1849" spans="1:4" ht="25.5">
      <c r="A1849" s="196">
        <f>IF((SUM('Разделы 1, 2'!X118:X119)&lt;=SUM('Разделы 1, 2'!X31:X31)),"","Неверно!")</f>
      </c>
      <c r="B1849" s="182">
        <v>143488</v>
      </c>
      <c r="C1849" s="192" t="s">
        <v>376</v>
      </c>
      <c r="D1849" s="192" t="s">
        <v>357</v>
      </c>
    </row>
    <row r="1850" spans="1:4" ht="25.5">
      <c r="A1850" s="196">
        <f>IF((SUM('Разделы 1, 2'!Y118:Y119)&lt;=SUM('Разделы 1, 2'!Y31:Y31)),"","Неверно!")</f>
      </c>
      <c r="B1850" s="182">
        <v>143488</v>
      </c>
      <c r="C1850" s="192" t="s">
        <v>377</v>
      </c>
      <c r="D1850" s="192" t="s">
        <v>357</v>
      </c>
    </row>
    <row r="1851" spans="1:4" ht="25.5">
      <c r="A1851" s="196">
        <f>IF((SUM('Разделы 1, 2'!Z118:Z119)&lt;=SUM('Разделы 1, 2'!Z31:Z31)),"","Неверно!")</f>
      </c>
      <c r="B1851" s="182">
        <v>143488</v>
      </c>
      <c r="C1851" s="192" t="s">
        <v>378</v>
      </c>
      <c r="D1851" s="192" t="s">
        <v>357</v>
      </c>
    </row>
    <row r="1852" spans="1:4" ht="25.5">
      <c r="A1852" s="196">
        <f>IF((SUM('Разделы 1, 2'!AA118:AA119)&lt;=SUM('Разделы 1, 2'!AA31:AA31)),"","Неверно!")</f>
      </c>
      <c r="B1852" s="182">
        <v>143488</v>
      </c>
      <c r="C1852" s="192" t="s">
        <v>379</v>
      </c>
      <c r="D1852" s="192" t="s">
        <v>357</v>
      </c>
    </row>
    <row r="1853" spans="1:4" ht="25.5">
      <c r="A1853" s="196">
        <f>IF((SUM('Разделы 1, 2'!E113:E117)&lt;=SUM('Разделы 1, 2'!E22:E22)),"","Неверно!")</f>
      </c>
      <c r="B1853" s="182">
        <v>143489</v>
      </c>
      <c r="C1853" s="192" t="s">
        <v>380</v>
      </c>
      <c r="D1853" s="192" t="s">
        <v>381</v>
      </c>
    </row>
    <row r="1854" spans="1:4" ht="25.5">
      <c r="A1854" s="196">
        <f>IF((SUM('Разделы 1, 2'!F113:F117)&lt;=SUM('Разделы 1, 2'!F22:F22)),"","Неверно!")</f>
      </c>
      <c r="B1854" s="182">
        <v>143489</v>
      </c>
      <c r="C1854" s="192" t="s">
        <v>382</v>
      </c>
      <c r="D1854" s="192" t="s">
        <v>381</v>
      </c>
    </row>
    <row r="1855" spans="1:4" ht="25.5">
      <c r="A1855" s="196">
        <f>IF((SUM('Разделы 1, 2'!G113:G117)&lt;=SUM('Разделы 1, 2'!G22:G22)),"","Неверно!")</f>
      </c>
      <c r="B1855" s="182">
        <v>143489</v>
      </c>
      <c r="C1855" s="192" t="s">
        <v>383</v>
      </c>
      <c r="D1855" s="192" t="s">
        <v>381</v>
      </c>
    </row>
    <row r="1856" spans="1:4" ht="25.5">
      <c r="A1856" s="196">
        <f>IF((SUM('Разделы 1, 2'!H113:H117)&lt;=SUM('Разделы 1, 2'!H22:H22)),"","Неверно!")</f>
      </c>
      <c r="B1856" s="182">
        <v>143489</v>
      </c>
      <c r="C1856" s="192" t="s">
        <v>384</v>
      </c>
      <c r="D1856" s="192" t="s">
        <v>381</v>
      </c>
    </row>
    <row r="1857" spans="1:4" ht="25.5">
      <c r="A1857" s="196">
        <f>IF((SUM('Разделы 1, 2'!I113:I117)&lt;=SUM('Разделы 1, 2'!I22:I22)),"","Неверно!")</f>
      </c>
      <c r="B1857" s="182">
        <v>143489</v>
      </c>
      <c r="C1857" s="192" t="s">
        <v>385</v>
      </c>
      <c r="D1857" s="192" t="s">
        <v>381</v>
      </c>
    </row>
    <row r="1858" spans="1:4" ht="25.5">
      <c r="A1858" s="196">
        <f>IF((SUM('Разделы 1, 2'!J113:J117)&lt;=SUM('Разделы 1, 2'!J22:J22)),"","Неверно!")</f>
      </c>
      <c r="B1858" s="182">
        <v>143489</v>
      </c>
      <c r="C1858" s="192" t="s">
        <v>386</v>
      </c>
      <c r="D1858" s="192" t="s">
        <v>381</v>
      </c>
    </row>
    <row r="1859" spans="1:4" ht="25.5">
      <c r="A1859" s="196">
        <f>IF((SUM('Разделы 1, 2'!K113:K117)&lt;=SUM('Разделы 1, 2'!K22:K22)),"","Неверно!")</f>
      </c>
      <c r="B1859" s="182">
        <v>143489</v>
      </c>
      <c r="C1859" s="192" t="s">
        <v>387</v>
      </c>
      <c r="D1859" s="192" t="s">
        <v>381</v>
      </c>
    </row>
    <row r="1860" spans="1:4" ht="25.5">
      <c r="A1860" s="196">
        <f>IF((SUM('Разделы 1, 2'!L113:L117)&lt;=SUM('Разделы 1, 2'!L22:L22)),"","Неверно!")</f>
      </c>
      <c r="B1860" s="182">
        <v>143489</v>
      </c>
      <c r="C1860" s="192" t="s">
        <v>388</v>
      </c>
      <c r="D1860" s="192" t="s">
        <v>381</v>
      </c>
    </row>
    <row r="1861" spans="1:4" ht="25.5">
      <c r="A1861" s="196">
        <f>IF((SUM('Разделы 1, 2'!M113:M117)&lt;=SUM('Разделы 1, 2'!M22:M22)),"","Неверно!")</f>
      </c>
      <c r="B1861" s="182">
        <v>143489</v>
      </c>
      <c r="C1861" s="192" t="s">
        <v>389</v>
      </c>
      <c r="D1861" s="192" t="s">
        <v>381</v>
      </c>
    </row>
    <row r="1862" spans="1:4" ht="25.5">
      <c r="A1862" s="196">
        <f>IF((SUM('Разделы 1, 2'!N113:N117)&lt;=SUM('Разделы 1, 2'!N22:N22)),"","Неверно!")</f>
      </c>
      <c r="B1862" s="182">
        <v>143489</v>
      </c>
      <c r="C1862" s="192" t="s">
        <v>390</v>
      </c>
      <c r="D1862" s="192" t="s">
        <v>381</v>
      </c>
    </row>
    <row r="1863" spans="1:4" ht="25.5">
      <c r="A1863" s="196">
        <f>IF((SUM('Разделы 1, 2'!O113:O117)&lt;=SUM('Разделы 1, 2'!O22:O22)),"","Неверно!")</f>
      </c>
      <c r="B1863" s="182">
        <v>143489</v>
      </c>
      <c r="C1863" s="192" t="s">
        <v>391</v>
      </c>
      <c r="D1863" s="192" t="s">
        <v>381</v>
      </c>
    </row>
    <row r="1864" spans="1:4" ht="25.5">
      <c r="A1864" s="196">
        <f>IF((SUM('Разделы 1, 2'!P113:P117)&lt;=SUM('Разделы 1, 2'!P22:P22)),"","Неверно!")</f>
      </c>
      <c r="B1864" s="182">
        <v>143489</v>
      </c>
      <c r="C1864" s="192" t="s">
        <v>392</v>
      </c>
      <c r="D1864" s="192" t="s">
        <v>381</v>
      </c>
    </row>
    <row r="1865" spans="1:4" ht="25.5">
      <c r="A1865" s="196">
        <f>IF((SUM('Разделы 1, 2'!Q113:Q117)&lt;=SUM('Разделы 1, 2'!Q22:Q22)),"","Неверно!")</f>
      </c>
      <c r="B1865" s="182">
        <v>143489</v>
      </c>
      <c r="C1865" s="192" t="s">
        <v>393</v>
      </c>
      <c r="D1865" s="192" t="s">
        <v>381</v>
      </c>
    </row>
    <row r="1866" spans="1:4" ht="25.5">
      <c r="A1866" s="196">
        <f>IF((SUM('Разделы 1, 2'!R113:R117)&lt;=SUM('Разделы 1, 2'!R22:R22)),"","Неверно!")</f>
      </c>
      <c r="B1866" s="182">
        <v>143489</v>
      </c>
      <c r="C1866" s="192" t="s">
        <v>394</v>
      </c>
      <c r="D1866" s="192" t="s">
        <v>381</v>
      </c>
    </row>
    <row r="1867" spans="1:4" ht="25.5">
      <c r="A1867" s="196">
        <f>IF((SUM('Разделы 1, 2'!S113:S117)&lt;=SUM('Разделы 1, 2'!S22:S22)),"","Неверно!")</f>
      </c>
      <c r="B1867" s="182">
        <v>143489</v>
      </c>
      <c r="C1867" s="192" t="s">
        <v>395</v>
      </c>
      <c r="D1867" s="192" t="s">
        <v>381</v>
      </c>
    </row>
    <row r="1868" spans="1:4" ht="25.5">
      <c r="A1868" s="196">
        <f>IF((SUM('Разделы 1, 2'!T113:T117)&lt;=SUM('Разделы 1, 2'!T22:T22)),"","Неверно!")</f>
      </c>
      <c r="B1868" s="182">
        <v>143489</v>
      </c>
      <c r="C1868" s="192" t="s">
        <v>396</v>
      </c>
      <c r="D1868" s="192" t="s">
        <v>381</v>
      </c>
    </row>
    <row r="1869" spans="1:4" ht="25.5">
      <c r="A1869" s="196">
        <f>IF((SUM('Разделы 1, 2'!U113:U117)&lt;=SUM('Разделы 1, 2'!U22:U22)),"","Неверно!")</f>
      </c>
      <c r="B1869" s="182">
        <v>143489</v>
      </c>
      <c r="C1869" s="192" t="s">
        <v>1350</v>
      </c>
      <c r="D1869" s="192" t="s">
        <v>381</v>
      </c>
    </row>
    <row r="1870" spans="1:4" ht="25.5">
      <c r="A1870" s="196">
        <f>IF((SUM('Разделы 1, 2'!V113:V117)&lt;=SUM('Разделы 1, 2'!V22:V22)),"","Неверно!")</f>
      </c>
      <c r="B1870" s="182">
        <v>143489</v>
      </c>
      <c r="C1870" s="192" t="s">
        <v>1351</v>
      </c>
      <c r="D1870" s="192" t="s">
        <v>381</v>
      </c>
    </row>
    <row r="1871" spans="1:4" ht="25.5">
      <c r="A1871" s="196">
        <f>IF((SUM('Разделы 1, 2'!W113:W117)&lt;=SUM('Разделы 1, 2'!W22:W22)),"","Неверно!")</f>
      </c>
      <c r="B1871" s="182">
        <v>143489</v>
      </c>
      <c r="C1871" s="192" t="s">
        <v>1352</v>
      </c>
      <c r="D1871" s="192" t="s">
        <v>381</v>
      </c>
    </row>
    <row r="1872" spans="1:4" ht="25.5">
      <c r="A1872" s="196">
        <f>IF((SUM('Разделы 1, 2'!X113:X117)&lt;=SUM('Разделы 1, 2'!X22:X22)),"","Неверно!")</f>
      </c>
      <c r="B1872" s="182">
        <v>143489</v>
      </c>
      <c r="C1872" s="192" t="s">
        <v>1353</v>
      </c>
      <c r="D1872" s="192" t="s">
        <v>381</v>
      </c>
    </row>
    <row r="1873" spans="1:4" ht="25.5">
      <c r="A1873" s="196">
        <f>IF((SUM('Разделы 1, 2'!Y113:Y117)&lt;=SUM('Разделы 1, 2'!Y22:Y22)),"","Неверно!")</f>
      </c>
      <c r="B1873" s="182">
        <v>143489</v>
      </c>
      <c r="C1873" s="192" t="s">
        <v>1354</v>
      </c>
      <c r="D1873" s="192" t="s">
        <v>381</v>
      </c>
    </row>
    <row r="1874" spans="1:4" ht="25.5">
      <c r="A1874" s="196">
        <f>IF((SUM('Разделы 1, 2'!Z113:Z117)&lt;=SUM('Разделы 1, 2'!Z22:Z22)),"","Неверно!")</f>
      </c>
      <c r="B1874" s="182">
        <v>143489</v>
      </c>
      <c r="C1874" s="192" t="s">
        <v>1355</v>
      </c>
      <c r="D1874" s="192" t="s">
        <v>381</v>
      </c>
    </row>
    <row r="1875" spans="1:4" ht="25.5">
      <c r="A1875" s="196">
        <f>IF((SUM('Разделы 1, 2'!AA113:AA117)&lt;=SUM('Разделы 1, 2'!AA22:AA22)),"","Неверно!")</f>
      </c>
      <c r="B1875" s="182">
        <v>143489</v>
      </c>
      <c r="C1875" s="192" t="s">
        <v>668</v>
      </c>
      <c r="D1875" s="192" t="s">
        <v>381</v>
      </c>
    </row>
    <row r="1876" spans="1:4" ht="25.5">
      <c r="A1876" s="196">
        <f>IF((SUM('Разделы 1, 2'!E111:E112)&lt;=SUM('Разделы 1, 2'!E21:E21)),"","Неверно!")</f>
      </c>
      <c r="B1876" s="182">
        <v>143490</v>
      </c>
      <c r="C1876" s="192" t="s">
        <v>669</v>
      </c>
      <c r="D1876" s="192" t="s">
        <v>670</v>
      </c>
    </row>
    <row r="1877" spans="1:4" ht="25.5">
      <c r="A1877" s="196">
        <f>IF((SUM('Разделы 1, 2'!F111:F112)&lt;=SUM('Разделы 1, 2'!F21:F21)),"","Неверно!")</f>
      </c>
      <c r="B1877" s="182">
        <v>143490</v>
      </c>
      <c r="C1877" s="192" t="s">
        <v>671</v>
      </c>
      <c r="D1877" s="192" t="s">
        <v>670</v>
      </c>
    </row>
    <row r="1878" spans="1:4" ht="25.5">
      <c r="A1878" s="196">
        <f>IF((SUM('Разделы 1, 2'!G111:G112)&lt;=SUM('Разделы 1, 2'!G21:G21)),"","Неверно!")</f>
      </c>
      <c r="B1878" s="182">
        <v>143490</v>
      </c>
      <c r="C1878" s="192" t="s">
        <v>672</v>
      </c>
      <c r="D1878" s="192" t="s">
        <v>670</v>
      </c>
    </row>
    <row r="1879" spans="1:4" ht="25.5">
      <c r="A1879" s="196">
        <f>IF((SUM('Разделы 1, 2'!H111:H112)&lt;=SUM('Разделы 1, 2'!H21:H21)),"","Неверно!")</f>
      </c>
      <c r="B1879" s="182">
        <v>143490</v>
      </c>
      <c r="C1879" s="192" t="s">
        <v>673</v>
      </c>
      <c r="D1879" s="192" t="s">
        <v>670</v>
      </c>
    </row>
    <row r="1880" spans="1:4" ht="25.5">
      <c r="A1880" s="196">
        <f>IF((SUM('Разделы 1, 2'!I111:I112)&lt;=SUM('Разделы 1, 2'!I21:I21)),"","Неверно!")</f>
      </c>
      <c r="B1880" s="182">
        <v>143490</v>
      </c>
      <c r="C1880" s="192" t="s">
        <v>80</v>
      </c>
      <c r="D1880" s="192" t="s">
        <v>670</v>
      </c>
    </row>
    <row r="1881" spans="1:4" ht="25.5">
      <c r="A1881" s="196">
        <f>IF((SUM('Разделы 1, 2'!J111:J112)&lt;=SUM('Разделы 1, 2'!J21:J21)),"","Неверно!")</f>
      </c>
      <c r="B1881" s="182">
        <v>143490</v>
      </c>
      <c r="C1881" s="192" t="s">
        <v>81</v>
      </c>
      <c r="D1881" s="192" t="s">
        <v>670</v>
      </c>
    </row>
    <row r="1882" spans="1:4" ht="25.5">
      <c r="A1882" s="196">
        <f>IF((SUM('Разделы 1, 2'!K111:K112)&lt;=SUM('Разделы 1, 2'!K21:K21)),"","Неверно!")</f>
      </c>
      <c r="B1882" s="182">
        <v>143490</v>
      </c>
      <c r="C1882" s="192" t="s">
        <v>82</v>
      </c>
      <c r="D1882" s="192" t="s">
        <v>670</v>
      </c>
    </row>
    <row r="1883" spans="1:4" ht="25.5">
      <c r="A1883" s="196">
        <f>IF((SUM('Разделы 1, 2'!L111:L112)&lt;=SUM('Разделы 1, 2'!L21:L21)),"","Неверно!")</f>
      </c>
      <c r="B1883" s="182">
        <v>143490</v>
      </c>
      <c r="C1883" s="192" t="s">
        <v>83</v>
      </c>
      <c r="D1883" s="192" t="s">
        <v>670</v>
      </c>
    </row>
    <row r="1884" spans="1:4" ht="25.5">
      <c r="A1884" s="196">
        <f>IF((SUM('Разделы 1, 2'!M111:M112)&lt;=SUM('Разделы 1, 2'!M21:M21)),"","Неверно!")</f>
      </c>
      <c r="B1884" s="182">
        <v>143490</v>
      </c>
      <c r="C1884" s="192" t="s">
        <v>84</v>
      </c>
      <c r="D1884" s="192" t="s">
        <v>670</v>
      </c>
    </row>
    <row r="1885" spans="1:4" ht="25.5">
      <c r="A1885" s="196">
        <f>IF((SUM('Разделы 1, 2'!N111:N112)&lt;=SUM('Разделы 1, 2'!N21:N21)),"","Неверно!")</f>
      </c>
      <c r="B1885" s="182">
        <v>143490</v>
      </c>
      <c r="C1885" s="192" t="s">
        <v>85</v>
      </c>
      <c r="D1885" s="192" t="s">
        <v>670</v>
      </c>
    </row>
    <row r="1886" spans="1:4" ht="25.5">
      <c r="A1886" s="196">
        <f>IF((SUM('Разделы 1, 2'!O111:O112)&lt;=SUM('Разделы 1, 2'!O21:O21)),"","Неверно!")</f>
      </c>
      <c r="B1886" s="182">
        <v>143490</v>
      </c>
      <c r="C1886" s="192" t="s">
        <v>86</v>
      </c>
      <c r="D1886" s="192" t="s">
        <v>670</v>
      </c>
    </row>
    <row r="1887" spans="1:4" ht="25.5">
      <c r="A1887" s="196">
        <f>IF((SUM('Разделы 1, 2'!P111:P112)&lt;=SUM('Разделы 1, 2'!P21:P21)),"","Неверно!")</f>
      </c>
      <c r="B1887" s="182">
        <v>143490</v>
      </c>
      <c r="C1887" s="192" t="s">
        <v>87</v>
      </c>
      <c r="D1887" s="192" t="s">
        <v>670</v>
      </c>
    </row>
    <row r="1888" spans="1:4" ht="25.5">
      <c r="A1888" s="196">
        <f>IF((SUM('Разделы 1, 2'!Q111:Q112)&lt;=SUM('Разделы 1, 2'!Q21:Q21)),"","Неверно!")</f>
      </c>
      <c r="B1888" s="182">
        <v>143490</v>
      </c>
      <c r="C1888" s="192" t="s">
        <v>88</v>
      </c>
      <c r="D1888" s="192" t="s">
        <v>670</v>
      </c>
    </row>
    <row r="1889" spans="1:4" ht="25.5">
      <c r="A1889" s="196">
        <f>IF((SUM('Разделы 1, 2'!R111:R112)&lt;=SUM('Разделы 1, 2'!R21:R21)),"","Неверно!")</f>
      </c>
      <c r="B1889" s="182">
        <v>143490</v>
      </c>
      <c r="C1889" s="192" t="s">
        <v>89</v>
      </c>
      <c r="D1889" s="192" t="s">
        <v>670</v>
      </c>
    </row>
    <row r="1890" spans="1:4" ht="25.5">
      <c r="A1890" s="196">
        <f>IF((SUM('Разделы 1, 2'!S111:S112)&lt;=SUM('Разделы 1, 2'!S21:S21)),"","Неверно!")</f>
      </c>
      <c r="B1890" s="182">
        <v>143490</v>
      </c>
      <c r="C1890" s="192" t="s">
        <v>90</v>
      </c>
      <c r="D1890" s="192" t="s">
        <v>670</v>
      </c>
    </row>
    <row r="1891" spans="1:4" ht="25.5">
      <c r="A1891" s="196">
        <f>IF((SUM('Разделы 1, 2'!T111:T112)&lt;=SUM('Разделы 1, 2'!T21:T21)),"","Неверно!")</f>
      </c>
      <c r="B1891" s="182">
        <v>143490</v>
      </c>
      <c r="C1891" s="192" t="s">
        <v>91</v>
      </c>
      <c r="D1891" s="192" t="s">
        <v>670</v>
      </c>
    </row>
    <row r="1892" spans="1:4" ht="25.5">
      <c r="A1892" s="196">
        <f>IF((SUM('Разделы 1, 2'!U111:U112)&lt;=SUM('Разделы 1, 2'!U21:U21)),"","Неверно!")</f>
      </c>
      <c r="B1892" s="182">
        <v>143490</v>
      </c>
      <c r="C1892" s="192" t="s">
        <v>92</v>
      </c>
      <c r="D1892" s="192" t="s">
        <v>670</v>
      </c>
    </row>
    <row r="1893" spans="1:4" ht="25.5">
      <c r="A1893" s="196">
        <f>IF((SUM('Разделы 1, 2'!V111:V112)&lt;=SUM('Разделы 1, 2'!V21:V21)),"","Неверно!")</f>
      </c>
      <c r="B1893" s="182">
        <v>143490</v>
      </c>
      <c r="C1893" s="192" t="s">
        <v>1373</v>
      </c>
      <c r="D1893" s="192" t="s">
        <v>670</v>
      </c>
    </row>
    <row r="1894" spans="1:4" ht="25.5">
      <c r="A1894" s="196">
        <f>IF((SUM('Разделы 1, 2'!W111:W112)&lt;=SUM('Разделы 1, 2'!W21:W21)),"","Неверно!")</f>
      </c>
      <c r="B1894" s="182">
        <v>143490</v>
      </c>
      <c r="C1894" s="192" t="s">
        <v>1374</v>
      </c>
      <c r="D1894" s="192" t="s">
        <v>670</v>
      </c>
    </row>
    <row r="1895" spans="1:4" ht="25.5">
      <c r="A1895" s="196">
        <f>IF((SUM('Разделы 1, 2'!X111:X112)&lt;=SUM('Разделы 1, 2'!X21:X21)),"","Неверно!")</f>
      </c>
      <c r="B1895" s="182">
        <v>143490</v>
      </c>
      <c r="C1895" s="192" t="s">
        <v>1375</v>
      </c>
      <c r="D1895" s="192" t="s">
        <v>670</v>
      </c>
    </row>
    <row r="1896" spans="1:4" ht="25.5">
      <c r="A1896" s="196">
        <f>IF((SUM('Разделы 1, 2'!Y111:Y112)&lt;=SUM('Разделы 1, 2'!Y21:Y21)),"","Неверно!")</f>
      </c>
      <c r="B1896" s="182">
        <v>143490</v>
      </c>
      <c r="C1896" s="192" t="s">
        <v>1376</v>
      </c>
      <c r="D1896" s="192" t="s">
        <v>670</v>
      </c>
    </row>
    <row r="1897" spans="1:4" ht="25.5">
      <c r="A1897" s="196">
        <f>IF((SUM('Разделы 1, 2'!Z111:Z112)&lt;=SUM('Разделы 1, 2'!Z21:Z21)),"","Неверно!")</f>
      </c>
      <c r="B1897" s="182">
        <v>143490</v>
      </c>
      <c r="C1897" s="192" t="s">
        <v>1377</v>
      </c>
      <c r="D1897" s="192" t="s">
        <v>670</v>
      </c>
    </row>
    <row r="1898" spans="1:4" ht="25.5">
      <c r="A1898" s="196">
        <f>IF((SUM('Разделы 1, 2'!AA111:AA112)&lt;=SUM('Разделы 1, 2'!AA21:AA21)),"","Неверно!")</f>
      </c>
      <c r="B1898" s="182">
        <v>143490</v>
      </c>
      <c r="C1898" s="192" t="s">
        <v>1378</v>
      </c>
      <c r="D1898" s="192" t="s">
        <v>670</v>
      </c>
    </row>
    <row r="1899" spans="1:4" ht="25.5">
      <c r="A1899" s="196">
        <f>IF((SUM('Разделы 1, 2'!E108:E110)&lt;=SUM('Разделы 1, 2'!E19:E19)),"","Неверно!")</f>
      </c>
      <c r="B1899" s="182">
        <v>143491</v>
      </c>
      <c r="C1899" s="192" t="s">
        <v>1379</v>
      </c>
      <c r="D1899" s="192" t="s">
        <v>1380</v>
      </c>
    </row>
    <row r="1900" spans="1:4" ht="25.5">
      <c r="A1900" s="196">
        <f>IF((SUM('Разделы 1, 2'!F108:F110)&lt;=SUM('Разделы 1, 2'!F19:F19)),"","Неверно!")</f>
      </c>
      <c r="B1900" s="182">
        <v>143491</v>
      </c>
      <c r="C1900" s="192" t="s">
        <v>1381</v>
      </c>
      <c r="D1900" s="192" t="s">
        <v>1380</v>
      </c>
    </row>
    <row r="1901" spans="1:4" ht="25.5">
      <c r="A1901" s="196">
        <f>IF((SUM('Разделы 1, 2'!G108:G110)&lt;=SUM('Разделы 1, 2'!G19:G19)),"","Неверно!")</f>
      </c>
      <c r="B1901" s="182">
        <v>143491</v>
      </c>
      <c r="C1901" s="192" t="s">
        <v>1382</v>
      </c>
      <c r="D1901" s="192" t="s">
        <v>1380</v>
      </c>
    </row>
    <row r="1902" spans="1:4" ht="25.5">
      <c r="A1902" s="196">
        <f>IF((SUM('Разделы 1, 2'!H108:H110)&lt;=SUM('Разделы 1, 2'!H19:H19)),"","Неверно!")</f>
      </c>
      <c r="B1902" s="182">
        <v>143491</v>
      </c>
      <c r="C1902" s="192" t="s">
        <v>1383</v>
      </c>
      <c r="D1902" s="192" t="s">
        <v>1380</v>
      </c>
    </row>
    <row r="1903" spans="1:4" ht="25.5">
      <c r="A1903" s="196">
        <f>IF((SUM('Разделы 1, 2'!I108:I110)&lt;=SUM('Разделы 1, 2'!I19:I19)),"","Неверно!")</f>
      </c>
      <c r="B1903" s="182">
        <v>143491</v>
      </c>
      <c r="C1903" s="192" t="s">
        <v>1384</v>
      </c>
      <c r="D1903" s="192" t="s">
        <v>1380</v>
      </c>
    </row>
    <row r="1904" spans="1:4" ht="25.5">
      <c r="A1904" s="196">
        <f>IF((SUM('Разделы 1, 2'!J108:J110)&lt;=SUM('Разделы 1, 2'!J19:J19)),"","Неверно!")</f>
      </c>
      <c r="B1904" s="182">
        <v>143491</v>
      </c>
      <c r="C1904" s="192" t="s">
        <v>1385</v>
      </c>
      <c r="D1904" s="192" t="s">
        <v>1380</v>
      </c>
    </row>
    <row r="1905" spans="1:4" ht="25.5">
      <c r="A1905" s="196">
        <f>IF((SUM('Разделы 1, 2'!K108:K110)&lt;=SUM('Разделы 1, 2'!K19:K19)),"","Неверно!")</f>
      </c>
      <c r="B1905" s="182">
        <v>143491</v>
      </c>
      <c r="C1905" s="192" t="s">
        <v>1386</v>
      </c>
      <c r="D1905" s="192" t="s">
        <v>1380</v>
      </c>
    </row>
    <row r="1906" spans="1:4" ht="25.5">
      <c r="A1906" s="196">
        <f>IF((SUM('Разделы 1, 2'!L108:L110)&lt;=SUM('Разделы 1, 2'!L19:L19)),"","Неверно!")</f>
      </c>
      <c r="B1906" s="182">
        <v>143491</v>
      </c>
      <c r="C1906" s="192" t="s">
        <v>1387</v>
      </c>
      <c r="D1906" s="192" t="s">
        <v>1380</v>
      </c>
    </row>
    <row r="1907" spans="1:4" ht="25.5">
      <c r="A1907" s="196">
        <f>IF((SUM('Разделы 1, 2'!M108:M110)&lt;=SUM('Разделы 1, 2'!M19:M19)),"","Неверно!")</f>
      </c>
      <c r="B1907" s="182">
        <v>143491</v>
      </c>
      <c r="C1907" s="192" t="s">
        <v>1388</v>
      </c>
      <c r="D1907" s="192" t="s">
        <v>1380</v>
      </c>
    </row>
    <row r="1908" spans="1:4" ht="25.5">
      <c r="A1908" s="196">
        <f>IF((SUM('Разделы 1, 2'!N108:N110)&lt;=SUM('Разделы 1, 2'!N19:N19)),"","Неверно!")</f>
      </c>
      <c r="B1908" s="182">
        <v>143491</v>
      </c>
      <c r="C1908" s="192" t="s">
        <v>1389</v>
      </c>
      <c r="D1908" s="192" t="s">
        <v>1380</v>
      </c>
    </row>
    <row r="1909" spans="1:4" ht="25.5">
      <c r="A1909" s="196">
        <f>IF((SUM('Разделы 1, 2'!O108:O110)&lt;=SUM('Разделы 1, 2'!O19:O19)),"","Неверно!")</f>
      </c>
      <c r="B1909" s="182">
        <v>143491</v>
      </c>
      <c r="C1909" s="192" t="s">
        <v>1390</v>
      </c>
      <c r="D1909" s="192" t="s">
        <v>1380</v>
      </c>
    </row>
    <row r="1910" spans="1:4" ht="25.5">
      <c r="A1910" s="196">
        <f>IF((SUM('Разделы 1, 2'!P108:P110)&lt;=SUM('Разделы 1, 2'!P19:P19)),"","Неверно!")</f>
      </c>
      <c r="B1910" s="182">
        <v>143491</v>
      </c>
      <c r="C1910" s="192" t="s">
        <v>1391</v>
      </c>
      <c r="D1910" s="192" t="s">
        <v>1380</v>
      </c>
    </row>
    <row r="1911" spans="1:4" ht="25.5">
      <c r="A1911" s="196">
        <f>IF((SUM('Разделы 1, 2'!Q108:Q110)&lt;=SUM('Разделы 1, 2'!Q19:Q19)),"","Неверно!")</f>
      </c>
      <c r="B1911" s="182">
        <v>143491</v>
      </c>
      <c r="C1911" s="192" t="s">
        <v>1392</v>
      </c>
      <c r="D1911" s="192" t="s">
        <v>1380</v>
      </c>
    </row>
    <row r="1912" spans="1:4" ht="25.5">
      <c r="A1912" s="196">
        <f>IF((SUM('Разделы 1, 2'!R108:R110)&lt;=SUM('Разделы 1, 2'!R19:R19)),"","Неверно!")</f>
      </c>
      <c r="B1912" s="182">
        <v>143491</v>
      </c>
      <c r="C1912" s="192" t="s">
        <v>1393</v>
      </c>
      <c r="D1912" s="192" t="s">
        <v>1380</v>
      </c>
    </row>
    <row r="1913" spans="1:4" ht="25.5">
      <c r="A1913" s="196">
        <f>IF((SUM('Разделы 1, 2'!S108:S110)&lt;=SUM('Разделы 1, 2'!S19:S19)),"","Неверно!")</f>
      </c>
      <c r="B1913" s="182">
        <v>143491</v>
      </c>
      <c r="C1913" s="192" t="s">
        <v>1394</v>
      </c>
      <c r="D1913" s="192" t="s">
        <v>1380</v>
      </c>
    </row>
    <row r="1914" spans="1:4" ht="25.5">
      <c r="A1914" s="196">
        <f>IF((SUM('Разделы 1, 2'!T108:T110)&lt;=SUM('Разделы 1, 2'!T19:T19)),"","Неверно!")</f>
      </c>
      <c r="B1914" s="182">
        <v>143491</v>
      </c>
      <c r="C1914" s="192" t="s">
        <v>1395</v>
      </c>
      <c r="D1914" s="192" t="s">
        <v>1380</v>
      </c>
    </row>
    <row r="1915" spans="1:4" ht="25.5">
      <c r="A1915" s="196">
        <f>IF((SUM('Разделы 1, 2'!U108:U110)&lt;=SUM('Разделы 1, 2'!U19:U19)),"","Неверно!")</f>
      </c>
      <c r="B1915" s="182">
        <v>143491</v>
      </c>
      <c r="C1915" s="192" t="s">
        <v>1396</v>
      </c>
      <c r="D1915" s="192" t="s">
        <v>1380</v>
      </c>
    </row>
    <row r="1916" spans="1:4" ht="25.5">
      <c r="A1916" s="196">
        <f>IF((SUM('Разделы 1, 2'!V108:V110)&lt;=SUM('Разделы 1, 2'!V19:V19)),"","Неверно!")</f>
      </c>
      <c r="B1916" s="182">
        <v>143491</v>
      </c>
      <c r="C1916" s="192" t="s">
        <v>1397</v>
      </c>
      <c r="D1916" s="192" t="s">
        <v>1380</v>
      </c>
    </row>
    <row r="1917" spans="1:4" ht="25.5">
      <c r="A1917" s="196">
        <f>IF((SUM('Разделы 1, 2'!W108:W110)&lt;=SUM('Разделы 1, 2'!W19:W19)),"","Неверно!")</f>
      </c>
      <c r="B1917" s="182">
        <v>143491</v>
      </c>
      <c r="C1917" s="192" t="s">
        <v>1398</v>
      </c>
      <c r="D1917" s="192" t="s">
        <v>1380</v>
      </c>
    </row>
    <row r="1918" spans="1:4" ht="25.5">
      <c r="A1918" s="196">
        <f>IF((SUM('Разделы 1, 2'!X108:X110)&lt;=SUM('Разделы 1, 2'!X19:X19)),"","Неверно!")</f>
      </c>
      <c r="B1918" s="182">
        <v>143491</v>
      </c>
      <c r="C1918" s="192" t="s">
        <v>1399</v>
      </c>
      <c r="D1918" s="192" t="s">
        <v>1380</v>
      </c>
    </row>
    <row r="1919" spans="1:4" ht="25.5">
      <c r="A1919" s="196">
        <f>IF((SUM('Разделы 1, 2'!Y108:Y110)&lt;=SUM('Разделы 1, 2'!Y19:Y19)),"","Неверно!")</f>
      </c>
      <c r="B1919" s="182">
        <v>143491</v>
      </c>
      <c r="C1919" s="192" t="s">
        <v>1400</v>
      </c>
      <c r="D1919" s="192" t="s">
        <v>1380</v>
      </c>
    </row>
    <row r="1920" spans="1:4" ht="25.5">
      <c r="A1920" s="196">
        <f>IF((SUM('Разделы 1, 2'!Z108:Z110)&lt;=SUM('Разделы 1, 2'!Z19:Z19)),"","Неверно!")</f>
      </c>
      <c r="B1920" s="182">
        <v>143491</v>
      </c>
      <c r="C1920" s="192" t="s">
        <v>703</v>
      </c>
      <c r="D1920" s="192" t="s">
        <v>1380</v>
      </c>
    </row>
    <row r="1921" spans="1:4" ht="25.5">
      <c r="A1921" s="196">
        <f>IF((SUM('Разделы 1, 2'!AA108:AA110)&lt;=SUM('Разделы 1, 2'!AA19:AA19)),"","Неверно!")</f>
      </c>
      <c r="B1921" s="182">
        <v>143491</v>
      </c>
      <c r="C1921" s="192" t="s">
        <v>704</v>
      </c>
      <c r="D1921" s="192" t="s">
        <v>1380</v>
      </c>
    </row>
    <row r="1922" spans="1:4" ht="25.5">
      <c r="A1922" s="196">
        <f>IF((SUM('Разделы 1, 2'!E104:E107)&lt;=SUM('Разделы 1, 2'!E18:E18)),"","Неверно!")</f>
      </c>
      <c r="B1922" s="182">
        <v>143492</v>
      </c>
      <c r="C1922" s="192" t="s">
        <v>705</v>
      </c>
      <c r="D1922" s="192" t="s">
        <v>706</v>
      </c>
    </row>
    <row r="1923" spans="1:4" ht="25.5">
      <c r="A1923" s="196">
        <f>IF((SUM('Разделы 1, 2'!F104:F107)&lt;=SUM('Разделы 1, 2'!F18:F18)),"","Неверно!")</f>
      </c>
      <c r="B1923" s="182">
        <v>143492</v>
      </c>
      <c r="C1923" s="192" t="s">
        <v>707</v>
      </c>
      <c r="D1923" s="192" t="s">
        <v>706</v>
      </c>
    </row>
    <row r="1924" spans="1:4" ht="25.5">
      <c r="A1924" s="196">
        <f>IF((SUM('Разделы 1, 2'!G104:G107)&lt;=SUM('Разделы 1, 2'!G18:G18)),"","Неверно!")</f>
      </c>
      <c r="B1924" s="182">
        <v>143492</v>
      </c>
      <c r="C1924" s="192" t="s">
        <v>708</v>
      </c>
      <c r="D1924" s="192" t="s">
        <v>706</v>
      </c>
    </row>
    <row r="1925" spans="1:4" ht="25.5">
      <c r="A1925" s="196">
        <f>IF((SUM('Разделы 1, 2'!H104:H107)&lt;=SUM('Разделы 1, 2'!H18:H18)),"","Неверно!")</f>
      </c>
      <c r="B1925" s="182">
        <v>143492</v>
      </c>
      <c r="C1925" s="192" t="s">
        <v>709</v>
      </c>
      <c r="D1925" s="192" t="s">
        <v>706</v>
      </c>
    </row>
    <row r="1926" spans="1:4" ht="25.5">
      <c r="A1926" s="196">
        <f>IF((SUM('Разделы 1, 2'!I104:I107)&lt;=SUM('Разделы 1, 2'!I18:I18)),"","Неверно!")</f>
      </c>
      <c r="B1926" s="182">
        <v>143492</v>
      </c>
      <c r="C1926" s="192" t="s">
        <v>710</v>
      </c>
      <c r="D1926" s="192" t="s">
        <v>706</v>
      </c>
    </row>
    <row r="1927" spans="1:4" ht="25.5">
      <c r="A1927" s="196">
        <f>IF((SUM('Разделы 1, 2'!J104:J107)&lt;=SUM('Разделы 1, 2'!J18:J18)),"","Неверно!")</f>
      </c>
      <c r="B1927" s="182">
        <v>143492</v>
      </c>
      <c r="C1927" s="192" t="s">
        <v>711</v>
      </c>
      <c r="D1927" s="192" t="s">
        <v>706</v>
      </c>
    </row>
    <row r="1928" spans="1:4" ht="25.5">
      <c r="A1928" s="196">
        <f>IF((SUM('Разделы 1, 2'!K104:K107)&lt;=SUM('Разделы 1, 2'!K18:K18)),"","Неверно!")</f>
      </c>
      <c r="B1928" s="182">
        <v>143492</v>
      </c>
      <c r="C1928" s="192" t="s">
        <v>712</v>
      </c>
      <c r="D1928" s="192" t="s">
        <v>706</v>
      </c>
    </row>
    <row r="1929" spans="1:4" ht="25.5">
      <c r="A1929" s="196">
        <f>IF((SUM('Разделы 1, 2'!L104:L107)&lt;=SUM('Разделы 1, 2'!L18:L18)),"","Неверно!")</f>
      </c>
      <c r="B1929" s="182">
        <v>143492</v>
      </c>
      <c r="C1929" s="192" t="s">
        <v>713</v>
      </c>
      <c r="D1929" s="192" t="s">
        <v>706</v>
      </c>
    </row>
    <row r="1930" spans="1:4" ht="25.5">
      <c r="A1930" s="196">
        <f>IF((SUM('Разделы 1, 2'!M104:M107)&lt;=SUM('Разделы 1, 2'!M18:M18)),"","Неверно!")</f>
      </c>
      <c r="B1930" s="182">
        <v>143492</v>
      </c>
      <c r="C1930" s="192" t="s">
        <v>714</v>
      </c>
      <c r="D1930" s="192" t="s">
        <v>706</v>
      </c>
    </row>
    <row r="1931" spans="1:4" ht="25.5">
      <c r="A1931" s="196">
        <f>IF((SUM('Разделы 1, 2'!N104:N107)&lt;=SUM('Разделы 1, 2'!N18:N18)),"","Неверно!")</f>
      </c>
      <c r="B1931" s="182">
        <v>143492</v>
      </c>
      <c r="C1931" s="192" t="s">
        <v>715</v>
      </c>
      <c r="D1931" s="192" t="s">
        <v>706</v>
      </c>
    </row>
    <row r="1932" spans="1:4" ht="25.5">
      <c r="A1932" s="196">
        <f>IF((SUM('Разделы 1, 2'!O104:O107)&lt;=SUM('Разделы 1, 2'!O18:O18)),"","Неверно!")</f>
      </c>
      <c r="B1932" s="182">
        <v>143492</v>
      </c>
      <c r="C1932" s="192" t="s">
        <v>716</v>
      </c>
      <c r="D1932" s="192" t="s">
        <v>706</v>
      </c>
    </row>
    <row r="1933" spans="1:4" ht="25.5">
      <c r="A1933" s="196">
        <f>IF((SUM('Разделы 1, 2'!P104:P107)&lt;=SUM('Разделы 1, 2'!P18:P18)),"","Неверно!")</f>
      </c>
      <c r="B1933" s="182">
        <v>143492</v>
      </c>
      <c r="C1933" s="192" t="s">
        <v>717</v>
      </c>
      <c r="D1933" s="192" t="s">
        <v>706</v>
      </c>
    </row>
    <row r="1934" spans="1:4" ht="25.5">
      <c r="A1934" s="196">
        <f>IF((SUM('Разделы 1, 2'!Q104:Q107)&lt;=SUM('Разделы 1, 2'!Q18:Q18)),"","Неверно!")</f>
      </c>
      <c r="B1934" s="182">
        <v>143492</v>
      </c>
      <c r="C1934" s="192" t="s">
        <v>718</v>
      </c>
      <c r="D1934" s="192" t="s">
        <v>706</v>
      </c>
    </row>
    <row r="1935" spans="1:4" ht="25.5">
      <c r="A1935" s="196">
        <f>IF((SUM('Разделы 1, 2'!R104:R107)&lt;=SUM('Разделы 1, 2'!R18:R18)),"","Неверно!")</f>
      </c>
      <c r="B1935" s="182">
        <v>143492</v>
      </c>
      <c r="C1935" s="192" t="s">
        <v>719</v>
      </c>
      <c r="D1935" s="192" t="s">
        <v>706</v>
      </c>
    </row>
    <row r="1936" spans="1:4" ht="25.5">
      <c r="A1936" s="196">
        <f>IF((SUM('Разделы 1, 2'!S104:S107)&lt;=SUM('Разделы 1, 2'!S18:S18)),"","Неверно!")</f>
      </c>
      <c r="B1936" s="182">
        <v>143492</v>
      </c>
      <c r="C1936" s="192" t="s">
        <v>720</v>
      </c>
      <c r="D1936" s="192" t="s">
        <v>706</v>
      </c>
    </row>
    <row r="1937" spans="1:4" ht="25.5">
      <c r="A1937" s="196">
        <f>IF((SUM('Разделы 1, 2'!T104:T107)&lt;=SUM('Разделы 1, 2'!T18:T18)),"","Неверно!")</f>
      </c>
      <c r="B1937" s="182">
        <v>143492</v>
      </c>
      <c r="C1937" s="192" t="s">
        <v>721</v>
      </c>
      <c r="D1937" s="192" t="s">
        <v>706</v>
      </c>
    </row>
    <row r="1938" spans="1:4" ht="25.5">
      <c r="A1938" s="196">
        <f>IF((SUM('Разделы 1, 2'!U104:U107)&lt;=SUM('Разделы 1, 2'!U18:U18)),"","Неверно!")</f>
      </c>
      <c r="B1938" s="182">
        <v>143492</v>
      </c>
      <c r="C1938" s="192" t="s">
        <v>722</v>
      </c>
      <c r="D1938" s="192" t="s">
        <v>706</v>
      </c>
    </row>
    <row r="1939" spans="1:4" ht="25.5">
      <c r="A1939" s="196">
        <f>IF((SUM('Разделы 1, 2'!V104:V107)&lt;=SUM('Разделы 1, 2'!V18:V18)),"","Неверно!")</f>
      </c>
      <c r="B1939" s="182">
        <v>143492</v>
      </c>
      <c r="C1939" s="192" t="s">
        <v>723</v>
      </c>
      <c r="D1939" s="192" t="s">
        <v>706</v>
      </c>
    </row>
    <row r="1940" spans="1:4" ht="25.5">
      <c r="A1940" s="196">
        <f>IF((SUM('Разделы 1, 2'!W104:W107)&lt;=SUM('Разделы 1, 2'!W18:W18)),"","Неверно!")</f>
      </c>
      <c r="B1940" s="182">
        <v>143492</v>
      </c>
      <c r="C1940" s="192" t="s">
        <v>724</v>
      </c>
      <c r="D1940" s="192" t="s">
        <v>706</v>
      </c>
    </row>
    <row r="1941" spans="1:4" ht="25.5">
      <c r="A1941" s="196">
        <f>IF((SUM('Разделы 1, 2'!X104:X107)&lt;=SUM('Разделы 1, 2'!X18:X18)),"","Неверно!")</f>
      </c>
      <c r="B1941" s="182">
        <v>143492</v>
      </c>
      <c r="C1941" s="192" t="s">
        <v>725</v>
      </c>
      <c r="D1941" s="192" t="s">
        <v>706</v>
      </c>
    </row>
    <row r="1942" spans="1:4" ht="25.5">
      <c r="A1942" s="196">
        <f>IF((SUM('Разделы 1, 2'!Y104:Y107)&lt;=SUM('Разделы 1, 2'!Y18:Y18)),"","Неверно!")</f>
      </c>
      <c r="B1942" s="182">
        <v>143492</v>
      </c>
      <c r="C1942" s="192" t="s">
        <v>726</v>
      </c>
      <c r="D1942" s="192" t="s">
        <v>706</v>
      </c>
    </row>
    <row r="1943" spans="1:4" ht="25.5">
      <c r="A1943" s="196">
        <f>IF((SUM('Разделы 1, 2'!Z104:Z107)&lt;=SUM('Разделы 1, 2'!Z18:Z18)),"","Неверно!")</f>
      </c>
      <c r="B1943" s="182">
        <v>143492</v>
      </c>
      <c r="C1943" s="192" t="s">
        <v>727</v>
      </c>
      <c r="D1943" s="192" t="s">
        <v>706</v>
      </c>
    </row>
    <row r="1944" spans="1:4" ht="25.5">
      <c r="A1944" s="196">
        <f>IF((SUM('Разделы 1, 2'!AA104:AA107)&lt;=SUM('Разделы 1, 2'!AA18:AA18)),"","Неверно!")</f>
      </c>
      <c r="B1944" s="182">
        <v>143492</v>
      </c>
      <c r="C1944" s="192" t="s">
        <v>728</v>
      </c>
      <c r="D1944" s="192" t="s">
        <v>706</v>
      </c>
    </row>
    <row r="1945" spans="1:4" ht="25.5">
      <c r="A1945" s="196">
        <f>IF((SUM('Разделы 1, 2'!E102:E103)&lt;=SUM('Разделы 1, 2'!E17:E17)),"","Неверно!")</f>
      </c>
      <c r="B1945" s="182">
        <v>143493</v>
      </c>
      <c r="C1945" s="192" t="s">
        <v>729</v>
      </c>
      <c r="D1945" s="192" t="s">
        <v>730</v>
      </c>
    </row>
    <row r="1946" spans="1:4" ht="25.5">
      <c r="A1946" s="196">
        <f>IF((SUM('Разделы 1, 2'!F102:F103)&lt;=SUM('Разделы 1, 2'!F17:F17)),"","Неверно!")</f>
      </c>
      <c r="B1946" s="182">
        <v>143493</v>
      </c>
      <c r="C1946" s="192" t="s">
        <v>731</v>
      </c>
      <c r="D1946" s="192" t="s">
        <v>730</v>
      </c>
    </row>
    <row r="1947" spans="1:4" ht="25.5">
      <c r="A1947" s="196">
        <f>IF((SUM('Разделы 1, 2'!G102:G103)&lt;=SUM('Разделы 1, 2'!G17:G17)),"","Неверно!")</f>
      </c>
      <c r="B1947" s="182">
        <v>143493</v>
      </c>
      <c r="C1947" s="192" t="s">
        <v>732</v>
      </c>
      <c r="D1947" s="192" t="s">
        <v>730</v>
      </c>
    </row>
    <row r="1948" spans="1:4" ht="25.5">
      <c r="A1948" s="196">
        <f>IF((SUM('Разделы 1, 2'!H102:H103)&lt;=SUM('Разделы 1, 2'!H17:H17)),"","Неверно!")</f>
      </c>
      <c r="B1948" s="182">
        <v>143493</v>
      </c>
      <c r="C1948" s="192" t="s">
        <v>733</v>
      </c>
      <c r="D1948" s="192" t="s">
        <v>730</v>
      </c>
    </row>
    <row r="1949" spans="1:4" ht="25.5">
      <c r="A1949" s="196">
        <f>IF((SUM('Разделы 1, 2'!I102:I103)&lt;=SUM('Разделы 1, 2'!I17:I17)),"","Неверно!")</f>
      </c>
      <c r="B1949" s="182">
        <v>143493</v>
      </c>
      <c r="C1949" s="192" t="s">
        <v>734</v>
      </c>
      <c r="D1949" s="192" t="s">
        <v>730</v>
      </c>
    </row>
    <row r="1950" spans="1:4" ht="25.5">
      <c r="A1950" s="196">
        <f>IF((SUM('Разделы 1, 2'!J102:J103)&lt;=SUM('Разделы 1, 2'!J17:J17)),"","Неверно!")</f>
      </c>
      <c r="B1950" s="182">
        <v>143493</v>
      </c>
      <c r="C1950" s="192" t="s">
        <v>735</v>
      </c>
      <c r="D1950" s="192" t="s">
        <v>730</v>
      </c>
    </row>
    <row r="1951" spans="1:4" ht="25.5">
      <c r="A1951" s="196">
        <f>IF((SUM('Разделы 1, 2'!K102:K103)&lt;=SUM('Разделы 1, 2'!K17:K17)),"","Неверно!")</f>
      </c>
      <c r="B1951" s="182">
        <v>143493</v>
      </c>
      <c r="C1951" s="192" t="s">
        <v>736</v>
      </c>
      <c r="D1951" s="192" t="s">
        <v>730</v>
      </c>
    </row>
    <row r="1952" spans="1:4" ht="25.5">
      <c r="A1952" s="196">
        <f>IF((SUM('Разделы 1, 2'!L102:L103)&lt;=SUM('Разделы 1, 2'!L17:L17)),"","Неверно!")</f>
      </c>
      <c r="B1952" s="182">
        <v>143493</v>
      </c>
      <c r="C1952" s="192" t="s">
        <v>737</v>
      </c>
      <c r="D1952" s="192" t="s">
        <v>730</v>
      </c>
    </row>
    <row r="1953" spans="1:4" ht="25.5">
      <c r="A1953" s="196">
        <f>IF((SUM('Разделы 1, 2'!M102:M103)&lt;=SUM('Разделы 1, 2'!M17:M17)),"","Неверно!")</f>
      </c>
      <c r="B1953" s="182">
        <v>143493</v>
      </c>
      <c r="C1953" s="192" t="s">
        <v>738</v>
      </c>
      <c r="D1953" s="192" t="s">
        <v>730</v>
      </c>
    </row>
    <row r="1954" spans="1:4" ht="25.5">
      <c r="A1954" s="196">
        <f>IF((SUM('Разделы 1, 2'!N102:N103)&lt;=SUM('Разделы 1, 2'!N17:N17)),"","Неверно!")</f>
      </c>
      <c r="B1954" s="182">
        <v>143493</v>
      </c>
      <c r="C1954" s="192" t="s">
        <v>739</v>
      </c>
      <c r="D1954" s="192" t="s">
        <v>730</v>
      </c>
    </row>
    <row r="1955" spans="1:4" ht="25.5">
      <c r="A1955" s="196">
        <f>IF((SUM('Разделы 1, 2'!O102:O103)&lt;=SUM('Разделы 1, 2'!O17:O17)),"","Неверно!")</f>
      </c>
      <c r="B1955" s="182">
        <v>143493</v>
      </c>
      <c r="C1955" s="192" t="s">
        <v>740</v>
      </c>
      <c r="D1955" s="192" t="s">
        <v>730</v>
      </c>
    </row>
    <row r="1956" spans="1:4" ht="25.5">
      <c r="A1956" s="196">
        <f>IF((SUM('Разделы 1, 2'!P102:P103)&lt;=SUM('Разделы 1, 2'!P17:P17)),"","Неверно!")</f>
      </c>
      <c r="B1956" s="182">
        <v>143493</v>
      </c>
      <c r="C1956" s="192" t="s">
        <v>741</v>
      </c>
      <c r="D1956" s="192" t="s">
        <v>730</v>
      </c>
    </row>
    <row r="1957" spans="1:4" ht="25.5">
      <c r="A1957" s="196">
        <f>IF((SUM('Разделы 1, 2'!Q102:Q103)&lt;=SUM('Разделы 1, 2'!Q17:Q17)),"","Неверно!")</f>
      </c>
      <c r="B1957" s="182">
        <v>143493</v>
      </c>
      <c r="C1957" s="192" t="s">
        <v>742</v>
      </c>
      <c r="D1957" s="192" t="s">
        <v>730</v>
      </c>
    </row>
    <row r="1958" spans="1:4" ht="25.5">
      <c r="A1958" s="196">
        <f>IF((SUM('Разделы 1, 2'!R102:R103)&lt;=SUM('Разделы 1, 2'!R17:R17)),"","Неверно!")</f>
      </c>
      <c r="B1958" s="182">
        <v>143493</v>
      </c>
      <c r="C1958" s="192" t="s">
        <v>743</v>
      </c>
      <c r="D1958" s="192" t="s">
        <v>730</v>
      </c>
    </row>
    <row r="1959" spans="1:4" ht="25.5">
      <c r="A1959" s="196">
        <f>IF((SUM('Разделы 1, 2'!S102:S103)&lt;=SUM('Разделы 1, 2'!S17:S17)),"","Неверно!")</f>
      </c>
      <c r="B1959" s="182">
        <v>143493</v>
      </c>
      <c r="C1959" s="192" t="s">
        <v>744</v>
      </c>
      <c r="D1959" s="192" t="s">
        <v>730</v>
      </c>
    </row>
    <row r="1960" spans="1:4" ht="25.5">
      <c r="A1960" s="196">
        <f>IF((SUM('Разделы 1, 2'!T102:T103)&lt;=SUM('Разделы 1, 2'!T17:T17)),"","Неверно!")</f>
      </c>
      <c r="B1960" s="182">
        <v>143493</v>
      </c>
      <c r="C1960" s="192" t="s">
        <v>745</v>
      </c>
      <c r="D1960" s="192" t="s">
        <v>730</v>
      </c>
    </row>
    <row r="1961" spans="1:4" ht="25.5">
      <c r="A1961" s="196">
        <f>IF((SUM('Разделы 1, 2'!U102:U103)&lt;=SUM('Разделы 1, 2'!U17:U17)),"","Неверно!")</f>
      </c>
      <c r="B1961" s="182">
        <v>143493</v>
      </c>
      <c r="C1961" s="192" t="s">
        <v>746</v>
      </c>
      <c r="D1961" s="192" t="s">
        <v>730</v>
      </c>
    </row>
    <row r="1962" spans="1:4" ht="25.5">
      <c r="A1962" s="196">
        <f>IF((SUM('Разделы 1, 2'!V102:V103)&lt;=SUM('Разделы 1, 2'!V17:V17)),"","Неверно!")</f>
      </c>
      <c r="B1962" s="182">
        <v>143493</v>
      </c>
      <c r="C1962" s="192" t="s">
        <v>747</v>
      </c>
      <c r="D1962" s="192" t="s">
        <v>730</v>
      </c>
    </row>
    <row r="1963" spans="1:4" ht="25.5">
      <c r="A1963" s="196">
        <f>IF((SUM('Разделы 1, 2'!W102:W103)&lt;=SUM('Разделы 1, 2'!W17:W17)),"","Неверно!")</f>
      </c>
      <c r="B1963" s="182">
        <v>143493</v>
      </c>
      <c r="C1963" s="192" t="s">
        <v>748</v>
      </c>
      <c r="D1963" s="192" t="s">
        <v>730</v>
      </c>
    </row>
    <row r="1964" spans="1:4" ht="25.5">
      <c r="A1964" s="196">
        <f>IF((SUM('Разделы 1, 2'!X102:X103)&lt;=SUM('Разделы 1, 2'!X17:X17)),"","Неверно!")</f>
      </c>
      <c r="B1964" s="182">
        <v>143493</v>
      </c>
      <c r="C1964" s="192" t="s">
        <v>749</v>
      </c>
      <c r="D1964" s="192" t="s">
        <v>730</v>
      </c>
    </row>
    <row r="1965" spans="1:4" ht="25.5">
      <c r="A1965" s="196">
        <f>IF((SUM('Разделы 1, 2'!Y102:Y103)&lt;=SUM('Разделы 1, 2'!Y17:Y17)),"","Неверно!")</f>
      </c>
      <c r="B1965" s="182">
        <v>143493</v>
      </c>
      <c r="C1965" s="192" t="s">
        <v>750</v>
      </c>
      <c r="D1965" s="192" t="s">
        <v>730</v>
      </c>
    </row>
    <row r="1966" spans="1:4" ht="25.5">
      <c r="A1966" s="196">
        <f>IF((SUM('Разделы 1, 2'!Z102:Z103)&lt;=SUM('Разделы 1, 2'!Z17:Z17)),"","Неверно!")</f>
      </c>
      <c r="B1966" s="182">
        <v>143493</v>
      </c>
      <c r="C1966" s="192" t="s">
        <v>751</v>
      </c>
      <c r="D1966" s="192" t="s">
        <v>730</v>
      </c>
    </row>
    <row r="1967" spans="1:4" ht="25.5">
      <c r="A1967" s="196">
        <f>IF((SUM('Разделы 1, 2'!AA102:AA103)&lt;=SUM('Разделы 1, 2'!AA17:AA17)),"","Неверно!")</f>
      </c>
      <c r="B1967" s="182">
        <v>143493</v>
      </c>
      <c r="C1967" s="192" t="s">
        <v>752</v>
      </c>
      <c r="D1967" s="192" t="s">
        <v>730</v>
      </c>
    </row>
  </sheetData>
  <sheetProtection password="EC45" sheet="1" autoFilter="0"/>
  <autoFilter ref="A1:A1967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421875" style="175" customWidth="1"/>
    <col min="2" max="2" width="12.140625" style="175" customWidth="1"/>
    <col min="3" max="3" width="41.57421875" style="174" customWidth="1"/>
    <col min="4" max="4" width="54.57421875" style="174" customWidth="1"/>
    <col min="5" max="5" width="31.7109375" style="181" customWidth="1"/>
    <col min="6" max="6" width="9.140625" style="202" customWidth="1"/>
    <col min="7" max="16384" width="9.140625" style="22" customWidth="1"/>
  </cols>
  <sheetData>
    <row r="1" spans="1:6" s="31" customFormat="1" ht="26.25" thickBot="1">
      <c r="A1" s="179" t="s">
        <v>2163</v>
      </c>
      <c r="B1" s="179" t="s">
        <v>2164</v>
      </c>
      <c r="C1" s="179" t="s">
        <v>2165</v>
      </c>
      <c r="D1" s="179" t="s">
        <v>2166</v>
      </c>
      <c r="E1" s="179" t="s">
        <v>2467</v>
      </c>
      <c r="F1" s="201"/>
    </row>
    <row r="2" spans="1:6" ht="30" customHeight="1">
      <c r="A2" s="193">
        <f>IF((SUM('Разделы 3, 4, 5, 6, 7'!H24:H24)=0),"","Неверно!")</f>
      </c>
      <c r="B2" s="194">
        <v>142446</v>
      </c>
      <c r="C2" s="195" t="s">
        <v>753</v>
      </c>
      <c r="D2" s="195" t="s">
        <v>1032</v>
      </c>
      <c r="E2" s="180"/>
      <c r="F2" s="20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30" customHeight="1">
      <c r="A3" s="193">
        <f>IF((SUM('Разделы 3, 4, 5, 6, 7'!I24:I24)=0),"","Неверно!")</f>
      </c>
      <c r="B3" s="194">
        <v>142446</v>
      </c>
      <c r="C3" s="195" t="s">
        <v>754</v>
      </c>
      <c r="D3" s="195" t="s">
        <v>1032</v>
      </c>
      <c r="E3" s="180"/>
      <c r="F3" s="20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0" customHeight="1">
      <c r="A4" s="193">
        <f>IF((SUM('Разделы 3, 4, 5, 6, 7'!J24:J24)=0),"","Неверно!")</f>
      </c>
      <c r="B4" s="194">
        <v>142446</v>
      </c>
      <c r="C4" s="195" t="s">
        <v>755</v>
      </c>
      <c r="D4" s="195" t="s">
        <v>1032</v>
      </c>
      <c r="E4" s="180"/>
      <c r="F4" s="20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93">
        <f>IF((SUM('Разделы 3, 4, 5, 6, 7'!K24:K24)=0),"","Неверно!")</f>
      </c>
      <c r="B5" s="194">
        <v>142446</v>
      </c>
      <c r="C5" s="195" t="s">
        <v>756</v>
      </c>
      <c r="D5" s="195" t="s">
        <v>1032</v>
      </c>
      <c r="E5" s="180"/>
      <c r="F5" s="20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12.75">
      <c r="A6" s="193">
        <f>IF((SUM('Разделы 1, 2'!E143:W143)=0),"","Неверно!")</f>
      </c>
      <c r="B6" s="194">
        <v>142458</v>
      </c>
      <c r="C6" s="195" t="s">
        <v>1003</v>
      </c>
      <c r="D6" s="195" t="s">
        <v>2162</v>
      </c>
      <c r="E6" s="180"/>
      <c r="F6" s="20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12.75">
      <c r="A7" s="193">
        <f>IF((SUM('Разделы 3, 4, 5, 6, 7'!D20:D21)=0),"","Неверно!")</f>
      </c>
      <c r="B7" s="194">
        <v>142477</v>
      </c>
      <c r="C7" s="195" t="s">
        <v>1004</v>
      </c>
      <c r="D7" s="195" t="s">
        <v>2150</v>
      </c>
      <c r="E7" s="180"/>
      <c r="F7" s="20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63.75">
      <c r="A8" s="193">
        <f>IF((SUM('Разделы 3, 4, 5, 6, 7'!D36:D36)&gt;=SUM('Разделы 1, 2'!F92:F92)+SUM('Разделы 3, 4, 5, 6, 7'!D38:D38)+SUM('Разделы 3, 4, 5, 6, 7'!D39:D39)),"","Неверно!")</f>
      </c>
      <c r="B8" s="194">
        <v>142482</v>
      </c>
      <c r="C8" s="195" t="s">
        <v>1226</v>
      </c>
      <c r="D8" s="195" t="s">
        <v>421</v>
      </c>
      <c r="E8" s="180"/>
      <c r="F8" s="20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12.75">
      <c r="A9" s="193">
        <f>IF((SUM('Разделы 3, 4, 5, 6, 7'!D34:D34)=0),"","Неверно!")</f>
      </c>
      <c r="B9" s="194">
        <v>142487</v>
      </c>
      <c r="C9" s="195" t="s">
        <v>1005</v>
      </c>
      <c r="D9" s="195" t="s">
        <v>2151</v>
      </c>
      <c r="E9" s="180"/>
      <c r="F9" s="20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193">
        <f>IF((SUM('Разделы 1, 2'!T76:T76)=0),"","Неверно!")</f>
      </c>
      <c r="B10" s="194">
        <v>142516</v>
      </c>
      <c r="C10" s="195" t="s">
        <v>1006</v>
      </c>
      <c r="D10" s="195" t="s">
        <v>2235</v>
      </c>
      <c r="E10" s="180"/>
      <c r="F10" s="20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193">
        <f>IF((SUM('Разделы 1, 2'!T77:T77)=0),"","Неверно!")</f>
      </c>
      <c r="B11" s="194">
        <v>142516</v>
      </c>
      <c r="C11" s="195" t="s">
        <v>1007</v>
      </c>
      <c r="D11" s="195" t="s">
        <v>2235</v>
      </c>
      <c r="E11" s="180"/>
      <c r="F11" s="20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193">
        <f>IF((SUM('Разделы 1, 2'!T78:T78)=0),"","Неверно!")</f>
      </c>
      <c r="B12" s="194">
        <v>142516</v>
      </c>
      <c r="C12" s="195" t="s">
        <v>1008</v>
      </c>
      <c r="D12" s="195" t="s">
        <v>2235</v>
      </c>
      <c r="E12" s="180"/>
      <c r="F12" s="20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193">
        <f>IF((SUM('Разделы 1, 2'!T79:T79)=0),"","Неверно!")</f>
      </c>
      <c r="B13" s="194">
        <v>142516</v>
      </c>
      <c r="C13" s="195" t="s">
        <v>1009</v>
      </c>
      <c r="D13" s="195" t="s">
        <v>2235</v>
      </c>
      <c r="E13" s="180"/>
      <c r="F13" s="20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193">
        <f>IF((SUM('Разделы 1, 2'!T80:T80)=0),"","Неверно!")</f>
      </c>
      <c r="B14" s="194">
        <v>142516</v>
      </c>
      <c r="C14" s="195" t="s">
        <v>1010</v>
      </c>
      <c r="D14" s="195" t="s">
        <v>2235</v>
      </c>
      <c r="E14" s="180"/>
      <c r="F14" s="20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193">
        <f>IF((SUM('Разделы 1, 2'!T81:T81)=0),"","Неверно!")</f>
      </c>
      <c r="B15" s="194">
        <v>142516</v>
      </c>
      <c r="C15" s="195" t="s">
        <v>1011</v>
      </c>
      <c r="D15" s="195" t="s">
        <v>2235</v>
      </c>
      <c r="E15" s="180"/>
      <c r="F15" s="20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193">
        <f>IF((SUM('Разделы 1, 2'!T82:T82)=0),"","Неверно!")</f>
      </c>
      <c r="B16" s="194">
        <v>142516</v>
      </c>
      <c r="C16" s="195" t="s">
        <v>1012</v>
      </c>
      <c r="D16" s="195" t="s">
        <v>2235</v>
      </c>
      <c r="E16" s="180"/>
      <c r="F16" s="202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193">
        <f>IF((SUM('Разделы 1, 2'!T83:T83)=0),"","Неверно!")</f>
      </c>
      <c r="B17" s="194">
        <v>142516</v>
      </c>
      <c r="C17" s="195" t="s">
        <v>1013</v>
      </c>
      <c r="D17" s="195" t="s">
        <v>2235</v>
      </c>
      <c r="E17" s="180"/>
      <c r="F17" s="202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193">
        <f>IF((SUM('Разделы 1, 2'!T84:T84)=0),"","Неверно!")</f>
      </c>
      <c r="B18" s="194">
        <v>142516</v>
      </c>
      <c r="C18" s="195" t="s">
        <v>1014</v>
      </c>
      <c r="D18" s="195" t="s">
        <v>2235</v>
      </c>
      <c r="E18" s="180"/>
      <c r="F18" s="202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193">
        <f>IF((SUM('Разделы 1, 2'!T85:T85)=0),"","Неверно!")</f>
      </c>
      <c r="B19" s="194">
        <v>142516</v>
      </c>
      <c r="C19" s="195" t="s">
        <v>1015</v>
      </c>
      <c r="D19" s="195" t="s">
        <v>2235</v>
      </c>
      <c r="E19" s="180"/>
      <c r="F19" s="202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193">
        <f>IF((SUM('Разделы 1, 2'!T86:T86)=0),"","Неверно!")</f>
      </c>
      <c r="B20" s="194">
        <v>142516</v>
      </c>
      <c r="C20" s="195" t="s">
        <v>1016</v>
      </c>
      <c r="D20" s="195" t="s">
        <v>2235</v>
      </c>
      <c r="E20" s="180"/>
      <c r="F20" s="202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193">
        <f>IF((SUM('Разделы 1, 2'!T87:T87)=0),"","Неверно!")</f>
      </c>
      <c r="B21" s="194">
        <v>142516</v>
      </c>
      <c r="C21" s="195" t="s">
        <v>1017</v>
      </c>
      <c r="D21" s="195" t="s">
        <v>2235</v>
      </c>
      <c r="E21" s="180"/>
      <c r="F21" s="202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38.25">
      <c r="A22" s="193">
        <f>IF((SUM('Разделы 1, 2'!T88:T88)=0),"","Неверно!")</f>
      </c>
      <c r="B22" s="194">
        <v>142516</v>
      </c>
      <c r="C22" s="195" t="s">
        <v>562</v>
      </c>
      <c r="D22" s="195" t="s">
        <v>2235</v>
      </c>
      <c r="E22" s="180"/>
      <c r="F22" s="202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38.25">
      <c r="A23" s="193">
        <f>IF((SUM('Разделы 1, 2'!T89:T89)=0),"","Неверно!")</f>
      </c>
      <c r="B23" s="194">
        <v>142516</v>
      </c>
      <c r="C23" s="195" t="s">
        <v>563</v>
      </c>
      <c r="D23" s="195" t="s">
        <v>2235</v>
      </c>
      <c r="E23" s="180"/>
      <c r="F23" s="202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38.25">
      <c r="A24" s="193">
        <f>IF((SUM('Разделы 1, 2'!T90:T90)=0),"","Неверно!")</f>
      </c>
      <c r="B24" s="194">
        <v>142516</v>
      </c>
      <c r="C24" s="195" t="s">
        <v>2417</v>
      </c>
      <c r="D24" s="195" t="s">
        <v>2235</v>
      </c>
      <c r="E24" s="180"/>
      <c r="F24" s="202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38.25">
      <c r="A25" s="193">
        <f>IF((SUM('Разделы 1, 2'!T91:T91)=0),"","Неверно!")</f>
      </c>
      <c r="B25" s="194">
        <v>142516</v>
      </c>
      <c r="C25" s="195" t="s">
        <v>2418</v>
      </c>
      <c r="D25" s="195" t="s">
        <v>2235</v>
      </c>
      <c r="E25" s="180"/>
      <c r="F25" s="202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38.25">
      <c r="A26" s="193">
        <f>IF((SUM('Разделы 1, 2'!S69:S69)=0),"","Неверно!")</f>
      </c>
      <c r="B26" s="194">
        <v>142517</v>
      </c>
      <c r="C26" s="195" t="s">
        <v>2419</v>
      </c>
      <c r="D26" s="195" t="s">
        <v>2161</v>
      </c>
      <c r="E26" s="180"/>
      <c r="F26" s="202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</sheetData>
  <sheetProtection password="EC45" sheet="1" autoFilter="0"/>
  <autoFilter ref="A1:A26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1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22" customWidth="1"/>
    <col min="2" max="2" width="12.7109375" style="30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5.75">
      <c r="A1" s="145" t="s">
        <v>2153</v>
      </c>
      <c r="B1" s="146" t="s">
        <v>1820</v>
      </c>
      <c r="D1" s="147" t="s">
        <v>1020</v>
      </c>
      <c r="E1" s="148" t="s">
        <v>1820</v>
      </c>
    </row>
    <row r="2" spans="1:5" ht="15.75">
      <c r="A2" s="151" t="s">
        <v>1040</v>
      </c>
      <c r="B2" s="152">
        <v>1</v>
      </c>
      <c r="D2" s="26">
        <v>6</v>
      </c>
      <c r="E2" s="27" t="s">
        <v>1021</v>
      </c>
    </row>
    <row r="3" spans="1:5" ht="16.5" thickBot="1">
      <c r="A3" s="151" t="s">
        <v>1041</v>
      </c>
      <c r="B3" s="152">
        <v>3</v>
      </c>
      <c r="D3" s="28">
        <v>12</v>
      </c>
      <c r="E3" s="29" t="s">
        <v>1022</v>
      </c>
    </row>
    <row r="4" spans="1:2" ht="15.75">
      <c r="A4" s="151" t="s">
        <v>1617</v>
      </c>
      <c r="B4" s="152">
        <v>15</v>
      </c>
    </row>
    <row r="5" spans="1:2" ht="15.75">
      <c r="A5" s="151" t="s">
        <v>1618</v>
      </c>
      <c r="B5" s="152">
        <v>21</v>
      </c>
    </row>
    <row r="6" spans="1:2" ht="15.75">
      <c r="A6" s="151" t="s">
        <v>1619</v>
      </c>
      <c r="B6" s="152">
        <v>31</v>
      </c>
    </row>
    <row r="7" spans="1:2" ht="15.75">
      <c r="A7" s="151" t="s">
        <v>1620</v>
      </c>
      <c r="B7" s="152">
        <v>37</v>
      </c>
    </row>
    <row r="8" spans="1:2" ht="15.75">
      <c r="A8" s="151" t="s">
        <v>1623</v>
      </c>
      <c r="B8" s="152">
        <v>43</v>
      </c>
    </row>
    <row r="9" spans="1:2" ht="15.75">
      <c r="A9" s="151" t="s">
        <v>1622</v>
      </c>
      <c r="B9" s="152">
        <v>47</v>
      </c>
    </row>
    <row r="10" spans="1:2" ht="15.75">
      <c r="A10" s="151" t="s">
        <v>1624</v>
      </c>
      <c r="B10" s="152">
        <v>55</v>
      </c>
    </row>
    <row r="11" spans="1:2" ht="15.75">
      <c r="A11" s="151" t="s">
        <v>1621</v>
      </c>
      <c r="B11" s="152">
        <v>57</v>
      </c>
    </row>
    <row r="12" spans="1:2" ht="15.75">
      <c r="A12" s="151" t="s">
        <v>1625</v>
      </c>
      <c r="B12" s="152">
        <v>63</v>
      </c>
    </row>
    <row r="13" spans="1:2" ht="15.75">
      <c r="A13" s="151" t="s">
        <v>1626</v>
      </c>
      <c r="B13" s="152">
        <v>85</v>
      </c>
    </row>
    <row r="14" spans="1:2" ht="15.75">
      <c r="A14" s="151" t="s">
        <v>1627</v>
      </c>
      <c r="B14" s="152">
        <v>87</v>
      </c>
    </row>
    <row r="15" spans="1:2" ht="15.75">
      <c r="A15" s="151" t="s">
        <v>1628</v>
      </c>
      <c r="B15" s="152">
        <v>141</v>
      </c>
    </row>
    <row r="16" spans="1:2" ht="15.75">
      <c r="A16" s="151" t="s">
        <v>1629</v>
      </c>
      <c r="B16" s="152">
        <v>147</v>
      </c>
    </row>
    <row r="17" spans="1:2" ht="15.75">
      <c r="A17" s="151" t="s">
        <v>1630</v>
      </c>
      <c r="B17" s="152">
        <v>127</v>
      </c>
    </row>
    <row r="18" spans="1:2" ht="15" customHeight="1">
      <c r="A18" s="151" t="s">
        <v>1123</v>
      </c>
      <c r="B18" s="152">
        <v>133</v>
      </c>
    </row>
    <row r="19" spans="1:2" ht="15.75">
      <c r="A19" s="151" t="s">
        <v>1124</v>
      </c>
      <c r="B19" s="152">
        <v>153</v>
      </c>
    </row>
    <row r="20" spans="1:2" ht="15.75">
      <c r="A20" s="151" t="s">
        <v>1125</v>
      </c>
      <c r="B20" s="152">
        <v>159</v>
      </c>
    </row>
    <row r="21" spans="1:2" ht="15.75">
      <c r="A21" s="151" t="s">
        <v>2459</v>
      </c>
      <c r="B21" s="152">
        <v>171</v>
      </c>
    </row>
    <row r="22" spans="1:2" ht="15.75">
      <c r="A22" s="151" t="s">
        <v>1126</v>
      </c>
      <c r="B22" s="152">
        <v>165</v>
      </c>
    </row>
    <row r="23" spans="1:2" ht="15.75">
      <c r="A23" s="151" t="s">
        <v>2213</v>
      </c>
      <c r="B23" s="152">
        <v>5</v>
      </c>
    </row>
    <row r="24" spans="1:2" ht="15.75">
      <c r="A24" s="151" t="s">
        <v>2220</v>
      </c>
      <c r="B24" s="152">
        <v>167</v>
      </c>
    </row>
    <row r="25" spans="1:2" ht="15.75">
      <c r="A25" s="151" t="s">
        <v>2219</v>
      </c>
      <c r="B25" s="152">
        <v>51</v>
      </c>
    </row>
    <row r="26" spans="1:2" ht="15.75">
      <c r="A26" s="151" t="s">
        <v>2214</v>
      </c>
      <c r="B26" s="152">
        <v>67</v>
      </c>
    </row>
    <row r="27" spans="1:2" ht="15.75">
      <c r="A27" s="151" t="s">
        <v>2215</v>
      </c>
      <c r="B27" s="152">
        <v>69</v>
      </c>
    </row>
    <row r="28" spans="1:2" ht="15.75">
      <c r="A28" s="151" t="s">
        <v>2221</v>
      </c>
      <c r="B28" s="152">
        <v>109</v>
      </c>
    </row>
    <row r="29" spans="1:2" ht="15.75">
      <c r="A29" s="151" t="s">
        <v>2216</v>
      </c>
      <c r="B29" s="152">
        <v>113</v>
      </c>
    </row>
    <row r="30" spans="1:2" ht="15.75">
      <c r="A30" s="151" t="s">
        <v>2217</v>
      </c>
      <c r="B30" s="152">
        <v>137</v>
      </c>
    </row>
    <row r="31" spans="1:2" ht="15.75">
      <c r="A31" s="151" t="s">
        <v>2218</v>
      </c>
      <c r="B31" s="152">
        <v>157</v>
      </c>
    </row>
    <row r="32" spans="1:2" ht="15.75">
      <c r="A32" s="151" t="s">
        <v>1127</v>
      </c>
      <c r="B32" s="152">
        <v>7</v>
      </c>
    </row>
    <row r="33" spans="1:2" ht="15.75">
      <c r="A33" s="151" t="s">
        <v>1128</v>
      </c>
      <c r="B33" s="152">
        <v>9</v>
      </c>
    </row>
    <row r="34" spans="1:2" ht="15.75">
      <c r="A34" s="151" t="s">
        <v>1129</v>
      </c>
      <c r="B34" s="152">
        <v>13</v>
      </c>
    </row>
    <row r="35" spans="1:2" ht="15.75">
      <c r="A35" s="151" t="s">
        <v>1130</v>
      </c>
      <c r="B35" s="152">
        <v>17</v>
      </c>
    </row>
    <row r="36" spans="1:2" ht="15.75">
      <c r="A36" s="151" t="s">
        <v>1131</v>
      </c>
      <c r="B36" s="152">
        <v>19</v>
      </c>
    </row>
    <row r="37" spans="1:2" ht="15.75">
      <c r="A37" s="151" t="s">
        <v>1132</v>
      </c>
      <c r="B37" s="152">
        <v>23</v>
      </c>
    </row>
    <row r="38" spans="1:2" ht="15.75">
      <c r="A38" s="151" t="s">
        <v>1133</v>
      </c>
      <c r="B38" s="152">
        <v>27</v>
      </c>
    </row>
    <row r="39" spans="1:2" ht="15.75">
      <c r="A39" s="151" t="s">
        <v>1134</v>
      </c>
      <c r="B39" s="152">
        <v>25</v>
      </c>
    </row>
    <row r="40" spans="1:2" ht="15.75">
      <c r="A40" s="151" t="s">
        <v>1135</v>
      </c>
      <c r="B40" s="152">
        <v>29</v>
      </c>
    </row>
    <row r="41" spans="1:2" ht="15.75">
      <c r="A41" s="151" t="s">
        <v>1136</v>
      </c>
      <c r="B41" s="152">
        <v>35</v>
      </c>
    </row>
    <row r="42" spans="1:2" ht="15.75">
      <c r="A42" s="151" t="s">
        <v>1137</v>
      </c>
      <c r="B42" s="152">
        <v>39</v>
      </c>
    </row>
    <row r="43" spans="1:2" ht="15.75">
      <c r="A43" s="151" t="s">
        <v>1138</v>
      </c>
      <c r="B43" s="152">
        <v>49</v>
      </c>
    </row>
    <row r="44" spans="1:2" ht="15.75">
      <c r="A44" s="151" t="s">
        <v>1139</v>
      </c>
      <c r="B44" s="152">
        <v>45</v>
      </c>
    </row>
    <row r="45" spans="1:2" ht="15.75">
      <c r="A45" s="151" t="s">
        <v>1140</v>
      </c>
      <c r="B45" s="152">
        <v>59</v>
      </c>
    </row>
    <row r="46" spans="1:2" ht="15.75">
      <c r="A46" s="151" t="s">
        <v>1141</v>
      </c>
      <c r="B46" s="152">
        <v>61</v>
      </c>
    </row>
    <row r="47" spans="1:2" ht="15.75">
      <c r="A47" s="151" t="s">
        <v>1142</v>
      </c>
      <c r="B47" s="152">
        <v>65</v>
      </c>
    </row>
    <row r="48" spans="1:2" ht="15.75">
      <c r="A48" s="151" t="s">
        <v>1143</v>
      </c>
      <c r="B48" s="152">
        <v>75</v>
      </c>
    </row>
    <row r="49" spans="1:2" ht="15.75">
      <c r="A49" s="151" t="s">
        <v>1144</v>
      </c>
      <c r="B49" s="152">
        <v>77</v>
      </c>
    </row>
    <row r="50" spans="1:2" ht="15.75">
      <c r="A50" s="151" t="s">
        <v>1145</v>
      </c>
      <c r="B50" s="152">
        <v>79</v>
      </c>
    </row>
    <row r="51" spans="1:2" ht="15.75">
      <c r="A51" s="151" t="s">
        <v>1146</v>
      </c>
      <c r="B51" s="152">
        <v>81</v>
      </c>
    </row>
    <row r="52" spans="1:2" ht="15.75">
      <c r="A52" s="151" t="s">
        <v>1147</v>
      </c>
      <c r="B52" s="152">
        <v>83</v>
      </c>
    </row>
    <row r="53" spans="1:2" ht="15.75">
      <c r="A53" s="151" t="s">
        <v>2186</v>
      </c>
      <c r="B53" s="152">
        <v>91</v>
      </c>
    </row>
    <row r="54" spans="1:2" ht="15.75">
      <c r="A54" s="151" t="s">
        <v>2187</v>
      </c>
      <c r="B54" s="152">
        <v>93</v>
      </c>
    </row>
    <row r="55" spans="1:2" ht="15.75">
      <c r="A55" s="151" t="s">
        <v>2188</v>
      </c>
      <c r="B55" s="152">
        <v>95</v>
      </c>
    </row>
    <row r="56" spans="1:2" ht="15.75">
      <c r="A56" s="151" t="s">
        <v>2189</v>
      </c>
      <c r="B56" s="152">
        <v>97</v>
      </c>
    </row>
    <row r="57" spans="1:2" ht="15.75">
      <c r="A57" s="151" t="s">
        <v>2190</v>
      </c>
      <c r="B57" s="152">
        <v>99</v>
      </c>
    </row>
    <row r="58" spans="1:2" ht="15.75">
      <c r="A58" s="151" t="s">
        <v>2191</v>
      </c>
      <c r="B58" s="152">
        <v>101</v>
      </c>
    </row>
    <row r="59" spans="1:2" ht="15.75">
      <c r="A59" s="151" t="s">
        <v>2192</v>
      </c>
      <c r="B59" s="152">
        <v>103</v>
      </c>
    </row>
    <row r="60" spans="1:2" ht="15.75">
      <c r="A60" s="151" t="s">
        <v>2193</v>
      </c>
      <c r="B60" s="152">
        <v>105</v>
      </c>
    </row>
    <row r="61" spans="1:2" ht="15.75">
      <c r="A61" s="151" t="s">
        <v>2194</v>
      </c>
      <c r="B61" s="152">
        <v>107</v>
      </c>
    </row>
    <row r="62" spans="1:2" ht="15.75">
      <c r="A62" s="151" t="s">
        <v>2195</v>
      </c>
      <c r="B62" s="152">
        <v>115</v>
      </c>
    </row>
    <row r="63" spans="1:2" ht="15.75">
      <c r="A63" s="151" t="s">
        <v>2196</v>
      </c>
      <c r="B63" s="152">
        <v>117</v>
      </c>
    </row>
    <row r="64" spans="1:2" ht="15.75">
      <c r="A64" s="151" t="s">
        <v>2197</v>
      </c>
      <c r="B64" s="152">
        <v>119</v>
      </c>
    </row>
    <row r="65" spans="1:2" ht="15.75">
      <c r="A65" s="151" t="s">
        <v>2198</v>
      </c>
      <c r="B65" s="152">
        <v>121</v>
      </c>
    </row>
    <row r="66" spans="1:2" ht="15.75">
      <c r="A66" s="151" t="s">
        <v>2199</v>
      </c>
      <c r="B66" s="152">
        <v>125</v>
      </c>
    </row>
    <row r="67" spans="1:2" ht="15.75">
      <c r="A67" s="151" t="s">
        <v>2200</v>
      </c>
      <c r="B67" s="152">
        <v>129</v>
      </c>
    </row>
    <row r="68" spans="1:2" ht="15.75">
      <c r="A68" s="151" t="s">
        <v>2201</v>
      </c>
      <c r="B68" s="152">
        <v>131</v>
      </c>
    </row>
    <row r="69" spans="1:2" ht="15.75">
      <c r="A69" s="151" t="s">
        <v>2202</v>
      </c>
      <c r="B69" s="152">
        <v>135</v>
      </c>
    </row>
    <row r="70" spans="1:2" ht="15.75">
      <c r="A70" s="151" t="s">
        <v>2203</v>
      </c>
      <c r="B70" s="152">
        <v>139</v>
      </c>
    </row>
    <row r="71" spans="1:2" ht="15.75">
      <c r="A71" s="151" t="s">
        <v>2204</v>
      </c>
      <c r="B71" s="152">
        <v>143</v>
      </c>
    </row>
    <row r="72" spans="1:2" ht="15.75">
      <c r="A72" s="151" t="s">
        <v>2205</v>
      </c>
      <c r="B72" s="152">
        <v>145</v>
      </c>
    </row>
    <row r="73" spans="1:2" ht="15.75">
      <c r="A73" s="151" t="s">
        <v>2206</v>
      </c>
      <c r="B73" s="152">
        <v>149</v>
      </c>
    </row>
    <row r="74" spans="1:2" ht="15.75">
      <c r="A74" s="151" t="s">
        <v>2207</v>
      </c>
      <c r="B74" s="152">
        <v>151</v>
      </c>
    </row>
    <row r="75" spans="1:2" ht="15.75">
      <c r="A75" s="151" t="s">
        <v>2208</v>
      </c>
      <c r="B75" s="152">
        <v>155</v>
      </c>
    </row>
    <row r="76" spans="1:2" ht="15.75">
      <c r="A76" s="151" t="s">
        <v>2209</v>
      </c>
      <c r="B76" s="152">
        <v>163</v>
      </c>
    </row>
    <row r="77" spans="1:2" ht="15.75">
      <c r="A77" s="151" t="s">
        <v>2210</v>
      </c>
      <c r="B77" s="152">
        <v>177</v>
      </c>
    </row>
    <row r="78" spans="1:2" ht="15.75">
      <c r="A78" s="151" t="s">
        <v>2211</v>
      </c>
      <c r="B78" s="152">
        <v>89</v>
      </c>
    </row>
    <row r="79" spans="1:2" ht="15.75">
      <c r="A79" s="151" t="s">
        <v>2212</v>
      </c>
      <c r="B79" s="152">
        <v>123</v>
      </c>
    </row>
    <row r="80" spans="1:2" ht="15.75">
      <c r="A80" s="151" t="s">
        <v>2222</v>
      </c>
      <c r="B80" s="152">
        <v>33</v>
      </c>
    </row>
    <row r="81" spans="1:2" ht="15.75">
      <c r="A81" s="151" t="s">
        <v>2223</v>
      </c>
      <c r="B81" s="152">
        <v>11</v>
      </c>
    </row>
    <row r="82" spans="1:2" ht="15.75">
      <c r="A82" s="151" t="s">
        <v>2224</v>
      </c>
      <c r="B82" s="152">
        <v>161</v>
      </c>
    </row>
    <row r="83" spans="1:2" ht="15.75">
      <c r="A83" s="151" t="s">
        <v>2225</v>
      </c>
      <c r="B83" s="152">
        <v>173</v>
      </c>
    </row>
    <row r="84" spans="1:2" ht="15.75">
      <c r="A84" s="151" t="s">
        <v>2226</v>
      </c>
      <c r="B84" s="152">
        <v>175</v>
      </c>
    </row>
    <row r="85" spans="1:2" ht="15.75">
      <c r="A85" s="203" t="s">
        <v>2046</v>
      </c>
      <c r="B85" s="204">
        <v>197</v>
      </c>
    </row>
    <row r="86" spans="1:2" ht="15.75">
      <c r="A86" s="203" t="s">
        <v>2047</v>
      </c>
      <c r="B86" s="204">
        <v>199</v>
      </c>
    </row>
    <row r="87" spans="1:2" ht="32.25" thickBot="1">
      <c r="A87" s="149" t="s">
        <v>1991</v>
      </c>
      <c r="B87" s="153">
        <v>999</v>
      </c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  <row r="107" ht="12.75">
      <c r="A107" s="33"/>
    </row>
    <row r="108" ht="12.75">
      <c r="A108" s="33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  <row r="124" ht="12.75">
      <c r="A124" s="33"/>
    </row>
    <row r="125" ht="12.75">
      <c r="A125" s="33"/>
    </row>
    <row r="126" ht="12.75">
      <c r="A126" s="33"/>
    </row>
    <row r="127" ht="12.75">
      <c r="A127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2014-07-02T12:56:59Z</cp:lastPrinted>
  <dcterms:created xsi:type="dcterms:W3CDTF">2004-03-24T19:37:04Z</dcterms:created>
  <dcterms:modified xsi:type="dcterms:W3CDTF">2014-07-03T05:52:05Z</dcterms:modified>
  <cp:category/>
  <cp:version/>
  <cp:contentType/>
  <cp:contentStatus/>
</cp:coreProperties>
</file>