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7785" activeTab="0"/>
  </bookViews>
  <sheets>
    <sheet name="Титул ф.10-а" sheetId="1" r:id="rId1"/>
    <sheet name="Раздел 1" sheetId="2" r:id="rId2"/>
    <sheet name="Раздел 2" sheetId="3" r:id="rId3"/>
    <sheet name="ФЛК (обязательный)" sheetId="4" r:id="rId4"/>
    <sheet name="Списки" sheetId="5" r:id="rId5"/>
  </sheets>
  <externalReferences>
    <externalReference r:id="rId8"/>
  </externalReferences>
  <definedNames>
    <definedName name="_xlnm._FilterDatabase" localSheetId="3" hidden="1">'ФЛК (обязательный)'!$A$1:$A$1120</definedName>
    <definedName name="Коды_отчетных_периодов" localSheetId="1">'[1]Списки'!$D$2:$E$3</definedName>
    <definedName name="Коды_отчетных_периодов">'Списки'!$D$2:$E$3</definedName>
    <definedName name="Коды_судов" localSheetId="1">'[1]Списки'!$A$2:$B$91</definedName>
    <definedName name="Коды_судов">'Списки'!$A$2:$B$85</definedName>
    <definedName name="Наим_отчет_периода" localSheetId="1">'[1]Списки'!$D$2:$D$3</definedName>
    <definedName name="Наим_отчет_периода">'Списки'!$D$2:$D$3</definedName>
    <definedName name="Наим_УСД" localSheetId="1">'[1]Списки'!$A$2:$A$91</definedName>
    <definedName name="Наим_УСД">'Списки'!$A$2:$A$85</definedName>
    <definedName name="_xlnm.Print_Area" localSheetId="1">'Раздел 1'!$A$1:$F$777</definedName>
    <definedName name="_xlnm.Print_Area" localSheetId="2">'Раздел 2'!$A$1:$F$68</definedName>
    <definedName name="_xlnm.Print_Area" localSheetId="0">'Титул ф.10-а'!$A$1:$N$30</definedName>
  </definedNames>
  <calcPr fullCalcOnLoad="1"/>
</workbook>
</file>

<file path=xl/sharedStrings.xml><?xml version="1.0" encoding="utf-8"?>
<sst xmlns="http://schemas.openxmlformats.org/spreadsheetml/2006/main" count="3979" uniqueCount="2783">
  <si>
    <t>Ф.K3s разд.1 стл.3 стр.448&gt;=Ф.K3s разд.1 стл.2 стр.448</t>
  </si>
  <si>
    <t>Ф.K3s разд.1 стл.3 стр.449&gt;=Ф.K3s разд.1 стл.2 стр.449</t>
  </si>
  <si>
    <t>Ф.K3s разд.1 стл.3 стр.450&gt;=Ф.K3s разд.1 стл.2 стр.450</t>
  </si>
  <si>
    <t>Ф.K3s разд.1 стл.3 стр.451&gt;=Ф.K3s разд.1 стл.2 стр.451</t>
  </si>
  <si>
    <t>Ф.K3s разд.1 стл.3 стр.452&gt;=Ф.K3s разд.1 стл.2 стр.452</t>
  </si>
  <si>
    <t>Ф.K3s разд.1 стл.3 стр.453&gt;=Ф.K3s разд.1 стл.2 стр.453</t>
  </si>
  <si>
    <t>Ф.K3s разд.1 стл.3 стр.454&gt;=Ф.K3s разд.1 стл.2 стр.454</t>
  </si>
  <si>
    <t>Ф.K3s разд.1 стл.3 стр.455&gt;=Ф.K3s разд.1 стл.2 стр.455</t>
  </si>
  <si>
    <t>Ф.K3s разд.1 стл.3 стр.456&gt;=Ф.K3s разд.1 стл.2 стр.456</t>
  </si>
  <si>
    <t>Ф.K3s разд.1 стл.3 стр.457&gt;=Ф.K3s разд.1 стл.2 стр.457</t>
  </si>
  <si>
    <t>Ф.K3s разд.1 стл.3 стр.458&gt;=Ф.K3s разд.1 стл.2 стр.458</t>
  </si>
  <si>
    <t>Ф.K3s разд.1 стл.3 стр.459&gt;=Ф.K3s разд.1 стл.2 стр.459</t>
  </si>
  <si>
    <t>Ф.K3s разд.1 стл.3 стр.460&gt;=Ф.K3s разд.1 стл.2 стр.460</t>
  </si>
  <si>
    <t>Ф.K3s разд.1 стл.3 стр.461&gt;=Ф.K3s разд.1 стл.2 стр.461</t>
  </si>
  <si>
    <t>Ф.K3s разд.1 стл.3 стр.462&gt;=Ф.K3s разд.1 стл.2 стр.462</t>
  </si>
  <si>
    <t>Ф.K3s разд.1 стл.3 стр.463&gt;=Ф.K3s разд.1 стл.2 стр.463</t>
  </si>
  <si>
    <t>Ф.K3s разд.1 стл.3 стр.464&gt;=Ф.K3s разд.1 стл.2 стр.464</t>
  </si>
  <si>
    <t>Ф.K3s разд.1 стл.3 стр.465&gt;=Ф.K3s разд.1 стл.2 стр.465</t>
  </si>
  <si>
    <t>Ф.K3s разд.1 стл.3 стр.466&gt;=Ф.K3s разд.1 стл.2 стр.466</t>
  </si>
  <si>
    <t>Ф.K3s разд.1 стл.3 стр.467&gt;=Ф.K3s разд.1 стл.2 стр.467</t>
  </si>
  <si>
    <t>Ф.K3s разд.1 стл.3 стр.468&gt;=Ф.K3s разд.1 стл.2 стр.468</t>
  </si>
  <si>
    <t>Ф.K3s разд.1 стл.3 стр.469&gt;=Ф.K3s разд.1 стл.2 стр.469</t>
  </si>
  <si>
    <t>Ф.K3s разд.1 стл.3 стр.470&gt;=Ф.K3s разд.1 стл.2 стр.470</t>
  </si>
  <si>
    <t>Ф.K3s разд.1 стл.3 стр.471&gt;=Ф.K3s разд.1 стл.2 стр.471</t>
  </si>
  <si>
    <t>Ф.K3s разд.1 стл.3 стр.472&gt;=Ф.K3s разд.1 стл.2 стр.472</t>
  </si>
  <si>
    <t>Ф.K3s разд.1 стл.3 стр.473&gt;=Ф.K3s разд.1 стл.2 стр.473</t>
  </si>
  <si>
    <t>Ф.K3s разд.1 стл.3 стр.474&gt;=Ф.K3s разд.1 стл.2 стр.474</t>
  </si>
  <si>
    <t>Ф.K3s разд.1 стл.3 стр.475&gt;=Ф.K3s разд.1 стл.2 стр.475</t>
  </si>
  <si>
    <t>Ф.K3s разд.1 стл.3 стр.476&gt;=Ф.K3s разд.1 стл.2 стр.476</t>
  </si>
  <si>
    <t>Ф.K3s разд.1 стл.3 стр.477&gt;=Ф.K3s разд.1 стл.2 стр.477</t>
  </si>
  <si>
    <t>Ф.K3s разд.1 стл.3 стр.478&gt;=Ф.K3s разд.1 стл.2 стр.478</t>
  </si>
  <si>
    <t>Ф.K3s разд.1 стл.3 стр.479&gt;=Ф.K3s разд.1 стл.2 стр.479</t>
  </si>
  <si>
    <t>Ф.K3s разд.1 стл.3 стр.480&gt;=Ф.K3s разд.1 стл.2 стр.480</t>
  </si>
  <si>
    <t>Ф.K3s разд.1 стл.3 стр.481&gt;=Ф.K3s разд.1 стл.2 стр.481</t>
  </si>
  <si>
    <t>Ф.K3s разд.1 стл.3 стр.482&gt;=Ф.K3s разд.1 стл.2 стр.482</t>
  </si>
  <si>
    <t>Ф.K3s разд.1 стл.3 стр.483&gt;=Ф.K3s разд.1 стл.2 стр.483</t>
  </si>
  <si>
    <t>Ф.K3s разд.1 стл.3 стр.484&gt;=Ф.K3s разд.1 стл.2 стр.484</t>
  </si>
  <si>
    <t>Ф.K3s разд.1 стл.3 стр.485&gt;=Ф.K3s разд.1 стл.2 стр.485</t>
  </si>
  <si>
    <t>Ф.K3s разд.1 стл.3 стр.486&gt;=Ф.K3s разд.1 стл.2 стр.486</t>
  </si>
  <si>
    <t>Ф.K3s разд.1 стл.3 стр.487&gt;=Ф.K3s разд.1 стл.2 стр.487</t>
  </si>
  <si>
    <t>Ф.K3s разд.1 стл.3 стр.488&gt;=Ф.K3s разд.1 стл.2 стр.488</t>
  </si>
  <si>
    <t>Ф.K3s разд.1 стл.3 стр.489&gt;=Ф.K3s разд.1 стл.2 стр.489</t>
  </si>
  <si>
    <t>Ф.K3s разд.1 стл.3 стр.490&gt;=Ф.K3s разд.1 стл.2 стр.490</t>
  </si>
  <si>
    <t>Ф.K3s разд.1 стл.3 стр.491&gt;=Ф.K3s разд.1 стл.2 стр.491</t>
  </si>
  <si>
    <t>Ф.K3s разд.1 стл.3 стр.492&gt;=Ф.K3s разд.1 стл.2 стр.492</t>
  </si>
  <si>
    <t>Ф.K3s разд.1 стл.3 стр.493&gt;=Ф.K3s разд.1 стл.2 стр.493</t>
  </si>
  <si>
    <t>Ф.K3s разд.1 стл.3 стр.494&gt;=Ф.K3s разд.1 стл.2 стр.494</t>
  </si>
  <si>
    <t>Ф.K3s разд.1 стл.3 стр.495&gt;=Ф.K3s разд.1 стл.2 стр.495</t>
  </si>
  <si>
    <t>Ф.K3s разд.1 стл.3 стр.496&gt;=Ф.K3s разд.1 стл.2 стр.496</t>
  </si>
  <si>
    <t>Ф.K3s разд.1 стл.3 стр.497&gt;=Ф.K3s разд.1 стл.2 стр.497</t>
  </si>
  <si>
    <t>Ф.K3s разд.1 стл.3 стр.498&gt;=Ф.K3s разд.1 стл.2 стр.498</t>
  </si>
  <si>
    <t>Ф.K3s разд.1 стл.3 стр.499&gt;=Ф.K3s разд.1 стл.2 стр.499</t>
  </si>
  <si>
    <t>Ф.K3s разд.1 стл.3 стр.500&gt;=Ф.K3s разд.1 стл.2 стр.500</t>
  </si>
  <si>
    <t>Ф.K3s разд.1 стл.3 стр.501&gt;=Ф.K3s разд.1 стл.2 стр.501</t>
  </si>
  <si>
    <t>Ф.K3s разд.1 стл.3 стр.502&gt;=Ф.K3s разд.1 стл.2 стр.502</t>
  </si>
  <si>
    <t>Ф.K3s разд.1 стл.3 стр.503&gt;=Ф.K3s разд.1 стл.2 стр.503</t>
  </si>
  <si>
    <t>Ф.K3s разд.1 стл.3 стр.504&gt;=Ф.K3s разд.1 стл.2 стр.504</t>
  </si>
  <si>
    <t>Ф.K3s разд.1 стл.3 стр.505&gt;=Ф.K3s разд.1 стл.2 стр.505</t>
  </si>
  <si>
    <t>Ф.K3s разд.1 стл.3 стр.506&gt;=Ф.K3s разд.1 стл.2 стр.506</t>
  </si>
  <si>
    <t>Ф.K3s разд.1 стл.3 стр.507&gt;=Ф.K3s разд.1 стл.2 стр.507</t>
  </si>
  <si>
    <t>Ф.K3s разд.1 стл.3 стр.508&gt;=Ф.K3s разд.1 стл.2 стр.508</t>
  </si>
  <si>
    <t>Ф.K3s разд.1 стл.3 стр.509&gt;=Ф.K3s разд.1 стл.2 стр.509</t>
  </si>
  <si>
    <t>Ф.K3s разд.1 стл.3 стр.510&gt;=Ф.K3s разд.1 стл.2 стр.510</t>
  </si>
  <si>
    <t>Ф.K3s разд.1 стл.3 стр.511&gt;=Ф.K3s разд.1 стл.2 стр.511</t>
  </si>
  <si>
    <t>Ф.K3s разд.1 стл.3 стр.512&gt;=Ф.K3s разд.1 стл.2 стр.512</t>
  </si>
  <si>
    <t>Ф.K3s разд.1 стл.3 стр.513&gt;=Ф.K3s разд.1 стл.2 стр.513</t>
  </si>
  <si>
    <t>Ф.K3s разд.1 стл.3 стр.514&gt;=Ф.K3s разд.1 стл.2 стр.514</t>
  </si>
  <si>
    <t>Ф.K3s разд.1 стл.3 стр.515&gt;=Ф.K3s разд.1 стл.2 стр.515</t>
  </si>
  <si>
    <t>Ф.K3s разд.1 стл.3 стр.516&gt;=Ф.K3s разд.1 стл.2 стр.516</t>
  </si>
  <si>
    <t>Ф.K3s разд.1 стл.3 стр.517&gt;=Ф.K3s разд.1 стл.2 стр.517</t>
  </si>
  <si>
    <t>Ф.K3s разд.1 стл.3 стр.518&gt;=Ф.K3s разд.1 стл.2 стр.518</t>
  </si>
  <si>
    <t>Ф.K3s разд.1 стл.3 стр.519&gt;=Ф.K3s разд.1 стл.2 стр.519</t>
  </si>
  <si>
    <t>Ф.K3s разд.1 стл.3 стр.520&gt;=Ф.K3s разд.1 стл.2 стр.520</t>
  </si>
  <si>
    <t>Ф.K3s разд.1 стл.3 стр.521&gt;=Ф.K3s разд.1 стл.2 стр.521</t>
  </si>
  <si>
    <t>Ф.K3s разд.1 стл.3 стр.522&gt;=Ф.K3s разд.1 стл.2 стр.522</t>
  </si>
  <si>
    <t>Ф.K3s разд.1 стл.3 стр.523&gt;=Ф.K3s разд.1 стл.2 стр.523</t>
  </si>
  <si>
    <t>Ф.K3s разд.1 стл.3 стр.524&gt;=Ф.K3s разд.1 стл.2 стр.524</t>
  </si>
  <si>
    <t>Ф.K3s разд.1 стл.3 стр.525&gt;=Ф.K3s разд.1 стл.2 стр.525</t>
  </si>
  <si>
    <t>Ф.K3s разд.1 стл.3 стр.526&gt;=Ф.K3s разд.1 стл.2 стр.526</t>
  </si>
  <si>
    <t>Ф.K3s разд.1 стл.3 стр.527&gt;=Ф.K3s разд.1 стл.2 стр.527</t>
  </si>
  <si>
    <t>Ф.K3s разд.1 стл.3 стр.528&gt;=Ф.K3s разд.1 стл.2 стр.528</t>
  </si>
  <si>
    <t>Ф.K3s разд.1 стл.3 стр.529&gt;=Ф.K3s разд.1 стл.2 стр.529</t>
  </si>
  <si>
    <t>Ф.K3s разд.1 стл.3 стр.530&gt;=Ф.K3s разд.1 стл.2 стр.530</t>
  </si>
  <si>
    <t>Ф.K3s разд.1 стл.3 стр.531&gt;=Ф.K3s разд.1 стл.2 стр.531</t>
  </si>
  <si>
    <t>Ф.K3s разд.1 стл.3 стр.532&gt;=Ф.K3s разд.1 стл.2 стр.532</t>
  </si>
  <si>
    <t>Ф.K3s разд.1 стл.3 стр.533&gt;=Ф.K3s разд.1 стл.2 стр.533</t>
  </si>
  <si>
    <t>Ф.K3s разд.1 стл.3 стр.534&gt;=Ф.K3s разд.1 стл.2 стр.534</t>
  </si>
  <si>
    <t>Ф.K3s разд.1 стл.3 стр.535&gt;=Ф.K3s разд.1 стл.2 стр.535</t>
  </si>
  <si>
    <t>Ф.K3s разд.1 стл.3 стр.536&gt;=Ф.K3s разд.1 стл.2 стр.536</t>
  </si>
  <si>
    <t>Ф.K3s разд.1 стл.3 стр.537&gt;=Ф.K3s разд.1 стл.2 стр.537</t>
  </si>
  <si>
    <t>Ф.K3s разд.1 стл.3 стр.538&gt;=Ф.K3s разд.1 стл.2 стр.538</t>
  </si>
  <si>
    <t>Ф.K3s разд.1 стл.3 стр.539&gt;=Ф.K3s разд.1 стл.2 стр.539</t>
  </si>
  <si>
    <t>Ф.K3s разд.1 стл.3 стр.540&gt;=Ф.K3s разд.1 стл.2 стр.540</t>
  </si>
  <si>
    <t>Ф.K3s разд.1 стл.3 стр.541&gt;=Ф.K3s разд.1 стл.2 стр.541</t>
  </si>
  <si>
    <t>Ф.K3s разд.1 стл.3 стр.542&gt;=Ф.K3s разд.1 стл.2 стр.542</t>
  </si>
  <si>
    <t>Ф.K3s разд.1 стл.3 стр.543&gt;=Ф.K3s разд.1 стл.2 стр.543</t>
  </si>
  <si>
    <t>Ф.K3s разд.1 стл.3 стр.544&gt;=Ф.K3s разд.1 стл.2 стр.544</t>
  </si>
  <si>
    <t>Ф.K3s разд.1 стл.3 стр.545&gt;=Ф.K3s разд.1 стл.2 стр.545</t>
  </si>
  <si>
    <t>Ф.K3s разд.1 стл.3 стр.546&gt;=Ф.K3s разд.1 стл.2 стр.546</t>
  </si>
  <si>
    <t>Ф.K3s разд.1 стл.3 стр.547&gt;=Ф.K3s разд.1 стл.2 стр.547</t>
  </si>
  <si>
    <t>Ф.K3s разд.1 стл.3 стр.548&gt;=Ф.K3s разд.1 стл.2 стр.548</t>
  </si>
  <si>
    <t>Ф.K3s разд.1 стл.3 стр.549&gt;=Ф.K3s разд.1 стл.2 стр.549</t>
  </si>
  <si>
    <t>Ф.K3s разд.1 стл.3 стр.550&gt;=Ф.K3s разд.1 стл.2 стр.550</t>
  </si>
  <si>
    <t>Ф.K3s разд.1 стл.3 стр.551&gt;=Ф.K3s разд.1 стл.2 стр.551</t>
  </si>
  <si>
    <t>Ф.K3s разд.1 стл.3 стр.552&gt;=Ф.K3s разд.1 стл.2 стр.552</t>
  </si>
  <si>
    <t>Ф.K3s разд.1 стл.3 стр.553&gt;=Ф.K3s разд.1 стл.2 стр.553</t>
  </si>
  <si>
    <t>Ф.K3s разд.1 стл.3 стр.554&gt;=Ф.K3s разд.1 стл.2 стр.554</t>
  </si>
  <si>
    <t>Ф.K3s разд.1 стл.3 стр.555&gt;=Ф.K3s разд.1 стл.2 стр.555</t>
  </si>
  <si>
    <t>Ф.K3s разд.1 стл.3 стр.556&gt;=Ф.K3s разд.1 стл.2 стр.556</t>
  </si>
  <si>
    <t>Ф.K3s разд.1 стл.3 стр.557&gt;=Ф.K3s разд.1 стл.2 стр.557</t>
  </si>
  <si>
    <t>Ф.K3s разд.1 стл.3 стр.558&gt;=Ф.K3s разд.1 стл.2 стр.558</t>
  </si>
  <si>
    <t>Ф.K3s разд.1 стл.3 стр.559&gt;=Ф.K3s разд.1 стл.2 стр.559</t>
  </si>
  <si>
    <t>Ф.K3s разд.1 стл.3 стр.560&gt;=Ф.K3s разд.1 стл.2 стр.560</t>
  </si>
  <si>
    <t>Ф.K3s разд.1 стл.3 стр.561&gt;=Ф.K3s разд.1 стл.2 стр.561</t>
  </si>
  <si>
    <t>Ф.K3s разд.1 стл.3 стр.562&gt;=Ф.K3s разд.1 стл.2 стр.562</t>
  </si>
  <si>
    <t>Ф.K3s разд.1 стл.3 стр.563&gt;=Ф.K3s разд.1 стл.2 стр.563</t>
  </si>
  <si>
    <t>Ф.K3s разд.1 стл.3 стр.564&gt;=Ф.K3s разд.1 стл.2 стр.564</t>
  </si>
  <si>
    <t>Ф.K3s разд.1 стл.3 стр.565&gt;=Ф.K3s разд.1 стл.2 стр.565</t>
  </si>
  <si>
    <t>Ф.K3s разд.1 стл.3 стр.566&gt;=Ф.K3s разд.1 стл.2 стр.566</t>
  </si>
  <si>
    <t>Ф.K3s разд.1 стл.3 стр.567&gt;=Ф.K3s разд.1 стл.2 стр.567</t>
  </si>
  <si>
    <t>Ф.K3s разд.1 стл.3 стр.568&gt;=Ф.K3s разд.1 стл.2 стр.568</t>
  </si>
  <si>
    <t>Ф.K3s разд.1 стл.3 стр.569&gt;=Ф.K3s разд.1 стл.2 стр.569</t>
  </si>
  <si>
    <t>Ф.K3s разд.1 стл.3 стр.570&gt;=Ф.K3s разд.1 стл.2 стр.570</t>
  </si>
  <si>
    <t>Ф.K3s разд.1 стл.3 стр.571&gt;=Ф.K3s разд.1 стл.2 стр.571</t>
  </si>
  <si>
    <t>Ф.K3s разд.1 стл.3 стр.572&gt;=Ф.K3s разд.1 стл.2 стр.572</t>
  </si>
  <si>
    <t>Ф.K3s разд.1 стл.3 стр.573&gt;=Ф.K3s разд.1 стл.2 стр.573</t>
  </si>
  <si>
    <t>Ф.K3s разд.1 стл.3 стр.574&gt;=Ф.K3s разд.1 стл.2 стр.574</t>
  </si>
  <si>
    <t>Ф.K3s разд.1 стл.3 стр.575&gt;=Ф.K3s разд.1 стл.2 стр.575</t>
  </si>
  <si>
    <t>Ф.K3s разд.1 стл.3 стр.576&gt;=Ф.K3s разд.1 стл.2 стр.576</t>
  </si>
  <si>
    <t>Ф.K3s разд.1 стл.3 стр.577&gt;=Ф.K3s разд.1 стл.2 стр.577</t>
  </si>
  <si>
    <t>Ф.K3s разд.1 стл.3 стр.578&gt;=Ф.K3s разд.1 стл.2 стр.578</t>
  </si>
  <si>
    <t>Ф.K3s разд.1 стл.3 стр.579&gt;=Ф.K3s разд.1 стл.2 стр.579</t>
  </si>
  <si>
    <t>Ф.K3s разд.1 стл.3 стр.580&gt;=Ф.K3s разд.1 стл.2 стр.580</t>
  </si>
  <si>
    <t>Ф.K3s разд.1 стл.3 стр.581&gt;=Ф.K3s разд.1 стл.2 стр.581</t>
  </si>
  <si>
    <t>Ф.K3s разд.1 стл.3 стр.582&gt;=Ф.K3s разд.1 стл.2 стр.582</t>
  </si>
  <si>
    <t>Ф.K3s разд.1 стл.3 стр.583&gt;=Ф.K3s разд.1 стл.2 стр.583</t>
  </si>
  <si>
    <t>Ф.K3s разд.1 стл.3 стр.584&gt;=Ф.K3s разд.1 стл.2 стр.584</t>
  </si>
  <si>
    <t>Ф.K3s разд.1 стл.3 стр.585&gt;=Ф.K3s разд.1 стл.2 стр.585</t>
  </si>
  <si>
    <t>Ф.K3s разд.1 стл.3 стр.586&gt;=Ф.K3s разд.1 стл.2 стр.586</t>
  </si>
  <si>
    <t>Ф.K3s разд.1 стл.3 стр.587&gt;=Ф.K3s разд.1 стл.2 стр.587</t>
  </si>
  <si>
    <t>Ф.K3s разд.1 стл.3 стр.588&gt;=Ф.K3s разд.1 стл.2 стр.588</t>
  </si>
  <si>
    <t>Ф.K3s разд.1 стл.3 стр.589&gt;=Ф.K3s разд.1 стл.2 стр.589</t>
  </si>
  <si>
    <t>Ф.K3s разд.1 стл.3 стр.590&gt;=Ф.K3s разд.1 стл.2 стр.590</t>
  </si>
  <si>
    <t>Ф.K3s разд.1 стл.3 стр.591&gt;=Ф.K3s разд.1 стл.2 стр.591</t>
  </si>
  <si>
    <t>Ф.K3s разд.1 стл.3 стр.592&gt;=Ф.K3s разд.1 стл.2 стр.592</t>
  </si>
  <si>
    <t>Ф.K3s разд.1 стл.3 стр.593&gt;=Ф.K3s разд.1 стл.2 стр.593</t>
  </si>
  <si>
    <t>Ф.K3s разд.1 стл.3 стр.594&gt;=Ф.K3s разд.1 стл.2 стр.594</t>
  </si>
  <si>
    <t>Ф.K3s разд.1 стл.3 стр.595&gt;=Ф.K3s разд.1 стл.2 стр.595</t>
  </si>
  <si>
    <t>Ф.K3s разд.1 стл.3 стр.596&gt;=Ф.K3s разд.1 стл.2 стр.596</t>
  </si>
  <si>
    <t>Ф.K3s разд.1 стл.3 стр.597&gt;=Ф.K3s разд.1 стл.2 стр.597</t>
  </si>
  <si>
    <t>Ф.K3s разд.1 стл.3 стр.598&gt;=Ф.K3s разд.1 стл.2 стр.598</t>
  </si>
  <si>
    <t>Ф.K3s разд.1 стл.3 стр.599&gt;=Ф.K3s разд.1 стл.2 стр.599</t>
  </si>
  <si>
    <t>Ф.K3s разд.1 стл.3 стр.600&gt;=Ф.K3s разд.1 стл.2 стр.600</t>
  </si>
  <si>
    <t>Ф.K3s разд.1 стл.3 стр.601&gt;=Ф.K3s разд.1 стл.2 стр.601</t>
  </si>
  <si>
    <t>Ф.K3s разд.1 стл.3 стр.602&gt;=Ф.K3s разд.1 стл.2 стр.602</t>
  </si>
  <si>
    <t>Ф.K3s разд.1 стл.3 стр.603&gt;=Ф.K3s разд.1 стл.2 стр.603</t>
  </si>
  <si>
    <t>Ф.K3s разд.1 стл.3 стр.604&gt;=Ф.K3s разд.1 стл.2 стр.604</t>
  </si>
  <si>
    <t>Ф.K3s разд.1 стл.3 стр.605&gt;=Ф.K3s разд.1 стл.2 стр.605</t>
  </si>
  <si>
    <t>Ф.K3s разд.1 стл.3 стр.606&gt;=Ф.K3s разд.1 стл.2 стр.606</t>
  </si>
  <si>
    <t>Ф.K3s разд.1 стл.3 стр.607&gt;=Ф.K3s разд.1 стл.2 стр.607</t>
  </si>
  <si>
    <t>Ф.K3s разд.1 стл.3 стр.608&gt;=Ф.K3s разд.1 стл.2 стр.608</t>
  </si>
  <si>
    <t>Ф.K3s разд.1 стл.3 стр.609&gt;=Ф.K3s разд.1 стл.2 стр.609</t>
  </si>
  <si>
    <t>Ф.K3s разд.1 стл.3 стр.610&gt;=Ф.K3s разд.1 стл.2 стр.610</t>
  </si>
  <si>
    <t>Ф.K3s разд.1 стл.3 стр.611&gt;=Ф.K3s разд.1 стл.2 стр.611</t>
  </si>
  <si>
    <t>Ф.K3s разд.1 стл.3 стр.612&gt;=Ф.K3s разд.1 стл.2 стр.612</t>
  </si>
  <si>
    <t>Ф.K3s разд.1 стл.3 стр.613&gt;=Ф.K3s разд.1 стл.2 стр.613</t>
  </si>
  <si>
    <t>Ф.K3s разд.1 стл.3 стр.614&gt;=Ф.K3s разд.1 стл.2 стр.614</t>
  </si>
  <si>
    <t>Ф.K3s разд.1 стл.3 стр.615&gt;=Ф.K3s разд.1 стл.2 стр.615</t>
  </si>
  <si>
    <t>Ф.K3s разд.1 стл.3 стр.616&gt;=Ф.K3s разд.1 стл.2 стр.616</t>
  </si>
  <si>
    <t>Ф.K3s разд.1 стл.3 стр.617&gt;=Ф.K3s разд.1 стл.2 стр.617</t>
  </si>
  <si>
    <t>Ф.K3s разд.1 стл.3 стр.618&gt;=Ф.K3s разд.1 стл.2 стр.618</t>
  </si>
  <si>
    <t>Ф.K3s разд.1 стл.3 стр.619&gt;=Ф.K3s разд.1 стл.2 стр.619</t>
  </si>
  <si>
    <t>Ф.K3s разд.1 стл.3 стр.620&gt;=Ф.K3s разд.1 стл.2 стр.620</t>
  </si>
  <si>
    <t>Ф.K3s разд.1 стл.3 стр.621&gt;=Ф.K3s разд.1 стл.2 стр.621</t>
  </si>
  <si>
    <t>Ф.K3s разд.1 стл.3 стр.622&gt;=Ф.K3s разд.1 стл.2 стр.622</t>
  </si>
  <si>
    <t>Ф.K3s разд.1 стл.3 стр.623&gt;=Ф.K3s разд.1 стл.2 стр.623</t>
  </si>
  <si>
    <t>Ф.K3s разд.1 стл.3 стр.624&gt;=Ф.K3s разд.1 стл.2 стр.624</t>
  </si>
  <si>
    <t>Ф.K3s разд.1 стл.3 стр.625&gt;=Ф.K3s разд.1 стл.2 стр.625</t>
  </si>
  <si>
    <t>Ф.K3s разд.1 стл.3 стр.626&gt;=Ф.K3s разд.1 стл.2 стр.626</t>
  </si>
  <si>
    <t>Ф.K3s разд.1 стл.3 стр.627&gt;=Ф.K3s разд.1 стл.2 стр.627</t>
  </si>
  <si>
    <t>Ф.K3s разд.1 стл.3 стр.628&gt;=Ф.K3s разд.1 стл.2 стр.628</t>
  </si>
  <si>
    <t>Ф.K3s разд.1 стл.3 стр.629&gt;=Ф.K3s разд.1 стл.2 стр.629</t>
  </si>
  <si>
    <t>Ф.K3s разд.1 стл.3 стр.630&gt;=Ф.K3s разд.1 стл.2 стр.630</t>
  </si>
  <si>
    <t>Ф.K3s разд.1 стл.3 стр.631&gt;=Ф.K3s разд.1 стл.2 стр.631</t>
  </si>
  <si>
    <t>Ф.K3s разд.1 стл.3 стр.632&gt;=Ф.K3s разд.1 стл.2 стр.632</t>
  </si>
  <si>
    <t>Ф.K3s разд.1 стл.3 стр.633&gt;=Ф.K3s разд.1 стл.2 стр.633</t>
  </si>
  <si>
    <t>Ф.K3s разд.1 стл.3 стр.634&gt;=Ф.K3s разд.1 стл.2 стр.634</t>
  </si>
  <si>
    <t>Ф.K3s разд.1 стл.3 стр.635&gt;=Ф.K3s разд.1 стл.2 стр.635</t>
  </si>
  <si>
    <t>Ф.K3s разд.1 стл.3 стр.636&gt;=Ф.K3s разд.1 стл.2 стр.636</t>
  </si>
  <si>
    <t>Ф.K3s разд.1 стл.3 стр.637&gt;=Ф.K3s разд.1 стл.2 стр.637</t>
  </si>
  <si>
    <t>Ф.K3s разд.1 стл.3 стр.638&gt;=Ф.K3s разд.1 стл.2 стр.638</t>
  </si>
  <si>
    <t>Ф.K3s разд.1 стл.3 стр.639&gt;=Ф.K3s разд.1 стл.2 стр.639</t>
  </si>
  <si>
    <t>Ф.K3s разд.1 стл.3 стр.640&gt;=Ф.K3s разд.1 стл.2 стр.640</t>
  </si>
  <si>
    <t>Ф.K3s разд.1 стл.3 стр.641&gt;=Ф.K3s разд.1 стл.2 стр.641</t>
  </si>
  <si>
    <t>Ф.K3s разд.1 стл.3 стр.642&gt;=Ф.K3s разд.1 стл.2 стр.642</t>
  </si>
  <si>
    <t>Ф.K3s разд.1 стл.3 стр.643&gt;=Ф.K3s разд.1 стл.2 стр.643</t>
  </si>
  <si>
    <t>Ф.K3s разд.1 стл.3 стр.644&gt;=Ф.K3s разд.1 стл.2 стр.644</t>
  </si>
  <si>
    <t>Ф.K3s разд.1 стл.3 стр.645&gt;=Ф.K3s разд.1 стл.2 стр.645</t>
  </si>
  <si>
    <t>Ф.K3s разд.1 стл.3 стр.646&gt;=Ф.K3s разд.1 стл.2 стр.646</t>
  </si>
  <si>
    <t>Ф.K3s разд.1 стл.3 стр.647&gt;=Ф.K3s разд.1 стл.2 стр.647</t>
  </si>
  <si>
    <t>Ф.K3s разд.1 стл.3 стр.648&gt;=Ф.K3s разд.1 стл.2 стр.648</t>
  </si>
  <si>
    <t>Ф.K3s разд.1 стл.3 стр.649&gt;=Ф.K3s разд.1 стл.2 стр.649</t>
  </si>
  <si>
    <t>Ф.K3s разд.1 стл.3 стр.650&gt;=Ф.K3s разд.1 стл.2 стр.650</t>
  </si>
  <si>
    <t>Ф.K3s разд.1 стл.3 стр.651&gt;=Ф.K3s разд.1 стл.2 стр.651</t>
  </si>
  <si>
    <t>Ф.K3s разд.1 стл.3 стр.652&gt;=Ф.K3s разд.1 стл.2 стр.652</t>
  </si>
  <si>
    <t>Ф.K3s разд.1 стл.3 стр.653&gt;=Ф.K3s разд.1 стл.2 стр.653</t>
  </si>
  <si>
    <t>Ф.K3s разд.1 стл.3 стр.654&gt;=Ф.K3s разд.1 стл.2 стр.654</t>
  </si>
  <si>
    <t>Ф.K3s разд.1 стл.3 стр.655&gt;=Ф.K3s разд.1 стл.2 стр.655</t>
  </si>
  <si>
    <t>Ф.K3s разд.1 стл.3 стр.656&gt;=Ф.K3s разд.1 стл.2 стр.656</t>
  </si>
  <si>
    <t>Ф.K3s разд.1 стл.3 стр.657&gt;=Ф.K3s разд.1 стл.2 стр.657</t>
  </si>
  <si>
    <t>Ф.K3s разд.1 стл.3 стр.658&gt;=Ф.K3s разд.1 стл.2 стр.658</t>
  </si>
  <si>
    <t>Ф.K3s разд.1 стл.3 стр.659&gt;=Ф.K3s разд.1 стл.2 стр.659</t>
  </si>
  <si>
    <t>Ф.K3s разд.1 стл.3 стр.660&gt;=Ф.K3s разд.1 стл.2 стр.660</t>
  </si>
  <si>
    <t>Ф.K3s разд.1 стл.3 стр.661&gt;=Ф.K3s разд.1 стл.2 стр.661</t>
  </si>
  <si>
    <t>Ф.K3s разд.1 стл.3 стр.662&gt;=Ф.K3s разд.1 стл.2 стр.662</t>
  </si>
  <si>
    <t>Ф.K3s разд.1 стл.3 стр.663&gt;=Ф.K3s разд.1 стл.2 стр.663</t>
  </si>
  <si>
    <t>Ф.K3s разд.1 стл.3 стр.664&gt;=Ф.K3s разд.1 стл.2 стр.664</t>
  </si>
  <si>
    <t>Ф.K3s разд.1 стл.3 стр.665&gt;=Ф.K3s разд.1 стл.2 стр.665</t>
  </si>
  <si>
    <t>Ф.K3s разд.1 стл.3 стр.666&gt;=Ф.K3s разд.1 стл.2 стр.666</t>
  </si>
  <si>
    <t>Ф.K3s разд.1 стл.3 стр.667&gt;=Ф.K3s разд.1 стл.2 стр.667</t>
  </si>
  <si>
    <t>Ф.K3s разд.1 стл.3 стр.668&gt;=Ф.K3s разд.1 стл.2 стр.668</t>
  </si>
  <si>
    <t>Ф.K3s разд.1 стл.3 стр.669&gt;=Ф.K3s разд.1 стл.2 стр.669</t>
  </si>
  <si>
    <t>Ф.K3s разд.1 стл.3 стр.670&gt;=Ф.K3s разд.1 стл.2 стр.670</t>
  </si>
  <si>
    <t>Ф.K3s разд.1 стл.3 стр.671&gt;=Ф.K3s разд.1 стл.2 стр.671</t>
  </si>
  <si>
    <t>Ф.K3s разд.1 стл.3 стр.672&gt;=Ф.K3s разд.1 стл.2 стр.672</t>
  </si>
  <si>
    <t>Ф.K3s разд.1 стл.3 стр.673&gt;=Ф.K3s разд.1 стл.2 стр.673</t>
  </si>
  <si>
    <t>Ф.K3s разд.1 стл.3 стр.674&gt;=Ф.K3s разд.1 стл.2 стр.674</t>
  </si>
  <si>
    <t>Ф.K3s разд.1 стл.3 стр.675&gt;=Ф.K3s разд.1 стл.2 стр.675</t>
  </si>
  <si>
    <t>Ф.K3s разд.1 стл.3 стр.676&gt;=Ф.K3s разд.1 стл.2 стр.676</t>
  </si>
  <si>
    <t>Ф.K3s разд.1 стл.3 стр.677&gt;=Ф.K3s разд.1 стл.2 стр.677</t>
  </si>
  <si>
    <t>Ф.K3s разд.1 стл.3 стр.678&gt;=Ф.K3s разд.1 стл.2 стр.678</t>
  </si>
  <si>
    <t>Ф.K3s разд.1 стл.3 стр.679&gt;=Ф.K3s разд.1 стл.2 стр.679</t>
  </si>
  <si>
    <t>Ф.K3s разд.1 стл.3 стр.680&gt;=Ф.K3s разд.1 стл.2 стр.680</t>
  </si>
  <si>
    <t>Ф.K3s разд.1 стл.3 стр.681&gt;=Ф.K3s разд.1 стл.2 стр.681</t>
  </si>
  <si>
    <t>Ф.K3s разд.1 стл.3 стр.682&gt;=Ф.K3s разд.1 стл.2 стр.682</t>
  </si>
  <si>
    <t>Ф.K3s разд.1 стл.3 стр.683&gt;=Ф.K3s разд.1 стл.2 стр.683</t>
  </si>
  <si>
    <t>Ф.K3s разд.1 стл.3 стр.684&gt;=Ф.K3s разд.1 стл.2 стр.684</t>
  </si>
  <si>
    <t>Ф.K3s разд.1 стл.3 стр.685&gt;=Ф.K3s разд.1 стл.2 стр.685</t>
  </si>
  <si>
    <t>Ф.K3s разд.1 стл.3 стр.686&gt;=Ф.K3s разд.1 стл.2 стр.686</t>
  </si>
  <si>
    <t>Ф.K3s разд.1 стл.3 стр.687&gt;=Ф.K3s разд.1 стл.2 стр.687</t>
  </si>
  <si>
    <t>Ф.K3s разд.1 стл.3 стр.688&gt;=Ф.K3s разд.1 стл.2 стр.688</t>
  </si>
  <si>
    <t>Ф.K3s разд.1 стл.3 стр.689&gt;=Ф.K3s разд.1 стл.2 стр.689</t>
  </si>
  <si>
    <t>Ф.K3s разд.1 стл.3 стр.690&gt;=Ф.K3s разд.1 стл.2 стр.690</t>
  </si>
  <si>
    <t>Ф.K3s разд.1 стл.3 стр.691&gt;=Ф.K3s разд.1 стл.2 стр.691</t>
  </si>
  <si>
    <t>Ф.K3s разд.1 стл.3 стр.692&gt;=Ф.K3s разд.1 стл.2 стр.692</t>
  </si>
  <si>
    <t>Ф.K3s разд.1 стл.3 стр.693&gt;=Ф.K3s разд.1 стл.2 стр.693</t>
  </si>
  <si>
    <t>Ф.K3s разд.1 стл.3 стр.694&gt;=Ф.K3s разд.1 стл.2 стр.694</t>
  </si>
  <si>
    <t>Ф.K3s разд.1 стл.3 стр.695&gt;=Ф.K3s разд.1 стл.2 стр.695</t>
  </si>
  <si>
    <t>Ф.K3s разд.1 стл.3 стр.696&gt;=Ф.K3s разд.1 стл.2 стр.696</t>
  </si>
  <si>
    <t>Ф.K3s разд.1 стл.3 стр.697&gt;=Ф.K3s разд.1 стл.2 стр.697</t>
  </si>
  <si>
    <t>Ф.K3s разд.1 стл.3 стр.698&gt;=Ф.K3s разд.1 стл.2 стр.698</t>
  </si>
  <si>
    <t>Ф.K3s разд.1 стл.3 стр.699&gt;=Ф.K3s разд.1 стл.2 стр.699</t>
  </si>
  <si>
    <t>Ф.K3s разд.1 стл.3 стр.700&gt;=Ф.K3s разд.1 стл.2 стр.700</t>
  </si>
  <si>
    <t>Ф.K3s разд.1 стл.3 стр.701&gt;=Ф.K3s разд.1 стл.2 стр.701</t>
  </si>
  <si>
    <t>Ф.K3s разд.1 стл.3 стр.702&gt;=Ф.K3s разд.1 стл.2 стр.702</t>
  </si>
  <si>
    <t>Ф.K3s разд.1 стл.3 стр.703&gt;=Ф.K3s разд.1 стл.2 стр.703</t>
  </si>
  <si>
    <t>Ф.K3s разд.1 стл.3 стр.704&gt;=Ф.K3s разд.1 стл.2 стр.704</t>
  </si>
  <si>
    <t>Ф.K3s разд.1 стл.3 стр.705&gt;=Ф.K3s разд.1 стл.2 стр.705</t>
  </si>
  <si>
    <t>Ф.K3s разд.1 стл.3 стр.706&gt;=Ф.K3s разд.1 стл.2 стр.706</t>
  </si>
  <si>
    <t>Ф.K3s разд.1 стл.3 стр.707&gt;=Ф.K3s разд.1 стл.2 стр.707</t>
  </si>
  <si>
    <t>Ф.K3s разд.1 стл.3 стр.708&gt;=Ф.K3s разд.1 стл.2 стр.708</t>
  </si>
  <si>
    <t>Ф.K3s разд.1 стл.3 стр.709&gt;=Ф.K3s разд.1 стл.2 стр.709</t>
  </si>
  <si>
    <t>Ф.K3s разд.1 стл.3 стр.710&gt;=Ф.K3s разд.1 стл.2 стр.710</t>
  </si>
  <si>
    <t>Ф.K3s разд.1 стл.3 стр.711&gt;=Ф.K3s разд.1 стл.2 стр.711</t>
  </si>
  <si>
    <t>Ф.K3s разд.1 стл.3 стр.712&gt;=Ф.K3s разд.1 стл.2 стр.712</t>
  </si>
  <si>
    <t>Ф.K3s разд.1 стл.3 стр.713&gt;=Ф.K3s разд.1 стл.2 стр.713</t>
  </si>
  <si>
    <t>Ф.K3s разд.1 стл.3 стр.714&gt;=Ф.K3s разд.1 стл.2 стр.714</t>
  </si>
  <si>
    <t>Ф.K3s разд.1 стл.3 стр.715&gt;=Ф.K3s разд.1 стл.2 стр.715</t>
  </si>
  <si>
    <t>Ф.K3s разд.1 стл.3 стр.716&gt;=Ф.K3s разд.1 стл.2 стр.716</t>
  </si>
  <si>
    <t>Ф.K3s разд.1 стл.3 стр.717&gt;=Ф.K3s разд.1 стл.2 стр.717</t>
  </si>
  <si>
    <t>Ф.K3s разд.1 стл.3 стр.718&gt;=Ф.K3s разд.1 стл.2 стр.718</t>
  </si>
  <si>
    <t>Ф.K3s разд.1 стл.3 стр.719&gt;=Ф.K3s разд.1 стл.2 стр.719</t>
  </si>
  <si>
    <t>Ф.K3s разд.1 стл.3 стр.720&gt;=Ф.K3s разд.1 стл.2 стр.720</t>
  </si>
  <si>
    <t>Ф.K3s разд.1 стл.3 стр.721&gt;=Ф.K3s разд.1 стл.2 стр.721</t>
  </si>
  <si>
    <t>Ф.K3s разд.1 стл.3 стр.722&gt;=Ф.K3s разд.1 стл.2 стр.722</t>
  </si>
  <si>
    <t>Ф.K3s разд.1 стл.3 стр.723&gt;=Ф.K3s разд.1 стл.2 стр.723</t>
  </si>
  <si>
    <t>Ф.K3s разд.1 стл.3 стр.724&gt;=Ф.K3s разд.1 стл.2 стр.724</t>
  </si>
  <si>
    <t>Ф.K3s разд.1 стл.3 стр.725&gt;=Ф.K3s разд.1 стл.2 стр.725</t>
  </si>
  <si>
    <t>Ф.K3s разд.1 стл.3 стр.726&gt;=Ф.K3s разд.1 стл.2 стр.726</t>
  </si>
  <si>
    <t>Ф.K3s разд.1 стл.3 стр.727&gt;=Ф.K3s разд.1 стл.2 стр.727</t>
  </si>
  <si>
    <t>Ф.K3s разд.1 стл.3 стр.728&gt;=Ф.K3s разд.1 стл.2 стр.728</t>
  </si>
  <si>
    <t>Ф.K3s разд.1 стл.3 стр.729&gt;=Ф.K3s разд.1 стл.2 стр.729</t>
  </si>
  <si>
    <t>Ф.K3s разд.1 стл.3 стр.730&gt;=Ф.K3s разд.1 стл.2 стр.730</t>
  </si>
  <si>
    <t>Ф.K3s разд.1 стл.3 стр.731&gt;=Ф.K3s разд.1 стл.2 стр.731</t>
  </si>
  <si>
    <t>Ф.K3s разд.1 стл.3 стр.732&gt;=Ф.K3s разд.1 стл.2 стр.732</t>
  </si>
  <si>
    <t>Ф.K3s разд.1 стл.3 стр.733&gt;=Ф.K3s разд.1 стл.2 стр.733</t>
  </si>
  <si>
    <t>Ф.K3s разд.1 стл.3 стр.734&gt;=Ф.K3s разд.1 стл.2 стр.734</t>
  </si>
  <si>
    <t>Ф.K3s разд.1 стл.3 стр.735&gt;=Ф.K3s разд.1 стл.2 стр.735</t>
  </si>
  <si>
    <t>Ф.K3s разд.1 стл.3 стр.736&gt;=Ф.K3s разд.1 стл.2 стр.736</t>
  </si>
  <si>
    <t>Ф.K3s разд.1 стл.3 стр.737&gt;=Ф.K3s разд.1 стл.2 стр.737</t>
  </si>
  <si>
    <t>Ф.K3s разд.1 стл.3 стр.738&gt;=Ф.K3s разд.1 стл.2 стр.738</t>
  </si>
  <si>
    <t>Ф.K3s разд.1 стл.3 стр.739&gt;=Ф.K3s разд.1 стл.2 стр.739</t>
  </si>
  <si>
    <t>Ф.K3s разд.1 стл.3 стр.740&gt;=Ф.K3s разд.1 стл.2 стр.740</t>
  </si>
  <si>
    <t>Ф.K3s разд.1 стл.3 стр.741&gt;=Ф.K3s разд.1 стл.2 стр.741</t>
  </si>
  <si>
    <t>Ф.K3s разд.1 стл.3 стр.742&gt;=Ф.K3s разд.1 стл.2 стр.742</t>
  </si>
  <si>
    <t>Ф.K3s разд.1 стл.3 стр.743&gt;=Ф.K3s разд.1 стл.2 стр.743</t>
  </si>
  <si>
    <t>Ф.K3s разд.1 стл.3 стр.744&gt;=Ф.K3s разд.1 стл.2 стр.744</t>
  </si>
  <si>
    <t>Ф.K3s разд.1 стл.3 стр.745&gt;=Ф.K3s разд.1 стл.2 стр.745</t>
  </si>
  <si>
    <t>Ф.K3s разд.1 стл.3 стр.746&gt;=Ф.K3s разд.1 стл.2 стр.746</t>
  </si>
  <si>
    <t>Ф.K3s разд.1 стл.3 стр.747&gt;=Ф.K3s разд.1 стл.2 стр.747</t>
  </si>
  <si>
    <t>Ф.K3s разд.1 стл.3 стр.748&gt;=Ф.K3s разд.1 стл.2 стр.748</t>
  </si>
  <si>
    <t>Ф.K3s разд.1 стл.3 стр.749&gt;=Ф.K3s разд.1 стл.2 стр.749</t>
  </si>
  <si>
    <t>Ф.K3s разд.1 стл.3 стр.750&gt;=Ф.K3s разд.1 стл.2 стр.750</t>
  </si>
  <si>
    <t>Ф.K3s разд.1 стл.3 стр.751&gt;=Ф.K3s разд.1 стл.2 стр.751</t>
  </si>
  <si>
    <t>Ф.K3s разд.1 стл.3 стр.752&gt;=Ф.K3s разд.1 стл.2 стр.752</t>
  </si>
  <si>
    <t>Ф.K3s разд.1 стл.3 стр.753&gt;=Ф.K3s разд.1 стл.2 стр.753</t>
  </si>
  <si>
    <t>Ф.K3s разд.1 стл.3 стр.754&gt;=Ф.K3s разд.1 стл.2 стр.754</t>
  </si>
  <si>
    <t>Ф.K3s разд.1 стл.3 стр.755&gt;=Ф.K3s разд.1 стл.2 стр.755</t>
  </si>
  <si>
    <t>Ф.K3s разд.1 стл.3 стр.756&gt;=Ф.K3s разд.1 стл.2 стр.756</t>
  </si>
  <si>
    <t>Ф.K3s разд.1 стл.3 стр.757&gt;=Ф.K3s разд.1 стл.2 стр.757</t>
  </si>
  <si>
    <t>Ф.K3s разд.1 стл.3 стр.758&gt;=Ф.K3s разд.1 стл.2 стр.758</t>
  </si>
  <si>
    <t>Ф.K3s разд.1 стл.3 стр.759&gt;=Ф.K3s разд.1 стл.2 стр.759</t>
  </si>
  <si>
    <t>Ф.K3s разд.1 стл.3 стр.760&gt;=Ф.K3s разд.1 стл.2 стр.760</t>
  </si>
  <si>
    <t>Ф.K3s разд.1 стл.3 стр.761&gt;=Ф.K3s разд.1 стл.2 стр.761</t>
  </si>
  <si>
    <t>Ф.K3s разд.1 стл.3 стр.762&gt;=Ф.K3s разд.1 стл.2 стр.762</t>
  </si>
  <si>
    <t>Ф.K3s разд.1 стл.3 стр.763&gt;=Ф.K3s разд.1 стл.2 стр.763</t>
  </si>
  <si>
    <t>Ф.K3s разд.1 стл.3 стр.764&gt;=Ф.K3s разд.1 стл.2 стр.764</t>
  </si>
  <si>
    <t>Ф.K3s разд.1 стл.3 стр.765&gt;=Ф.K3s разд.1 стл.2 стр.765</t>
  </si>
  <si>
    <t>Ф.K3s разд.1 стл.3 стр.766&gt;=Ф.K3s разд.1 стл.2 стр.766</t>
  </si>
  <si>
    <t>Ф.K3s разд.1 стл.1 стр.1=Ф.K3s разд.1 стл.1 стр.2+Ф.K3s разд.1 стл.1 стр.8+Ф.K3s разд.1 стл.1 стр.12+Ф.K3s разд.1 стл.1 стр.18+Ф.K3s разд.1 стл.1 стр.23+Ф.K3s разд.2 стл.1 стр.1</t>
  </si>
  <si>
    <t>Ф.K3s разд.2 стл.1 стр.1=0</t>
  </si>
  <si>
    <t>Ф.K3s разд.2 стл.1 стр.2=0</t>
  </si>
  <si>
    <t>Ф.K3s разд.2 стл.1 стр.3=0</t>
  </si>
  <si>
    <t>Ф.K3s разд.2 стл.1 стр.4=0</t>
  </si>
  <si>
    <t>Ф.K3s разд.2 стл.1 стр.5=0</t>
  </si>
  <si>
    <t>Ф.K3s разд.2 стл.1 стр.6=0</t>
  </si>
  <si>
    <t>Ф.K3s разд.2 стл.1 стр.7=0</t>
  </si>
  <si>
    <t>Ф.K3s разд.2 стл.1 стр.8=0</t>
  </si>
  <si>
    <t>Ф.K3s разд.2 стл.1 стр.9=0</t>
  </si>
  <si>
    <t>Ф.K3s разд.2 стл.1 стр.10=0</t>
  </si>
  <si>
    <t>Ф.K3s разд.2 стл.1 стр.11=0</t>
  </si>
  <si>
    <t>Ф.K3s разд.2 стл.1 стр.12=0</t>
  </si>
  <si>
    <t>Ф.K3s разд.2 стл.1 стр.13=0</t>
  </si>
  <si>
    <t>Ф.K3s разд.2 стл.1 стр.14=0</t>
  </si>
  <si>
    <t>Ф.K3s разд.2 стл.1 стр.15=0</t>
  </si>
  <si>
    <t>Ф.K3s разд.2 стл.1 стр.16=0</t>
  </si>
  <si>
    <t>Ф.K3s разд.2 стл.1 стр.17=0</t>
  </si>
  <si>
    <t>Ф.K3s разд.2 стл.1 стр.18=0</t>
  </si>
  <si>
    <t>Ф.K3s разд.2 стл.1 стр.19=0</t>
  </si>
  <si>
    <t>Ф.K3s разд.2 стл.1 стр.20=0</t>
  </si>
  <si>
    <t>Ф.K3s разд.2 стл.1 стр.21=0</t>
  </si>
  <si>
    <t>Ф.K3s разд.2 стл.1 стр.22=0</t>
  </si>
  <si>
    <t>Ф.K3s разд.2 стл.1 стр.23=0</t>
  </si>
  <si>
    <t>Ф.K3s разд.2 стл.1 стр.24=0</t>
  </si>
  <si>
    <t>Ф.K3s разд.2 стл.1 стр.25=0</t>
  </si>
  <si>
    <t>Ф.K3s разд.2 стл.1 стр.26=0</t>
  </si>
  <si>
    <t>Ф.K3s разд.2 стл.1 стр.27=0</t>
  </si>
  <si>
    <t>Ф.K3s разд.2 стл.1 стр.28=0</t>
  </si>
  <si>
    <t>Ф.K3s разд.2 стл.1 стр.29=0</t>
  </si>
  <si>
    <t>Ф.K3s разд.2 стл.1 стр.30=0</t>
  </si>
  <si>
    <t>Ф.K3s разд.2 стл.1 стр.31=0</t>
  </si>
  <si>
    <t>Ф.K3s разд.2 стл.1 стр.32=0</t>
  </si>
  <si>
    <t>Ф.K3s разд.2 стл.1 стр.33=0</t>
  </si>
  <si>
    <t>Ф.K3s разд.2 стл.1 стр.34=0</t>
  </si>
  <si>
    <t>Ф.K3s разд.2 стл.1 стр.35=0</t>
  </si>
  <si>
    <t>Ф.K3s разд.2 стл.1 стр.36=0</t>
  </si>
  <si>
    <t>Ф.K3s разд.2 стл.1 стр.37=0</t>
  </si>
  <si>
    <t>Ф.K3s разд.2 стл.1 стр.38=0</t>
  </si>
  <si>
    <t>Ф.K3s разд.2 стл.1 стр.39=0</t>
  </si>
  <si>
    <t>Ф.K3s разд.2 стл.1 стр.40=0</t>
  </si>
  <si>
    <t>Ф.K3s разд.2 стл.1 стр.41=0</t>
  </si>
  <si>
    <t>Ф.K3s разд.2 стл.1 стр.42=0</t>
  </si>
  <si>
    <t>Ф.K3s разд.2 стл.1 стр.43=0</t>
  </si>
  <si>
    <t>Ф.K3s разд.2 стл.1 стр.44=0</t>
  </si>
  <si>
    <t>Ф.K3s разд.2 стл.1 стр.45=0</t>
  </si>
  <si>
    <t>Ф.K3s разд.2 стл.1 стр.46=0</t>
  </si>
  <si>
    <t>Ф.K3s разд.2 стл.2 стр.1=0</t>
  </si>
  <si>
    <t>Ф.K3s разд.2 стл.2 стр.2=0</t>
  </si>
  <si>
    <t>Ф.K3s разд.2 стл.2 стр.3=0</t>
  </si>
  <si>
    <t>Ф.K3s разд.2 стл.2 стр.4=0</t>
  </si>
  <si>
    <t>Ф.K3s разд.2 стл.2 стр.5=0</t>
  </si>
  <si>
    <t>Ф.K3s разд.2 стл.2 стр.6=0</t>
  </si>
  <si>
    <t>Ф.K3s разд.2 стл.2 стр.7=0</t>
  </si>
  <si>
    <t>Ф.K3s разд.2 стл.2 стр.8=0</t>
  </si>
  <si>
    <t>Ф.K3s разд.2 стл.2 стр.9=0</t>
  </si>
  <si>
    <t>Ф.K3s разд.2 стл.2 стр.10=0</t>
  </si>
  <si>
    <t>Ф.K3s разд.2 стл.2 стр.11=0</t>
  </si>
  <si>
    <t>Ф.K3s разд.2 стл.2 стр.12=0</t>
  </si>
  <si>
    <t>Ф.K3s разд.2 стл.2 стр.13=0</t>
  </si>
  <si>
    <t>Ф.K3s разд.2 стл.2 стр.14=0</t>
  </si>
  <si>
    <t>Ф.K3s разд.2 стл.2 стр.15=0</t>
  </si>
  <si>
    <t>Ф.K3s разд.2 стл.2 стр.16=0</t>
  </si>
  <si>
    <t>Ф.K3s разд.2 стл.2 стр.17=0</t>
  </si>
  <si>
    <t>Ф.K3s разд.2 стл.2 стр.18=0</t>
  </si>
  <si>
    <t>Ф.K3s разд.2 стл.2 стр.19=0</t>
  </si>
  <si>
    <t>Ф.K3s разд.2 стл.2 стр.20=0</t>
  </si>
  <si>
    <t>Ф.K3s разд.2 стл.2 стр.21=0</t>
  </si>
  <si>
    <t>Ф.K3s разд.2 стл.2 стр.22=0</t>
  </si>
  <si>
    <t>Ф.K3s разд.2 стл.2 стр.23=0</t>
  </si>
  <si>
    <t>Ф.K3s разд.2 стл.2 стр.24=0</t>
  </si>
  <si>
    <t>Ф.K3s разд.2 стл.2 стр.25=0</t>
  </si>
  <si>
    <t>Ф.K3s разд.2 стл.2 стр.26=0</t>
  </si>
  <si>
    <t>Ф.K3s разд.2 стл.2 стр.27=0</t>
  </si>
  <si>
    <t>Ф.K3s разд.2 стл.2 стр.28=0</t>
  </si>
  <si>
    <t>Ф.K3s разд.2 стл.2 стр.29=0</t>
  </si>
  <si>
    <t>Ф.K3s разд.2 стл.2 стр.30=0</t>
  </si>
  <si>
    <t>Ф.K3s разд.2 стл.2 стр.31=0</t>
  </si>
  <si>
    <t>Ф.K3s разд.2 стл.2 стр.32=0</t>
  </si>
  <si>
    <t>Ф.K3s разд.2 стл.2 стр.33=0</t>
  </si>
  <si>
    <t>Ф.K3s разд.2 стл.2 стр.34=0</t>
  </si>
  <si>
    <t>Ф.K3s разд.2 стл.2 стр.35=0</t>
  </si>
  <si>
    <t>Ф.K3s разд.2 стл.2 стр.36=0</t>
  </si>
  <si>
    <t>Ф.K3s разд.2 стл.2 стр.37=0</t>
  </si>
  <si>
    <t>Ф.K3s разд.2 стл.2 стр.38=0</t>
  </si>
  <si>
    <t>Ф.K3s разд.2 стл.2 стр.39=0</t>
  </si>
  <si>
    <t>Ф.K3s разд.2 стл.2 стр.40=0</t>
  </si>
  <si>
    <t>Ф.K3s разд.2 стл.2 стр.41=0</t>
  </si>
  <si>
    <t>Ф.K3s разд.2 стл.2 стр.42=0</t>
  </si>
  <si>
    <t>Ф.K3s разд.2 стл.2 стр.43=0</t>
  </si>
  <si>
    <t>Ф.K3s разд.2 стл.2 стр.44=0</t>
  </si>
  <si>
    <t>Ф.K3s разд.2 стл.2 стр.45=0</t>
  </si>
  <si>
    <t>Ф.K3s разд.2 стл.2 стр.46=0</t>
  </si>
  <si>
    <t>Ф.K3s разд.2 стл.3 стр.1=0</t>
  </si>
  <si>
    <t>Ф.K3s разд.2 стл.3 стр.2=0</t>
  </si>
  <si>
    <t>Ф.K3s разд.2 стл.3 стр.3=0</t>
  </si>
  <si>
    <t>Ф.K3s разд.2 стл.3 стр.4=0</t>
  </si>
  <si>
    <t>Ф.K3s разд.2 стл.3 стр.5=0</t>
  </si>
  <si>
    <t>Ф.K3s разд.2 стл.3 стр.6=0</t>
  </si>
  <si>
    <t>Ф.K3s разд.2 стл.3 стр.7=0</t>
  </si>
  <si>
    <t>Ф.K3s разд.2 стл.3 стр.8=0</t>
  </si>
  <si>
    <t>Ф.K3s разд.2 стл.3 стр.9=0</t>
  </si>
  <si>
    <t>Ф.K3s разд.2 стл.3 стр.10=0</t>
  </si>
  <si>
    <t>Ф.K3s разд.2 стл.3 стр.11=0</t>
  </si>
  <si>
    <t>Ф.K3s разд.2 стл.3 стр.12=0</t>
  </si>
  <si>
    <t>Ф.K3s разд.2 стл.3 стр.13=0</t>
  </si>
  <si>
    <t>Ф.K3s разд.2 стл.3 стр.14=0</t>
  </si>
  <si>
    <t>Ф.K3s разд.2 стл.3 стр.15=0</t>
  </si>
  <si>
    <t>Ф.K3s разд.2 стл.3 стр.16=0</t>
  </si>
  <si>
    <t>Ф.K3s разд.2 стл.3 стр.17=0</t>
  </si>
  <si>
    <t>Ф.K3s разд.2 стл.3 стр.18=0</t>
  </si>
  <si>
    <t>Ф.K3s разд.2 стл.3 стр.19=0</t>
  </si>
  <si>
    <t>Ф.K3s разд.2 стл.3 стр.20=0</t>
  </si>
  <si>
    <t>Ф.K3s разд.2 стл.3 стр.21=0</t>
  </si>
  <si>
    <t>Ф.K3s разд.2 стл.3 стр.22=0</t>
  </si>
  <si>
    <t>Ф.K3s разд.2 стл.3 стр.23=0</t>
  </si>
  <si>
    <t>Ф.K3s разд.2 стл.3 стр.24=0</t>
  </si>
  <si>
    <t>Ф.K3s разд.2 стл.3 стр.25=0</t>
  </si>
  <si>
    <t>Ф.K3s разд.2 стл.3 стр.26=0</t>
  </si>
  <si>
    <t>Ф.K3s разд.2 стл.3 стр.27=0</t>
  </si>
  <si>
    <t>Ф.K3s разд.2 стл.3 стр.28=0</t>
  </si>
  <si>
    <t>Ф.K3s разд.2 стл.3 стр.29=0</t>
  </si>
  <si>
    <t>Ф.K3s разд.2 стл.3 стр.30=0</t>
  </si>
  <si>
    <t>Ф.K3s разд.2 стл.3 стр.31=0</t>
  </si>
  <si>
    <t>Ф.K3s разд.2 стл.3 стр.32=0</t>
  </si>
  <si>
    <t>Ф.K3s разд.2 стл.3 стр.33=0</t>
  </si>
  <si>
    <t>Ф.K3s разд.2 стл.3 стр.34=0</t>
  </si>
  <si>
    <t>Ф.K3s разд.2 стл.3 стр.35=0</t>
  </si>
  <si>
    <t>Ф.K3s разд.2 стл.3 стр.36=0</t>
  </si>
  <si>
    <t>Ф.K3s разд.2 стл.3 стр.37=0</t>
  </si>
  <si>
    <t>Ф.K3s разд.2 стл.3 стр.38=0</t>
  </si>
  <si>
    <t>Ф.K3s разд.2 стл.3 стр.39=0</t>
  </si>
  <si>
    <t>Ф.K3s разд.2 стл.3 стр.40=0</t>
  </si>
  <si>
    <t>Ф.K3s разд.2 стл.3 стр.41=0</t>
  </si>
  <si>
    <t>Ф.K3s разд.2 стл.3 стр.42=0</t>
  </si>
  <si>
    <t>Ф.K3s разд.2 стл.3 стр.43=0</t>
  </si>
  <si>
    <t>Ф.K3s разд.2 стл.3 стр.44=0</t>
  </si>
  <si>
    <t>Ф.K3s разд.2 стл.3 стр.45=0</t>
  </si>
  <si>
    <t>Ф.K3s разд.2 стл.3 стр.46=0</t>
  </si>
  <si>
    <t>Ф.K3s разд.1 стл.1 стр.52=0</t>
  </si>
  <si>
    <t>Ф.K3s разд.1 стл.1 стр.53=0</t>
  </si>
  <si>
    <t>Ф.K3s разд.1 стл.2 стр.52=0</t>
  </si>
  <si>
    <t>Ф.K3s разд.1 стл.2 стр.53=0</t>
  </si>
  <si>
    <t>Ф.K3s разд.1 стл.3 стр.52=0</t>
  </si>
  <si>
    <t>Ф.K3s разд.1 стл.3 стр.53=0</t>
  </si>
  <si>
    <t>Ф.K3s разд.1 стл.1 стр.65=0</t>
  </si>
  <si>
    <t>Ф.K3s разд.1 стл.2 стр.65=0</t>
  </si>
  <si>
    <t>Ф.K3s разд.1 стл.3 стр.65=0</t>
  </si>
  <si>
    <t>Ф.K3s разд.1 стл.1 стр.89=0</t>
  </si>
  <si>
    <t>Ф.K3s разд.1 стл.1 стр.90=0</t>
  </si>
  <si>
    <t>Ф.K3s разд.1 стл.1 стр.91=0</t>
  </si>
  <si>
    <t>Ф.K3s разд.1 стл.2 стр.89=0</t>
  </si>
  <si>
    <t>Ф.K3s разд.1 стл.2 стр.90=0</t>
  </si>
  <si>
    <t>Ф.K3s разд.1 стл.2 стр.91=0</t>
  </si>
  <si>
    <t>Ф.K3s разд.1 стл.3 стр.89=0</t>
  </si>
  <si>
    <t>Ф.K3s разд.1 стл.3 стр.90=0</t>
  </si>
  <si>
    <t>Ф.K3s разд.1 стл.3 стр.91=0</t>
  </si>
  <si>
    <t>Ф.K3s разд.1 стл.1 стр.92=0</t>
  </si>
  <si>
    <t>Ф.K3s разд.1 стл.1 стр.93=0</t>
  </si>
  <si>
    <t>Ф.K3s разд.1 стл.2 стр.92=0</t>
  </si>
  <si>
    <t>Ф.K3s разд.1 стл.2 стр.93=0</t>
  </si>
  <si>
    <t>Ф.K3s разд.1 стл.3 стр.92=0</t>
  </si>
  <si>
    <t>Ф.K3s разд.1 стл.3 стр.93=0</t>
  </si>
  <si>
    <t>Ф.K3s разд.1 стл.1 стр.131=0</t>
  </si>
  <si>
    <t>Ф.K3s разд.1 стл.2 стр.131=0</t>
  </si>
  <si>
    <t>Ф.K3s разд.1 стл.3 стр.131=0</t>
  </si>
  <si>
    <t>Ф.K3s разд.1 стл.1 стр.170=0</t>
  </si>
  <si>
    <t>Ф.K3s разд.1 стл.1 стр.171=0</t>
  </si>
  <si>
    <t>Ф.K3s разд.1 стл.1 стр.172=0</t>
  </si>
  <si>
    <t>Ф.K3s разд.1 стл.2 стр.170=0</t>
  </si>
  <si>
    <t>Ф.K3s разд.1 стл.2 стр.171=0</t>
  </si>
  <si>
    <t>Ф.K3s разд.1 стл.2 стр.172=0</t>
  </si>
  <si>
    <t>Ф.K3s разд.1 стл.3 стр.170=0</t>
  </si>
  <si>
    <t>Ф.K3s разд.1 стл.3 стр.171=0</t>
  </si>
  <si>
    <t>Ф.K3s разд.1 стл.3 стр.172=0</t>
  </si>
  <si>
    <t>Ф.K3s разд.1 стл.1 стр.238=0</t>
  </si>
  <si>
    <t>Ф.K3s разд.1 стл.2 стр.238=0</t>
  </si>
  <si>
    <t>Ф.K3s разд.1 стл.3 стр.238=0</t>
  </si>
  <si>
    <t>Ф.K3s разд.1 стл.1 стр.253=0</t>
  </si>
  <si>
    <t>Ф.K3s разд.1 стл.2 стр.253=0</t>
  </si>
  <si>
    <t>Ф.K3s разд.1 стл.3 стр.253=0</t>
  </si>
  <si>
    <t>Ф.K3s разд.1 стл.1 стр.265=0</t>
  </si>
  <si>
    <t>ст.174.1 ч.4 исключена в 2010 году</t>
  </si>
  <si>
    <t>Ф.K3s разд.1 стл.2 стр.265=0</t>
  </si>
  <si>
    <t>Ф.K3s разд.1 стл.3 стр.265=0</t>
  </si>
  <si>
    <t>Ф.K3s разд.1 стл.1 стр.282=0</t>
  </si>
  <si>
    <t>Ф.K3s разд.1 стл.2 стр.282=0</t>
  </si>
  <si>
    <t>Ф.K3s разд.1 стл.3 стр.282=0</t>
  </si>
  <si>
    <t>Ф.K3s разд.1 стл.1 стр.308=0</t>
  </si>
  <si>
    <t>ст.188 ч.1-4 исключена в 2011 году</t>
  </si>
  <si>
    <t>Ф.K3s разд.1 стл.1 стр.309=0</t>
  </si>
  <si>
    <t>Ф.K3s разд.1 стл.1 стр.310=0</t>
  </si>
  <si>
    <t>Ф.K3s разд.1 стл.1 стр.311=0</t>
  </si>
  <si>
    <t>Ф.K3s разд.1 стл.2 стр.308=0</t>
  </si>
  <si>
    <t>Ф.K3s разд.1 стл.2 стр.309=0</t>
  </si>
  <si>
    <t>Ф.K3s разд.1 стл.2 стр.310=0</t>
  </si>
  <si>
    <t>Ф.K3s разд.1 стл.2 стр.311=0</t>
  </si>
  <si>
    <t>Ф.K3s разд.1 стл.3 стр.308=0</t>
  </si>
  <si>
    <t>Ф.K3s разд.1 стл.3 стр.309=0</t>
  </si>
  <si>
    <t>Ф.K3s разд.1 стл.3 стр.310=0</t>
  </si>
  <si>
    <t>Ф.K3s разд.1 стл.3 стр.311=0</t>
  </si>
  <si>
    <t>Ф.K3s разд.1 стл.1 стр.336=0</t>
  </si>
  <si>
    <t>Ф.K3s разд.1 стл.1 стр.337=0</t>
  </si>
  <si>
    <t>Ф.K3s разд.1 стл.2 стр.336=0</t>
  </si>
  <si>
    <t>Ф.K3s разд.1 стл.2 стр.337=0</t>
  </si>
  <si>
    <t>Ф.K3s разд.1 стл.3 стр.336=0</t>
  </si>
  <si>
    <t>Ф.K3s разд.1 стл.3 стр.337=0</t>
  </si>
  <si>
    <t>Ф.K3s разд.1 стл.1 стр.380=0</t>
  </si>
  <si>
    <t>Ф.K3s разд.1 стл.2 стр.380=0</t>
  </si>
  <si>
    <t>Ф.K3s разд.1 стл.3 стр.380=0</t>
  </si>
  <si>
    <t>Ф.K3s разд.1 стл.1 стр.557=0</t>
  </si>
  <si>
    <t>Ф.K3s разд.1 стл.2 стр.557=0</t>
  </si>
  <si>
    <t>Ф.K3s разд.1 стл.3 стр.557=0</t>
  </si>
  <si>
    <t>Ф.K3s разд.1 стл.1 стр.670=0</t>
  </si>
  <si>
    <t>Ф.K3s разд.1 стл.1 стр.671=0</t>
  </si>
  <si>
    <t>Ф.K3s разд.1 стл.1 стр.672=0</t>
  </si>
  <si>
    <t>Ф.K3s разд.1 стл.2 стр.670=0</t>
  </si>
  <si>
    <t>Ф.K3s разд.1 стл.2 стр.671=0</t>
  </si>
  <si>
    <t>Ф.K3s разд.1 стл.2 стр.672=0</t>
  </si>
  <si>
    <t>Итого по разделу XI. Преступления против военной службы (сумма стр. 2-46, 47)</t>
  </si>
  <si>
    <t>185.6 ч.1-2</t>
  </si>
  <si>
    <t>Отчетный период     : 1-е полугодие 2013 года</t>
  </si>
  <si>
    <t>Судебные организации:  '0000 Ульяновский областной суд'</t>
  </si>
  <si>
    <t>Дата формирования   : 2013-08-05 10:03</t>
  </si>
  <si>
    <t>Регионы:  '73 Ульяновская область'</t>
  </si>
  <si>
    <t>Тип судебного органа:  '2 Суд субъекта РФ (Верховный/краевой/областной)'</t>
  </si>
  <si>
    <t>432000, г. Ульяновск, ул. Железной Дивизии, д. 21-А/12</t>
  </si>
  <si>
    <t>Судебный Департамент при Верховном Суде Российской Федерации</t>
  </si>
  <si>
    <t>107996, г. Москва, ул. Гиляровского, д. 31, корп. 2, И-90, ГСП-6</t>
  </si>
  <si>
    <t>Председатель суда  Н.П. Лысякова</t>
  </si>
  <si>
    <t xml:space="preserve">Зам. начальника отдела </t>
  </si>
  <si>
    <t>С.А. Петровичева</t>
  </si>
  <si>
    <t xml:space="preserve">М.П.         (8422)33-12-59                                                  </t>
  </si>
  <si>
    <t>05.08.2013 г.</t>
  </si>
  <si>
    <t>Ф.K3s разд.1 стл.1 стр.15=Ф.K3s разд.1 стл.1 сумма стр.507-544</t>
  </si>
  <si>
    <t>Ф.K3s разд.1 стл.3 стр.14=Ф.K3s разд.1 стл.3 сумма стр.436-506</t>
  </si>
  <si>
    <t>Ф.K3s разд.1 стл.2 стр.14&lt;=Ф.K3s разд.1 стл.2 сумма стр.436-506</t>
  </si>
  <si>
    <t>Ф.K3s разд.1 стл.1 стр.14=Ф.K3s разд.1 стл.1 сумма стр.436-506</t>
  </si>
  <si>
    <t>Ф.K3s разд.1 стл.3 стр.13=Ф.K3s разд.1 стл.3 сумма стр.352-435</t>
  </si>
  <si>
    <t>Ф.K3s разд.1 стл.2 стр.13&lt;=Ф.K3s разд.1 стл.2 сумма стр.352-435</t>
  </si>
  <si>
    <t>Ф.K3s разд.1 стл.1 стр.13=Ф.K3s разд.1 стл.1 сумма стр.352-435</t>
  </si>
  <si>
    <t>Ф.K3s разд.1 стл.3 стр.12=Ф.K3s разд.1 стл.3 сумма стр.13-17+Ф.K3s разд.1 стл.3 стр.764</t>
  </si>
  <si>
    <t>Ф.K3s разд.1 стл.2 стр.12&lt;=Ф.K3s разд.1 стл.2 сумма стр.13-17+Ф.K3s разд.1 стл.2 стр.764</t>
  </si>
  <si>
    <t>Ф.K3s разд.1 стл.1 стр.12=Ф.K3s разд.1 стл.1 сумма стр.13-17+Ф.K3s разд.1 стл.1 стр.764</t>
  </si>
  <si>
    <t>Ф.K3s разд.1 стл.3 стр.11=Ф.K3s разд.1 стл.3 сумма стр.338-351</t>
  </si>
  <si>
    <t>Ф.K3s разд.1 стл.2 стр.11&lt;=Ф.K3s разд.1 стл.2 сумма стр.338-351</t>
  </si>
  <si>
    <t>Ф.K3s разд.1 стл.1 стр.11=Ф.K3s разд.1 стл.1 сумма стр.338-351</t>
  </si>
  <si>
    <t>Ф.K3s разд.1 стл.3 стр.10=Ф.K3s разд.1 стл.3 сумма стр.239-335</t>
  </si>
  <si>
    <t>Ф.K3s разд.1 стл.2 стр.10&lt;=Ф.K3s разд.1 стл.2 сумма стр.239-335</t>
  </si>
  <si>
    <t>Ф.K3s разд.1 стл.1 стр.10=Ф.K3s разд.1 стл.1 сумма стр.239-335</t>
  </si>
  <si>
    <t>Ф.K3s разд.1 стл.3 стр.9=Ф.K3s разд.1 стл.3 сумма стр.179-238</t>
  </si>
  <si>
    <t>Ф.K3s разд.1 стл.2 стр.9&lt;=Ф.K3s разд.1 стл.2 сумма стр.179-238</t>
  </si>
  <si>
    <t>Ф.K3s разд.1 стл.1 стр.9=Ф.K3s разд.1 стл.1 сумма стр.179-238</t>
  </si>
  <si>
    <t>Ф.K3s разд.1 стл.3 стр.8=Ф.K3s разд.1 стл.3 сумма стр.9-11+Ф.K3s разд.1 стл.3 стр.763</t>
  </si>
  <si>
    <t>Ф.K3s разд.1 стл.2 стр.8&lt;=Ф.K3s разд.1 стл.2 сумма стр.9-11+Ф.K3s разд.1 стл.2 стр.763</t>
  </si>
  <si>
    <t>Ф.K3s разд.1 стл.1 стр.8=Ф.K3s разд.1 стл.1 сумма стр.9-11+Ф.K3s разд.1 стл.1 стр.763</t>
  </si>
  <si>
    <t>Ф.K3s разд.1 стл.3 стр.7=Ф.K3s разд.1 стл.3 сумма стр.162-178</t>
  </si>
  <si>
    <t>Ф.K3s разд.1 стл.2 стр.7&lt;=Ф.K3s разд.1 стл.2 сумма стр.162-178</t>
  </si>
  <si>
    <t>Ф.K3s разд.1 стл.1 стр.7=Ф.K3s разд.1 стл.1 сумма стр.162-178</t>
  </si>
  <si>
    <t>Ф.K3s разд.1 стл.3 стр.6=Ф.K3s разд.1 стл.3 сумма стр.125-161</t>
  </si>
  <si>
    <t>Ф.K3s разд.1 стл.2 стр.6&lt;=Ф.K3s разд.1 стл.2 сумма стр.125-161</t>
  </si>
  <si>
    <t>Ф.K3s разд.1 стл.1 стр.6=Ф.K3s разд.1 стл.1 сумма стр.125-161</t>
  </si>
  <si>
    <t>Ф.K3s разд.1 стл.3 стр.5=Ф.K3s разд.1 стл.3 сумма стр.94-124</t>
  </si>
  <si>
    <t>Ф.K3s разд.1 стл.2 стр.5&lt;=Ф.K3s разд.1 стл.2 сумма стр.94-124</t>
  </si>
  <si>
    <t>Ф.K3s разд.1 стл.1 стр.5=Ф.K3s разд.1 стл.1 сумма стр.94-124</t>
  </si>
  <si>
    <t>Ф.K3s разд.1 стл.2 стр.4&lt;=Ф.K3s разд.1 стл.2 сумма стр.70-93</t>
  </si>
  <si>
    <t>Ф.K3s разд.1 стл.3 стр.4=Ф.K3s разд.1 стл.3 сумма стр.70-93</t>
  </si>
  <si>
    <t>Ф.K3s разд.1 стл.1 стр.4=Ф.K3s разд.1 стл.1 сумма стр.70-93</t>
  </si>
  <si>
    <t>Ф.K3s разд.1 стл.2 стр.2&lt;=Ф.K3s разд.1 стл.2 сумма стр.3-7+Ф.K3s разд.1 стл.2 стр.762</t>
  </si>
  <si>
    <t>Ф.K3s разд.1 стл.3 стр.2=Ф.K3s разд.1 стл.3 сумма стр.3-7+Ф.K3s разд.1 стл.3 стр.762</t>
  </si>
  <si>
    <t>Ф.K3s разд.1 стл.1 стр.2=Ф.K3s разд.1 стл.1 сумма стр.3-7+Ф.K3s разд.1 стл.1 стр.762</t>
  </si>
  <si>
    <t>Ф.K3s разд.1 стл.2 стр.3&lt;=Ф.K3s разд.1 стл.2 сумма стр.24-69</t>
  </si>
  <si>
    <t>Ф.K3s разд.1 стл.3 стр.3=Ф.K3s разд.1 стл.3 сумма стр.24-69</t>
  </si>
  <si>
    <t>Ф.K3s разд.1 стл.1 стр.3=Ф.K3s разд.1 стл.1 сумма стр.24-69</t>
  </si>
  <si>
    <t>Ф.K3s разд.1 стл.2 стр.1&lt;=Ф.K3s разд.1 стл.2 стр.2+Ф.K3s разд.1 стл.2 стр.8+Ф.K3s разд.1 стл.2 стр.12+Ф.K3s разд.1 стл.2 стр.18+Ф.K3s разд.1 стл.2 стр.23+Ф.K3s разд.2 стл.2 стр.1</t>
  </si>
  <si>
    <t>Ф.K3s разд.1 стл.3 стр.1=Ф.K3s разд.1 стл.3 стр.2+Ф.K3s разд.1 стл.3 стр.8+Ф.K3s разд.1 стл.3 стр.12+Ф.K3s разд.1 стл.3 стр.18+Ф.K3s разд.1 стл.3 стр.23+Ф.K3s разд.2 стл.3 стр.1</t>
  </si>
  <si>
    <t>Ф.K3s разд.2 стл.3 стр.1&gt;=Ф.K3s разд.2 стл.2 стр.1</t>
  </si>
  <si>
    <t>Ф.K3s разд.2 стл.3 стр.2&gt;=Ф.K3s разд.2 стл.2 стр.2</t>
  </si>
  <si>
    <t>Ф.K3s разд.2 стл.3 стр.3&gt;=Ф.K3s разд.2 стл.2 стр.3</t>
  </si>
  <si>
    <t>Ф.K3s разд.2 стл.3 стр.4&gt;=Ф.K3s разд.2 стл.2 стр.4</t>
  </si>
  <si>
    <t>Ф.K3s разд.2 стл.3 стр.5&gt;=Ф.K3s разд.2 стл.2 стр.5</t>
  </si>
  <si>
    <t>Ф.K3s разд.2 стл.3 стр.6&gt;=Ф.K3s разд.2 стл.2 стр.6</t>
  </si>
  <si>
    <t>Ф.K3s разд.2 стл.3 стр.7&gt;=Ф.K3s разд.2 стл.2 стр.7</t>
  </si>
  <si>
    <t>Ф.K3s разд.2 стл.3 стр.8&gt;=Ф.K3s разд.2 стл.2 стр.8</t>
  </si>
  <si>
    <t>Ф.K3s разд.2 стл.3 стр.9&gt;=Ф.K3s разд.2 стл.2 стр.9</t>
  </si>
  <si>
    <t>Ф.K3s разд.2 стл.3 стр.10&gt;=Ф.K3s разд.2 стл.2 стр.10</t>
  </si>
  <si>
    <t>Ф.K3s разд.2 стл.3 стр.11&gt;=Ф.K3s разд.2 стл.2 стр.11</t>
  </si>
  <si>
    <t>Ф.K3s разд.2 стл.3 стр.12&gt;=Ф.K3s разд.2 стл.2 стр.12</t>
  </si>
  <si>
    <t>Ф.K3s разд.2 стл.3 стр.13&gt;=Ф.K3s разд.2 стл.2 стр.13</t>
  </si>
  <si>
    <t>Ф.K3s разд.2 стл.3 стр.14&gt;=Ф.K3s разд.2 стл.2 стр.14</t>
  </si>
  <si>
    <t>Ф.K3s разд.2 стл.3 стр.15&gt;=Ф.K3s разд.2 стл.2 стр.15</t>
  </si>
  <si>
    <t>Ф.K3s разд.2 стл.3 стр.16&gt;=Ф.K3s разд.2 стл.2 стр.16</t>
  </si>
  <si>
    <t>Ф.K3s разд.2 стл.3 стр.17&gt;=Ф.K3s разд.2 стл.2 стр.17</t>
  </si>
  <si>
    <t>Ф.K3s разд.2 стл.3 стр.18&gt;=Ф.K3s разд.2 стл.2 стр.18</t>
  </si>
  <si>
    <t>Ф.K3s разд.2 стл.3 стр.19&gt;=Ф.K3s разд.2 стл.2 стр.19</t>
  </si>
  <si>
    <t>Ф.K3s разд.2 стл.3 стр.20&gt;=Ф.K3s разд.2 стл.2 стр.20</t>
  </si>
  <si>
    <t>Ф.K3s разд.2 стл.3 стр.21&gt;=Ф.K3s разд.2 стл.2 стр.21</t>
  </si>
  <si>
    <t>Ф.K3s разд.2 стл.3 стр.22&gt;=Ф.K3s разд.2 стл.2 стр.22</t>
  </si>
  <si>
    <t>Ф.K3s разд.2 стл.3 стр.23&gt;=Ф.K3s разд.2 стл.2 стр.23</t>
  </si>
  <si>
    <t>Ф.K3s разд.2 стл.3 стр.24&gt;=Ф.K3s разд.2 стл.2 стр.24</t>
  </si>
  <si>
    <t>Ф.K3s разд.2 стл.3 стр.25&gt;=Ф.K3s разд.2 стл.2 стр.25</t>
  </si>
  <si>
    <t>Ф.K3s разд.2 стл.3 стр.26&gt;=Ф.K3s разд.2 стл.2 стр.26</t>
  </si>
  <si>
    <t>Ф.K3s разд.2 стл.3 стр.27&gt;=Ф.K3s разд.2 стл.2 стр.27</t>
  </si>
  <si>
    <t>Ф.K3s разд.2 стл.3 стр.28&gt;=Ф.K3s разд.2 стл.2 стр.28</t>
  </si>
  <si>
    <t>Ф.K3s разд.2 стл.3 стр.29&gt;=Ф.K3s разд.2 стл.2 стр.29</t>
  </si>
  <si>
    <t>Ф.K3s разд.2 стл.3 стр.30&gt;=Ф.K3s разд.2 стл.2 стр.30</t>
  </si>
  <si>
    <t>Ф.K3s разд.2 стл.3 стр.31&gt;=Ф.K3s разд.2 стл.2 стр.31</t>
  </si>
  <si>
    <t>Ф.K3s разд.2 стл.3 стр.32&gt;=Ф.K3s разд.2 стл.2 стр.32</t>
  </si>
  <si>
    <t>Ф.K3s разд.2 стл.3 стр.33&gt;=Ф.K3s разд.2 стл.2 стр.33</t>
  </si>
  <si>
    <t>Ф.K3s разд.2 стл.3 стр.34&gt;=Ф.K3s разд.2 стл.2 стр.34</t>
  </si>
  <si>
    <t>Ф.K3s разд.2 стл.3 стр.35&gt;=Ф.K3s разд.2 стл.2 стр.35</t>
  </si>
  <si>
    <t>Ф.K3s разд.2 стл.3 стр.36&gt;=Ф.K3s разд.2 стл.2 стр.36</t>
  </si>
  <si>
    <t>Ф.K3s разд.2 стл.3 стр.37&gt;=Ф.K3s разд.2 стл.2 стр.37</t>
  </si>
  <si>
    <t>Ф.K3s разд.2 стл.3 стр.38&gt;=Ф.K3s разд.2 стл.2 стр.38</t>
  </si>
  <si>
    <t>Ф.K3s разд.2 стл.3 стр.39&gt;=Ф.K3s разд.2 стл.2 стр.39</t>
  </si>
  <si>
    <t>Ф.K3s разд.2 стл.3 стр.40&gt;=Ф.K3s разд.2 стл.2 стр.40</t>
  </si>
  <si>
    <t>Ф.K3s разд.2 стл.3 стр.41&gt;=Ф.K3s разд.2 стл.2 стр.41</t>
  </si>
  <si>
    <t>Ф.K3s разд.2 стл.3 стр.42&gt;=Ф.K3s разд.2 стл.2 стр.42</t>
  </si>
  <si>
    <t>Ф.K3s разд.2 стл.3 стр.43&gt;=Ф.K3s разд.2 стл.2 стр.43</t>
  </si>
  <si>
    <t>Ф.K3s разд.2 стл.3 стр.44&gt;=Ф.K3s разд.2 стл.2 стр.44</t>
  </si>
  <si>
    <t>Ф.K3s разд.2 стл.3 стр.45&gt;=Ф.K3s разд.2 стл.2 стр.45</t>
  </si>
  <si>
    <t>Ф.K3s разд.2 стл.3 стр.46&gt;=Ф.K3s разд.2 стл.2 стр.46</t>
  </si>
  <si>
    <t>Ф.K3s разд.2 стл.3 стр.47&gt;=Ф.K3s разд.2 стл.2 стр.47</t>
  </si>
  <si>
    <t>Ф.K3s разд.1 стл.3 стр.1&gt;=Ф.K3s разд.1 стл.2 стр.1</t>
  </si>
  <si>
    <t>Ф.K3s разд.1 стл.3 стр.2&gt;=Ф.K3s разд.1 стл.2 стр.2</t>
  </si>
  <si>
    <t>Ф.K3s разд.1 стл.3 стр.3&gt;=Ф.K3s разд.1 стл.2 стр.3</t>
  </si>
  <si>
    <t>Ф.K3s разд.1 стл.3 стр.4&gt;=Ф.K3s разд.1 стл.2 стр.4</t>
  </si>
  <si>
    <t>Ф.K3s разд.1 стл.3 стр.5&gt;=Ф.K3s разд.1 стл.2 стр.5</t>
  </si>
  <si>
    <t>Ф.K3s разд.1 стл.3 стр.6&gt;=Ф.K3s разд.1 стл.2 стр.6</t>
  </si>
  <si>
    <t>Ф.K3s разд.1 стл.3 стр.7&gt;=Ф.K3s разд.1 стл.2 стр.7</t>
  </si>
  <si>
    <t>Ф.K3s разд.1 стл.3 стр.8&gt;=Ф.K3s разд.1 стл.2 стр.8</t>
  </si>
  <si>
    <t>Ф.K3s разд.1 стл.3 стр.9&gt;=Ф.K3s разд.1 стл.2 стр.9</t>
  </si>
  <si>
    <t>Ф.K3s разд.1 стл.3 стр.10&gt;=Ф.K3s разд.1 стл.2 стр.10</t>
  </si>
  <si>
    <t>Ф.K3s разд.1 стл.3 стр.11&gt;=Ф.K3s разд.1 стл.2 стр.11</t>
  </si>
  <si>
    <t>Ф.K3s разд.1 стл.3 стр.12&gt;=Ф.K3s разд.1 стл.2 стр.12</t>
  </si>
  <si>
    <t>Ф.K3s разд.1 стл.3 стр.13&gt;=Ф.K3s разд.1 стл.2 стр.13</t>
  </si>
  <si>
    <t>Ф.K3s разд.1 стл.3 стр.14&gt;=Ф.K3s разд.1 стл.2 стр.14</t>
  </si>
  <si>
    <t>Ф.K3s разд.1 стл.3 стр.15&gt;=Ф.K3s разд.1 стл.2 стр.15</t>
  </si>
  <si>
    <t>Ф.K3s разд.1 стл.3 стр.16&gt;=Ф.K3s разд.1 стл.2 стр.16</t>
  </si>
  <si>
    <t>Ф.K3s разд.1 стл.3 стр.17&gt;=Ф.K3s разд.1 стл.2 стр.17</t>
  </si>
  <si>
    <t>Ф.K3s разд.1 стл.3 стр.18&gt;=Ф.K3s разд.1 стл.2 стр.18</t>
  </si>
  <si>
    <t>Ф.K3s разд.1 стл.3 стр.19&gt;=Ф.K3s разд.1 стл.2 стр.19</t>
  </si>
  <si>
    <t>Ф.K3s разд.1 стл.3 стр.20&gt;=Ф.K3s разд.1 стл.2 стр.20</t>
  </si>
  <si>
    <t>Ф.K3s разд.1 стл.3 стр.21&gt;=Ф.K3s разд.1 стл.2 стр.21</t>
  </si>
  <si>
    <t>Ф.K3s разд.1 стл.3 стр.22&gt;=Ф.K3s разд.1 стл.2 стр.22</t>
  </si>
  <si>
    <t>Ф.K3s разд.1 стл.3 стр.23&gt;=Ф.K3s разд.1 стл.2 стр.23</t>
  </si>
  <si>
    <t>Ф.K3s разд.1 стл.3 стр.24&gt;=Ф.K3s разд.1 стл.2 стр.24</t>
  </si>
  <si>
    <t>Ф.K3s разд.1 стл.3 стр.25&gt;=Ф.K3s разд.1 стл.2 стр.25</t>
  </si>
  <si>
    <t>Ф.K3s разд.1 стл.3 стр.26&gt;=Ф.K3s разд.1 стл.2 стр.26</t>
  </si>
  <si>
    <t>Ф.K3s разд.1 стл.3 стр.27&gt;=Ф.K3s разд.1 стл.2 стр.27</t>
  </si>
  <si>
    <t>Ф.K3s разд.1 стл.3 стр.28&gt;=Ф.K3s разд.1 стл.2 стр.28</t>
  </si>
  <si>
    <t>Ф.K3s разд.1 стл.3 стр.29&gt;=Ф.K3s разд.1 стл.2 стр.29</t>
  </si>
  <si>
    <t>Ф.K3s разд.1 стл.3 стр.30&gt;=Ф.K3s разд.1 стл.2 стр.30</t>
  </si>
  <si>
    <t>Ф.K3s разд.1 стл.3 стр.31&gt;=Ф.K3s разд.1 стл.2 стр.31</t>
  </si>
  <si>
    <t>Ф.K3s разд.1 стл.3 стр.32&gt;=Ф.K3s разд.1 стл.2 стр.32</t>
  </si>
  <si>
    <t>Ф.K3s разд.1 стл.3 стр.33&gt;=Ф.K3s разд.1 стл.2 стр.33</t>
  </si>
  <si>
    <t>Ф.K3s разд.1 стл.3 стр.34&gt;=Ф.K3s разд.1 стл.2 стр.34</t>
  </si>
  <si>
    <t>Ф.K3s разд.1 стл.3 стр.35&gt;=Ф.K3s разд.1 стл.2 стр.35</t>
  </si>
  <si>
    <t>Ф.K3s разд.1 стл.3 стр.36&gt;=Ф.K3s разд.1 стл.2 стр.36</t>
  </si>
  <si>
    <t>Ф.K3s разд.1 стл.3 стр.37&gt;=Ф.K3s разд.1 стл.2 стр.37</t>
  </si>
  <si>
    <t>Ф.K3s разд.1 стл.3 стр.38&gt;=Ф.K3s разд.1 стл.2 стр.38</t>
  </si>
  <si>
    <t>Ф.K3s разд.1 стл.3 стр.39&gt;=Ф.K3s разд.1 стл.2 стр.39</t>
  </si>
  <si>
    <t>Ф.K3s разд.1 стл.3 стр.40&gt;=Ф.K3s разд.1 стл.2 стр.40</t>
  </si>
  <si>
    <t>Ф.K3s разд.1 стл.3 стр.41&gt;=Ф.K3s разд.1 стл.2 стр.41</t>
  </si>
  <si>
    <t>Ф.K3s разд.1 стл.3 стр.42&gt;=Ф.K3s разд.1 стл.2 стр.42</t>
  </si>
  <si>
    <t>Ф.K3s разд.1 стл.3 стр.43&gt;=Ф.K3s разд.1 стл.2 стр.43</t>
  </si>
  <si>
    <t>Ф.K3s разд.1 стл.3 стр.44&gt;=Ф.K3s разд.1 стл.2 стр.44</t>
  </si>
  <si>
    <t>Ф.K3s разд.1 стл.3 стр.45&gt;=Ф.K3s разд.1 стл.2 стр.45</t>
  </si>
  <si>
    <t>Ф.K3s разд.1 стл.3 стр.46&gt;=Ф.K3s разд.1 стл.2 стр.46</t>
  </si>
  <si>
    <t>Ф.K3s разд.1 стл.3 стр.47&gt;=Ф.K3s разд.1 стл.2 стр.47</t>
  </si>
  <si>
    <t>Ф.K3s разд.1 стл.3 стр.48&gt;=Ф.K3s разд.1 стл.2 стр.48</t>
  </si>
  <si>
    <t>Ф.K3s разд.1 стл.3 стр.49&gt;=Ф.K3s разд.1 стл.2 стр.49</t>
  </si>
  <si>
    <t>Ф.K3s разд.1 стл.3 стр.50&gt;=Ф.K3s разд.1 стл.2 стр.50</t>
  </si>
  <si>
    <t>Ф.K3s разд.1 стл.3 стр.51&gt;=Ф.K3s разд.1 стл.2 стр.51</t>
  </si>
  <si>
    <t>Ф.K3s разд.1 стл.3 стр.52&gt;=Ф.K3s разд.1 стл.2 стр.52</t>
  </si>
  <si>
    <t>Ф.K3s разд.1 стл.3 стр.53&gt;=Ф.K3s разд.1 стл.2 стр.53</t>
  </si>
  <si>
    <t>Ф.K3s разд.1 стл.3 стр.54&gt;=Ф.K3s разд.1 стл.2 стр.54</t>
  </si>
  <si>
    <t>Ф.K3s разд.1 стл.3 стр.55&gt;=Ф.K3s разд.1 стл.2 стр.55</t>
  </si>
  <si>
    <t>Ф.K3s разд.1 стл.3 стр.56&gt;=Ф.K3s разд.1 стл.2 стр.56</t>
  </si>
  <si>
    <t>Ф.K3s разд.1 стл.3 стр.57&gt;=Ф.K3s разд.1 стл.2 стр.57</t>
  </si>
  <si>
    <t>Ф.K3s разд.1 стл.3 стр.58&gt;=Ф.K3s разд.1 стл.2 стр.58</t>
  </si>
  <si>
    <t>Ф.K3s разд.1 стл.3 стр.59&gt;=Ф.K3s разд.1 стл.2 стр.59</t>
  </si>
  <si>
    <t>Ф.K3s разд.1 стл.3 стр.60&gt;=Ф.K3s разд.1 стл.2 стр.60</t>
  </si>
  <si>
    <t>Ф.K3s разд.1 стл.3 стр.61&gt;=Ф.K3s разд.1 стл.2 стр.61</t>
  </si>
  <si>
    <t>Ф.K3s разд.1 стл.3 стр.62&gt;=Ф.K3s разд.1 стл.2 стр.62</t>
  </si>
  <si>
    <t>Ф.K3s разд.1 стл.3 стр.63&gt;=Ф.K3s разд.1 стл.2 стр.63</t>
  </si>
  <si>
    <t>Ф.K3s разд.1 стл.3 стр.64&gt;=Ф.K3s разд.1 стл.2 стр.64</t>
  </si>
  <si>
    <t>Ф.K3s разд.1 стл.3 стр.65&gt;=Ф.K3s разд.1 стл.2 стр.65</t>
  </si>
  <si>
    <t>Ф.K3s разд.1 стл.3 стр.66&gt;=Ф.K3s разд.1 стл.2 стр.66</t>
  </si>
  <si>
    <t>Ф.K3s разд.1 стл.3 стр.67&gt;=Ф.K3s разд.1 стл.2 стр.67</t>
  </si>
  <si>
    <t>Ф.K3s разд.1 стл.3 стр.68&gt;=Ф.K3s разд.1 стл.2 стр.68</t>
  </si>
  <si>
    <t>Ф.K3s разд.1 стл.3 стр.69&gt;=Ф.K3s разд.1 стл.2 стр.69</t>
  </si>
  <si>
    <t>Ф.K3s разд.1 стл.3 стр.70&gt;=Ф.K3s разд.1 стл.2 стр.70</t>
  </si>
  <si>
    <t>Ф.K3s разд.1 стл.3 стр.71&gt;=Ф.K3s разд.1 стл.2 стр.71</t>
  </si>
  <si>
    <t>Ф.K3s разд.1 стл.3 стр.72&gt;=Ф.K3s разд.1 стл.2 стр.72</t>
  </si>
  <si>
    <t>Ф.K3s разд.1 стл.3 стр.73&gt;=Ф.K3s разд.1 стл.2 стр.73</t>
  </si>
  <si>
    <t>Ф.K3s разд.1 стл.3 стр.74&gt;=Ф.K3s разд.1 стл.2 стр.74</t>
  </si>
  <si>
    <t>Ф.K3s разд.1 стл.3 стр.75&gt;=Ф.K3s разд.1 стл.2 стр.75</t>
  </si>
  <si>
    <t>Ф.K3s разд.1 стл.3 стр.76&gt;=Ф.K3s разд.1 стл.2 стр.76</t>
  </si>
  <si>
    <t>Ф.K3s разд.1 стл.3 стр.77&gt;=Ф.K3s разд.1 стл.2 стр.77</t>
  </si>
  <si>
    <t>Ф.K3s разд.1 стл.3 стр.78&gt;=Ф.K3s разд.1 стл.2 стр.78</t>
  </si>
  <si>
    <t>Ф.K3s разд.1 стл.3 стр.79&gt;=Ф.K3s разд.1 стл.2 стр.79</t>
  </si>
  <si>
    <t>Ф.K3s разд.1 стл.3 стр.80&gt;=Ф.K3s разд.1 стл.2 стр.80</t>
  </si>
  <si>
    <t>Ф.K3s разд.1 стл.3 стр.81&gt;=Ф.K3s разд.1 стл.2 стр.81</t>
  </si>
  <si>
    <t>Ф.K3s разд.1 стл.3 стр.82&gt;=Ф.K3s разд.1 стл.2 стр.82</t>
  </si>
  <si>
    <t>Ф.K3s разд.1 стл.3 стр.83&gt;=Ф.K3s разд.1 стл.2 стр.83</t>
  </si>
  <si>
    <t>Ф.K3s разд.1 стл.3 стр.84&gt;=Ф.K3s разд.1 стл.2 стр.84</t>
  </si>
  <si>
    <t>Ф.K3s разд.1 стл.3 стр.85&gt;=Ф.K3s разд.1 стл.2 стр.85</t>
  </si>
  <si>
    <t>Ф.K3s разд.1 стл.3 стр.86&gt;=Ф.K3s разд.1 стл.2 стр.86</t>
  </si>
  <si>
    <t>Ф.K3s разд.1 стл.3 стр.87&gt;=Ф.K3s разд.1 стл.2 стр.87</t>
  </si>
  <si>
    <t>Ф.K3s разд.1 стл.3 стр.88&gt;=Ф.K3s разд.1 стл.2 стр.88</t>
  </si>
  <si>
    <t>Ф.K3s разд.1 стл.3 стр.89&gt;=Ф.K3s разд.1 стл.2 стр.89</t>
  </si>
  <si>
    <t>Ф.K3s разд.1 стл.3 стр.90&gt;=Ф.K3s разд.1 стл.2 стр.90</t>
  </si>
  <si>
    <t>Ф.K3s разд.1 стл.3 стр.91&gt;=Ф.K3s разд.1 стл.2 стр.91</t>
  </si>
  <si>
    <t>Ф.K3s разд.1 стл.3 стр.92&gt;=Ф.K3s разд.1 стл.2 стр.92</t>
  </si>
  <si>
    <t>Ф.K3s разд.1 стл.3 стр.93&gt;=Ф.K3s разд.1 стл.2 стр.93</t>
  </si>
  <si>
    <t>Ф.K3s разд.1 стл.3 стр.94&gt;=Ф.K3s разд.1 стл.2 стр.94</t>
  </si>
  <si>
    <t>Ф.K3s разд.1 стл.3 стр.95&gt;=Ф.K3s разд.1 стл.2 стр.95</t>
  </si>
  <si>
    <t>Ф.K3s разд.1 стл.3 стр.96&gt;=Ф.K3s разд.1 стл.2 стр.96</t>
  </si>
  <si>
    <t>Ф.K3s разд.1 стл.3 стр.97&gt;=Ф.K3s разд.1 стл.2 стр.97</t>
  </si>
  <si>
    <t>Ф.K3s разд.1 стл.3 стр.98&gt;=Ф.K3s разд.1 стл.2 стр.98</t>
  </si>
  <si>
    <t>Ф.K3s разд.1 стл.3 стр.99&gt;=Ф.K3s разд.1 стл.2 стр.99</t>
  </si>
  <si>
    <t>Ф.K3s разд.1 стл.3 стр.100&gt;=Ф.K3s разд.1 стл.2 стр.100</t>
  </si>
  <si>
    <t>Ф.K3s разд.1 стл.3 стр.101&gt;=Ф.K3s разд.1 стл.2 стр.101</t>
  </si>
  <si>
    <t>Ф.K3s разд.1 стл.3 стр.102&gt;=Ф.K3s разд.1 стл.2 стр.102</t>
  </si>
  <si>
    <t>Ф.K3s разд.1 стл.3 стр.103&gt;=Ф.K3s разд.1 стл.2 стр.103</t>
  </si>
  <si>
    <t>Ф.K3s разд.1 стл.3 стр.104&gt;=Ф.K3s разд.1 стл.2 стр.104</t>
  </si>
  <si>
    <t>Ф.K3s разд.1 стл.3 стр.105&gt;=Ф.K3s разд.1 стл.2 стр.105</t>
  </si>
  <si>
    <t>Ф.K3s разд.1 стл.3 стр.106&gt;=Ф.K3s разд.1 стл.2 стр.106</t>
  </si>
  <si>
    <t>Ф.K3s разд.1 стл.3 стр.107&gt;=Ф.K3s разд.1 стл.2 стр.107</t>
  </si>
  <si>
    <t>Ф.K3s разд.1 стл.3 стр.108&gt;=Ф.K3s разд.1 стл.2 стр.108</t>
  </si>
  <si>
    <t>Ф.K3s разд.1 стл.3 стр.109&gt;=Ф.K3s разд.1 стл.2 стр.109</t>
  </si>
  <si>
    <t>Ф.K3s разд.1 стл.3 стр.110&gt;=Ф.K3s разд.1 стл.2 стр.110</t>
  </si>
  <si>
    <t>Ф.K3s разд.1 стл.3 стр.111&gt;=Ф.K3s разд.1 стл.2 стр.111</t>
  </si>
  <si>
    <t>Ф.K3s разд.1 стл.3 стр.112&gt;=Ф.K3s разд.1 стл.2 стр.112</t>
  </si>
  <si>
    <t>Ф.K3s разд.1 стл.3 стр.113&gt;=Ф.K3s разд.1 стл.2 стр.113</t>
  </si>
  <si>
    <t>Ф.K3s разд.1 стл.3 стр.114&gt;=Ф.K3s разд.1 стл.2 стр.114</t>
  </si>
  <si>
    <t>Ф.K3s разд.1 стл.3 стр.115&gt;=Ф.K3s разд.1 стл.2 стр.115</t>
  </si>
  <si>
    <t>Ф.K3s разд.1 стл.3 стр.116&gt;=Ф.K3s разд.1 стл.2 стр.116</t>
  </si>
  <si>
    <t>Ф.K3s разд.1 стл.3 стр.117&gt;=Ф.K3s разд.1 стл.2 стр.117</t>
  </si>
  <si>
    <t>Ф.K3s разд.1 стл.3 стр.118&gt;=Ф.K3s разд.1 стл.2 стр.118</t>
  </si>
  <si>
    <t>Ф.K3s разд.1 стл.3 стр.119&gt;=Ф.K3s разд.1 стл.2 стр.119</t>
  </si>
  <si>
    <t>Ф.K3s разд.1 стл.3 стр.120&gt;=Ф.K3s разд.1 стл.2 стр.120</t>
  </si>
  <si>
    <t>Ф.K3s разд.1 стл.3 стр.121&gt;=Ф.K3s разд.1 стл.2 стр.121</t>
  </si>
  <si>
    <t>Ф.K3s разд.1 стл.3 стр.122&gt;=Ф.K3s разд.1 стл.2 стр.122</t>
  </si>
  <si>
    <t>Ф.K3s разд.1 стл.3 стр.123&gt;=Ф.K3s разд.1 стл.2 стр.123</t>
  </si>
  <si>
    <t>Ф.K3s разд.1 стл.3 стр.124&gt;=Ф.K3s разд.1 стл.2 стр.124</t>
  </si>
  <si>
    <t>Ф.K3s разд.1 стл.3 стр.125&gt;=Ф.K3s разд.1 стл.2 стр.125</t>
  </si>
  <si>
    <t>Ф.K3s разд.1 стл.3 стр.126&gt;=Ф.K3s разд.1 стл.2 стр.126</t>
  </si>
  <si>
    <t>Ф.K3s разд.1 стл.3 стр.127&gt;=Ф.K3s разд.1 стл.2 стр.127</t>
  </si>
  <si>
    <t>Ф.K3s разд.1 стл.3 стр.128&gt;=Ф.K3s разд.1 стл.2 стр.128</t>
  </si>
  <si>
    <t>Ф.K3s разд.1 стл.3 стр.129&gt;=Ф.K3s разд.1 стл.2 стр.129</t>
  </si>
  <si>
    <t>Ф.K3s разд.1 стл.3 стр.130&gt;=Ф.K3s разд.1 стл.2 стр.130</t>
  </si>
  <si>
    <t>Ф.K3s разд.1 стл.3 стр.131&gt;=Ф.K3s разд.1 стл.2 стр.131</t>
  </si>
  <si>
    <t>Ф.K3s разд.1 стл.3 стр.132&gt;=Ф.K3s разд.1 стл.2 стр.132</t>
  </si>
  <si>
    <t>Ф.K3s разд.1 стл.3 стр.133&gt;=Ф.K3s разд.1 стл.2 стр.133</t>
  </si>
  <si>
    <t>Ф.K3s разд.1 стл.3 стр.134&gt;=Ф.K3s разд.1 стл.2 стр.134</t>
  </si>
  <si>
    <t>Ф.K3s разд.1 стл.3 стр.135&gt;=Ф.K3s разд.1 стл.2 стр.135</t>
  </si>
  <si>
    <t>Ф.K3s разд.1 стл.3 стр.136&gt;=Ф.K3s разд.1 стл.2 стр.136</t>
  </si>
  <si>
    <t>Ф.K3s разд.1 стл.3 стр.137&gt;=Ф.K3s разд.1 стл.2 стр.137</t>
  </si>
  <si>
    <t>Ф.K3s разд.1 стл.3 стр.138&gt;=Ф.K3s разд.1 стл.2 стр.138</t>
  </si>
  <si>
    <t>Ф.K3s разд.1 стл.3 стр.139&gt;=Ф.K3s разд.1 стл.2 стр.139</t>
  </si>
  <si>
    <t>Ф.K3s разд.1 стл.3 стр.140&gt;=Ф.K3s разд.1 стл.2 стр.140</t>
  </si>
  <si>
    <t>Ф.K3s разд.1 стл.3 стр.141&gt;=Ф.K3s разд.1 стл.2 стр.141</t>
  </si>
  <si>
    <t>Ф.K3s разд.1 стл.3 стр.142&gt;=Ф.K3s разд.1 стл.2 стр.142</t>
  </si>
  <si>
    <t>Ф.K3s разд.1 стл.3 стр.143&gt;=Ф.K3s разд.1 стл.2 стр.143</t>
  </si>
  <si>
    <t>Ф.K3s разд.1 стл.3 стр.144&gt;=Ф.K3s разд.1 стл.2 стр.144</t>
  </si>
  <si>
    <t>Ф.K3s разд.1 стл.3 стр.145&gt;=Ф.K3s разд.1 стл.2 стр.145</t>
  </si>
  <si>
    <t>Ф.K3s разд.1 стл.3 стр.146&gt;=Ф.K3s разд.1 стл.2 стр.146</t>
  </si>
  <si>
    <t>Ф.K3s разд.1 стл.3 стр.147&gt;=Ф.K3s разд.1 стл.2 стр.147</t>
  </si>
  <si>
    <t>Ф.K3s разд.1 стл.3 стр.148&gt;=Ф.K3s разд.1 стл.2 стр.148</t>
  </si>
  <si>
    <t>Ф.K3s разд.1 стл.3 стр.149&gt;=Ф.K3s разд.1 стл.2 стр.149</t>
  </si>
  <si>
    <t>Ф.K3s разд.1 стл.3 стр.150&gt;=Ф.K3s разд.1 стл.2 стр.150</t>
  </si>
  <si>
    <t>Ф.K3s разд.1 стл.3 стр.151&gt;=Ф.K3s разд.1 стл.2 стр.151</t>
  </si>
  <si>
    <t>Ф.K3s разд.1 стл.3 стр.152&gt;=Ф.K3s разд.1 стл.2 стр.152</t>
  </si>
  <si>
    <t>Ф.K3s разд.1 стл.3 стр.153&gt;=Ф.K3s разд.1 стл.2 стр.153</t>
  </si>
  <si>
    <t>Ф.K3s разд.1 стл.3 стр.154&gt;=Ф.K3s разд.1 стл.2 стр.154</t>
  </si>
  <si>
    <t>Ф.K3s разд.1 стл.3 стр.155&gt;=Ф.K3s разд.1 стл.2 стр.155</t>
  </si>
  <si>
    <t>Ф.K3s разд.1 стл.3 стр.156&gt;=Ф.K3s разд.1 стл.2 стр.156</t>
  </si>
  <si>
    <t>Ф.K3s разд.1 стл.3 стр.157&gt;=Ф.K3s разд.1 стл.2 стр.157</t>
  </si>
  <si>
    <t>Ф.K3s разд.1 стл.3 стр.158&gt;=Ф.K3s разд.1 стл.2 стр.158</t>
  </si>
  <si>
    <t>Ф.K3s разд.1 стл.3 стр.159&gt;=Ф.K3s разд.1 стл.2 стр.159</t>
  </si>
  <si>
    <t>Ф.K3s разд.1 стл.3 стр.160&gt;=Ф.K3s разд.1 стл.2 стр.160</t>
  </si>
  <si>
    <t>Ф.K3s разд.1 стл.3 стр.161&gt;=Ф.K3s разд.1 стл.2 стр.161</t>
  </si>
  <si>
    <t>Ф.K3s разд.1 стл.3 стр.162&gt;=Ф.K3s разд.1 стл.2 стр.162</t>
  </si>
  <si>
    <t>Ф.K3s разд.1 стл.3 стр.163&gt;=Ф.K3s разд.1 стл.2 стр.163</t>
  </si>
  <si>
    <t>Ф.K3s разд.1 стл.3 стр.164&gt;=Ф.K3s разд.1 стл.2 стр.164</t>
  </si>
  <si>
    <t>Ф.K3s разд.1 стл.3 стр.165&gt;=Ф.K3s разд.1 стл.2 стр.165</t>
  </si>
  <si>
    <t>Ф.K3s разд.1 стл.3 стр.166&gt;=Ф.K3s разд.1 стл.2 стр.166</t>
  </si>
  <si>
    <t>Ф.K3s разд.1 стл.3 стр.167&gt;=Ф.K3s разд.1 стл.2 стр.167</t>
  </si>
  <si>
    <t>Ф.K3s разд.1 стл.3 стр.168&gt;=Ф.K3s разд.1 стл.2 стр.168</t>
  </si>
  <si>
    <t>Ф.K3s разд.1 стл.3 стр.169&gt;=Ф.K3s разд.1 стл.2 стр.169</t>
  </si>
  <si>
    <t>Ф.K3s разд.1 стл.3 стр.170&gt;=Ф.K3s разд.1 стл.2 стр.170</t>
  </si>
  <si>
    <t>Ф.K3s разд.1 стл.3 стр.171&gt;=Ф.K3s разд.1 стл.2 стр.171</t>
  </si>
  <si>
    <t>Ф.K3s разд.1 стл.3 стр.172&gt;=Ф.K3s разд.1 стл.2 стр.172</t>
  </si>
  <si>
    <t>Ф.K3s разд.1 стл.3 стр.173&gt;=Ф.K3s разд.1 стл.2 стр.173</t>
  </si>
  <si>
    <t>Ф.K3s разд.1 стл.3 стр.174&gt;=Ф.K3s разд.1 стл.2 стр.174</t>
  </si>
  <si>
    <t>Ф.K3s разд.1 стл.3 стр.175&gt;=Ф.K3s разд.1 стл.2 стр.175</t>
  </si>
  <si>
    <t>Ф.K3s разд.1 стл.3 стр.176&gt;=Ф.K3s разд.1 стл.2 стр.176</t>
  </si>
  <si>
    <t>Ф.K3s разд.1 стл.3 стр.177&gt;=Ф.K3s разд.1 стл.2 стр.177</t>
  </si>
  <si>
    <t>Ф.K3s разд.1 стл.3 стр.178&gt;=Ф.K3s разд.1 стл.2 стр.178</t>
  </si>
  <si>
    <t>Ф.K3s разд.1 стл.3 стр.179&gt;=Ф.K3s разд.1 стл.2 стр.179</t>
  </si>
  <si>
    <t>Ф.K3s разд.1 стл.3 стр.180&gt;=Ф.K3s разд.1 стл.2 стр.180</t>
  </si>
  <si>
    <t>Ф.K3s разд.1 стл.3 стр.181&gt;=Ф.K3s разд.1 стл.2 стр.181</t>
  </si>
  <si>
    <t>Ф.K3s разд.1 стл.3 стр.182&gt;=Ф.K3s разд.1 стл.2 стр.182</t>
  </si>
  <si>
    <t>Ф.K3s разд.1 стл.3 стр.183&gt;=Ф.K3s разд.1 стл.2 стр.183</t>
  </si>
  <si>
    <t>Ф.K3s разд.1 стл.3 стр.184&gt;=Ф.K3s разд.1 стл.2 стр.184</t>
  </si>
  <si>
    <t>Ф.K3s разд.1 стл.3 стр.185&gt;=Ф.K3s разд.1 стл.2 стр.185</t>
  </si>
  <si>
    <t>Ф.K3s разд.1 стл.3 стр.186&gt;=Ф.K3s разд.1 стл.2 стр.186</t>
  </si>
  <si>
    <t>Ф.K3s разд.1 стл.3 стр.187&gt;=Ф.K3s разд.1 стл.2 стр.187</t>
  </si>
  <si>
    <t>Ф.K3s разд.1 стл.3 стр.188&gt;=Ф.K3s разд.1 стл.2 стр.188</t>
  </si>
  <si>
    <t>Ф.K3s разд.1 стл.3 стр.189&gt;=Ф.K3s разд.1 стл.2 стр.189</t>
  </si>
  <si>
    <t>Ф.K3s разд.1 стл.3 стр.190&gt;=Ф.K3s разд.1 стл.2 стр.190</t>
  </si>
  <si>
    <t>Ф.K3s разд.1 стл.3 стр.191&gt;=Ф.K3s разд.1 стл.2 стр.191</t>
  </si>
  <si>
    <t>Ф.K3s разд.1 стл.3 стр.192&gt;=Ф.K3s разд.1 стл.2 стр.192</t>
  </si>
  <si>
    <t>Ф.K3s разд.1 стл.3 стр.193&gt;=Ф.K3s разд.1 стл.2 стр.193</t>
  </si>
  <si>
    <t>Ф.K3s разд.1 стл.3 стр.194&gt;=Ф.K3s разд.1 стл.2 стр.194</t>
  </si>
  <si>
    <t>Ф.K3s разд.1 стл.3 стр.195&gt;=Ф.K3s разд.1 стл.2 стр.195</t>
  </si>
  <si>
    <t>Ф.K3s разд.1 стл.3 стр.196&gt;=Ф.K3s разд.1 стл.2 стр.196</t>
  </si>
  <si>
    <t>Ф.K3s разд.1 стл.3 стр.197&gt;=Ф.K3s разд.1 стл.2 стр.197</t>
  </si>
  <si>
    <t>Ф.K3s разд.1 стл.3 стр.198&gt;=Ф.K3s разд.1 стл.2 стр.198</t>
  </si>
  <si>
    <t>Ф.K3s разд.1 стл.3 стр.199&gt;=Ф.K3s разд.1 стл.2 стр.199</t>
  </si>
  <si>
    <t>Ф.K3s разд.1 стл.3 стр.200&gt;=Ф.K3s разд.1 стл.2 стр.200</t>
  </si>
  <si>
    <t>Ф.K3s разд.1 стл.3 стр.201&gt;=Ф.K3s разд.1 стл.2 стр.201</t>
  </si>
  <si>
    <t>Ф.K3s разд.1 стл.3 стр.202&gt;=Ф.K3s разд.1 стл.2 стр.202</t>
  </si>
  <si>
    <t>Ф.K3s разд.1 стл.3 стр.203&gt;=Ф.K3s разд.1 стл.2 стр.203</t>
  </si>
  <si>
    <t>Ф.K3s разд.1 стл.3 стр.204&gt;=Ф.K3s разд.1 стл.2 стр.204</t>
  </si>
  <si>
    <t>Ф.K3s разд.1 стл.3 стр.205&gt;=Ф.K3s разд.1 стл.2 стр.205</t>
  </si>
  <si>
    <t>Ф.K3s разд.1 стл.3 стр.206&gt;=Ф.K3s разд.1 стл.2 стр.206</t>
  </si>
  <si>
    <t>Ф.K3s разд.1 стл.3 стр.207&gt;=Ф.K3s разд.1 стл.2 стр.207</t>
  </si>
  <si>
    <t>Ф.K3s разд.1 стл.3 стр.208&gt;=Ф.K3s разд.1 стл.2 стр.208</t>
  </si>
  <si>
    <t>Ф.K3s разд.1 стл.3 стр.209&gt;=Ф.K3s разд.1 стл.2 стр.209</t>
  </si>
  <si>
    <t>Ф.K3s разд.1 стл.3 стр.210&gt;=Ф.K3s разд.1 стл.2 стр.210</t>
  </si>
  <si>
    <t>Ф.K3s разд.1 стл.3 стр.211&gt;=Ф.K3s разд.1 стл.2 стр.211</t>
  </si>
  <si>
    <t>Ф.K3s разд.1 стл.3 стр.212&gt;=Ф.K3s разд.1 стл.2 стр.212</t>
  </si>
  <si>
    <t>Ф.K3s разд.1 стл.3 стр.213&gt;=Ф.K3s разд.1 стл.2 стр.213</t>
  </si>
  <si>
    <t>Ф.K3s разд.1 стл.3 стр.214&gt;=Ф.K3s разд.1 стл.2 стр.214</t>
  </si>
  <si>
    <t>Ф.K3s разд.1 стл.3 стр.215&gt;=Ф.K3s разд.1 стл.2 стр.215</t>
  </si>
  <si>
    <t>Ф.K3s разд.1 стл.3 стр.216&gt;=Ф.K3s разд.1 стл.2 стр.216</t>
  </si>
  <si>
    <t>Ф.K3s разд.1 стл.3 стр.217&gt;=Ф.K3s разд.1 стл.2 стр.217</t>
  </si>
  <si>
    <t>Ф.K3s разд.1 стл.3 стр.218&gt;=Ф.K3s разд.1 стл.2 стр.218</t>
  </si>
  <si>
    <t>Ф.K3s разд.1 стл.3 стр.219&gt;=Ф.K3s разд.1 стл.2 стр.219</t>
  </si>
  <si>
    <t>Ф.K3s разд.1 стл.3 стр.220&gt;=Ф.K3s разд.1 стл.2 стр.220</t>
  </si>
  <si>
    <t>Ф.K3s разд.1 стл.3 стр.221&gt;=Ф.K3s разд.1 стл.2 стр.221</t>
  </si>
  <si>
    <t>Ф.K3s разд.1 стл.3 стр.222&gt;=Ф.K3s разд.1 стл.2 стр.222</t>
  </si>
  <si>
    <t>Ф.K3s разд.1 стл.3 стр.223&gt;=Ф.K3s разд.1 стл.2 стр.223</t>
  </si>
  <si>
    <t>Ф.K3s разд.1 стл.3 стр.224&gt;=Ф.K3s разд.1 стл.2 стр.224</t>
  </si>
  <si>
    <t>Ф.K3s разд.1 стл.3 стр.225&gt;=Ф.K3s разд.1 стл.2 стр.225</t>
  </si>
  <si>
    <t>Ф.K3s разд.1 стл.3 стр.226&gt;=Ф.K3s разд.1 стл.2 стр.226</t>
  </si>
  <si>
    <t>Ф.K3s разд.1 стл.3 стр.227&gt;=Ф.K3s разд.1 стл.2 стр.227</t>
  </si>
  <si>
    <t>Ф.K3s разд.1 стл.3 стр.228&gt;=Ф.K3s разд.1 стл.2 стр.228</t>
  </si>
  <si>
    <t>Ф.K3s разд.1 стл.3 стр.229&gt;=Ф.K3s разд.1 стл.2 стр.229</t>
  </si>
  <si>
    <t>Ф.K3s разд.1 стл.3 стр.230&gt;=Ф.K3s разд.1 стл.2 стр.230</t>
  </si>
  <si>
    <t>Ф.K3s разд.1 стл.3 стр.231&gt;=Ф.K3s разд.1 стл.2 стр.231</t>
  </si>
  <si>
    <t>Ф.K3s разд.1 стл.3 стр.232&gt;=Ф.K3s разд.1 стл.2 стр.232</t>
  </si>
  <si>
    <t>Ф.K3s разд.1 стл.3 стр.233&gt;=Ф.K3s разд.1 стл.2 стр.233</t>
  </si>
  <si>
    <t>Ф.K3s разд.1 стл.3 стр.234&gt;=Ф.K3s разд.1 стл.2 стр.234</t>
  </si>
  <si>
    <t>Ф.K3s разд.1 стл.3 стр.235&gt;=Ф.K3s разд.1 стл.2 стр.235</t>
  </si>
  <si>
    <t>Ф.K3s разд.1 стл.3 стр.236&gt;=Ф.K3s разд.1 стл.2 стр.236</t>
  </si>
  <si>
    <t>Ф.K3s разд.1 стл.3 стр.237&gt;=Ф.K3s разд.1 стл.2 стр.237</t>
  </si>
  <si>
    <t>Ф.K3s разд.1 стл.3 стр.238&gt;=Ф.K3s разд.1 стл.2 стр.238</t>
  </si>
  <si>
    <t>Ф.K3s разд.1 стл.3 стр.239&gt;=Ф.K3s разд.1 стл.2 стр.239</t>
  </si>
  <si>
    <t>Ф.K3s разд.1 стл.3 стр.240&gt;=Ф.K3s разд.1 стл.2 стр.240</t>
  </si>
  <si>
    <t>Ф.K3s разд.1 стл.3 стр.241&gt;=Ф.K3s разд.1 стл.2 стр.241</t>
  </si>
  <si>
    <t>Ф.K3s разд.1 стл.3 стр.242&gt;=Ф.K3s разд.1 стл.2 стр.242</t>
  </si>
  <si>
    <t>Ф.K3s разд.1 стл.3 стр.243&gt;=Ф.K3s разд.1 стл.2 стр.243</t>
  </si>
  <si>
    <t>Ф.K3s разд.1 стл.3 стр.244&gt;=Ф.K3s разд.1 стл.2 стр.244</t>
  </si>
  <si>
    <t>Ф.K3s разд.1 стл.3 стр.245&gt;=Ф.K3s разд.1 стл.2 стр.245</t>
  </si>
  <si>
    <t>Ф.K3s разд.1 стл.3 стр.246&gt;=Ф.K3s разд.1 стл.2 стр.246</t>
  </si>
  <si>
    <t>Ф.K3s разд.1 стл.3 стр.247&gt;=Ф.K3s разд.1 стл.2 стр.247</t>
  </si>
  <si>
    <t>Ф.K3s разд.1 стл.3 стр.248&gt;=Ф.K3s разд.1 стл.2 стр.248</t>
  </si>
  <si>
    <t>Ф.K3s разд.1 стл.3 стр.249&gt;=Ф.K3s разд.1 стл.2 стр.249</t>
  </si>
  <si>
    <t>Ф.K3s разд.1 стл.3 стр.250&gt;=Ф.K3s разд.1 стл.2 стр.250</t>
  </si>
  <si>
    <t>Ф.K3s разд.1 стл.3 стр.251&gt;=Ф.K3s разд.1 стл.2 стр.251</t>
  </si>
  <si>
    <t>Ф.K3s разд.1 стл.3 стр.252&gt;=Ф.K3s разд.1 стл.2 стр.252</t>
  </si>
  <si>
    <t>Ф.K3s разд.1 стл.3 стр.253&gt;=Ф.K3s разд.1 стл.2 стр.253</t>
  </si>
  <si>
    <t>Ф.K3s разд.1 стл.3 стр.254&gt;=Ф.K3s разд.1 стл.2 стр.254</t>
  </si>
  <si>
    <t>Ф.K3s разд.1 стл.3 стр.255&gt;=Ф.K3s разд.1 стл.2 стр.255</t>
  </si>
  <si>
    <t>Ф.K3s разд.1 стл.3 стр.256&gt;=Ф.K3s разд.1 стл.2 стр.256</t>
  </si>
  <si>
    <t>Ф.K3s разд.1 стл.3 стр.257&gt;=Ф.K3s разд.1 стл.2 стр.257</t>
  </si>
  <si>
    <t>Ф.K3s разд.1 стл.3 стр.258&gt;=Ф.K3s разд.1 стл.2 стр.258</t>
  </si>
  <si>
    <t>Ф.K3s разд.1 стл.3 стр.259&gt;=Ф.K3s разд.1 стл.2 стр.259</t>
  </si>
  <si>
    <t>Ф.K3s разд.1 стл.3 стр.260&gt;=Ф.K3s разд.1 стл.2 стр.260</t>
  </si>
  <si>
    <t>Ф.K3s разд.1 стл.3 стр.261&gt;=Ф.K3s разд.1 стл.2 стр.261</t>
  </si>
  <si>
    <t>Ф.K3s разд.1 стл.3 стр.262&gt;=Ф.K3s разд.1 стл.2 стр.262</t>
  </si>
  <si>
    <t>Ф.K3s разд.1 стл.3 стр.263&gt;=Ф.K3s разд.1 стл.2 стр.263</t>
  </si>
  <si>
    <t>Ф.K3s разд.1 стл.3 стр.264&gt;=Ф.K3s разд.1 стл.2 стр.264</t>
  </si>
  <si>
    <t>Ф.K3s разд.1 стл.3 стр.265&gt;=Ф.K3s разд.1 стл.2 стр.265</t>
  </si>
  <si>
    <t>Ф.K3s разд.1 стл.3 стр.266&gt;=Ф.K3s разд.1 стл.2 стр.266</t>
  </si>
  <si>
    <t>Ф.K3s разд.1 стл.3 стр.267&gt;=Ф.K3s разд.1 стл.2 стр.267</t>
  </si>
  <si>
    <t>Ф.K3s разд.1 стл.3 стр.268&gt;=Ф.K3s разд.1 стл.2 стр.268</t>
  </si>
  <si>
    <t>Ф.K3s разд.1 стл.3 стр.269&gt;=Ф.K3s разд.1 стл.2 стр.269</t>
  </si>
  <si>
    <t>Ф.K3s разд.1 стл.3 стр.270&gt;=Ф.K3s разд.1 стл.2 стр.270</t>
  </si>
  <si>
    <t>Ф.K3s разд.1 стл.3 стр.271&gt;=Ф.K3s разд.1 стл.2 стр.271</t>
  </si>
  <si>
    <t>Ф.K3s разд.1 стл.3 стр.272&gt;=Ф.K3s разд.1 стл.2 стр.272</t>
  </si>
  <si>
    <t>Ф.K3s разд.1 стл.3 стр.273&gt;=Ф.K3s разд.1 стл.2 стр.273</t>
  </si>
  <si>
    <t>Ф.K3s разд.1 стл.3 стр.274&gt;=Ф.K3s разд.1 стл.2 стр.274</t>
  </si>
  <si>
    <t>Ф.K3s разд.1 стл.3 стр.275&gt;=Ф.K3s разд.1 стл.2 стр.275</t>
  </si>
  <si>
    <t>Ф.K3s разд.1 стл.3 стр.276&gt;=Ф.K3s разд.1 стл.2 стр.276</t>
  </si>
  <si>
    <t>Ф.K3s разд.1 стл.3 стр.277&gt;=Ф.K3s разд.1 стл.2 стр.277</t>
  </si>
  <si>
    <t>Ф.K3s разд.1 стл.3 стр.278&gt;=Ф.K3s разд.1 стл.2 стр.278</t>
  </si>
  <si>
    <t>Ф.K3s разд.1 стл.3 стр.279&gt;=Ф.K3s разд.1 стл.2 стр.279</t>
  </si>
  <si>
    <t>Ф.K3s разд.1 стл.3 стр.280&gt;=Ф.K3s разд.1 стл.2 стр.280</t>
  </si>
  <si>
    <t>Ф.K3s разд.1 стл.3 стр.281&gt;=Ф.K3s разд.1 стл.2 стр.281</t>
  </si>
  <si>
    <t>Ф.K3s разд.1 стл.3 стр.282&gt;=Ф.K3s разд.1 стл.2 стр.282</t>
  </si>
  <si>
    <t>Ф.K3s разд.1 стл.3 стр.283&gt;=Ф.K3s разд.1 стл.2 стр.283</t>
  </si>
  <si>
    <t>Ф.K3s разд.1 стл.3 стр.284&gt;=Ф.K3s разд.1 стл.2 стр.284</t>
  </si>
  <si>
    <t>Ф.K3s разд.1 стл.3 стр.285&gt;=Ф.K3s разд.1 стл.2 стр.285</t>
  </si>
  <si>
    <t>Ф.K3s разд.1 стл.3 стр.286&gt;=Ф.K3s разд.1 стл.2 стр.286</t>
  </si>
  <si>
    <t>Ф.K3s разд.1 стл.3 стр.287&gt;=Ф.K3s разд.1 стл.2 стр.287</t>
  </si>
  <si>
    <t>Ф.K3s разд.1 стл.3 стр.288&gt;=Ф.K3s разд.1 стл.2 стр.288</t>
  </si>
  <si>
    <t>Ф.K3s разд.1 стл.3 стр.289&gt;=Ф.K3s разд.1 стл.2 стр.289</t>
  </si>
  <si>
    <t>Ф.K3s разд.1 стл.3 стр.290&gt;=Ф.K3s разд.1 стл.2 стр.290</t>
  </si>
  <si>
    <t>Ф.K3s разд.1 стл.3 стр.291&gt;=Ф.K3s разд.1 стл.2 стр.291</t>
  </si>
  <si>
    <t>Ф.K3s разд.1 стл.3 стр.292&gt;=Ф.K3s разд.1 стл.2 стр.292</t>
  </si>
  <si>
    <t>Ф.K3s разд.1 стл.3 стр.293&gt;=Ф.K3s разд.1 стл.2 стр.293</t>
  </si>
  <si>
    <t>Ф.K3s разд.1 стл.3 стр.294&gt;=Ф.K3s разд.1 стл.2 стр.294</t>
  </si>
  <si>
    <t>Ф.K3s разд.1 стл.3 стр.295&gt;=Ф.K3s разд.1 стл.2 стр.295</t>
  </si>
  <si>
    <t>Ф.K3s разд.1 стл.3 стр.296&gt;=Ф.K3s разд.1 стл.2 стр.296</t>
  </si>
  <si>
    <t>Ф.K3s разд.1 стл.3 стр.297&gt;=Ф.K3s разд.1 стл.2 стр.297</t>
  </si>
  <si>
    <t>Ф.K3s разд.1 стл.3 стр.298&gt;=Ф.K3s разд.1 стл.2 стр.298</t>
  </si>
  <si>
    <t>Ф.K3s разд.1 стл.3 стр.299&gt;=Ф.K3s разд.1 стл.2 стр.299</t>
  </si>
  <si>
    <t>Ф.K3s разд.1 стл.3 стр.300&gt;=Ф.K3s разд.1 стл.2 стр.300</t>
  </si>
  <si>
    <t>Ф.K3s разд.1 стл.3 стр.301&gt;=Ф.K3s разд.1 стл.2 стр.301</t>
  </si>
  <si>
    <t>Ф.K3s разд.1 стл.3 стр.302&gt;=Ф.K3s разд.1 стл.2 стр.302</t>
  </si>
  <si>
    <t>Ф.K3s разд.1 стл.3 стр.303&gt;=Ф.K3s разд.1 стл.2 стр.303</t>
  </si>
  <si>
    <t>Ф.K3s разд.1 стл.3 стр.304&gt;=Ф.K3s разд.1 стл.2 стр.304</t>
  </si>
  <si>
    <t>Ф.K3s разд.1 стл.3 стр.305&gt;=Ф.K3s разд.1 стл.2 стр.305</t>
  </si>
  <si>
    <t>Ф.K3s разд.1 стл.3 стр.306&gt;=Ф.K3s разд.1 стл.2 стр.306</t>
  </si>
  <si>
    <t>Ф.K3s разд.1 стл.3 стр.307&gt;=Ф.K3s разд.1 стл.2 стр.307</t>
  </si>
  <si>
    <t>Ф.K3s разд.1 стл.3 стр.308&gt;=Ф.K3s разд.1 стл.2 стр.308</t>
  </si>
  <si>
    <t>Ф.K3s разд.1 стл.3 стр.309&gt;=Ф.K3s разд.1 стл.2 стр.309</t>
  </si>
  <si>
    <t>Ф.K3s разд.1 стл.3 стр.310&gt;=Ф.K3s разд.1 стл.2 стр.310</t>
  </si>
  <si>
    <t>Ф.K3s разд.1 стл.3 стр.311&gt;=Ф.K3s разд.1 стл.2 стр.311</t>
  </si>
  <si>
    <t>Ф.K3s разд.1 стл.3 стр.312&gt;=Ф.K3s разд.1 стл.2 стр.312</t>
  </si>
  <si>
    <t>Ф.K3s разд.1 стл.3 стр.313&gt;=Ф.K3s разд.1 стл.2 стр.313</t>
  </si>
  <si>
    <t>Ф.K3s разд.1 стл.3 стр.314&gt;=Ф.K3s разд.1 стл.2 стр.314</t>
  </si>
  <si>
    <t>Ф.K3s разд.1 стл.3 стр.315&gt;=Ф.K3s разд.1 стл.2 стр.315</t>
  </si>
  <si>
    <t>Ф.K3s разд.1 стл.3 стр.316&gt;=Ф.K3s разд.1 стл.2 стр.316</t>
  </si>
  <si>
    <t>Ф.K3s разд.1 стл.3 стр.317&gt;=Ф.K3s разд.1 стл.2 стр.317</t>
  </si>
  <si>
    <t>Ф.K3s разд.1 стл.3 стр.318&gt;=Ф.K3s разд.1 стл.2 стр.318</t>
  </si>
  <si>
    <t>Ф.K3s разд.1 стл.3 стр.319&gt;=Ф.K3s разд.1 стл.2 стр.319</t>
  </si>
  <si>
    <t>Ф.K3s разд.1 стл.3 стр.320&gt;=Ф.K3s разд.1 стл.2 стр.320</t>
  </si>
  <si>
    <t>Ф.K3s разд.1 стл.3 стр.321&gt;=Ф.K3s разд.1 стл.2 стр.321</t>
  </si>
  <si>
    <t>Ф.K3s разд.1 стл.3 стр.322&gt;=Ф.K3s разд.1 стл.2 стр.322</t>
  </si>
  <si>
    <t>Ф.K3s разд.1 стл.3 стр.323&gt;=Ф.K3s разд.1 стл.2 стр.323</t>
  </si>
  <si>
    <t>Ф.K3s разд.1 стл.3 стр.324&gt;=Ф.K3s разд.1 стл.2 стр.324</t>
  </si>
  <si>
    <t>Ф.K3s разд.1 стл.3 стр.325&gt;=Ф.K3s разд.1 стл.2 стр.325</t>
  </si>
  <si>
    <t>Ф.K3s разд.1 стл.3 стр.326&gt;=Ф.K3s разд.1 стл.2 стр.326</t>
  </si>
  <si>
    <t>Ф.K3s разд.1 стл.3 стр.327&gt;=Ф.K3s разд.1 стл.2 стр.327</t>
  </si>
  <si>
    <t>Ф.K3s разд.1 стл.3 стр.328&gt;=Ф.K3s разд.1 стл.2 стр.328</t>
  </si>
  <si>
    <t>Ф.K3s разд.1 стл.3 стр.329&gt;=Ф.K3s разд.1 стл.2 стр.329</t>
  </si>
  <si>
    <t>Ф.K3s разд.1 стл.3 стр.330&gt;=Ф.K3s разд.1 стл.2 стр.330</t>
  </si>
  <si>
    <t>Ф.K3s разд.1 стл.3 стр.331&gt;=Ф.K3s разд.1 стл.2 стр.331</t>
  </si>
  <si>
    <t>Ф.K3s разд.1 стл.3 стр.332&gt;=Ф.K3s разд.1 стл.2 стр.332</t>
  </si>
  <si>
    <t>Ф.K3s разд.1 стл.3 стр.333&gt;=Ф.K3s разд.1 стл.2 стр.333</t>
  </si>
  <si>
    <t>Ф.K3s разд.1 стл.3 стр.334&gt;=Ф.K3s разд.1 стл.2 стр.334</t>
  </si>
  <si>
    <t>Ф.K3s разд.1 стл.3 стр.335&gt;=Ф.K3s разд.1 стл.2 стр.335</t>
  </si>
  <si>
    <t>Ф.K3s разд.1 стл.3 стр.336&gt;=Ф.K3s разд.1 стл.2 стр.336</t>
  </si>
  <si>
    <t>Ф.K3s разд.1 стл.3 стр.337&gt;=Ф.K3s разд.1 стл.2 стр.337</t>
  </si>
  <si>
    <t>Ф.K3s разд.1 стл.3 стр.338&gt;=Ф.K3s разд.1 стл.2 стр.338</t>
  </si>
  <si>
    <t>Ф.K3s разд.1 стл.3 стр.339&gt;=Ф.K3s разд.1 стл.2 стр.339</t>
  </si>
  <si>
    <t>Ф.K3s разд.1 стл.3 стр.340&gt;=Ф.K3s разд.1 стл.2 стр.340</t>
  </si>
  <si>
    <t>Ф.K3s разд.1 стл.3 стр.341&gt;=Ф.K3s разд.1 стл.2 стр.341</t>
  </si>
  <si>
    <t>Ф.K3s разд.1 стл.3 стр.342&gt;=Ф.K3s разд.1 стл.2 стр.342</t>
  </si>
  <si>
    <t>Ф.K3s разд.1 стл.3 стр.343&gt;=Ф.K3s разд.1 стл.2 стр.343</t>
  </si>
  <si>
    <t>Ф.K3s разд.1 стл.3 стр.344&gt;=Ф.K3s разд.1 стл.2 стр.344</t>
  </si>
  <si>
    <t>Ф.K3s разд.1 стл.3 стр.345&gt;=Ф.K3s разд.1 стл.2 стр.345</t>
  </si>
  <si>
    <t>Ф.K3s разд.1 стл.3 стр.346&gt;=Ф.K3s разд.1 стл.2 стр.346</t>
  </si>
  <si>
    <t>Ф.K3s разд.1 стл.3 стр.347&gt;=Ф.K3s разд.1 стл.2 стр.347</t>
  </si>
  <si>
    <t>Ф.K3s разд.1 стл.3 стр.348&gt;=Ф.K3s разд.1 стл.2 стр.348</t>
  </si>
  <si>
    <t>Ф.K3s разд.1 стл.3 стр.349&gt;=Ф.K3s разд.1 стл.2 стр.349</t>
  </si>
  <si>
    <t>Ф.K3s разд.1 стл.3 стр.350&gt;=Ф.K3s разд.1 стл.2 стр.350</t>
  </si>
  <si>
    <t>Ф.K3s разд.1 стл.3 стр.351&gt;=Ф.K3s разд.1 стл.2 стр.351</t>
  </si>
  <si>
    <t>Ф.K3s разд.1 стл.3 стр.352&gt;=Ф.K3s разд.1 стл.2 стр.352</t>
  </si>
  <si>
    <t>Ф.K3s разд.1 стл.3 стр.353&gt;=Ф.K3s разд.1 стл.2 стр.353</t>
  </si>
  <si>
    <t>Ф.K3s разд.1 стл.3 стр.354&gt;=Ф.K3s разд.1 стл.2 стр.354</t>
  </si>
  <si>
    <t>Ф.K3s разд.1 стл.3 стр.355&gt;=Ф.K3s разд.1 стл.2 стр.355</t>
  </si>
  <si>
    <t>Ф.K3s разд.1 стл.3 стр.356&gt;=Ф.K3s разд.1 стл.2 стр.356</t>
  </si>
  <si>
    <t>Ф.K3s разд.1 стл.3 стр.357&gt;=Ф.K3s разд.1 стл.2 стр.357</t>
  </si>
  <si>
    <t>Ф.K3s разд.1 стл.3 стр.358&gt;=Ф.K3s разд.1 стл.2 стр.358</t>
  </si>
  <si>
    <t>Ф.K3s разд.1 стл.3 стр.359&gt;=Ф.K3s разд.1 стл.2 стр.359</t>
  </si>
  <si>
    <t>Ф.K3s разд.1 стл.3 стр.360&gt;=Ф.K3s разд.1 стл.2 стр.360</t>
  </si>
  <si>
    <t>Ф.K3s разд.1 стл.3 стр.361&gt;=Ф.K3s разд.1 стл.2 стр.361</t>
  </si>
  <si>
    <t>Ф.K3s разд.1 стл.3 стр.362&gt;=Ф.K3s разд.1 стл.2 стр.362</t>
  </si>
  <si>
    <t>Ф.K3s разд.1 стл.3 стр.363&gt;=Ф.K3s разд.1 стл.2 стр.363</t>
  </si>
  <si>
    <t>Ф.K3s разд.1 стл.3 стр.364&gt;=Ф.K3s разд.1 стл.2 стр.364</t>
  </si>
  <si>
    <t>Ф.K3s разд.1 стл.3 стр.365&gt;=Ф.K3s разд.1 стл.2 стр.365</t>
  </si>
  <si>
    <t>Ф.K3s разд.1 стл.3 стр.366&gt;=Ф.K3s разд.1 стл.2 стр.366</t>
  </si>
  <si>
    <t>Ф.K3s разд.1 стл.3 стр.367&gt;=Ф.K3s разд.1 стл.2 стр.367</t>
  </si>
  <si>
    <t>Ф.K3s разд.1 стл.3 стр.368&gt;=Ф.K3s разд.1 стл.2 стр.368</t>
  </si>
  <si>
    <t>Ф.K3s разд.1 стл.3 стр.369&gt;=Ф.K3s разд.1 стл.2 стр.369</t>
  </si>
  <si>
    <t>Ф.K3s разд.1 стл.3 стр.370&gt;=Ф.K3s разд.1 стл.2 стр.370</t>
  </si>
  <si>
    <t>Ф.K3s разд.1 стл.3 стр.371&gt;=Ф.K3s разд.1 стл.2 стр.371</t>
  </si>
  <si>
    <t>Ф.K3s разд.1 стл.3 стр.372&gt;=Ф.K3s разд.1 стл.2 стр.372</t>
  </si>
  <si>
    <t>Ф.K3s разд.1 стл.3 стр.373&gt;=Ф.K3s разд.1 стл.2 стр.373</t>
  </si>
  <si>
    <t>Ф.K3s разд.1 стл.3 стр.374&gt;=Ф.K3s разд.1 стл.2 стр.374</t>
  </si>
  <si>
    <t>Ф.K3s разд.1 стл.3 стр.375&gt;=Ф.K3s разд.1 стл.2 стр.375</t>
  </si>
  <si>
    <t>Ф.K3s разд.1 стл.3 стр.376&gt;=Ф.K3s разд.1 стл.2 стр.376</t>
  </si>
  <si>
    <t>Ф.K3s разд.1 стл.3 стр.377&gt;=Ф.K3s разд.1 стл.2 стр.377</t>
  </si>
  <si>
    <t>Ф.K3s разд.1 стл.3 стр.378&gt;=Ф.K3s разд.1 стл.2 стр.378</t>
  </si>
  <si>
    <t>Ф.K3s разд.1 стл.3 стр.379&gt;=Ф.K3s разд.1 стл.2 стр.379</t>
  </si>
  <si>
    <t>Ф.K3s разд.1 стл.3 стр.380&gt;=Ф.K3s разд.1 стл.2 стр.380</t>
  </si>
  <si>
    <t>Ф.K3s разд.1 стл.3 стр.381&gt;=Ф.K3s разд.1 стл.2 стр.381</t>
  </si>
  <si>
    <t>Ф.K3s разд.1 стл.3 стр.382&gt;=Ф.K3s разд.1 стл.2 стр.382</t>
  </si>
  <si>
    <t>Ф.K3s разд.1 стл.3 стр.383&gt;=Ф.K3s разд.1 стл.2 стр.383</t>
  </si>
  <si>
    <t>Ф.K3s разд.1 стл.3 стр.384&gt;=Ф.K3s разд.1 стл.2 стр.384</t>
  </si>
  <si>
    <t>Ф.K3s разд.1 стл.3 стр.385&gt;=Ф.K3s разд.1 стл.2 стр.385</t>
  </si>
  <si>
    <t>Ф.K3s разд.1 стл.3 стр.386&gt;=Ф.K3s разд.1 стл.2 стр.386</t>
  </si>
  <si>
    <t>Ф.K3s разд.1 стл.3 стр.387&gt;=Ф.K3s разд.1 стл.2 стр.387</t>
  </si>
  <si>
    <t>Ф.K3s разд.1 стл.3 стр.388&gt;=Ф.K3s разд.1 стл.2 стр.388</t>
  </si>
  <si>
    <t>Ф.K3s разд.1 стл.3 стр.389&gt;=Ф.K3s разд.1 стл.2 стр.389</t>
  </si>
  <si>
    <t>Ф.K3s разд.1 стл.3 стр.390&gt;=Ф.K3s разд.1 стл.2 стр.390</t>
  </si>
  <si>
    <t>Ф.K3s разд.1 стл.3 стр.391&gt;=Ф.K3s разд.1 стл.2 стр.391</t>
  </si>
  <si>
    <t>Ф.K3s разд.1 стл.3 стр.392&gt;=Ф.K3s разд.1 стл.2 стр.392</t>
  </si>
  <si>
    <t>Ф.K3s разд.1 стл.3 стр.393&gt;=Ф.K3s разд.1 стл.2 стр.393</t>
  </si>
  <si>
    <t>Ф.K3s разд.1 стл.3 стр.394&gt;=Ф.K3s разд.1 стл.2 стр.394</t>
  </si>
  <si>
    <t>Ф.K3s разд.1 стл.3 стр.395&gt;=Ф.K3s разд.1 стл.2 стр.395</t>
  </si>
  <si>
    <t>Ф.K3s разд.1 стл.3 стр.396&gt;=Ф.K3s разд.1 стл.2 стр.396</t>
  </si>
  <si>
    <t>Ф.K3s разд.1 стл.3 стр.397&gt;=Ф.K3s разд.1 стл.2 стр.397</t>
  </si>
  <si>
    <t>Ф.K3s разд.1 стл.3 стр.398&gt;=Ф.K3s разд.1 стл.2 стр.398</t>
  </si>
  <si>
    <t>Ф.K3s разд.1 стл.3 стр.399&gt;=Ф.K3s разд.1 стл.2 стр.399</t>
  </si>
  <si>
    <t>Ф.K3s разд.1 стл.3 стр.400&gt;=Ф.K3s разд.1 стл.2 стр.400</t>
  </si>
  <si>
    <t>Ф.K3s разд.1 стл.3 стр.401&gt;=Ф.K3s разд.1 стл.2 стр.401</t>
  </si>
  <si>
    <t>Ф.K3s разд.1 стл.3 стр.402&gt;=Ф.K3s разд.1 стл.2 стр.402</t>
  </si>
  <si>
    <t>Ф.K3s разд.1 стл.3 стр.403&gt;=Ф.K3s разд.1 стл.2 стр.403</t>
  </si>
  <si>
    <t>Ф.K3s разд.1 стл.3 стр.404&gt;=Ф.K3s разд.1 стл.2 стр.404</t>
  </si>
  <si>
    <t>Ф.K3s разд.1 стл.3 стр.405&gt;=Ф.K3s разд.1 стл.2 стр.405</t>
  </si>
  <si>
    <t>Ф.K3s разд.1 стл.3 стр.406&gt;=Ф.K3s разд.1 стл.2 стр.406</t>
  </si>
  <si>
    <t>Ф.K3s разд.1 стл.3 стр.407&gt;=Ф.K3s разд.1 стл.2 стр.407</t>
  </si>
  <si>
    <t>Ф.K3s разд.1 стл.3 стр.408&gt;=Ф.K3s разд.1 стл.2 стр.408</t>
  </si>
  <si>
    <t>Ф.K3s разд.1 стл.3 стр.409&gt;=Ф.K3s разд.1 стл.2 стр.409</t>
  </si>
  <si>
    <t>Ф.K3s разд.1 стл.3 стр.410&gt;=Ф.K3s разд.1 стл.2 стр.410</t>
  </si>
  <si>
    <t>Ф.K3s разд.1 стл.3 стр.411&gt;=Ф.K3s разд.1 стл.2 стр.411</t>
  </si>
  <si>
    <t>Ф.K3s разд.1 стл.3 стр.412&gt;=Ф.K3s разд.1 стл.2 стр.412</t>
  </si>
  <si>
    <t>Ф.K3s разд.1 стл.3 стр.413&gt;=Ф.K3s разд.1 стл.2 стр.413</t>
  </si>
  <si>
    <t>Ф.K3s разд.1 стл.3 стр.414&gt;=Ф.K3s разд.1 стл.2 стр.414</t>
  </si>
  <si>
    <t>Ф.K3s разд.1 стл.3 стр.415&gt;=Ф.K3s разд.1 стл.2 стр.415</t>
  </si>
  <si>
    <t>Ф.K3s разд.1 стл.3 стр.416&gt;=Ф.K3s разд.1 стл.2 стр.416</t>
  </si>
  <si>
    <t>Ф.K3s разд.1 стл.3 стр.417&gt;=Ф.K3s разд.1 стл.2 стр.417</t>
  </si>
  <si>
    <t>Ф.K3s разд.1 стл.3 стр.418&gt;=Ф.K3s разд.1 стл.2 стр.418</t>
  </si>
  <si>
    <t>Ф.K3s разд.1 стл.3 стр.419&gt;=Ф.K3s разд.1 стл.2 стр.419</t>
  </si>
  <si>
    <t>Ф.K3s разд.1 стл.3 стр.420&gt;=Ф.K3s разд.1 стл.2 стр.420</t>
  </si>
  <si>
    <t>Ф.K3s разд.1 стл.3 стр.421&gt;=Ф.K3s разд.1 стл.2 стр.421</t>
  </si>
  <si>
    <t>Ф.K3s разд.1 стл.3 стр.422&gt;=Ф.K3s разд.1 стл.2 стр.422</t>
  </si>
  <si>
    <t>Ф.K3s разд.1 стл.3 стр.423&gt;=Ф.K3s разд.1 стл.2 стр.423</t>
  </si>
  <si>
    <t>Ф.K3s разд.1 стл.3 стр.424&gt;=Ф.K3s разд.1 стл.2 стр.424</t>
  </si>
  <si>
    <t>Ф.K3s разд.1 стл.3 стр.425&gt;=Ф.K3s разд.1 стл.2 стр.425</t>
  </si>
  <si>
    <t>Ф.K3s разд.1 стл.3 стр.426&gt;=Ф.K3s разд.1 стл.2 стр.426</t>
  </si>
  <si>
    <t>Ф.K3s разд.1 стл.3 стр.427&gt;=Ф.K3s разд.1 стл.2 стр.427</t>
  </si>
  <si>
    <t>Ф.K3s разд.1 стл.3 стр.428&gt;=Ф.K3s разд.1 стл.2 стр.428</t>
  </si>
  <si>
    <t>Ф.K3s разд.1 стл.3 стр.429&gt;=Ф.K3s разд.1 стл.2 стр.429</t>
  </si>
  <si>
    <t>Ф.K3s разд.1 стл.3 стр.430&gt;=Ф.K3s разд.1 стл.2 стр.430</t>
  </si>
  <si>
    <t>Ф.K3s разд.1 стл.3 стр.431&gt;=Ф.K3s разд.1 стл.2 стр.431</t>
  </si>
  <si>
    <t>Ф.K3s разд.1 стл.3 стр.432&gt;=Ф.K3s разд.1 стл.2 стр.432</t>
  </si>
  <si>
    <t>Ф.K3s разд.1 стл.3 стр.433&gt;=Ф.K3s разд.1 стл.2 стр.433</t>
  </si>
  <si>
    <t>Ф.K3s разд.1 стл.3 стр.434&gt;=Ф.K3s разд.1 стл.2 стр.434</t>
  </si>
  <si>
    <t>Ф.K3s разд.1 стл.3 стр.435&gt;=Ф.K3s разд.1 стл.2 стр.435</t>
  </si>
  <si>
    <t>Ф.K3s разд.1 стл.3 стр.436&gt;=Ф.K3s разд.1 стл.2 стр.436</t>
  </si>
  <si>
    <t>Ф.K3s разд.1 стл.3 стр.437&gt;=Ф.K3s разд.1 стл.2 стр.437</t>
  </si>
  <si>
    <t>Ф.K3s разд.1 стл.3 стр.438&gt;=Ф.K3s разд.1 стл.2 стр.438</t>
  </si>
  <si>
    <t>Ф.K3s разд.1 стл.3 стр.439&gt;=Ф.K3s разд.1 стл.2 стр.439</t>
  </si>
  <si>
    <t>Ф.K3s разд.1 стл.3 стр.440&gt;=Ф.K3s разд.1 стл.2 стр.440</t>
  </si>
  <si>
    <t>Ф.K3s разд.1 стл.3 стр.441&gt;=Ф.K3s разд.1 стл.2 стр.441</t>
  </si>
  <si>
    <t>Ф.K3s разд.1 стл.3 стр.442&gt;=Ф.K3s разд.1 стл.2 стр.442</t>
  </si>
  <si>
    <t>Ф.K3s разд.1 стл.3 стр.443&gt;=Ф.K3s разд.1 стл.2 стр.443</t>
  </si>
  <si>
    <t>Ф.K3s разд.1 стл.3 стр.444&gt;=Ф.K3s разд.1 стл.2 стр.444</t>
  </si>
  <si>
    <t>Ф.K3s разд.1 стл.3 стр.445&gt;=Ф.K3s разд.1 стл.2 стр.445</t>
  </si>
  <si>
    <t>Ф.K3s разд.1 стл.3 стр.446&gt;=Ф.K3s разд.1 стл.2 стр.446</t>
  </si>
  <si>
    <t>Ф.K3s разд.1 стл.3 стр.447&gt;=Ф.K3s разд.1 стл.2 стр.447</t>
  </si>
  <si>
    <t>k3 - ф.10а разд. 1 гр. 3 по количеству составов больше или равна гр. 2 по числу лиц</t>
  </si>
  <si>
    <t>Клевета (введ. ФЗ от 28.07.2012 N 141-ФЗ)</t>
  </si>
  <si>
    <t>Клевета в отношении судьи, присяжного заседателя, прокурора, следователя, лица, производящего дознание, судебного пристава (введ. ФЗ от 28.07.2012 N 141-ФЗ)</t>
  </si>
  <si>
    <t>239 ч.3</t>
  </si>
  <si>
    <t>128.1 ч.1</t>
  </si>
  <si>
    <t>Клевета, содержащаяся в публичном выступлении, публично демонстрирующемся произведении или средствах массовой информации</t>
  </si>
  <si>
    <t>128.1 ч.2</t>
  </si>
  <si>
    <t>Клевета, совершенная с использованием своего служебного положения</t>
  </si>
  <si>
    <t>128.1 ч.3</t>
  </si>
  <si>
    <t>Клевета о том, что лицо страдает заболеванием, представляющим опасность для окружающих, а равно клевета, соединенная с обвинением лица в совершении преступления сексуального характера</t>
  </si>
  <si>
    <t>128.1 ч.4</t>
  </si>
  <si>
    <t>Клевета, соединенная с обвинением лица в совершении тяжкого или особо тяжкого преступления</t>
  </si>
  <si>
    <t>128.1 ч.5</t>
  </si>
  <si>
    <t>Половое сношение и иные действия сексуального характера 
с лицом, не достигшим шестнадцатилетнего возраста (c ред. ФЗ от 29.02.2012 № 14-ФЗ)</t>
  </si>
  <si>
    <t>Мужеложство или лесбиянство с лицом, не достигшим шестнадцатилетнего возраста и половой зрелости, совершенные лицом, достигшим восемнадцатилетнего возраста (c ред. ФЗ от 29.02.2012 № 14-ФЗ)</t>
  </si>
  <si>
    <t>Деяния, предусмотренные частями первой или второй, совершенные с лицом, достигшим двенадцатилетнего возраста, но не достигшим четырнадцатилетнего возраста (c ред. ФЗ от 29.02.2012 № 14-ФЗ)</t>
  </si>
  <si>
    <t>Деяния, предусмотренные частями первой, второй или третьей, совершенные в отношении двух или более лиц (c ред. ФЗ от 29.02.2012 № 14-ФЗ)</t>
  </si>
  <si>
    <t>Деяния, предусмотренные частями первой, второй, третьей или четвертой, совершенные группой лиц, группой лиц по предварительному сговору или организованной группой (c ред. ФЗ от 29.02.2012 № 14-ФЗ)</t>
  </si>
  <si>
    <t>Деяния, предусмотренные частью третьей, совершенные лицом, имеющим судимость за ранее совершенное преступление против половой неприкосновенности несовершеннолетнего (c ред. ФЗ от 29.02.2012 № 14-ФЗ)</t>
  </si>
  <si>
    <t>Совершение развратных действий без применения насилия лицом, достигшим восемнадцатилетнего возраста, в отношении лица, не достигшего шестнадцатилетнего возраста и половой зрелости (c ред. ФЗ от 29.02.2012 № 14-ФЗ)</t>
  </si>
  <si>
    <t>То же деяние, совершенное в отношении лица, достигшего двенадцатилетнего возраста, но не достигшего четырнадцатилетнего возраста (c ред. ФЗ от 29.02.2012 № 14-ФЗ)</t>
  </si>
  <si>
    <t>Деяния, предусмотренные частями первой или второй, совершенные в отношении двух или более лиц (в ред. ФЗ от 29.02.2012 № 14-ФЗ)</t>
  </si>
  <si>
    <t>Деяния, предусмотренные частями первой, второй или третьей, совершенные группой лиц по предварительному сговору или организованной группой (c ред. ФЗ от 29.02.2012 № 14-ФЗ)</t>
  </si>
  <si>
    <t>Деяние, предусмотренное частью второй, совершенное лицом, имеющим судимость за ранее совершенное преступление против половой неприкосновенности несовершеннолетнего (c ред. ФЗ от 29.02.2012 № 14-ФЗ)</t>
  </si>
  <si>
    <t>Нарушение равноправия граждан
(утр. силу Федеральным законом от 07.12.2011 N 420-ФЗ)</t>
  </si>
  <si>
    <r>
      <t xml:space="preserve">Нарушение равенства прав и свобод человека и гражданина
 </t>
    </r>
    <r>
      <rPr>
        <b/>
        <sz val="10"/>
        <rFont val="Times New Roman CYR"/>
        <family val="1"/>
      </rPr>
      <t>(включая ст.136 в ред. ФЗ от 07.12.2011 № 420-ФЗ)</t>
    </r>
  </si>
  <si>
    <t>136;
136 ч.2 (стар.ред.)</t>
  </si>
  <si>
    <t xml:space="preserve">Частичная невыплата свыше 3-х месяцев заработной. платы, пенсий, стипендий из корыстной или личной заинтересованности (нов. ред., в ред. ФЗ от 23.12.2010 № 382-ФЗ)             </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</si>
  <si>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t>
  </si>
  <si>
    <t>159.1 ч.1</t>
  </si>
  <si>
    <t>То же деяние, совершенное группой лиц по предварительному сговору</t>
  </si>
  <si>
    <t>159.1 ч.2</t>
  </si>
  <si>
    <t>Деяния, предусмотренные частями первой или второй настоящей статьи, совершенные лицом с использованием своего служебного положения, а равно в крупном размере</t>
  </si>
  <si>
    <t>159.1 ч.3</t>
  </si>
  <si>
    <t>Деяния, предусмотренные частями первой или третьей настоящей статьи, совершенные организованной группой либо в особо крупном размере</t>
  </si>
  <si>
    <t>159.1 ч.4</t>
  </si>
  <si>
    <t>Мошенничество при получении выплат</t>
  </si>
  <si>
    <t>159.2 ч.1</t>
  </si>
  <si>
    <t>159.2 ч.2</t>
  </si>
  <si>
    <t>159.2 ч.3</t>
  </si>
  <si>
    <t>159.2 ч.4</t>
  </si>
  <si>
    <t>Мошенничество с использованием платежных карт</t>
  </si>
  <si>
    <t>159.3 ч.1</t>
  </si>
  <si>
    <t>То же деяние, совершенное группой лиц по предварительному сговору, а равно с причинением значительного ущерба гражданину</t>
  </si>
  <si>
    <t>159.3 ч.2</t>
  </si>
  <si>
    <t>159.3 ч.3</t>
  </si>
  <si>
    <t>159.3 ч.4</t>
  </si>
  <si>
    <t>Мошенничество в сфере предпринимательской деятельности</t>
  </si>
  <si>
    <t>159.4 ч.1</t>
  </si>
  <si>
    <t>То же деяние, совершенное в крупном размере</t>
  </si>
  <si>
    <t>159.4 ч.2</t>
  </si>
  <si>
    <t>159.4 ч.3</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</si>
  <si>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t>
  </si>
  <si>
    <t>159.5 ч.1</t>
  </si>
  <si>
    <t>159.5 ч.2</t>
  </si>
  <si>
    <t>159.5 ч.3</t>
  </si>
  <si>
    <t>159.5 ч.4</t>
  </si>
  <si>
    <t>Мошенничество в сфере компьютерной информации</t>
  </si>
  <si>
    <t>159.6 ч.1</t>
  </si>
  <si>
    <t>159.6 ч.2</t>
  </si>
  <si>
    <t>159.6 ч.3</t>
  </si>
  <si>
    <t>159.6 ч.4</t>
  </si>
  <si>
    <t>Причинение имущественного ущерба путем обмана или злоупотребления доверием (c ред. ФЗ от 07.12.2011 № 420-ФЗ)</t>
  </si>
  <si>
    <t>То же деяние, совершенное группой лиц по предварительному сговору либо организованной группой; причинившее особо крупный ущерб (c ред. ФЗ от 07.12.2011 № 420-ФЗ)</t>
  </si>
  <si>
    <r>
      <t xml:space="preserve">Уничтожение или повреждение имущества 
по неосторожности </t>
    </r>
    <r>
      <rPr>
        <b/>
        <sz val="10"/>
        <rFont val="Times New Roman CYR"/>
        <family val="1"/>
      </rPr>
      <t>(включая ч.1 ст. 168 УК РФ старой редакции)</t>
    </r>
  </si>
  <si>
    <t>Те же деяния, совершенные лицом с использованием своего  служебного положения либо группой лиц по предварительному сговору</t>
  </si>
  <si>
    <t>Незаконный оборот драгоценных металлов, природных драгоценных камней или жемчуга</t>
  </si>
  <si>
    <t>Незаконные передача лицу, выполняющему управленческие функции, денег, ценных бумаг и т.д.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</si>
  <si>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первой, если они совершены группой лиц по предварительному сговору или организованной группой; или совершены за заведомо незаконные действия (бездействие) (c ред.ФЗ от 04.05.2011 №97-ФЗ)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</si>
  <si>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</si>
  <si>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третьей, если они совершены группой лиц по предвар. сговору или организованной группой; или сопряжены с вымогательством предмета подкупа; или совершены за незаконные действия (бездействие) (c ред.ФЗ от 04.05.2011 №97-ФЗ)</t>
  </si>
  <si>
    <t>Публичные призывы к осуществлению террористической деятельности или публичное оправдание терроризма, совершенные с использованием средств массовой информации</t>
  </si>
  <si>
    <t>Деяния, предусмотренные частями первой или второй настоящей статьи, совершенные группой лиц по предварительному сговору; в значительном размере</t>
  </si>
  <si>
    <t>Деяния, предусмотренные частями первой, второй или третьей настоящей статьи,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</si>
  <si>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228.1 ч.4</t>
  </si>
  <si>
    <t>Деяния, предусмотренные частями первой, второй, третьей или четвертой настоящей статьи, совершенные в особо крупном размере</t>
  </si>
  <si>
    <t>228.1 ч.5</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</si>
  <si>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</si>
  <si>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228.3 ч.1</t>
  </si>
  <si>
    <t>Те же деяния, совершенные в особо крупном размере</t>
  </si>
  <si>
    <t>228.3 ч.2</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</si>
  <si>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</si>
  <si>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228.4 ч.1</t>
  </si>
  <si>
    <t>Те же деяния, совершенные группой лиц по предварительному сговору или организованной группой; лицом с использованием своего служебного положения; в особо крупном размере</t>
  </si>
  <si>
    <t>228.4 ч.2</t>
  </si>
  <si>
    <t xml:space="preserve"> Деяния, предусмотренные частями первой, второй или третьей настоящей статьи, если они совершены в особо крупном размере</t>
  </si>
  <si>
    <t>229 ч.4</t>
  </si>
  <si>
    <t>Организация либо содержание притонов для потребления наркотических средств, совершенные организованной группой (c ред. ФЗ от 29.11.2010 № 316-ФЗ), (включая ст. 232 ч.2 ст. ред.)</t>
  </si>
  <si>
    <t>Незаконная выдача либо подделка рецептов или иных документов на получение наркотических средств</t>
  </si>
  <si>
    <t>Создание некоммерческой организации (включая некоммерческую организацию, выполняющую функции иностранного агента) либо структурного подразделения иностранной некоммерческой неправительственной организации, деятельность которых сопряжена с побуждением граждан к отказу от исполнения гражданских обязанностей или к совершению иных противоправных деяний, а равно руководство такой организацией либо структурным подразделением</t>
  </si>
  <si>
    <t>Участие в деятельности некоммерческой организации, указанной в частях первой и второй настоящей статьи, а равно пропаганда деяний, предусмотренных частями первой и второй настоящей статьи</t>
  </si>
  <si>
    <t>Деяния, предусмотренные частями первой или второй настоящей  статьи, совершенные  организованной  группой   либо  в  отношении несовершеннолетнего</t>
  </si>
  <si>
    <t>Деяния, предусмотренные частями первой или второй настоящей  статьи, совершенные с использованием для занятия проституцией лиц,  не достигших четырнадцатилетнего возраста</t>
  </si>
  <si>
    <t>Незаконное изготовление и оборот порнографических материалов или предметов (c ред. ФЗ от 29.02.2012 № 14-ФЗ)</t>
  </si>
  <si>
    <t>Распространение, публичная демонстрация или рекламирование порнографических материалов или предметов среди несовершеннолетних либо вовлечение несовершеннолетнего в оборот порнографической продукции, совершенные лицом, достигшим восемнадцатилетнего возраста (c ред. ФЗ от 29.02.2012 № 14-ФЗ)</t>
  </si>
  <si>
    <t>Деяния, предусмотренные частями первой или второй, совершенные группой лиц по предварительному сговору или организованной группой; либо с использованием средств массовой информации, в том числе информационно-телекоммуникационных сетей (включая сеть "Интернет"; с извлечением дохода в крупном размере (c ред. ФЗ от 29.02.2012 № 14-ФЗ)</t>
  </si>
  <si>
    <t>Изготовление и оборот материалов или предметов с порнографическими изображениями несовершеннолетних (c ред. ФЗ от 29.02.2012 № 14-ФЗ)</t>
  </si>
  <si>
    <t>Деяния, предусмотренные частью первой,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(включая сеть "Интернет") (c ред. ФЗ от 29.02.2012 № 14-ФЗ)</t>
  </si>
  <si>
    <t>Уничтожение или повреждение лесных насаждений путем поджога (c ред. ФЗ от 29.12.2010 № 442-ФЗ)</t>
  </si>
  <si>
    <t>Неправомерный доступ к компьютерной информации (c ред. ФЗ от 07.12.2011 № 420-ФЗ)</t>
  </si>
  <si>
    <t>То же деяние, причинившее крупный ущерб или совершенное из корыстной заинтересованности (c ред. ФЗ от 07.12.2011 № 420-ФЗ)</t>
  </si>
  <si>
    <t>Создание, использование и распространение вредоносных компьютерных программ (c ред. ФЗ от 07.12.2011 № 420-ФЗ)</t>
  </si>
  <si>
    <t>Деяния, предусмотренные частью первой, совершенные группой лиц по предварительному сговору или организованной группой либо лицом с использованием своего служебного положения, а равно причинившие крупный ущерб или совершенные из корыстной заинтересованности (c ред. ФЗ от 07.12.2011 № 420-ФЗ)</t>
  </si>
  <si>
    <t>Нарушение правил эксплуатации средств хранения, обработки или передачи компьютерной информации и информационно-телекоммуникационных сетей (c ред. ФЗ от 07.12.2011 № 420-ФЗ)</t>
  </si>
  <si>
    <t>Деяние, предусмотренное частью первой, если оно повлекло тяжкие последствия или создало угрозу их наступления (c ред. ФЗ от 07.12.2011 № 420-ФЗ)</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</si>
  <si>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статьями 275 и 276 настоящего Кодекса)</t>
  </si>
  <si>
    <t>283.1 ч.1</t>
  </si>
  <si>
    <t>283.1 ч.2</t>
  </si>
  <si>
    <r>
      <t xml:space="preserve">Получение взятки за незаконные действия (бездействие) </t>
    </r>
    <r>
      <rPr>
        <b/>
        <sz val="11"/>
        <rFont val="Times New Roman CYR"/>
        <family val="0"/>
      </rPr>
      <t>(в стар. ред., до  ФЗ от 04.05.2011 № 97-ФЗ)</t>
    </r>
  </si>
  <si>
    <t>Получение должн. лицом, иностр.ДЛ либо ДЛ публичной междун.организации взятки в виде денег, ценных бумаг, иного имущ-ва за совершение действий (бездейст.) в пользу взяткодателя, если такие действия (бездейст.) входят в служеб.полномочия ДЛ (c ред.ФЗ от 04.05.2011 №97-ФЗ)</t>
  </si>
  <si>
    <t>Получение должностным лицом, иностранным должностным лицом либо должностным лицом публичной международной организации взятки в значительном размере (c ред.ФЗ от 04.05.2011 №97-ФЗ)</t>
  </si>
  <si>
    <t>Получение должностным лицом, иностранным должностным лицом либо должностным лицом публичной международной организации взятки за незаконные действия (бездействие) (c ред.ФЗ от 04.05.2011 №97-ФЗ)</t>
  </si>
  <si>
    <t>Деяния, предусмотренные частями первой-третьей, совершенные лицом, занимающим государственную должность РФ или государственную должность субъекта РФ, а равно главой органа местного самоуправления (c ред.ФЗ от 04.05.2011 №97-ФЗ)</t>
  </si>
  <si>
    <t>Деяния, предусмотренные частями первой, третьей, четвертой, если они совершены группой лиц по предварительному сговору, или с вымогательством взятки, или в крупном размере</t>
  </si>
  <si>
    <t>Дача взятки должностному лицу, иностранному должностному лицу либо должностному лицу публичной международной организации (c ред.ФЗ от 04.05.2011 №97-ФЗ)</t>
  </si>
  <si>
    <t>Дача взятки должностному лицу, иностранному должностному лицу либо должностному лицу публичной международной организации в значительном размере (c ред.ФЗ от 04.05.2011 №97-ФЗ)</t>
  </si>
  <si>
    <t>298.1 ч.1</t>
  </si>
  <si>
    <t>То же деяние, совершенное в отношении прокурора, следователя, лица, производящего дознание, судебного пристава в связи с производством предварительного расследования либо исполнением приговора, решения суда или иного судебного акта</t>
  </si>
  <si>
    <t>298.1 ч.2</t>
  </si>
  <si>
    <t>Деяния, предусмотренные частями первой или второй, соединенные с обвинением лица в совершении тяжкого или особо тяжкого преступления</t>
  </si>
  <si>
    <t>298.1 ч.3</t>
  </si>
  <si>
    <t>Фальсификация результатов оперативно-разыскной деятельности лицом, уполномоченным на проведение оперативно-разыскных мероприятий</t>
  </si>
  <si>
    <t>303 ч.4</t>
  </si>
  <si>
    <t>Злостное уклонение лица, осужденного к ограничению свободы, от отбывания наказания</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</si>
  <si>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 либо с применением насилия или с угрозой его применения</t>
  </si>
  <si>
    <t>322 ч.3</t>
  </si>
  <si>
    <t>Злостное уклонение от исполнения обязанностей, определенных законодательством Российской Федерации о некоммерческих организациях, выполняющих функции иностранного агента</t>
  </si>
  <si>
    <t>330.1</t>
  </si>
  <si>
    <r>
      <t xml:space="preserve">ВСЕГО ПО РАЗДЕЛАМ (сумма строк </t>
    </r>
    <r>
      <rPr>
        <b/>
        <sz val="11"/>
        <rFont val="Times New Roman CYR"/>
        <family val="0"/>
      </rPr>
      <t>2, 8, 12, 18, 23</t>
    </r>
    <r>
      <rPr>
        <b/>
        <sz val="11"/>
        <rFont val="Times New Roman CYR"/>
        <family val="1"/>
      </rPr>
      <t>), разд.2 стр.1</t>
    </r>
  </si>
  <si>
    <r>
      <t xml:space="preserve">ИТОГО ПО РАЗДЕЛУ VII. ПРЕСТУПЛЕНИЯ ПРОТИВ ЛИЧНОСТИ  </t>
    </r>
    <r>
      <rPr>
        <b/>
        <sz val="11"/>
        <rFont val="Times New Roman CYR"/>
        <family val="0"/>
      </rPr>
      <t>(сумма строк 3 - 7, 762)</t>
    </r>
  </si>
  <si>
    <r>
      <t>ВСЕГО ПО ГЛАВЕ 16. ПРЕСТУПЛЕНИЯ ПРОТИВ ЖИЗНИ И ЗДОРОВЬЯ (сумма строк</t>
    </r>
    <r>
      <rPr>
        <b/>
        <sz val="11"/>
        <rFont val="Times New Roman CYR"/>
        <family val="0"/>
      </rPr>
      <t xml:space="preserve"> 24 - 69</t>
    </r>
    <r>
      <rPr>
        <b/>
        <sz val="11"/>
        <rFont val="Times New Roman CYR"/>
        <family val="1"/>
      </rPr>
      <t>)</t>
    </r>
  </si>
  <si>
    <r>
      <t xml:space="preserve">ВСЕГО ПО ГЛАВЕ 17. ПРЕСТУПЛЕНИЯ ПРОТИВ СВОБОДЫ, ЧЕСТИ И ДОСТОИНСТВА ЛИЧНОСТИ (сумма строк </t>
    </r>
    <r>
      <rPr>
        <b/>
        <sz val="11"/>
        <rFont val="Times New Roman CYR"/>
        <family val="0"/>
      </rPr>
      <t>70 - 93</t>
    </r>
    <r>
      <rPr>
        <b/>
        <sz val="11"/>
        <rFont val="Times New Roman CYR"/>
        <family val="1"/>
      </rPr>
      <t>)</t>
    </r>
  </si>
  <si>
    <r>
      <t xml:space="preserve">ВСЕГО ПО ГЛАВЕ 18. ПРЕСТУПЛЕНИЯ ПРОТИВ ПОЛОВОЙ НЕПРИКОСНОВЕННОСТИ И ПОЛОВОЙ СВОБОДЫ 
ЛИЧНОСТИ (сумма строк </t>
    </r>
    <r>
      <rPr>
        <b/>
        <sz val="11"/>
        <rFont val="Times New Roman CYR"/>
        <family val="0"/>
      </rPr>
      <t>94 - 124</t>
    </r>
    <r>
      <rPr>
        <b/>
        <sz val="11"/>
        <rFont val="Times New Roman CYR"/>
        <family val="1"/>
      </rPr>
      <t>)</t>
    </r>
  </si>
  <si>
    <r>
      <t xml:space="preserve">ВСЕГО ПО ГЛАВЕ 19. ПРЕСТУПЛЕНИЯ ПРОТИВ КОНСТИТУЦИОННЫХ ПРАВ И СВОБОД ЧЕЛОВЕКА И ГРАЖДАНИНА (сумма строк </t>
    </r>
    <r>
      <rPr>
        <b/>
        <sz val="11"/>
        <rFont val="Times New Roman CYR"/>
        <family val="0"/>
      </rPr>
      <t>125 - 161)</t>
    </r>
  </si>
  <si>
    <r>
      <t xml:space="preserve">ВСЕГО ПО ГЛАВЕ 20. ПРЕСТУПЛЕНИЯ ПРОТИВ СЕМЬИ И НЕСОВЕРШЕННОЛЕТНИХ (сумма строк </t>
    </r>
    <r>
      <rPr>
        <b/>
        <sz val="11"/>
        <rFont val="Times New Roman CYR"/>
        <family val="0"/>
      </rPr>
      <t>162 - 178</t>
    </r>
    <r>
      <rPr>
        <b/>
        <sz val="11"/>
        <rFont val="Times New Roman CYR"/>
        <family val="1"/>
      </rPr>
      <t>)</t>
    </r>
  </si>
  <si>
    <r>
      <t xml:space="preserve">ИТОГО ПО РАЗДЕЛУ VIII. ПРЕСТУПЛЕНИЯ В СФЕРЕ ЭКОНОМИКИ (сумма строк </t>
    </r>
    <r>
      <rPr>
        <b/>
        <sz val="11"/>
        <rFont val="Times New Roman CYR"/>
        <family val="0"/>
      </rPr>
      <t>9 - 11, 763</t>
    </r>
    <r>
      <rPr>
        <b/>
        <sz val="11"/>
        <rFont val="Times New Roman CYR"/>
        <family val="1"/>
      </rPr>
      <t>)</t>
    </r>
  </si>
  <si>
    <r>
      <t xml:space="preserve">ВСЕГО ПО ГЛАВЕ 21. ПРЕСТУПЛЕНИЯ ПРОТИВ СОБСТВЕННОСТИ (сумма строк </t>
    </r>
    <r>
      <rPr>
        <b/>
        <sz val="11"/>
        <rFont val="Times New Roman CYR"/>
        <family val="0"/>
      </rPr>
      <t>179 - 238</t>
    </r>
    <r>
      <rPr>
        <b/>
        <sz val="11"/>
        <rFont val="Times New Roman CYR"/>
        <family val="1"/>
      </rPr>
      <t>)</t>
    </r>
  </si>
  <si>
    <r>
      <t xml:space="preserve">ВСЕГО ПО ГЛАВЕ 22. ПРЕСТУПЛЕНИЯ В СФЕРЕ ЭКОНОМИЧЕСКОЙ ДЕЯТЕЛЬНОСТИ (сумма строк </t>
    </r>
    <r>
      <rPr>
        <b/>
        <sz val="11"/>
        <rFont val="Times New Roman CYR"/>
        <family val="0"/>
      </rPr>
      <t>239 - 335)</t>
    </r>
  </si>
  <si>
    <r>
      <t xml:space="preserve">ВСЕГО ПО ГЛАВЕ 23. ПРЕСТУПЛЕНИЯ ПРОТИВ ИНТЕРЕСОВ СЛУЖБЫ В КОММЕРЧЕСКИХ И ИНЫХ ОРГАНИЗАЦИЯХ
(сумма строк </t>
    </r>
    <r>
      <rPr>
        <b/>
        <sz val="11"/>
        <rFont val="Times New Roman CYR"/>
        <family val="0"/>
      </rPr>
      <t>338 - 351)</t>
    </r>
  </si>
  <si>
    <r>
      <t xml:space="preserve">ВСЕГО ПО ГЛАВЕ 24. ПРЕСТУПЛЕНИЯ ПРОТИВ ОБЩЕСТВЕННОЙ БЕЗОПАСНОСТИ (сумма строк </t>
    </r>
    <r>
      <rPr>
        <b/>
        <sz val="11"/>
        <rFont val="Times New Roman CYR"/>
        <family val="0"/>
      </rPr>
      <t>352 - 435)</t>
    </r>
  </si>
  <si>
    <r>
      <t xml:space="preserve">ВСЕГО ПО ГЛАВЕ 25. ПРЕСТУПЛЕНИЯ ПРОТИВ ЗДОРОВЬЯ </t>
    </r>
    <r>
      <rPr>
        <b/>
        <sz val="11"/>
        <rFont val="Times New Roman CYR"/>
        <family val="0"/>
      </rPr>
      <t>НАСЕЛЕНИЯ</t>
    </r>
    <r>
      <rPr>
        <b/>
        <sz val="11"/>
        <rFont val="Times New Roman CYR"/>
        <family val="1"/>
      </rPr>
      <t xml:space="preserve"> И ОБЩЕСТВЕННОЙ НРАВСТВЕННОСТИ (сумма строк </t>
    </r>
    <r>
      <rPr>
        <b/>
        <sz val="11"/>
        <rFont val="Times New Roman CYR"/>
        <family val="0"/>
      </rPr>
      <t>436 - 506)</t>
    </r>
  </si>
  <si>
    <r>
      <t xml:space="preserve">ВСЕГО ПО ГЛАВЕ 26. ЭКОЛОГИЧЕСКИЕ ПРЕСТУПЛЕНИЯ (сумма строк </t>
    </r>
    <r>
      <rPr>
        <b/>
        <sz val="11"/>
        <rFont val="Times New Roman CYR"/>
        <family val="0"/>
      </rPr>
      <t>507 - 544)</t>
    </r>
  </si>
  <si>
    <r>
      <t xml:space="preserve">ВСЕГО ПО ГЛАВЕ 27. ПРЕСТУПЛЕНИЯ ПРОТИВ БЕЗОПАСНОСТИ ДВИЖЕНИЯ И ЭКСПЛУАТАЦИИ ТРАНСПОРТА (сумма строк </t>
    </r>
    <r>
      <rPr>
        <b/>
        <sz val="11"/>
        <rFont val="Times New Roman CYR"/>
        <family val="0"/>
      </rPr>
      <t>545 - 573)</t>
    </r>
  </si>
  <si>
    <r>
      <t xml:space="preserve">ВСЕГО ПО ГЛАВЕ 28. ПРЕСТУПЛЕНИЯ В СФЕРЕ КОМПЬЮТЕРНОЙ ИНФОРМАЦИИ  (сумма строк </t>
    </r>
    <r>
      <rPr>
        <b/>
        <sz val="11"/>
        <rFont val="Times New Roman CYR"/>
        <family val="0"/>
      </rPr>
      <t>574 - 588</t>
    </r>
    <r>
      <rPr>
        <b/>
        <sz val="11"/>
        <rFont val="Times New Roman CYR"/>
        <family val="1"/>
      </rPr>
      <t>)</t>
    </r>
  </si>
  <si>
    <r>
      <t xml:space="preserve">ИТОГО ПО РАЗДЕЛУ X. ПРЕСТУПЛЕНИЯ ПРОТИВ ГОСУДАРСТВЕННОЙ ВЛАСТИ (сумма строк </t>
    </r>
    <r>
      <rPr>
        <b/>
        <sz val="11"/>
        <rFont val="Times New Roman CYR"/>
        <family val="0"/>
      </rPr>
      <t>19 - 22, 765</t>
    </r>
    <r>
      <rPr>
        <b/>
        <sz val="11"/>
        <rFont val="Times New Roman CYR"/>
        <family val="1"/>
      </rPr>
      <t>)</t>
    </r>
  </si>
  <si>
    <r>
      <t>275-</t>
    </r>
    <r>
      <rPr>
        <b/>
        <sz val="12"/>
        <rFont val="Times New Roman CYR"/>
        <family val="0"/>
      </rPr>
      <t>330.1</t>
    </r>
  </si>
  <si>
    <r>
      <t xml:space="preserve">ВСЕГО ПО ГЛАВЕ 29. ПРЕСТУПЛЕНИЯ ПРОТИВ ОСНОВ КОНСТИТУЦИОННОГО СТРОЯ И БЕЗОПАСНОСТИ ГОСУДАРСТВА (сумма строк </t>
    </r>
    <r>
      <rPr>
        <b/>
        <sz val="11"/>
        <rFont val="Times New Roman CYR"/>
        <family val="0"/>
      </rPr>
      <t>589 - 610</t>
    </r>
    <r>
      <rPr>
        <b/>
        <sz val="11"/>
        <rFont val="Times New Roman CYR"/>
        <family val="1"/>
      </rPr>
      <t>)</t>
    </r>
  </si>
  <si>
    <r>
      <t xml:space="preserve">ВСЕГО ПО ГЛАВЕ 30. ПРЕСТУПЛЕНИЯ ПРОТИВ ГОСУДАРСТВЕННОЙ ВЛАСТИ, ИНТЕРЕСОВ ГОСУДАРСТВЕННОЙ СЛУЖБЫ </t>
    </r>
    <r>
      <rPr>
        <b/>
        <sz val="11"/>
        <rFont val="Times New Roman CYR"/>
        <family val="0"/>
      </rPr>
      <t>И СЛУЖБЫ В ОРГАНАХ МЕСТНОГО САМОУПРАВЛЕНИЯ</t>
    </r>
    <r>
      <rPr>
        <b/>
        <sz val="11"/>
        <rFont val="Times New Roman CYR"/>
        <family val="1"/>
      </rPr>
      <t xml:space="preserve"> (сумма строк </t>
    </r>
    <r>
      <rPr>
        <b/>
        <sz val="11"/>
        <rFont val="Times New Roman CYR"/>
        <family val="0"/>
      </rPr>
      <t>611 - 659)</t>
    </r>
  </si>
  <si>
    <r>
      <t>ВСЕГО ПО ГЛАВЕ 31. ПРЕСТУПЛЕНИЯ ПРОТИВ ПРАВОСУДИЯ (сумма строк</t>
    </r>
    <r>
      <rPr>
        <b/>
        <sz val="11"/>
        <rFont val="Times New Roman CYR"/>
        <family val="0"/>
      </rPr>
      <t xml:space="preserve"> 660 - 714</t>
    </r>
    <r>
      <rPr>
        <b/>
        <sz val="11"/>
        <rFont val="Times New Roman CYR"/>
        <family val="1"/>
      </rPr>
      <t>)</t>
    </r>
  </si>
  <si>
    <r>
      <t xml:space="preserve">ВСЕГО ПО ГЛАВЕ 32. ПРЕСТУПЛЕНИЯ ПРОТИВ ПОРЯДКА УПРАВЛЕНИЯ (сумма строк </t>
    </r>
    <r>
      <rPr>
        <b/>
        <sz val="11"/>
        <rFont val="Times New Roman CYR"/>
        <family val="0"/>
      </rPr>
      <t>715 - 747</t>
    </r>
    <r>
      <rPr>
        <b/>
        <sz val="11"/>
        <rFont val="Times New Roman CYR"/>
        <family val="1"/>
      </rPr>
      <t>)</t>
    </r>
  </si>
  <si>
    <r>
      <t xml:space="preserve">ИТОГО ПО РАЗДЕЛУ XII И ГЛАВЕ 34. ПРЕСТУПЛЕНИЯ ПРОТИВ МИРА И БЕЗОПАСНОСТИ ЧЕЛОВЕЧЕСТВА                                                                                    (сумма строк </t>
    </r>
    <r>
      <rPr>
        <b/>
        <sz val="11"/>
        <rFont val="Times New Roman CYR"/>
        <family val="0"/>
      </rPr>
      <t>748 - 761, 766</t>
    </r>
    <r>
      <rPr>
        <b/>
        <sz val="11"/>
        <rFont val="Times New Roman CYR"/>
        <family val="1"/>
      </rPr>
      <t>)</t>
    </r>
  </si>
  <si>
    <r>
      <t xml:space="preserve">Незаконные приобретение, хранение наркотических средств без цели сбыта </t>
    </r>
    <r>
      <rPr>
        <b/>
        <sz val="11"/>
        <rFont val="Times New Roman CYR"/>
        <family val="0"/>
      </rPr>
      <t>(в значительном размере) (в ред. ФЗ от 01.03.2012 №18-ФЗ, от 03.12.2012 № 231-ФЗ, вступающих в силу с 01.01.2013)</t>
    </r>
  </si>
  <si>
    <r>
      <t xml:space="preserve">Те же деяния при отягчающих обстоятельствах </t>
    </r>
    <r>
      <rPr>
        <b/>
        <sz val="11"/>
        <rFont val="Times New Roman CYR"/>
        <family val="0"/>
      </rPr>
      <t>(въезд в РФ заведомо для виновного не разрешен) (с ред.ФЗ от 04.03.2013 №23-ФЗ)</t>
    </r>
  </si>
  <si>
    <r>
      <t xml:space="preserve">ИТОГО ПО РАЗДЕЛУ IX. ПРЕСТУПЛЕНИЯ ПРОТИВ ОБЩЕСТВЕННОЙ БЕЗОПАСНОСТИ И ПОРЯДКА                                             (сумма строк </t>
    </r>
    <r>
      <rPr>
        <b/>
        <sz val="11"/>
        <rFont val="Times New Roman CYR"/>
        <family val="0"/>
      </rPr>
      <t>13 - 17, 764</t>
    </r>
    <r>
      <rPr>
        <b/>
        <sz val="11"/>
        <rFont val="Times New Roman CYR"/>
        <family val="1"/>
      </rPr>
      <t>)</t>
    </r>
  </si>
  <si>
    <r>
      <t xml:space="preserve">Те же деяния, совершенные </t>
    </r>
    <r>
      <rPr>
        <b/>
        <sz val="11"/>
        <rFont val="Times New Roman CYR"/>
        <family val="0"/>
      </rPr>
      <t>в особо крупном размере</t>
    </r>
    <r>
      <rPr>
        <b/>
        <sz val="11"/>
        <rFont val="Times New Roman CYR"/>
        <family val="1"/>
      </rPr>
      <t xml:space="preserve"> (</t>
    </r>
    <r>
      <rPr>
        <b/>
        <sz val="8"/>
        <rFont val="Times New Roman CYR"/>
        <family val="0"/>
      </rPr>
      <t>в ред.ФЗ 01.03.2012 № 18-ФЗ)</t>
    </r>
  </si>
  <si>
    <r>
      <t>Незаконные приобретение, хранение наркотических средств без цели сбыта,</t>
    </r>
    <r>
      <rPr>
        <b/>
        <sz val="11"/>
        <rFont val="Times New Roman CYR"/>
        <family val="0"/>
      </rPr>
      <t xml:space="preserve"> совершенные в крупном </t>
    </r>
    <r>
      <rPr>
        <b/>
        <sz val="11"/>
        <rFont val="Times New Roman CYR"/>
        <family val="0"/>
      </rPr>
      <t>размере  (в ред. ФЗ от 01.03.2012 №18-ФЗ, от 03.12.2012 № 231-ФЗ, вступающих в силу с 01.01.2013)</t>
    </r>
  </si>
  <si>
    <t>Нарушение порядка финансирования избирательной компании кандидата, избирательного объединения, избирательного блока, деятельности инициативной группы по проведению референдума, иной группы участников референдума</t>
  </si>
  <si>
    <r>
      <t xml:space="preserve">*В графе учитывается </t>
    </r>
    <r>
      <rPr>
        <u val="single"/>
        <sz val="10"/>
        <rFont val="Times New Roman CYR"/>
        <family val="0"/>
      </rPr>
      <t>число лиц</t>
    </r>
    <r>
      <rPr>
        <sz val="10"/>
        <rFont val="Times New Roman CYR"/>
        <family val="0"/>
      </rPr>
      <t>, у которых имелся один или несколько дополнительных составов преступлений, указанных в соответствующей строке, при условии, что они отличны от состава преступления в основной квалификации</t>
    </r>
  </si>
  <si>
    <t xml:space="preserve">(Всего по разделам) разд.1 стр.1 гр.2 меньше или равна сумме стр. 2,8,12,18,23 гр.2, разд.2 стр.1 гр.2 </t>
  </si>
  <si>
    <t xml:space="preserve">(Всего по разделам) разд.1 стр.1 гр.3 равна сумме стр. 2,8,12,18,23 гр.1, разд.2 стр.1 гр.3 </t>
  </si>
  <si>
    <t xml:space="preserve">(Всего по разделам) разд.1 стр.1 гр.1 равна сумме стр. 2,8,12,18,23 гр.1, разд.2 стр.1 гр.1 </t>
  </si>
  <si>
    <t>k3 разд.2 стр.1-46 гр.1-3 д.б. равны "0" (подтвердить приговором)</t>
  </si>
  <si>
    <t xml:space="preserve">(Итого по разделу VII) разд.1 стр.2 гр.2 меньше или равна сумме стр.3-7,762 гр.2 </t>
  </si>
  <si>
    <t xml:space="preserve">(Итого по разделу VII) разд.1 стр.2 гр.3 равна сумме стр.3-7,762 гр.3 </t>
  </si>
  <si>
    <t xml:space="preserve">(Итого по разделу VII) разд.1 стр.2 гр.1 равна сумме стр.3-7,762 гр.1 </t>
  </si>
  <si>
    <t>ст.200 ч.1-2 исключена в 2003 году</t>
  </si>
  <si>
    <t xml:space="preserve">(Всего по главе 16) разд.1 стр.3 гр.2 меньше или равна сумме стр.24-69 гр.2 </t>
  </si>
  <si>
    <t xml:space="preserve">(Всего по главе 16) разд.1 стр.3 гр.3 равна сумме стр.24-69 гр.3 </t>
  </si>
  <si>
    <t xml:space="preserve">(Всего по главе 16) разд.1 стр.3 гр.1 равна сумме стр.24-69 гр.1 </t>
  </si>
  <si>
    <t xml:space="preserve">(Всего по главе 17) разд.1 стр.4 гр.2 меньше или равна сумме стр.70-93 гр.2 </t>
  </si>
  <si>
    <t xml:space="preserve">(Всего по главе 17) разд.1 стр.4 гр.3 равна сумме стр.70-93 гр.3 </t>
  </si>
  <si>
    <t xml:space="preserve">(Всего по главе 17) разд.1 стр.4 гр.1 равна сумме стр.70-93 гр.1 </t>
  </si>
  <si>
    <t xml:space="preserve">(Всего по главе 18) разд.1 стр.5 гр.1 равна сумме стр.94-124 гр.1 </t>
  </si>
  <si>
    <t xml:space="preserve">(Всего по главе 18) разд.1 стр.5 гр.2 меньше или равна сумме стр.94-124 гр.2 </t>
  </si>
  <si>
    <t xml:space="preserve">(Всего по главе 18) разд.1 стр.5 гр.3 равна сумме стр.94-124 гр.3 </t>
  </si>
  <si>
    <t xml:space="preserve">(Всего по главе 19) разд.1 стр.6 гр.1 равна сумме стр.125-161 гр.1 </t>
  </si>
  <si>
    <t>(Всего по главе 19) разд.1 стр.6 гр.2 меньше или равна сумме стр.125-161 гр.2</t>
  </si>
  <si>
    <t>(Всего по главе 19) разд.1 стр.6 гр.3 равна сумме стр.125-161 гр.3</t>
  </si>
  <si>
    <t xml:space="preserve">(Всего по главе 20) разд.1 стр.7 гр.1 равна сумме стр.162-178 гр.1 </t>
  </si>
  <si>
    <t xml:space="preserve">(Всего по главе 20) разд.1 стр.7 гр.2 меньше или равна сумме стр.162-178 гр.2 </t>
  </si>
  <si>
    <t>(Всего по главе 20) разд.1 стр.7 гр.3 равна сумме стр.162-178 гр.3</t>
  </si>
  <si>
    <t xml:space="preserve">(Итого по разделу VIII) разд.1 стр.8 гр.1 равна сумме стр.9-11,763 гр.1 </t>
  </si>
  <si>
    <t xml:space="preserve">(Итого по разделу VIII) разд.1 стр.8 гр.2 меньше или равна сумме стр.9-11,763 гр.2 </t>
  </si>
  <si>
    <t xml:space="preserve">(Итого по разделу VIII) разд.1 стр.8 гр.3 равна сумме стр.9-11,763 гр.3 </t>
  </si>
  <si>
    <t xml:space="preserve">(Всего по главе 21) разд.1 стр.9 гр.1 равна сумме стр.179-238 гр.1 </t>
  </si>
  <si>
    <t xml:space="preserve">(Всего по главе 21) разд.1 стр.9 гр.2 меньше или равна сумме стр.179-238 гр.2 </t>
  </si>
  <si>
    <t xml:space="preserve">(Всего по главе 21) разд.1 стр.9 гр.3 равна сумме стр.179-238 гр.3 </t>
  </si>
  <si>
    <t xml:space="preserve">(Всего по главе 22) разд.1 стр.10 гр.1 равна сумме стр.239-335 гр.1 </t>
  </si>
  <si>
    <t>(Всего по главе 22) разд.1 стр.10 гр.2 меньше или равна сумме стр.239-335 гр.2</t>
  </si>
  <si>
    <t>(Всего по главе 22) разд.1 стр.10 гр.3 равна сумме стр.239-335 гр.3</t>
  </si>
  <si>
    <t xml:space="preserve">(Всего по главе 23) разд.1 стр.11 гр.1 равна сумме стр.338-351 гр.1 </t>
  </si>
  <si>
    <t xml:space="preserve">(Всего по главе 23) разд.1 стр.11 гр.2 меньше или равна сумме стр.338-351 гр.2 </t>
  </si>
  <si>
    <t xml:space="preserve">(Всего по главе 23) разд.1 стр.11 гр.3 равна сумме стр.338-351 гр.3 </t>
  </si>
  <si>
    <t xml:space="preserve">(Итого по разделу IX) разд.1 стр.12 гр.1 равна сумме стр.13-17,764 гр.1 </t>
  </si>
  <si>
    <t xml:space="preserve">(Итого по разделу IX) разд.1 стр.12 гр.2 меньше или равна сумме стр.13-17,764 гр.2 </t>
  </si>
  <si>
    <t xml:space="preserve">(Итого по разделу IX) разд.1 стр.12 гр.3 равна сумме стр.13-17,764 гр.3 </t>
  </si>
  <si>
    <t xml:space="preserve">(Всего по главе 24) разд.1 стр.13 гр.1 равна сумме стр.352-435 гр.1 </t>
  </si>
  <si>
    <t xml:space="preserve">(Всего по главе 24) разд.1 стр.13 гр.2 меньше или равна сумме стр.352-435 гр.2 </t>
  </si>
  <si>
    <t xml:space="preserve">(Всего по главе 24) разд.1 стр.13 гр.3 равна сумме стр.352-435 гр.3 </t>
  </si>
  <si>
    <t xml:space="preserve">(Всего по главе 25) разд.1 стр.14 гр.1 равна сумме стр.436-506 гр.1 </t>
  </si>
  <si>
    <t xml:space="preserve">(Всего по главе 25) разд.1 стр.14 гр.2 меньше или равна сумме стр.436-506 гр.2 </t>
  </si>
  <si>
    <t xml:space="preserve">(Всего по главе 25) разд.1 стр.14 гр.3 равна сумме стр.436-506 гр.3 </t>
  </si>
  <si>
    <t xml:space="preserve">(Всего по главе 26) разд.1 стр.15 гр.1 равна сумме стр.507-544 гр.1 </t>
  </si>
  <si>
    <t xml:space="preserve">(Всего по главе 26) разд.1 стр.15 гр.2 меньше или равна сумме стр.507-544 гр.2 </t>
  </si>
  <si>
    <t xml:space="preserve">(Всего по главе 26) разд.1 стр.15 гр.3 равна сумме стр.507-544 гр.3 </t>
  </si>
  <si>
    <t xml:space="preserve">(Всего по главе 27) разд.1 стр.16 гр.1 равна сумме стр.545-573 гр.1 </t>
  </si>
  <si>
    <t xml:space="preserve">(Всего по главе 27) разд.1 стр.16 гр.2 меньше или равна сумме стр.545-573 гр.2 </t>
  </si>
  <si>
    <t>(Всего по главе 27) разд.1 стр.16 гр.3 равна сумме стр.545-573 гр.3</t>
  </si>
  <si>
    <t xml:space="preserve">(Всего по главе 28) разд.1 стр.17 гр.1 равна сумме стр.574-588 гр.1 </t>
  </si>
  <si>
    <t xml:space="preserve">(Всего по главе 28) разд.1 стр.17 гр.2 меньше или равна сумме стр.574-588 гр.2 </t>
  </si>
  <si>
    <t xml:space="preserve">(Всего по главе 28) разд.1 стр.17 гр.3 равна сумме стр.574-588 гр.3 </t>
  </si>
  <si>
    <t xml:space="preserve">(Всего по главе 29) разд.1 стр.19 гр.1 равна сумме стр.589-610 гр.1 </t>
  </si>
  <si>
    <t xml:space="preserve">(Всего по главе 29) разд.1 стр.19 гр.2 меньше или равна сумме стр.589-610 гр.2 </t>
  </si>
  <si>
    <t xml:space="preserve">(Всего по главе 29) разд.1 стр.19 гр.3 равна сумме стр.589-610 гр.3 </t>
  </si>
  <si>
    <t xml:space="preserve">(Всего по главе 30) разд.1 стр.20 гр.1 равна сумме стр.611-659 гр.1 </t>
  </si>
  <si>
    <t>(Всего по главе 30) разд.1 стр.20 гр.2 меньше или равна сумме стр.611-659 гр.2</t>
  </si>
  <si>
    <t xml:space="preserve">(Всего по главе 30) разд.1 стр.20 гр.3 равна сумме стр.611-659 гр.3 </t>
  </si>
  <si>
    <t xml:space="preserve">(Всего по главе 31) разд.1 стр.21 гр.1 равна сумме стр.660-714 гр.1 </t>
  </si>
  <si>
    <t xml:space="preserve">(Всего по главе 31) разд.1 стр.21 гр.2 меньше или равна сумме стр.660-714 гр.2 </t>
  </si>
  <si>
    <t xml:space="preserve">(Всего по главе 31) разд.1 стр.21 гр.3 равна сумме стр.660-714 гр.3 </t>
  </si>
  <si>
    <t>ст.118 ч.3-4 исключена в 2003 году</t>
  </si>
  <si>
    <t xml:space="preserve">(Всего по главе 32) разд.1 стр.22 гр.1 равна сумме стр.715-747 гр.1 </t>
  </si>
  <si>
    <t xml:space="preserve">(Всего по главе 32) разд.1 стр.22 гр.2 меньше или равна сумме стр.715-747 гр.2 </t>
  </si>
  <si>
    <t xml:space="preserve">(Всего по главе 32) разд.1 стр.22 гр.3 равна сумме стр.715-747 гр.3 </t>
  </si>
  <si>
    <t xml:space="preserve">(Итого по разделу X) разд.1 стр.18 гр.1 равна сумме стр.19-22,765 гр.1 </t>
  </si>
  <si>
    <t xml:space="preserve">(Итого по разделу X) разд.1 стр.18 гр.2 меньше или равна сумме стр.19-22,765  гр.2 </t>
  </si>
  <si>
    <t xml:space="preserve">(Итого по разделу X) разд.1 стр.18 гр.3 равна сумме стр.19-22,765  гр.3 </t>
  </si>
  <si>
    <t xml:space="preserve">(Итого по разделу XII и главе 34) разд.1 стр.23 гр.1 равна сумме стр.748-761,766 гр.1 </t>
  </si>
  <si>
    <t xml:space="preserve">(Итого по разделу XII и главе 34) разд.1 стр.23 гр.2 меньше или равна сумме стр.748-761,766 гр.2 </t>
  </si>
  <si>
    <t>(Итого по разделу XII и главе 34) разд.1 стр.23 гр.3 равна сумме стр.748-761,766 гр.3</t>
  </si>
  <si>
    <t xml:space="preserve">(Итого по разделу XI) разд.2 стр.1 гр.1 равна сумме стр.2-46,47 гр.1 </t>
  </si>
  <si>
    <t xml:space="preserve">(Итого по разделу XI) разд.2 стр.1 гр.2 меньше или равна сумме стр.2-46,47 гр.2 </t>
  </si>
  <si>
    <t xml:space="preserve">(Итого по разделу XI) разд.2 стр.1 гр.3 равна сумме стр.2-46,47 гр.3 </t>
  </si>
  <si>
    <t>ст.123 ч.2 исключена в 2003 году</t>
  </si>
  <si>
    <t>ст.129 ч.1-3 исключена в 2011 году</t>
  </si>
  <si>
    <t>ст.130 ч.1-2 исключена в 2011 году</t>
  </si>
  <si>
    <t>ст.152 ч.1-3 исключена в 2003 году</t>
  </si>
  <si>
    <t>ст.168 ч.2 исключена в 2003 году</t>
  </si>
  <si>
    <t>ст.173 исключена в 2010 году</t>
  </si>
  <si>
    <t>ст.182 исключена в 2003 году</t>
  </si>
  <si>
    <t>ст.213 ч.1 (ст.ред.) исключена в 2003 году</t>
  </si>
  <si>
    <t>ст.265 исключена в 2003 году</t>
  </si>
  <si>
    <t>ст.298 ч.1-3 исключена в 2011 году</t>
  </si>
  <si>
    <t>ст.138 ч.3 исключена в 2011 году</t>
  </si>
  <si>
    <t>Резервная строка по разделу VII</t>
  </si>
  <si>
    <t>Резервная строка по разделу VIII</t>
  </si>
  <si>
    <t>Резервная строка по разделу IX</t>
  </si>
  <si>
    <t>Резервная строка по разделу X</t>
  </si>
  <si>
    <t>Резервная строка по разделу XI</t>
  </si>
  <si>
    <t>Резервная строка по разделу XII</t>
  </si>
  <si>
    <t>Областные и равные им суды</t>
  </si>
  <si>
    <t>317-330.1</t>
  </si>
  <si>
    <t>Утверждена                                                                                 приказом Судебного департамента                                           при Верховном Суде Российской Федерации
от 28 июня 2013 г. № 130</t>
  </si>
  <si>
    <t>Резервная строка по разделу VII "Преступления против личности" 
УК РФ (для составов преступлений, введенных в УК РФ после утверждения формы отчетности приказом № 130 от 28 июня 2013 г.)</t>
  </si>
  <si>
    <t>Резервная строка по разделу VIII "Преступления в сфере экономики" УК РФ (для составов преступлений, введенных в УК РФ после утверждения формы отчетности приказом № 130 от 28 июня 2013 г.)</t>
  </si>
  <si>
    <t>Резервная строка по разделу IX "Преступления против общественной безопасности и общественного порядка" УК РФ (для составов преступлений, введенных в УК РФ после утверждения формы отчетности приказом № 130 от 28 июня 2013 г.)</t>
  </si>
  <si>
    <t>Резервная строка по разделу X "Преступления против государственной власти" УК РФ (для составов преступлений, введенных в УК РФ после утверждения формы отчетности приказом № 130 от 28 июня 2013 г.)</t>
  </si>
  <si>
    <t>Резервная строка по разделу XII "Преступления против мира и безопасности человечества" УК РФ
(для составов преступлений, введенных в УК РФ после утверждения формы отчетности приказом № 130 от 28 июня 2013 г.)</t>
  </si>
  <si>
    <t>Резервная строка по разделу XI "Преступления против военной службы" УК РФ (для составов преступлений, введенных в УК РФ после утверждения формы отчетности приказом № 130 от 28 июня 2013 г.)</t>
  </si>
  <si>
    <t>Суд областного звена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</si>
  <si>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</si>
  <si>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</si>
  <si>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</si>
  <si>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</si>
  <si>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</si>
  <si>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</si>
  <si>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</si>
  <si>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</si>
  <si>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</si>
  <si>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</si>
  <si>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</si>
  <si>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</si>
  <si>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</si>
  <si>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</si>
  <si>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</si>
  <si>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</si>
  <si>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</si>
  <si>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</si>
  <si>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</si>
  <si>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</si>
  <si>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</si>
  <si>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</si>
  <si>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</si>
  <si>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</si>
  <si>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</si>
  <si>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</si>
  <si>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</si>
  <si>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</si>
  <si>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</si>
  <si>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</si>
  <si>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</si>
  <si>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</si>
  <si>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</si>
  <si>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</si>
  <si>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</si>
  <si>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</si>
  <si>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</si>
  <si>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</si>
  <si>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</si>
  <si>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</si>
  <si>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</si>
  <si>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</si>
  <si>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</si>
  <si>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</si>
  <si>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</si>
  <si>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</si>
  <si>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</si>
  <si>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</si>
  <si>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</si>
  <si>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</si>
  <si>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</si>
  <si>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</si>
  <si>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</si>
  <si>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</si>
  <si>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</si>
  <si>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</si>
  <si>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</si>
  <si>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</si>
  <si>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</si>
  <si>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</si>
  <si>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</si>
  <si>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</si>
  <si>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</si>
  <si>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</si>
  <si>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</si>
  <si>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</si>
  <si>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</si>
  <si>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</si>
  <si>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</si>
  <si>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</si>
  <si>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</si>
  <si>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</si>
  <si>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</si>
  <si>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</si>
  <si>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</si>
  <si>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</si>
  <si>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</si>
  <si>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</si>
  <si>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</si>
  <si>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</si>
  <si>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</si>
  <si>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</si>
  <si>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</si>
  <si>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Ф.K3s разд.1 стл.1 стр.766=0</t>
  </si>
  <si>
    <t>Ф.K3s разд.1 стл.2 стр.766=0</t>
  </si>
  <si>
    <t>Ф.K3s разд.1 стл.3 стр.766=0</t>
  </si>
  <si>
    <t>Ф.K3s разд.2 стл.1 стр.47=0</t>
  </si>
  <si>
    <t>Ф.K3s разд.2 стл.2 стр.47=0</t>
  </si>
  <si>
    <t>Ф.K3s разд.2 стл.3 стр.47=0</t>
  </si>
  <si>
    <t>Ф.K3s разд.1 стл.1 стр.765=0</t>
  </si>
  <si>
    <t>Ф.K3s разд.1 стл.2 стр.765=0</t>
  </si>
  <si>
    <t>Ф.K3s разд.1 стл.3 стр.765=0</t>
  </si>
  <si>
    <t>Ф.K3s разд.1 стл.1 стр.764=0</t>
  </si>
  <si>
    <t>Ф.K3s разд.1 стл.2 стр.764=0</t>
  </si>
  <si>
    <t>Ф.K3s разд.1 стл.3 стр.764=0</t>
  </si>
  <si>
    <t>Ф.K3s разд.1 стл.1 стр.763=0</t>
  </si>
  <si>
    <t>Ф.K3s разд.1 стл.2 стр.763=0</t>
  </si>
  <si>
    <t>Ф.K3s разд.1 стл.3 стр.763=0</t>
  </si>
  <si>
    <t>Ф.K3s разд.1 стл.1 стр.762=0</t>
  </si>
  <si>
    <t>Ф.K3s разд.1 стл.2 стр.762=0</t>
  </si>
  <si>
    <t>Ф.K3s разд.1 стл.3 стр.762=0</t>
  </si>
  <si>
    <t>Ф.K3s разд.2 стл.3 стр.1=Ф.K3s разд.2 стл.3 сумма стр.2-46+Ф.K3s разд.2 стл.3 стр.47</t>
  </si>
  <si>
    <t>Ф.K3s разд.2 стл.2 стр.1&lt;=Ф.K3s разд.2 стл.2 сумма стр.2-46+Ф.K3s разд.2 стл.2 стр.47</t>
  </si>
  <si>
    <t>Ф.K3s разд.2 стл.1 стр.1=Ф.K3s разд.2 стл.1 сумма стр.2-46+Ф.K3s разд.2 стл.1 стр.47</t>
  </si>
  <si>
    <t>Ф.K3s разд.1 стл.3 стр.23=Ф.K3s разд.1 стл.3 сумма стр.748-761+Ф.K3s разд.1 стл.3 стр.766</t>
  </si>
  <si>
    <t>Ф.K3s разд.1 стл.2 стр.23&lt;=Ф.K3s разд.1 стл.2 сумма стр.748-761+Ф.K3s разд.1 стл.2 стр.766</t>
  </si>
  <si>
    <t>Ф.K3s разд.1 стл.1 стр.23=Ф.K3s разд.1 стл.1 сумма стр.748-761+Ф.K3s разд.1 стл.1 стр.766</t>
  </si>
  <si>
    <t>Ф.K3s разд.1 стл.3 стр.18=Ф.K3s разд.1 стл.3 сумма стр.19-22+Ф.K3s разд.1 стл.3 стр.765</t>
  </si>
  <si>
    <t>Ф.K3s разд.1 стл.2 стр.18&lt;=Ф.K3s разд.1 стл.2 сумма стр.19-22+Ф.K3s разд.1 стл.2 стр.765</t>
  </si>
  <si>
    <t>Ф.K3s разд.1 стл.1 стр.18=Ф.K3s разд.1 стл.1 сумма стр.19-22+Ф.K3s разд.1 стл.1 стр.765</t>
  </si>
  <si>
    <t>Ф.K3s разд.1 стл.3 стр.22=Ф.K3s разд.1 стл.3 сумма стр.715-747</t>
  </si>
  <si>
    <t>Ф.K3s разд.1 стл.2 стр.22&lt;=Ф.K3s разд.1 стл.2 сумма стр.715-747</t>
  </si>
  <si>
    <t>Ф.K3s разд.1 стл.1 стр.22=Ф.K3s разд.1 стл.1 сумма стр.715-747</t>
  </si>
  <si>
    <t>Ф.K3s разд.1 стл.3 стр.21=Ф.K3s разд.1 стл.3 сумма стр.660-714</t>
  </si>
  <si>
    <t>Ф.K3s разд.1 стл.2 стр.21&lt;=Ф.K3s разд.1 стл.2 сумма стр.660-714</t>
  </si>
  <si>
    <t>Ф.K3s разд.1 стл.1 стр.21=Ф.K3s разд.1 стл.1 сумма стр.660-714</t>
  </si>
  <si>
    <t>Ф.K3s разд.1 стл.3 стр.20=Ф.K3s разд.1 стл.3 сумма стр.611-659</t>
  </si>
  <si>
    <t>Ф.K3s разд.1 стл.2 стр.20&lt;=Ф.K3s разд.1 стл.2 сумма стр.611-659</t>
  </si>
  <si>
    <t>Ф.K3s разд.1 стл.1 стр.20=Ф.K3s разд.1 стл.1 сумма стр.611-659</t>
  </si>
  <si>
    <t>Ф.K3s разд.1 стл.3 стр.19=Ф.K3s разд.1 стл.3 сумма стр.589-610</t>
  </si>
  <si>
    <t>Ф.K3s разд.1 стл.2 стр.19&lt;=Ф.K3s разд.1 стл.2 сумма стр.589-610</t>
  </si>
  <si>
    <t>Ф.K3s разд.1 стл.1 стр.19=Ф.K3s разд.1 стл.1 сумма стр.589-610</t>
  </si>
  <si>
    <t>Ф.K3s разд.1 стл.3 стр.17=Ф.K3s разд.1 стл.3 сумма стр.574-588</t>
  </si>
  <si>
    <t>Ф.K3s разд.1 стл.2 стр.17&lt;=Ф.K3s разд.1 стл.2 сумма стр.574-588</t>
  </si>
  <si>
    <t>Ф.K3s разд.1 стл.1 стр.17=Ф.K3s разд.1 стл.1 сумма стр.574-588</t>
  </si>
  <si>
    <t>Ф.K3s разд.1 стл.3 стр.16=Ф.K3s разд.1 стл.3 сумма стр.545-573</t>
  </si>
  <si>
    <t>Ф.K3s разд.1 стл.2 стр.16&lt;=Ф.K3s разд.1 стл.2 сумма стр.545-573</t>
  </si>
  <si>
    <t>Ф.K3s разд.1 стл.1 стр.16=Ф.K3s разд.1 стл.1 сумма стр.545-573</t>
  </si>
  <si>
    <t>Ф.K3s разд.1 стл.3 стр.15=Ф.K3s разд.1 стл.3 сумма стр.507-544</t>
  </si>
  <si>
    <t>Ф.K3s разд.1 стл.2 стр.15&lt;=Ф.K3s разд.1 стл.2 сумма стр.507-544</t>
  </si>
  <si>
    <t>174 ч.1</t>
  </si>
  <si>
    <t>Те же деяния, совершенные в крупном размере</t>
  </si>
  <si>
    <t>174 ч.2</t>
  </si>
  <si>
    <t>Те же деяния, совершенные группой лиц  по предварительному сговору либо лицом с использованием своего служебного положения</t>
  </si>
  <si>
    <t>174 ч.3</t>
  </si>
  <si>
    <t>Приобретение или сбыт имущества, заведомо добытого преступным путем</t>
  </si>
  <si>
    <t>175 ч.1</t>
  </si>
  <si>
    <t>175 ч.2</t>
  </si>
  <si>
    <t>282.1 ч. 1</t>
  </si>
  <si>
    <t>282.1 ч. 2</t>
  </si>
  <si>
    <t>282.1 ч. 3</t>
  </si>
  <si>
    <t>282.2 ч. 2</t>
  </si>
  <si>
    <t>314 ч. 1</t>
  </si>
  <si>
    <t>Невозвращение в исправительное учреждение осужденного к лишению свободы
(вкл. ст. 314 УК РФ старой редакции)</t>
  </si>
  <si>
    <t>314 ч. 2</t>
  </si>
  <si>
    <t xml:space="preserve"> 325 ч.3</t>
  </si>
  <si>
    <t>327.1 ч.1</t>
  </si>
  <si>
    <t>327.1 ч.2</t>
  </si>
  <si>
    <t>Наименование получателя</t>
  </si>
  <si>
    <t>Причинение тяжкого вреда здоровью при превышении мер, необходимых для задержания лица</t>
  </si>
  <si>
    <t>114 ч.2</t>
  </si>
  <si>
    <t>Умышленное причинение легкого вреда здоровью 
(включая ст. 115 УК РФ старой ред.)</t>
  </si>
  <si>
    <t>115 ч.1</t>
  </si>
  <si>
    <t>Побои 
(включая ст. 116 УК РФ старой ред.)</t>
  </si>
  <si>
    <t>116 ч.1</t>
  </si>
  <si>
    <t>Истязание</t>
  </si>
  <si>
    <t>117 ч.1</t>
  </si>
  <si>
    <t>117 ч.2</t>
  </si>
  <si>
    <t>Причинение тяжкого вреда здоровью по неосторожности</t>
  </si>
  <si>
    <t>118 ч.1</t>
  </si>
  <si>
    <t>То же деяние, совершенное вследствие ненадлежащего исполнения лицом профессиональных обязанностей</t>
  </si>
  <si>
    <t>118 ч.2</t>
  </si>
  <si>
    <t>118 ч.3</t>
  </si>
  <si>
    <t>118 ч.4</t>
  </si>
  <si>
    <t>Хулиганство, то есть грубое  нарушение общественного порядка, выражающее явное неуважение к обществу, совершенное с применением оружия или предметов используемых в качестве оружия (в ред. ФЗ № 162 от 08.12.03г.)
(вкл. ч.3 ст. 213 УК РФ утративш. силу)</t>
  </si>
  <si>
    <t>Раздел 1. Число осужденных лиц по вступившим в законную силу приговорам</t>
  </si>
  <si>
    <t>№ стр.</t>
  </si>
  <si>
    <t>Дополнительная квалификация по приговору</t>
  </si>
  <si>
    <t>Заведомое поставление лица в опасность заражения 
ВИЧ-инфекцией</t>
  </si>
  <si>
    <t>Торговля людьми, то есть купля-продажа человека либо 
его вербовка, перевозка, передача, укрывательство или 
получение, совершенные в целях его эксплуатации</t>
  </si>
  <si>
    <t>Вмешательство с использованием должностного или служебного положения в осуществление избирательной комиссией, комиссией референдума ее полномочий, а равно неправомерное вмешательство в работу Государственной автоматизированной системы Российской Федерации "Выборы"</t>
  </si>
  <si>
    <t>141 ч.3</t>
  </si>
  <si>
    <t>142 ч.2</t>
  </si>
  <si>
    <t>142 ч.3</t>
  </si>
  <si>
    <t>Фальсификация итогов голосования</t>
  </si>
  <si>
    <t>142.1</t>
  </si>
  <si>
    <t>159 ч.4</t>
  </si>
  <si>
    <t>Деяния, предусмотренные частями первой, второй или третьей настоящей статьи, совершенные организованной группой либо в особо крупном размере</t>
  </si>
  <si>
    <t>160 ч.4</t>
  </si>
  <si>
    <t>162 ч.4</t>
  </si>
  <si>
    <t>Деяния, предусмотренные частями второй или третьей настоящей статьи, совершенные организованной группой</t>
  </si>
  <si>
    <t>174 ч.4</t>
  </si>
  <si>
    <t>174.1 ч.4</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</si>
  <si>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t>
  </si>
  <si>
    <t>180 ч.3</t>
  </si>
  <si>
    <t>Незаконное занятие частной медицинской практикой или фармацевтической деятельностью</t>
  </si>
  <si>
    <t>235 ч.1</t>
  </si>
  <si>
    <t>235 ч.2</t>
  </si>
  <si>
    <t>Нарушение санитарно-эпидемиологических правил</t>
  </si>
  <si>
    <t>236 ч.1</t>
  </si>
  <si>
    <t>236 ч.2</t>
  </si>
  <si>
    <t>237 ч.1</t>
  </si>
  <si>
    <t>Те же деяния, совершенные лицом, занимающим государственную должность РФ или субъекта РФ</t>
  </si>
  <si>
    <t>237 ч.2</t>
  </si>
  <si>
    <t>Выпуск или продажа товаров, выполнение работ, оказание услуг, не отвечающих требованиям безопасности</t>
  </si>
  <si>
    <t>238 ч.1</t>
  </si>
  <si>
    <t>238 ч.2</t>
  </si>
  <si>
    <t>Те же деяния, повлекшие смерть двух или более лиц</t>
  </si>
  <si>
    <t>238 ч.3</t>
  </si>
  <si>
    <t>Организация объединения, посягающего на личность и права граждан</t>
  </si>
  <si>
    <t>Незаконная добыча котиков, морских бобров или иных морских млекопитающих</t>
  </si>
  <si>
    <t>256 ч.2</t>
  </si>
  <si>
    <t>256 ч.3</t>
  </si>
  <si>
    <t>Нарушение правил охраны рыбных запасов</t>
  </si>
  <si>
    <t>Незаконная охота</t>
  </si>
  <si>
    <t>258 ч.1</t>
  </si>
  <si>
    <t>Незаконная охота при отягчающих обстоятельствах</t>
  </si>
  <si>
    <t>258 ч.2</t>
  </si>
  <si>
    <t>Уничтожение критических местообитаний для организмов, занесенных в Красную книгу РФ</t>
  </si>
  <si>
    <t>Незаконная порубка деревьев и кустарников</t>
  </si>
  <si>
    <t>260 ч.1</t>
  </si>
  <si>
    <t>260 ч.2</t>
  </si>
  <si>
    <t>141.1 ч.1</t>
  </si>
  <si>
    <t>141.1 ч.2</t>
  </si>
  <si>
    <t>215.3 ч.1</t>
  </si>
  <si>
    <t>215.3 ч.2</t>
  </si>
  <si>
    <t>215.3 ч.3</t>
  </si>
  <si>
    <t>205.2 ч.1</t>
  </si>
  <si>
    <t>205.2 ч.2</t>
  </si>
  <si>
    <t>Раздел 2. Преступления против военной службы</t>
  </si>
  <si>
    <t xml:space="preserve">Число осужденных по основной статье
</t>
  </si>
  <si>
    <t>332-352</t>
  </si>
  <si>
    <t>Неисполнение подчиненным приказа начальника</t>
  </si>
  <si>
    <t>332 ч.1</t>
  </si>
  <si>
    <t>Неисполнение приказа, совершенное группой лиц</t>
  </si>
  <si>
    <t>332 ч.2</t>
  </si>
  <si>
    <t>Неисполнение приказа вследствие небрежного либо недобросовестного отношения к службе, повлекшее тяжкие последствия</t>
  </si>
  <si>
    <t>332 ч.3</t>
  </si>
  <si>
    <t>Те же деяния, совершенные организованной группой или лицом с использованием служебного положения</t>
  </si>
  <si>
    <t>175 ч.3</t>
  </si>
  <si>
    <t>Незаконное получение кредита индивидуальным предпринимателем или руководителем организации</t>
  </si>
  <si>
    <t>176 ч.1</t>
  </si>
  <si>
    <t>Незаконное получение государственного целевого кредита или использование его не по назначению</t>
  </si>
  <si>
    <t>176 ч.2</t>
  </si>
  <si>
    <t>Злостное уклонение от погашения кредиторской задолженности</t>
  </si>
  <si>
    <t>Монополистические действия и ограничение конкуренции</t>
  </si>
  <si>
    <t>178 ч.1</t>
  </si>
  <si>
    <t>178 ч.2</t>
  </si>
  <si>
    <t>178 ч.3</t>
  </si>
  <si>
    <t>Принуждение к совершению сделки или к отказу от ее совершения</t>
  </si>
  <si>
    <t>179 ч.1</t>
  </si>
  <si>
    <t>То же деяние, совершенное при отягчающих обстоятельствах</t>
  </si>
  <si>
    <t>179 ч.2</t>
  </si>
  <si>
    <t>Незаконное использование товарного знака</t>
  </si>
  <si>
    <t>180 ч.1</t>
  </si>
  <si>
    <t>Незаконное использование предупредительной маркировки</t>
  </si>
  <si>
    <t>180 ч.2</t>
  </si>
  <si>
    <t>ОТЧЕТ О ЧИСЛЕ ОСУЖДЕННЫХ ПО ВСЕМ СОСТАВАМ ПРЕСТУПЛЕНИЙ УГОЛОВНОГО КОДЕКСА РОССИЙСКОЙ ФЕДЕРАЦИИ</t>
  </si>
  <si>
    <t>Первичные:</t>
  </si>
  <si>
    <t>Судебному департаменту при Верховном Суде Российской Федерации</t>
  </si>
  <si>
    <t xml:space="preserve">Федеральной службе государственной статистики </t>
  </si>
  <si>
    <t>15 апреля и 15 октября</t>
  </si>
  <si>
    <t>Незаконные производство, сбыт  или пересылка наркотических  средств, психотропных веществ или их аналогов</t>
  </si>
  <si>
    <t>228.1 ч.1</t>
  </si>
  <si>
    <t>228.1 ч.2</t>
  </si>
  <si>
    <t>228.1 ч.3</t>
  </si>
  <si>
    <t>Нарушение правил охраны труда</t>
  </si>
  <si>
    <t>Заведомо ложное сообщение об акте терроризма</t>
  </si>
  <si>
    <t>Создание вооруженного формирования, не предусмотренного федеральным законом</t>
  </si>
  <si>
    <t>208 ч.1</t>
  </si>
  <si>
    <t>Участие в вооруженном формировании, не предусмотренном федеральным законом</t>
  </si>
  <si>
    <t>208 ч.2</t>
  </si>
  <si>
    <t>Создание устойчивой вооруженной группы (банды)</t>
  </si>
  <si>
    <t>209 ч.1</t>
  </si>
  <si>
    <t>Участие в устойчивой вооруженной группе (банде)</t>
  </si>
  <si>
    <t>209 ч.2</t>
  </si>
  <si>
    <t>209 ч.3</t>
  </si>
  <si>
    <t>Организация преступного сообщества (преступной организации)</t>
  </si>
  <si>
    <t>Те же деяния, совершенные лицом с использованием своего служебного положения; с применением насилия или с угрозой его применения; с   использованием   для   занятия   проституцией   заведомо несовершеннолетних</t>
  </si>
  <si>
    <t>241 ч.2</t>
  </si>
  <si>
    <r>
      <t xml:space="preserve">* В графе учитывается </t>
    </r>
    <r>
      <rPr>
        <u val="single"/>
        <sz val="11"/>
        <color indexed="8"/>
        <rFont val="Times New Roman CYR"/>
        <family val="0"/>
      </rPr>
      <t>число лиц</t>
    </r>
    <r>
      <rPr>
        <sz val="11"/>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</si>
  <si>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инициалы, фамилия                             подпись</t>
  </si>
  <si>
    <t>261 ч.3 н.р., 261 ч.2 ст.р.</t>
  </si>
  <si>
    <t>Те же деяния, если они причинили крупный ущерб</t>
  </si>
  <si>
    <t>261 ч.4</t>
  </si>
  <si>
    <t>Неисполнение требований по обеспечению транспортной безопасности на объектах транспортной инфраструктуры и транспортных средствах</t>
  </si>
  <si>
    <t>263.1 ч.1</t>
  </si>
  <si>
    <t>263.1 ч.2</t>
  </si>
  <si>
    <t>263.1 ч.3</t>
  </si>
  <si>
    <t>Внесение в единые государственные реестры заведомо недостоверных сведений</t>
  </si>
  <si>
    <t>285.3 ч.1</t>
  </si>
  <si>
    <t>285.3 ч.2</t>
  </si>
  <si>
    <t>Деяния, предусмотренные частями первой или второй настоящей статьи, повлекшие тяжкие последствия</t>
  </si>
  <si>
    <t>285.3 ч.3</t>
  </si>
  <si>
    <t>Неисполнение сотрудником органа внутренних дел приказа</t>
  </si>
  <si>
    <t>286.1 ч.1</t>
  </si>
  <si>
    <t>То же деяние, совершенное группой лиц, группой лиц по предварительному сговору или организованной группой, а равно повлекшее тяжкие последствия</t>
  </si>
  <si>
    <t>286.1 ч.2</t>
  </si>
  <si>
    <t>211 ч.3</t>
  </si>
  <si>
    <t>Организация массовых беспорядков</t>
  </si>
  <si>
    <t>212 ч.1</t>
  </si>
  <si>
    <t>Участие в массовых беспорядках</t>
  </si>
  <si>
    <t>212 ч.2</t>
  </si>
  <si>
    <t>Призывы к массовым беспорядкам, насилию и неподчинению законным требованиям представителей власти</t>
  </si>
  <si>
    <t>212 ч.3</t>
  </si>
  <si>
    <t>213 ч.1</t>
  </si>
  <si>
    <t>213 ч.2</t>
  </si>
  <si>
    <t>Нарушение правил безопасности на объектах атомной энергетики</t>
  </si>
  <si>
    <t>215 ч.1</t>
  </si>
  <si>
    <t>215 ч.2</t>
  </si>
  <si>
    <t>Нарушение правил безопасности при ведении горных, строительных или иных работ</t>
  </si>
  <si>
    <t>216 ч.1</t>
  </si>
  <si>
    <t>216 ч.2</t>
  </si>
  <si>
    <t>Нарушение правил безопасности на взрывоопасных объектах</t>
  </si>
  <si>
    <t>217 ч.1</t>
  </si>
  <si>
    <t>217 ч.2</t>
  </si>
  <si>
    <t>Нарушение правил учета, хранения, перевозки, использования взрывчатых, легковоспламеняющихся веществ</t>
  </si>
  <si>
    <t>219 ч.1</t>
  </si>
  <si>
    <t>То же деяние, повлекшее  тяжкие последствия</t>
  </si>
  <si>
    <t>219 ч.2</t>
  </si>
  <si>
    <t>Незаконное обращение с ядерными материалами или радиоактивными веществами</t>
  </si>
  <si>
    <t>220 ч.1</t>
  </si>
  <si>
    <t>Те же деяния, повлекшие по неосторожности тяжкие последствия</t>
  </si>
  <si>
    <t>220 ч.2</t>
  </si>
  <si>
    <t>Хищение либо вымогательство радиоактивных материалов</t>
  </si>
  <si>
    <t>221 ч.1</t>
  </si>
  <si>
    <t>221 ч.2</t>
  </si>
  <si>
    <t>221 ч.3</t>
  </si>
  <si>
    <t>240 ч.2</t>
  </si>
  <si>
    <t>241 ч.1</t>
  </si>
  <si>
    <t>Деяния, предусмотренные частями первой или второй настоящей статьи, совершенные с применением насилия, опасного для жизни или здоровья, либо с угрозой применения  такого насилия, а равно с применением оружия или предметов, используемых в качестве оружия</t>
  </si>
  <si>
    <t>Угроза применения насилия в отношении сотрудника места 
лишения свободы</t>
  </si>
  <si>
    <t>Приобретение или сбыт официальных документов и 
государственных наград</t>
  </si>
  <si>
    <t>Те же деяния, совершенные с целью скрыть другое преступление или облегчить его совершение</t>
  </si>
  <si>
    <t>Невыплата заработной платы, пенсий, стипендий и т.д., если они повлекли тяжкие последствия (нов. ред.), (включая ст.145.1 ч.2 старой ред.)</t>
  </si>
  <si>
    <t>145.1 ч.3 нов. ред., 145.1 ч.2 ст. ред.</t>
  </si>
  <si>
    <t>Фальсификация ЕГР юридических лиц, реестра владельцев ценных бумаг или системы депозитарного учета</t>
  </si>
  <si>
    <t>170.1 ч.1</t>
  </si>
  <si>
    <t>Внесение в реестр владельцев ценных бумаг, в систему депозитарного учета заведомо недостоверных сведений путем неправомерного доступа к реестру владельцев ценных бумаг, к системе депозитарного учета</t>
  </si>
  <si>
    <t>170.1 ч.2</t>
  </si>
  <si>
    <t>Деяние, предусмотренное частью второй настоящей статьи, если оно было сопряжено с насилием или с угрозой его применения</t>
  </si>
  <si>
    <t>170.1 ч.3</t>
  </si>
  <si>
    <t xml:space="preserve">Внесение в реестр владельцев ценных бумаг недостоверных сведений, а равно умышленное уничтожение или подлог документов, на основании кот. были внесены запись или изменение в реестр владельцев ценных бумаг </t>
  </si>
  <si>
    <t>185.2 ч.3</t>
  </si>
  <si>
    <t>Фальсификация решения общего собрания акционеров или решения совета директоров хозяйственного общества</t>
  </si>
  <si>
    <t>185.5 ч.1</t>
  </si>
  <si>
    <t>То же, соверш.путем принужд. акц-ра общ-ва, уч-ка общ-ва с огр.(доп.) ответств., чл.сов.директор.хоз.общ-ва к голосован. опред. обр. или отказу от голосован.,соед-ых с шантажом, а равно с угроз. примен. насилия либо уничтожен. или поврежден. чужого имущ-ва</t>
  </si>
  <si>
    <t>185.5 ч.2</t>
  </si>
  <si>
    <t>Нарушение правил несения боевого дежурства вследствие небрежного или недобросовестного к ним отношения, повлекшее тяжкие последствия</t>
  </si>
  <si>
    <t>Деяния, предусмотренные частью первой, совершенные лицом, занимающим высшее положение в преступной иерархии</t>
  </si>
  <si>
    <t>210 ч.4</t>
  </si>
  <si>
    <t>215.1 ч.1</t>
  </si>
  <si>
    <t>215.1 ч. 2</t>
  </si>
  <si>
    <t>215.2 ч.1</t>
  </si>
  <si>
    <t>215.2 ч.2</t>
  </si>
  <si>
    <t>215.2 ч.3</t>
  </si>
  <si>
    <t>Использование в крупных размерах помимо средств соответствующего избирательного фонда финансовой (материальной) поддержки для проведения избирательной компании кандидата, избирательного объединения, избирательного блока кандидатом.</t>
  </si>
  <si>
    <t>Фальсификация избирательных документов или неправильный подсчет голосов</t>
  </si>
  <si>
    <t>142 ч.1</t>
  </si>
  <si>
    <t>143 ч.1</t>
  </si>
  <si>
    <t>То же деяние, повлекшее по неосторожности смерть человека</t>
  </si>
  <si>
    <t>143 ч.2</t>
  </si>
  <si>
    <t>Воспрепятствование законной профессиональной деятельности журналистов</t>
  </si>
  <si>
    <t>144 ч.1</t>
  </si>
  <si>
    <t>144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</si>
  <si>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t>
  </si>
  <si>
    <t>127.1 ч.3</t>
  </si>
  <si>
    <t>То же деяние, совершенное из корыстных побуждений либо повлекшее  по неосторожности причинение  вреда здоровью человека  или иные  тяжкие последствия</t>
  </si>
  <si>
    <t>228.2 ч.2</t>
  </si>
  <si>
    <t>240 ч.3</t>
  </si>
  <si>
    <t>Организация незаконного въезда в Российскую Федерацию иностранных граждан или лиц без гражданства, их незаконного пребывания в Российской Федерации или транзитного проезда через территорию Российской Федерации</t>
  </si>
  <si>
    <t>322.1 ч.1</t>
  </si>
  <si>
    <t>322.1 ч.2</t>
  </si>
  <si>
    <t>Руководитель отчета</t>
  </si>
  <si>
    <t>Должностное лицо, 
ответственное за составление отчета</t>
  </si>
  <si>
    <t xml:space="preserve">должность                                                                          </t>
  </si>
  <si>
    <t>по числу лиц*</t>
  </si>
  <si>
    <t>по количеству составов преступлений</t>
  </si>
  <si>
    <t>131 ч.3</t>
  </si>
  <si>
    <t>131 ч.4</t>
  </si>
  <si>
    <t>132 ч.3</t>
  </si>
  <si>
    <t>132 ч.4</t>
  </si>
  <si>
    <t>Нарушение правил изготовления и использования государственных пробирных клейм</t>
  </si>
  <si>
    <t>181 ч.1</t>
  </si>
  <si>
    <t>181 ч.2</t>
  </si>
  <si>
    <t>171.1 ч. 1</t>
  </si>
  <si>
    <t>171.1 ч.2</t>
  </si>
  <si>
    <t>174.1 ч. 1</t>
  </si>
  <si>
    <t>174.1 ч. 2</t>
  </si>
  <si>
    <t>174.1 ч. 3</t>
  </si>
  <si>
    <t>Злостное уклонение от раскрытия или предоставления  информации о ценных бумагах</t>
  </si>
  <si>
    <t>185.1</t>
  </si>
  <si>
    <t>Нарушение порядка учета прав на ценные бумаги</t>
  </si>
  <si>
    <t>185.2 ч.1</t>
  </si>
  <si>
    <t>То же, совершенное при отягчающих обстоятельствах</t>
  </si>
  <si>
    <t>185.2 ч.2</t>
  </si>
  <si>
    <t>Манипулирование ценами на рынке ценных бумаг</t>
  </si>
  <si>
    <t>185.3 ч.1</t>
  </si>
  <si>
    <t>То же деяние, совершенное с использованием СМИ или ИТС общего пользования</t>
  </si>
  <si>
    <t>185.3 ч.2</t>
  </si>
  <si>
    <t>Подделка, изготовление или сбыт поддельных документов, наград, печатей, бланков, штампов</t>
  </si>
  <si>
    <t>327 ч.1</t>
  </si>
  <si>
    <t>327 ч.2</t>
  </si>
  <si>
    <t>Использование заведомо подложного документа</t>
  </si>
  <si>
    <t>327 ч.3</t>
  </si>
  <si>
    <t>Уклонение от призыва на военную службу</t>
  </si>
  <si>
    <t>328 ч.1</t>
  </si>
  <si>
    <t>Уклонение от прохождения альтернативной гражданской службы</t>
  </si>
  <si>
    <t>328 ч.2</t>
  </si>
  <si>
    <t>Надругательство над Государственным гербом РФ или Государственным флагом РФ</t>
  </si>
  <si>
    <t>Самоуправство</t>
  </si>
  <si>
    <t>330 ч.1</t>
  </si>
  <si>
    <t xml:space="preserve">То же деяние, совершенное с применением насилия </t>
  </si>
  <si>
    <t>330 ч.2</t>
  </si>
  <si>
    <t>Планирование, подготовка или развязывание агрессивной войны</t>
  </si>
  <si>
    <t>353 ч.1</t>
  </si>
  <si>
    <t>Ведение агрессивной войны</t>
  </si>
  <si>
    <t>353 ч.2</t>
  </si>
  <si>
    <t>Публичные призывы к развязыванию агрессивной войны</t>
  </si>
  <si>
    <r>
      <t xml:space="preserve">Наименование отчитывающейся
 организации                     </t>
    </r>
    <r>
      <rPr>
        <sz val="8"/>
        <color indexed="12"/>
        <rFont val="Times New Roman"/>
        <family val="1"/>
      </rPr>
      <t xml:space="preserve">                    </t>
    </r>
  </si>
  <si>
    <t xml:space="preserve">                                                    номер телефона</t>
  </si>
  <si>
    <t>Пособничество в совершении преступления, предусмотренного статьей 205 УК РФ</t>
  </si>
  <si>
    <t>205.1 ч.3</t>
  </si>
  <si>
    <t>232 ч.3 н.р., 232 ч.2 ст.р.</t>
  </si>
  <si>
    <t>Вандализм, совершенный группой лиц, а равно по мотивам политической , идеологической, расовой, национальной или религиозной ненависти</t>
  </si>
  <si>
    <t>214 ч.2</t>
  </si>
  <si>
    <t>Служебный подлог, повлекший существенное нарушение прав и законных интересов граждан или организаций либо охраняемых законом интересов общества или государства</t>
  </si>
  <si>
    <t>292 ч.2</t>
  </si>
  <si>
    <t>Незаконная выдача должностным лицом или государственным служащим паспорта гражданина Российской Федерации иностранному гражданину или лицу без гражданства</t>
  </si>
  <si>
    <t>292.1 ч.1</t>
  </si>
  <si>
    <t>То же деяние,  повлекшее по неосторожности смерть двух или более лиц</t>
  </si>
  <si>
    <t>Нарушение правил безопасности при строительстве или  эксплуатации магистральных трубопроводов</t>
  </si>
  <si>
    <t>269 ч.1</t>
  </si>
  <si>
    <t>269 ч.3</t>
  </si>
  <si>
    <t>Неоказание капитаном судна помощи терпящим бедствие</t>
  </si>
  <si>
    <t>Нарушение правил международных полетов</t>
  </si>
  <si>
    <t>272-274</t>
  </si>
  <si>
    <t>272 ч.1</t>
  </si>
  <si>
    <t>272 ч.2</t>
  </si>
  <si>
    <t>273 ч.1</t>
  </si>
  <si>
    <t>273 ч.2</t>
  </si>
  <si>
    <t>130 ч.1</t>
  </si>
  <si>
    <t>130 ч.2</t>
  </si>
  <si>
    <t>131-135</t>
  </si>
  <si>
    <t>268 ч.3</t>
  </si>
  <si>
    <t>269 ч.2</t>
  </si>
  <si>
    <t>Участие в преступном сообществе (преступной организации)</t>
  </si>
  <si>
    <t>210 ч.2</t>
  </si>
  <si>
    <t>Угон судна воздушного или водного транспорта либо железнодорожного состава</t>
  </si>
  <si>
    <t>211 ч.1</t>
  </si>
  <si>
    <t>211 ч.2</t>
  </si>
  <si>
    <t>340 ч.3</t>
  </si>
  <si>
    <t>Нарушение правил несения пограничной службы</t>
  </si>
  <si>
    <t>341 ч.1</t>
  </si>
  <si>
    <t>Нарушение правил несения пограничной службы, повлекшее тяжкие последствия</t>
  </si>
  <si>
    <t>341 ч.2</t>
  </si>
  <si>
    <t>Незаконное участие в предпринимательской деятельности</t>
  </si>
  <si>
    <t>290 ч.1</t>
  </si>
  <si>
    <t>290 ч.2</t>
  </si>
  <si>
    <t>290 ч.3</t>
  </si>
  <si>
    <t>290 ч.4</t>
  </si>
  <si>
    <t>291 ч.1</t>
  </si>
  <si>
    <t>291 ч.2</t>
  </si>
  <si>
    <t>Халатность</t>
  </si>
  <si>
    <t>293 ч.1</t>
  </si>
  <si>
    <t xml:space="preserve">То же деяние, повлекшее тяжкие последствия </t>
  </si>
  <si>
    <t>293 ч.2</t>
  </si>
  <si>
    <t>294-316</t>
  </si>
  <si>
    <t>Воспрепятствование осуществлению правосудия</t>
  </si>
  <si>
    <t>294 ч.1</t>
  </si>
  <si>
    <t>Воспрепятствование производству предварительного расследования</t>
  </si>
  <si>
    <t>294 ч.2</t>
  </si>
  <si>
    <t>294 ч.3</t>
  </si>
  <si>
    <t>119 ч.1</t>
  </si>
  <si>
    <t>214 ч.1</t>
  </si>
  <si>
    <t>292 ч.1</t>
  </si>
  <si>
    <t>Служебный подлог (вкл. ст. 292 стар. ред. УК РФ)</t>
  </si>
  <si>
    <t>Угроза убийством или причинением тяжкого вреда здоровью по мотивам политической, идеологической, расовой, национальной или религиозной ненависти</t>
  </si>
  <si>
    <t>119 ч.2</t>
  </si>
  <si>
    <t>Воспрепятствование осуществлению или незаконное ограничение прав владельцев ценных бумаг</t>
  </si>
  <si>
    <t>185.4 ч.1</t>
  </si>
  <si>
    <t>185.4 ч.2</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</si>
  <si>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t>
  </si>
  <si>
    <t>205.1 ч. 1</t>
  </si>
  <si>
    <t>205.1 ч. 2</t>
  </si>
  <si>
    <t>210 ч.1</t>
  </si>
  <si>
    <t>354 ч.1</t>
  </si>
  <si>
    <t>354 ч.2</t>
  </si>
  <si>
    <t>Производство или распространение оружия массового поражения</t>
  </si>
  <si>
    <t>Применение запрещенных методов ведения войны</t>
  </si>
  <si>
    <t>356 ч.1</t>
  </si>
  <si>
    <t>Применение оружия массового поражения</t>
  </si>
  <si>
    <t>356 ч.2</t>
  </si>
  <si>
    <t>Геноцид</t>
  </si>
  <si>
    <t>Экоцид</t>
  </si>
  <si>
    <t>Наемничество</t>
  </si>
  <si>
    <t>359 ч.1</t>
  </si>
  <si>
    <t>359 ч.2</t>
  </si>
  <si>
    <t>Участие наемника в военных  действиях</t>
  </si>
  <si>
    <t>359 ч.3</t>
  </si>
  <si>
    <t>Нападение на лиц или учреждения, пользующиеся международной защитой (включая ст. 360 старой редакции)</t>
  </si>
  <si>
    <t>360 ч.2</t>
  </si>
  <si>
    <t xml:space="preserve">Те же деяния, повлекшие, по неосторожности, смерть человека или иные тяжкие последствия                 </t>
  </si>
  <si>
    <t>Нарушение уставных правил взаимоотношений при отягчающих обстоятельствах</t>
  </si>
  <si>
    <t>335 ч.2</t>
  </si>
  <si>
    <t>Нарушение уставных правил взаимоотношений, повлекшие тяжкие последствия</t>
  </si>
  <si>
    <t>335 ч.3</t>
  </si>
  <si>
    <t>Оскорбление одним военнослужащим другого</t>
  </si>
  <si>
    <t>336 ч.1</t>
  </si>
  <si>
    <t>Оскорбление подчиненным начальника, а равно начальником подчиненного</t>
  </si>
  <si>
    <t>336 ч.2</t>
  </si>
  <si>
    <t>Самовольное оставление части или места службы на срок от 2 до 10 суток</t>
  </si>
  <si>
    <t>Нарушение неприкосновенности частной жизни</t>
  </si>
  <si>
    <t>137 ч.1</t>
  </si>
  <si>
    <t>Те же деяния, совершенные лицом с использованием служебного положения</t>
  </si>
  <si>
    <t>137 ч.2</t>
  </si>
  <si>
    <t>Нарушение тайны переписки, телефонных переговоров, почтовых или иных сообщений</t>
  </si>
  <si>
    <t>138 ч.1</t>
  </si>
  <si>
    <t>138 ч.2</t>
  </si>
  <si>
    <t>138 ч.3</t>
  </si>
  <si>
    <t>Нарушение неприкосновенности жилища</t>
  </si>
  <si>
    <t>139 ч.1</t>
  </si>
  <si>
    <t>То же деяние с применением насилия или угрозой его применения</t>
  </si>
  <si>
    <t>139 ч.2</t>
  </si>
  <si>
    <t>139 ч.3</t>
  </si>
  <si>
    <t>Отказ в предоставлении гражданину информации</t>
  </si>
  <si>
    <t>141 ч.1</t>
  </si>
  <si>
    <t>141 ч.2</t>
  </si>
  <si>
    <t>Угроза убийством или причинением тяжкого вреда здоровью (вкл. ст. 119 стар. ред. УК РФ)</t>
  </si>
  <si>
    <t>285.2 ч.1</t>
  </si>
  <si>
    <t>285.2 ч.2</t>
  </si>
  <si>
    <t>293 ч.3</t>
  </si>
  <si>
    <t>306 ч.3</t>
  </si>
  <si>
    <t>313 ч.3</t>
  </si>
  <si>
    <t xml:space="preserve">Нападение на лиц или учреждения, пользующиеся международной защитой </t>
  </si>
  <si>
    <t>360 ч.1</t>
  </si>
  <si>
    <r>
      <t xml:space="preserve">Причинение средней тяжести вреда здоровью по неосторожности                                                                                                                                         </t>
    </r>
    <r>
      <rPr>
        <b/>
        <sz val="8"/>
        <rFont val="Times New Roman CYR"/>
        <family val="1"/>
      </rPr>
      <t>(Утратила силу ФЗ от 08.12.2003 № 162-ФЗ)</t>
    </r>
  </si>
  <si>
    <r>
      <t xml:space="preserve">То же деяние, совершенное вследствие ненадлежащего исполнения лицом профессиональных обязанностей                                                                 </t>
    </r>
    <r>
      <rPr>
        <b/>
        <sz val="8"/>
        <rFont val="Times New Roman CYR"/>
        <family val="1"/>
      </rPr>
      <t>(Утратила силу ФЗ от 08.12.2003 № 162-ФЗ)</t>
    </r>
  </si>
  <si>
    <r>
      <t xml:space="preserve">То же деяние, совершенное ранее судимым за незаконное производство аборта                                                                                                    </t>
    </r>
    <r>
      <rPr>
        <b/>
        <sz val="8"/>
        <rFont val="Times New Roman CYR"/>
        <family val="1"/>
      </rPr>
      <t>(Утратила силу ФЗ от 08.12.2003 № 162-ФЗ)</t>
    </r>
  </si>
  <si>
    <r>
      <t xml:space="preserve">Изнасилование, повлекшее по неосторожности смерть потерпевшей </t>
    </r>
    <r>
      <rPr>
        <b/>
        <sz val="11"/>
        <rFont val="Times New Roman CYR"/>
        <family val="0"/>
      </rPr>
      <t xml:space="preserve">или </t>
    </r>
    <r>
      <rPr>
        <b/>
        <sz val="11"/>
        <rFont val="Times New Roman CYR"/>
        <family val="1"/>
      </rPr>
      <t>потерпевшей, не достигшей четырнадцатилетнего возраста
(в ред. Федерального закона от 27.12.2009 N 377-ФЗ)</t>
    </r>
  </si>
  <si>
    <r>
      <t xml:space="preserve">Торговля несовершеннолетними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</si>
  <si>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</si>
  <si>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Те же деяния, повлекшие по неосторожности тяжкие последствия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</si>
  <si>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</si>
  <si>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Лжепредпринимательство
</t>
    </r>
    <r>
      <rPr>
        <b/>
        <sz val="10"/>
        <rFont val="Times New Roman CYR"/>
        <family val="0"/>
      </rPr>
      <t>(Утратила силу ФЗ от 07.04.2010 № 60-ФЗ)</t>
    </r>
  </si>
  <si>
    <r>
      <t xml:space="preserve">Легализация денежных средств, приобретенных лицом в результате совершения им преступления 
</t>
    </r>
    <r>
      <rPr>
        <b/>
        <sz val="10"/>
        <rFont val="Times New Roman CYR"/>
        <family val="0"/>
      </rPr>
      <t>(вкл. ч.2 ст. 174.1 УК РФ старой редакции)</t>
    </r>
  </si>
  <si>
    <r>
      <t xml:space="preserve">Деяния, предусмотренные частью первой настоящей статьи, совершенные группой лиц по предварительному сговору; лицом с использованием своего служебного положения 
</t>
    </r>
    <r>
      <rPr>
        <b/>
        <sz val="10"/>
        <rFont val="Times New Roman CYR"/>
        <family val="0"/>
      </rPr>
      <t>(вкл. ч.3 ст. 174.1 УК РФ старой редакции)</t>
    </r>
  </si>
  <si>
    <r>
      <t xml:space="preserve">Деяния, предусмотренные частями второй или третьей настоящей статьи, совершенные организованной группой
</t>
    </r>
    <r>
      <rPr>
        <b/>
        <sz val="10"/>
        <rFont val="Times New Roman CYR"/>
        <family val="0"/>
      </rPr>
      <t>(Утратила силу ФЗ от 07.04.2010 № 60-ФЗ)</t>
    </r>
  </si>
  <si>
    <r>
      <t>Заведомо ложная реклама 
(</t>
    </r>
    <r>
      <rPr>
        <b/>
        <sz val="8"/>
        <rFont val="Times New Roman CYR"/>
        <family val="1"/>
      </rPr>
      <t>Утратила силу ФЗ от 08.12.2003 № 162-ФЗ)</t>
    </r>
  </si>
  <si>
    <r>
      <t xml:space="preserve">Обман потребителей
</t>
    </r>
    <r>
      <rPr>
        <b/>
        <sz val="8"/>
        <rFont val="Times New Roman CYR"/>
        <family val="1"/>
      </rPr>
      <t>(Утратила силу ФЗ от 08.12.2003 № 162-ФЗ)</t>
    </r>
  </si>
  <si>
    <r>
      <t xml:space="preserve">Те же деяния, совершенные при отягчающих обстоятельствах
</t>
    </r>
    <r>
      <rPr>
        <b/>
        <sz val="8"/>
        <rFont val="Times New Roman CYR"/>
        <family val="1"/>
      </rPr>
      <t>(Утратила силу ФЗ от 08.12.2003 № 162-ФЗ)</t>
    </r>
  </si>
  <si>
    <r>
      <t xml:space="preserve">Хулиганство 
</t>
    </r>
    <r>
      <rPr>
        <b/>
        <sz val="10"/>
        <rFont val="Times New Roman CYR"/>
        <family val="1"/>
      </rPr>
      <t>(Утратила силу ФЗ от 08.12.2003 № 162-ФЗ)</t>
    </r>
  </si>
  <si>
    <r>
      <t xml:space="preserve">Нарушение </t>
    </r>
    <r>
      <rPr>
        <b/>
        <sz val="11"/>
        <rFont val="Times New Roman CYR"/>
        <family val="0"/>
      </rPr>
      <t>требований</t>
    </r>
    <r>
      <rPr>
        <b/>
        <sz val="11"/>
        <rFont val="Times New Roman CYR"/>
        <family val="1"/>
      </rPr>
      <t xml:space="preserve"> пожарной безопасности</t>
    </r>
  </si>
  <si>
    <r>
      <t xml:space="preserve">Те же деяния, совершенные организованной группой либо в крупном размере </t>
    </r>
    <r>
      <rPr>
        <b/>
        <sz val="8"/>
        <rFont val="Times New Roman CYR"/>
        <family val="1"/>
      </rPr>
      <t>(с 12.03.04 г. не действует в соотв. с ФЗ от 08.12.2003 № 162-ФЗ)</t>
    </r>
  </si>
  <si>
    <r>
      <t xml:space="preserve">Нарушение правил производства, изготовления, переработки, хранения наркотических веществ                                                                                  </t>
    </r>
    <r>
      <rPr>
        <b/>
        <sz val="8"/>
        <rFont val="Times New Roman CYR"/>
        <family val="1"/>
      </rPr>
      <t xml:space="preserve">(с 12.03.04 г. не действует в соотв. С ФЗ от 08.12.2003 № 162-ФЗ) </t>
    </r>
  </si>
  <si>
    <r>
      <t xml:space="preserve">Оставление места дорожно-транспортного происшествия 
</t>
    </r>
    <r>
      <rPr>
        <b/>
        <sz val="8"/>
        <rFont val="Times New Roman CYR"/>
        <family val="1"/>
      </rPr>
      <t>(Утратила силу ФЗ от 08.12.2003 № 162-ФЗ)</t>
    </r>
  </si>
  <si>
    <t>Розничная продажа несовершеннолетним алкогольной продукции</t>
  </si>
  <si>
    <t>151.1</t>
  </si>
  <si>
    <t>Незаконные организация и проведение азартных игр</t>
  </si>
  <si>
    <t>171.2 ч.1</t>
  </si>
  <si>
    <t>Те же деяния, сопряженные с извлечением дохода в особо крупном размере; либо совершенные организованной группой</t>
  </si>
  <si>
    <t>171.2 ч.2</t>
  </si>
  <si>
    <t>Незаконный оборот специальных технических средств, предназначенных для негласного получения информации</t>
  </si>
  <si>
    <t>138.1</t>
  </si>
  <si>
    <t>Деяния, предусмотренные частями первой или второй настоящей статьи, соединенные с насилием над журналистом или его близкими либо с повреждением или уничтожением их имущества, а равно с угрозой применения такого насилия</t>
  </si>
  <si>
    <t>144 ч.3</t>
  </si>
  <si>
    <t>Деяния, предусмотренные частями первой или второй настоящей статьи, совершенные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</si>
  <si>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194 ч.3</t>
  </si>
  <si>
    <t>194 ч.4</t>
  </si>
  <si>
    <t>Контрабанда сильнодействующих, ядовитых, отравляющих, взрывчатых, радиоактивных веществ, радиационных источников, ядерных материалов, огнестрельного оружия или его основных частей, взрывных устройств, боеприпасов, оружия массового поражения, средств его доставки, иного вооружения, иной военной техники, а также материалов и оборудования, которые могут быть использованы при создании оружия массового поражения, средств его доставки, иного вооружения, иной военной техники, а равно стратегически важных товаров и ресурсов или культурных ценностей в крупном размере</t>
  </si>
  <si>
    <t>226.1 ч.1</t>
  </si>
  <si>
    <t>То же деяние, совершенное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</si>
  <si>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226.1 ч.2</t>
  </si>
  <si>
    <t>226.1 ч.3</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</si>
  <si>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инструментов или оборудования, находящихся под специальным контролем и используемых для изготовления наркотических средств или психотропных веществ</t>
  </si>
  <si>
    <t>229.1 ч.1</t>
  </si>
  <si>
    <t>То же деяние, совершенное группой лиц по предварительному сговору; должностным лицом с использованием своего служебного положения; в отношении наркотических средств, психотропных веществ или их аналогов, растений, содержащих наркотические средства, психотропные вещества, либо их частей, содержащих наркотические средства или психотропные вещества, в значительном размере</t>
  </si>
  <si>
    <t>229.1 ч.2</t>
  </si>
  <si>
    <t>Деяния, предусмотренные частями первой или второй настоящей статьи, совершенные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крупном размере</t>
  </si>
  <si>
    <t>229.1 ч.3</t>
  </si>
  <si>
    <t>Деяния, предусмотренные частями первой, второй или третьей настоящей статьи, совершенные организованной группой;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срества, психотропные вещества или их прекурсоры, в особо крупном размере; с применением насилия к лицу, осуществляющему таможенный или пограничный контроль</t>
  </si>
  <si>
    <t>229.1 ч.4</t>
  </si>
  <si>
    <t>Нарушение правил использования воздушного пространства Российской Федерации</t>
  </si>
  <si>
    <t>271.1 ч.1</t>
  </si>
  <si>
    <t>271.1 ч.2</t>
  </si>
  <si>
    <t>Деяния, предусмотренные частями первой или второй, совершенные группой лиц по предварительному сговору или организованной группой либо лицом с использованием своего служебного положения</t>
  </si>
  <si>
    <t>272 ч.3</t>
  </si>
  <si>
    <t>Деяния, предусмотренные частями первой, второй или третьей, если они повлекли тяжкие последствия или создали угрозу их наступления</t>
  </si>
  <si>
    <t>272 ч.4</t>
  </si>
  <si>
    <t>Деяния, предусмотренные частями первой или второй, если они повлекли тяжкие последствия или создали угрозу их наступления</t>
  </si>
  <si>
    <t>273 ч.3</t>
  </si>
  <si>
    <t>Незаконное образование (создание, реорганизация) юридического лица</t>
  </si>
  <si>
    <t>173.1 ч.1</t>
  </si>
  <si>
    <t>Те же деяния, совершенные лицом с использованием своего служебного положения; группой лиц по предварительному сговору</t>
  </si>
  <si>
    <t>173.1 ч.2</t>
  </si>
  <si>
    <t>Незаконное использование документов для образования (создания, реорганизации) юридического лица</t>
  </si>
  <si>
    <t>173.2 ч.1</t>
  </si>
  <si>
    <t>Приобретение документа, удостоверяющего личность, или использование персональных данных, полученных незаконным путем, если эти деяния совершены для образования юридического лица в целях совершения одного или нескольких преступлений, связанных с финансовыми операциями либо сделками с денежными средствами или иным имуществом</t>
  </si>
  <si>
    <t>173.2 ч.2</t>
  </si>
  <si>
    <t>Нарушение требований обеспечения безопасности и антитеррористической защищенности объектов топливно-энергетического комплекса</t>
  </si>
  <si>
    <t>217.1 ч.1</t>
  </si>
  <si>
    <t>217.1 ч.2</t>
  </si>
  <si>
    <t>Деяние, предусмотренное частью первой, повлекшее по неосторожности смерть двух или более лиц</t>
  </si>
  <si>
    <t>217.1 ч.3</t>
  </si>
  <si>
    <t>Деяние, предусмотренное пунктом "б" части четвертой, совершенное лицом, имеющим судимость за ранее совершенное преступление против половой неприкосновенности несовершеннолетнего</t>
  </si>
  <si>
    <t>131 ч.5</t>
  </si>
  <si>
    <t>Деяния, предусмотренные пунктом "б" части четвертой, совершенные лицом, имеющим судимость за ранее совершенное преступление против половой неприкосновенности несовершеннолетнего</t>
  </si>
  <si>
    <t>132 ч.5</t>
  </si>
  <si>
    <t>То же деяние, совершенное в отношении несовершеннолетнего (несовершеннолетней)</t>
  </si>
  <si>
    <t>133 ч.2</t>
  </si>
  <si>
    <t>134 ч.5</t>
  </si>
  <si>
    <t>134 ч.6</t>
  </si>
  <si>
    <t>135 ч.5</t>
  </si>
  <si>
    <t>242 ч.1</t>
  </si>
  <si>
    <t>242 ч.2</t>
  </si>
  <si>
    <t>242 ч.3</t>
  </si>
  <si>
    <t>Использование несовершеннолетнего в целях изготовления порнографических материалов или предметов</t>
  </si>
  <si>
    <t>242.2 ч.1</t>
  </si>
  <si>
    <t>Те же деяния, совершенные в отношении двух или более лиц;  группой лиц по предварительному сговору или организованной группой; в отношении лица, не достигшего четырнадцатилетнего возраста; с использованием информационно-телекоммуникационных сетей (включая сеть "Интернет")</t>
  </si>
  <si>
    <t>242.2 ч.2</t>
  </si>
  <si>
    <t>Уклонение лица, страдающего расстройством сексуального предпочтения (педофилией), не исключающим вменяемости, от применения к нему принудительных мер медицинского характера</t>
  </si>
  <si>
    <t>314 ч.3</t>
  </si>
  <si>
    <r>
      <t xml:space="preserve">Клевета </t>
    </r>
    <r>
      <rPr>
        <b/>
        <sz val="9"/>
        <rFont val="Times New Roman CYR"/>
        <family val="0"/>
      </rPr>
      <t>(утратила силу ФЗ от 07.12.2011 № 420-ФЗ)</t>
    </r>
  </si>
  <si>
    <r>
      <t xml:space="preserve">Клевета, содержащаяся в публичном выступлении или средствах массовой информации </t>
    </r>
    <r>
      <rPr>
        <b/>
        <sz val="9"/>
        <rFont val="Times New Roman CYR"/>
        <family val="0"/>
      </rPr>
      <t>(утратила силу ФЗ от 07.12.2011 № 420-ФЗ)</t>
    </r>
  </si>
  <si>
    <r>
      <t xml:space="preserve">Клевета, соединенная с обвинением лица в совершении тяжкого преступления </t>
    </r>
    <r>
      <rPr>
        <b/>
        <sz val="9"/>
        <rFont val="Times New Roman CYR"/>
        <family val="0"/>
      </rPr>
      <t>(утратила силу ФЗ от 07.12.2011 № 420-ФЗ)</t>
    </r>
  </si>
  <si>
    <r>
      <t xml:space="preserve">Оскорбление </t>
    </r>
    <r>
      <rPr>
        <b/>
        <sz val="9"/>
        <rFont val="Times New Roman CYR"/>
        <family val="0"/>
      </rPr>
      <t>(утратила силу ФЗ от 07.12.2011 № 420-ФЗ)</t>
    </r>
  </si>
  <si>
    <r>
      <t xml:space="preserve">Оскорбление, содержащееся в публичном выступлении или 
средствах массовой информации </t>
    </r>
    <r>
      <rPr>
        <b/>
        <sz val="9"/>
        <rFont val="Times New Roman CYR"/>
        <family val="0"/>
      </rPr>
      <t>(утратила силу ФЗ от 07.12.2011 № 420-ФЗ)</t>
    </r>
  </si>
  <si>
    <r>
      <t xml:space="preserve">Понуждение к действиям сексуального характера </t>
    </r>
    <r>
      <rPr>
        <b/>
        <sz val="11"/>
        <rFont val="Times New Roman CYR"/>
        <family val="0"/>
      </rPr>
      <t>(включая ст. 133 стар. ред., до ФЗ от 29.02.2012 № 14-ФЗ)</t>
    </r>
  </si>
  <si>
    <r>
      <t xml:space="preserve">Половое сношение и иные действия сексуального характера 
с лицом, не достигшим шестнадцати лет </t>
    </r>
    <r>
      <rPr>
        <b/>
        <sz val="11"/>
        <rFont val="Times New Roman CYR"/>
        <family val="0"/>
      </rPr>
      <t>(в стар. ред., до ФЗ от 29.02.2012 № 14-ФЗ)</t>
    </r>
  </si>
  <si>
    <t>Те же деяния, совершенные с лицом, не достигшим четырнадцатилетнего возраста (в стар. ред., до ФЗ от 29.02.2012 № 14-ФЗ)</t>
  </si>
  <si>
    <t>Деяния, предусмотренные частью первой настоящей статьи, совершенные с лицом, заведомо не достигшим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</si>
  <si>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группой лиц по предварительному сговору или организованной группой (в стар. ред., до ФЗ от 29.02.2012 № 14-ФЗ)</t>
  </si>
  <si>
    <t>Совершение развратных действий без применения насилия лицом, достигшим восемнадцатилетнего возраста, в отношении лица, заведомо не достигшего шестнадцатилетнего возраста (в стар. ред., до ФЗ от 29.02.2012 № 14-ФЗ)</t>
  </si>
  <si>
    <t>То же деяние, совершенное в отношении лица, заведомо не достигшего четырнадцатилетнего возраста (в стар. ред., до ФЗ от 29.02.2012 № 14-ФЗ)</t>
  </si>
  <si>
    <t>Деяние, предусмотренное частью первой настоящей статьи, совершенное в отношении лица, заведомо не достигшего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</si>
  <si>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по предварительному сговору или организованной группой (в стар. ред., до ФЗ от 29.02.2012 № 14-ФЗ)</t>
  </si>
  <si>
    <r>
      <t xml:space="preserve">Незаконные производство, </t>
    </r>
    <r>
      <rPr>
        <b/>
        <sz val="11"/>
        <rFont val="Times New Roman CYR"/>
        <family val="0"/>
      </rPr>
      <t>сбыт</t>
    </r>
    <r>
      <rPr>
        <b/>
        <sz val="11"/>
        <rFont val="Times New Roman CYR"/>
        <family val="1"/>
      </rPr>
      <t xml:space="preserve"> или приобретение технических средств для негласного получения информации </t>
    </r>
    <r>
      <rPr>
        <b/>
        <sz val="9"/>
        <rFont val="Times New Roman CYR"/>
        <family val="0"/>
      </rPr>
      <t>(утратила силу ФЗ от 07.12.2011 № 420-ФЗ)</t>
    </r>
  </si>
  <si>
    <r>
      <t xml:space="preserve">Причинение имущественного ущерба путем обмана или злоупотребления доверием </t>
    </r>
    <r>
      <rPr>
        <b/>
        <sz val="11"/>
        <rFont val="Times New Roman CYR"/>
        <family val="0"/>
      </rPr>
      <t>(в стар. ред., до ФЗ от 07.12.2011 № 420-ФЗ)</t>
    </r>
  </si>
  <si>
    <r>
      <t xml:space="preserve">То же деяние при отягчающих обстоятельствах </t>
    </r>
    <r>
      <rPr>
        <b/>
        <sz val="11"/>
        <rFont val="Times New Roman CYR"/>
        <family val="0"/>
      </rPr>
      <t>(в стар. ред., до ФЗ от 07.12.2011 № 420-ФЗ)</t>
    </r>
  </si>
  <si>
    <r>
      <t xml:space="preserve">Те же деяния при особо отягчающих обстоятельствах </t>
    </r>
    <r>
      <rPr>
        <b/>
        <sz val="11"/>
        <rFont val="Times New Roman CYR"/>
        <family val="0"/>
      </rPr>
      <t>(в стар. ред., до ФЗ от 07.12.2011 № 420-ФЗ)</t>
    </r>
  </si>
  <si>
    <r>
      <t xml:space="preserve">Контрабанда </t>
    </r>
    <r>
      <rPr>
        <b/>
        <sz val="9"/>
        <rFont val="Times New Roman CYR"/>
        <family val="0"/>
      </rPr>
      <t>(утратила силу ФЗ от 07.12.2011 № 420-ФЗ)</t>
    </r>
  </si>
  <si>
    <r>
      <t xml:space="preserve">Контрабанда наркотических, психотропных, ядовитых, 
отравляющих, радиоактивных, взрывчатых веществ </t>
    </r>
    <r>
      <rPr>
        <b/>
        <sz val="9"/>
        <rFont val="Times New Roman CYR"/>
        <family val="0"/>
      </rPr>
      <t>(утратила силу ФЗ от 07.12.2011 № 420-ФЗ)</t>
    </r>
  </si>
  <si>
    <r>
      <t xml:space="preserve">Те же деяния, совершенные при отягчающих обстоятельствах </t>
    </r>
    <r>
      <rPr>
        <b/>
        <sz val="9"/>
        <rFont val="Times New Roman CYR"/>
        <family val="0"/>
      </rPr>
      <t>(утратила силу ФЗ от 07.12.2011 № 420-ФЗ)</t>
    </r>
  </si>
  <si>
    <r>
      <t xml:space="preserve">Те же деяния, совершенные организованной группой </t>
    </r>
    <r>
      <rPr>
        <b/>
        <sz val="9"/>
        <rFont val="Times New Roman CYR"/>
        <family val="0"/>
      </rPr>
      <t>(утратила силу ФЗ от 07.12.2011 № 420-ФЗ)</t>
    </r>
  </si>
  <si>
    <r>
      <t xml:space="preserve">Коммерческий подкуп </t>
    </r>
    <r>
      <rPr>
        <b/>
        <sz val="11"/>
        <rFont val="Times New Roman CYR"/>
        <family val="0"/>
      </rPr>
      <t>(в стар. ред., до ФЗ от 04.05.2011 № 97-ФЗ)</t>
    </r>
  </si>
  <si>
    <r>
      <t xml:space="preserve">Те же деяния при отягчающих обстоятельствах </t>
    </r>
    <r>
      <rPr>
        <b/>
        <sz val="11"/>
        <rFont val="Times New Roman CYR"/>
        <family val="0"/>
      </rPr>
      <t>(в стар. ред., до ФЗ от 04.05.2011 № 97-ФЗ)</t>
    </r>
  </si>
  <si>
    <r>
      <t xml:space="preserve">Незаконное получение лицом, выполняющим управленческие функции, денег, ценных бумаг, иного имущ. за соверш. действий (бездействие) в интересах дающего в связи с занимаемым лицом служебным положением </t>
    </r>
    <r>
      <rPr>
        <b/>
        <sz val="11"/>
        <rFont val="Times New Roman CYR"/>
        <family val="0"/>
      </rPr>
      <t>(в стар. ред., до ФЗ от 04.05.2011 № 97-ФЗ)</t>
    </r>
  </si>
  <si>
    <r>
      <t xml:space="preserve">Незаконное распространение порнографических материалов или предметов </t>
    </r>
    <r>
      <rPr>
        <b/>
        <sz val="11"/>
        <rFont val="Times New Roman CYR"/>
        <family val="0"/>
      </rPr>
      <t>(стар. ред.,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</si>
  <si>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t>
    </r>
    <r>
      <rPr>
        <b/>
        <sz val="11"/>
        <rFont val="Times New Roman CYR"/>
        <family val="0"/>
      </rPr>
      <t>(стар. ред., до ФЗ от 29.02.2012 № 14-ФЗ)</t>
    </r>
  </si>
  <si>
    <r>
      <t xml:space="preserve">Те же деяния, совершенные при отягчающих обстоятельствах </t>
    </r>
    <r>
      <rPr>
        <b/>
        <sz val="11"/>
        <rFont val="Times New Roman CYR"/>
        <family val="0"/>
      </rPr>
      <t>(стар. ред., до ФЗ от 29.02.2012 № 14-ФЗ)</t>
    </r>
  </si>
  <si>
    <r>
      <t xml:space="preserve">Неправомерный доступ к компьютерной информации </t>
    </r>
    <r>
      <rPr>
        <b/>
        <sz val="11"/>
        <rFont val="Times New Roman CYR"/>
        <family val="0"/>
      </rPr>
      <t>(в стар. ред., до ФЗ от 07.12.2011 № 420-ФЗ)</t>
    </r>
  </si>
  <si>
    <r>
      <t xml:space="preserve">Создание, использование и распространение вредоносных программ для ЭВМ </t>
    </r>
    <r>
      <rPr>
        <b/>
        <sz val="11"/>
        <rFont val="Times New Roman CYR"/>
        <family val="0"/>
      </rPr>
      <t>(в стар. ред., до ФЗ от 07.12.2011 № 420-ФЗ)</t>
    </r>
  </si>
  <si>
    <r>
      <t xml:space="preserve">Те же деяния, повлекшие по неосторожности тяжкие последствия </t>
    </r>
    <r>
      <rPr>
        <b/>
        <sz val="11"/>
        <rFont val="Times New Roman CYR"/>
        <family val="0"/>
      </rPr>
      <t>(в стар. ред., до ФЗ от 07.12.2011 № 420-ФЗ)</t>
    </r>
    <r>
      <rPr>
        <b/>
        <sz val="11"/>
        <rFont val="Times New Roman CYR"/>
        <family val="1"/>
      </rPr>
      <t xml:space="preserve"> </t>
    </r>
  </si>
  <si>
    <r>
      <t xml:space="preserve">Нарушение правил эксплуатации ЭВМ, системы ЭВМ или их сети </t>
    </r>
    <r>
      <rPr>
        <b/>
        <sz val="11"/>
        <rFont val="Times New Roman CYR"/>
        <family val="0"/>
      </rPr>
      <t>(в стар. ред., до ФЗ от 07.12.2011 № 420-ФЗ)</t>
    </r>
  </si>
  <si>
    <r>
      <t xml:space="preserve">То же деяние, повлекшее по неосторожности тяжкие последствия </t>
    </r>
    <r>
      <rPr>
        <b/>
        <sz val="11"/>
        <rFont val="Times New Roman CYR"/>
        <family val="0"/>
      </rPr>
      <t>(в стар. ред., до ФЗ от 07.12.2011 № 420-ФЗ)</t>
    </r>
  </si>
  <si>
    <r>
      <t xml:space="preserve">Получение взятки </t>
    </r>
    <r>
      <rPr>
        <b/>
        <sz val="11"/>
        <rFont val="Times New Roman CYR"/>
        <family val="0"/>
      </rPr>
      <t>(в стар. ред., до ФЗ от 04.05.2011 № 97-ФЗ)</t>
    </r>
  </si>
  <si>
    <r>
      <t xml:space="preserve">Те же деяния, совершенные лицом, занимающим государственную должность РФ </t>
    </r>
    <r>
      <rPr>
        <b/>
        <sz val="11"/>
        <rFont val="Times New Roman CYR"/>
        <family val="0"/>
      </rPr>
      <t>(в стар. ред., до ФЗ от 04.05.2011 № 97-ФЗ)</t>
    </r>
  </si>
  <si>
    <r>
      <t xml:space="preserve">Дача взятки </t>
    </r>
    <r>
      <rPr>
        <b/>
        <sz val="11"/>
        <rFont val="Times New Roman CYR"/>
        <family val="0"/>
      </rPr>
      <t>(в стар. ред., до ФЗ от 04.05.2011 № 97-ФЗ)</t>
    </r>
  </si>
  <si>
    <r>
      <t xml:space="preserve">Дача взятки лицу за совершение незаконных действий (бездействие) </t>
    </r>
    <r>
      <rPr>
        <b/>
        <sz val="11"/>
        <rFont val="Times New Roman CYR"/>
        <family val="0"/>
      </rPr>
      <t>(в стар. ред., до ФЗ от 04.05.2011 № 97-ФЗ)</t>
    </r>
  </si>
  <si>
    <r>
      <t xml:space="preserve">Клевета в отношении судьи, присяжного заседателя или 
лица, участвующего в отправлении правосудия </t>
    </r>
    <r>
      <rPr>
        <b/>
        <sz val="9"/>
        <rFont val="Times New Roman CYR"/>
        <family val="0"/>
      </rPr>
      <t>(утратила силу ФЗ от 07.12.2011 № 420-ФЗ)</t>
    </r>
  </si>
  <si>
    <r>
      <t xml:space="preserve">То же деяние, совершенное в отношении прокурора, следователя, лица, производящего дознание </t>
    </r>
    <r>
      <rPr>
        <b/>
        <sz val="11"/>
        <rFont val="Times New Roman CYR"/>
        <family val="0"/>
      </rPr>
      <t>(утратила силу ФЗ от 07.12.2011 № 420-ФЗ)</t>
    </r>
  </si>
  <si>
    <r>
      <t xml:space="preserve">Те же деяния, соединенные с обвинением лица в совершении тяжкого преступления </t>
    </r>
    <r>
      <rPr>
        <b/>
        <sz val="11"/>
        <rFont val="Times New Roman CYR"/>
        <family val="0"/>
      </rPr>
      <t>(утратила силу ФЗ от 07.12.2011 № 420-ФЗ)</t>
    </r>
  </si>
  <si>
    <t xml:space="preserve">Деяния, предусмотренные частями первой, третьей, четвертой и пунктами "а" и "б" части пятой, совершенные в особо крупном размере </t>
  </si>
  <si>
    <r>
      <t xml:space="preserve">133 </t>
    </r>
    <r>
      <rPr>
        <b/>
        <sz val="12"/>
        <rFont val="Times New Roman CYR"/>
        <family val="0"/>
      </rPr>
      <t>ч.1</t>
    </r>
  </si>
  <si>
    <r>
      <t>263-</t>
    </r>
    <r>
      <rPr>
        <b/>
        <sz val="12"/>
        <rFont val="Times New Roman CYR"/>
        <family val="0"/>
      </rPr>
      <t>271.1</t>
    </r>
  </si>
  <si>
    <t>Cтатус</t>
  </si>
  <si>
    <t>Код формулы</t>
  </si>
  <si>
    <t>Формула</t>
  </si>
  <si>
    <t>Описание формулы</t>
  </si>
  <si>
    <t>k3 - ф.10а разд. 2 гр. 3 по количеству составов больше или равна гр. 2 по числу лиц</t>
  </si>
  <si>
    <t>Деяние, предусмотренное частью первой настоящей статьи, совершенное лицом, находящимся в состоянии опьянения, повлекшее по неосторожности причинение тяжкого вреда здоровью человека (в ред. ФЗ от 13.02.2009 № 20-ФЗ)</t>
  </si>
  <si>
    <t>Деяние, предусмотренное частью первой настоящей статьи, совершенное лицом, находящимся в состоянии опьянения, повлекшее по неосторожности смерть человека</t>
  </si>
  <si>
    <t>Деяние, предусмотренное частью первой настоящей статьи, совершенное лицом, находящимся в состоянии опьянения, повлекшее по неосторожности смерть двух или более лиц</t>
  </si>
  <si>
    <t>Неправомерное удовлетворение имущественных требований кредиторов при банкротстве</t>
  </si>
  <si>
    <t>195 ч.2</t>
  </si>
  <si>
    <t>Преднамеренное банкротство</t>
  </si>
  <si>
    <t>Фиктивное банкротство</t>
  </si>
  <si>
    <t>Уклонение гражданина от уплаты налога</t>
  </si>
  <si>
    <t>198 ч.1</t>
  </si>
  <si>
    <t>То же деяние, совершенное в особо крупном размере</t>
  </si>
  <si>
    <t>198 ч.2</t>
  </si>
  <si>
    <t>Уклонение от уплаты налогов с организаций</t>
  </si>
  <si>
    <t>199 ч.1</t>
  </si>
  <si>
    <t>То же деяние, совершенное группой лиц по предварительному сговору; в особо крупном размере</t>
  </si>
  <si>
    <t>199 ч.2</t>
  </si>
  <si>
    <t>200 ч.1</t>
  </si>
  <si>
    <t>200 ч.2</t>
  </si>
  <si>
    <t>201-204</t>
  </si>
  <si>
    <t>Злоупотребление полномочиями</t>
  </si>
  <si>
    <t>201 ч.1</t>
  </si>
  <si>
    <t>То же деяние, повлекшее тяжкие последствия</t>
  </si>
  <si>
    <t>201 ч.2</t>
  </si>
  <si>
    <t>Злоупотребление полномочиями частными нотариусами и аудиторами</t>
  </si>
  <si>
    <t>202 ч.1</t>
  </si>
  <si>
    <t>202 ч.2</t>
  </si>
  <si>
    <t>Превышение полномочий служащими частных охранных или детективных служб</t>
  </si>
  <si>
    <t>203 ч.1</t>
  </si>
  <si>
    <t>Деяния, предусмотренные частями первой или второй настоящей статьи, совершенные организованной группой</t>
  </si>
  <si>
    <t>203 ч.2</t>
  </si>
  <si>
    <t>204 ч.1</t>
  </si>
  <si>
    <t>204 ч.2</t>
  </si>
  <si>
    <t>Вандализм (включая ст. 214 стар. ред. УК РФ)</t>
  </si>
  <si>
    <t>274 ч.1</t>
  </si>
  <si>
    <t>274 ч.2</t>
  </si>
  <si>
    <t>275-284</t>
  </si>
  <si>
    <t>Государственная измена</t>
  </si>
  <si>
    <t>Шпионаж</t>
  </si>
  <si>
    <t>Вооруженный мятеж</t>
  </si>
  <si>
    <t>Публичные призывы к насильственному изменению конституционного строя РФ</t>
  </si>
  <si>
    <t>280 ч.1</t>
  </si>
  <si>
    <t>Те же деяния с использованием средств массовой информации</t>
  </si>
  <si>
    <t>280 ч.2</t>
  </si>
  <si>
    <t>Диверсия</t>
  </si>
  <si>
    <t>281 ч.1</t>
  </si>
  <si>
    <t>281 ч.2</t>
  </si>
  <si>
    <t>Возбуждение ненависти либо вражды, а равно унижение человеческого достоинства</t>
  </si>
  <si>
    <t>282 ч.1</t>
  </si>
  <si>
    <t>282 ч.2</t>
  </si>
  <si>
    <t>Разглашение государственной тайны</t>
  </si>
  <si>
    <t>283 ч.1</t>
  </si>
  <si>
    <t>283 ч.2</t>
  </si>
  <si>
    <t xml:space="preserve">Утрата документов, содержащих государственную тайну </t>
  </si>
  <si>
    <t>285-293</t>
  </si>
  <si>
    <t>Злоупотребления должностными полномочиями</t>
  </si>
  <si>
    <t>285 ч.1</t>
  </si>
  <si>
    <t>То же деяние, совершенное лицом, занимающим государственную должность РФ</t>
  </si>
  <si>
    <t>285 ч.2</t>
  </si>
  <si>
    <t>285 ч.3</t>
  </si>
  <si>
    <t>Превышение должностных полномочий</t>
  </si>
  <si>
    <t>286 ч.1</t>
  </si>
  <si>
    <t>286 ч.2</t>
  </si>
  <si>
    <t>286 ч.3</t>
  </si>
  <si>
    <t>287 ч.1</t>
  </si>
  <si>
    <t>Те же деяния, совершенные лицом, занимающим государственную должность РФ</t>
  </si>
  <si>
    <t>287 ч.2</t>
  </si>
  <si>
    <t>287 ч.3</t>
  </si>
  <si>
    <t>Присвоение полномочий должностного лица</t>
  </si>
  <si>
    <t>199.1 ч.1</t>
  </si>
  <si>
    <t>199.1 ч.2</t>
  </si>
  <si>
    <t>199.2</t>
  </si>
  <si>
    <t>Деяние, предусмотренное частью первой настоящей статьи, повлекшее по неосторожности смерть двух или более лиц</t>
  </si>
  <si>
    <t>215 ч.3</t>
  </si>
  <si>
    <t>216 ч.3</t>
  </si>
  <si>
    <t>217 ч.3</t>
  </si>
  <si>
    <t>219 ч.3</t>
  </si>
  <si>
    <t>Деяния, предусмотренные частью первой настоящей статьи, повлекшие по неосторожности смерть двух или более лиц</t>
  </si>
  <si>
    <t>Те же деяния при отягчающих обстоятельствах</t>
  </si>
  <si>
    <t>132 ч.2</t>
  </si>
  <si>
    <t>Хищение либо вымогательство ядерного, химического, биологического оружия</t>
  </si>
  <si>
    <t>226 ч.2</t>
  </si>
  <si>
    <t>226 ч.3</t>
  </si>
  <si>
    <t>226 ч.4</t>
  </si>
  <si>
    <t>Пиратство</t>
  </si>
  <si>
    <t>227 ч.1</t>
  </si>
  <si>
    <t>227 ч.2</t>
  </si>
  <si>
    <t>227 ч.3</t>
  </si>
  <si>
    <t>210 ч.3</t>
  </si>
  <si>
    <t>228-245</t>
  </si>
  <si>
    <t>228 ч.1</t>
  </si>
  <si>
    <t>228 ч.2</t>
  </si>
  <si>
    <t>228 ч.3</t>
  </si>
  <si>
    <t xml:space="preserve"> </t>
  </si>
  <si>
    <t>228 ч.4</t>
  </si>
  <si>
    <t>228 ч.5</t>
  </si>
  <si>
    <t>Хищение либо вымогательство наркотических средств или психотропных веществ</t>
  </si>
  <si>
    <t>229 ч.1</t>
  </si>
  <si>
    <t>229 ч.2</t>
  </si>
  <si>
    <t>229 ч.3</t>
  </si>
  <si>
    <t>230 ч.1</t>
  </si>
  <si>
    <t>230 ч.2</t>
  </si>
  <si>
    <t>Те же деяния, повлекшие тяжкие последствия</t>
  </si>
  <si>
    <t>230 ч.3</t>
  </si>
  <si>
    <t>Незаконное культивирование запрещенных к возделыванию растений, содержащих наркотические вещества</t>
  </si>
  <si>
    <t>231 ч.1</t>
  </si>
  <si>
    <t>231 ч.2</t>
  </si>
  <si>
    <t>Организация либо содержание притонов для потребления наркотических средств</t>
  </si>
  <si>
    <t>Незаконный оборот сильнодействующих или ядовитых веществ в целях сбыта</t>
  </si>
  <si>
    <t>234 ч.1</t>
  </si>
  <si>
    <t>234 ч.2</t>
  </si>
  <si>
    <t>Те же деяния, совершенные организованной группой либо в крупном размере</t>
  </si>
  <si>
    <t>234 ч.3</t>
  </si>
  <si>
    <t>Нарушение правил производства, приобретения, хранения, учета, отпуска сильнодействующих веществ</t>
  </si>
  <si>
    <t>234 ч.4</t>
  </si>
  <si>
    <t>Умышленные уничтожение или повреждение имущества</t>
  </si>
  <si>
    <t>167 ч.1</t>
  </si>
  <si>
    <t>167 ч.2</t>
  </si>
  <si>
    <t>168 ч.2</t>
  </si>
  <si>
    <t>158 ч.3</t>
  </si>
  <si>
    <t>Мошенничество</t>
  </si>
  <si>
    <t>159 ч.1</t>
  </si>
  <si>
    <t>Мошенничество при отягчающих обстоятельствах</t>
  </si>
  <si>
    <t>159 ч.2</t>
  </si>
  <si>
    <t xml:space="preserve">Мошенничество, совершенное лицом с использованием своего служебного положения, а равно в крупном размере </t>
  </si>
  <si>
    <t>Изнасилование</t>
  </si>
  <si>
    <t>131 ч.1</t>
  </si>
  <si>
    <t>Изнасилование при отягчающих обстоятельствах</t>
  </si>
  <si>
    <t>131 ч.2</t>
  </si>
  <si>
    <t>Изнасилование при особо отягчающих обстоятельствах</t>
  </si>
  <si>
    <t>Насильственные действия сексуального характера</t>
  </si>
  <si>
    <t>132 ч.1</t>
  </si>
  <si>
    <t>185 ч.1</t>
  </si>
  <si>
    <t>Незаконные приобретение, передача, сбыт, хранение, перевозка или ношение оружия, боеприпасов</t>
  </si>
  <si>
    <t>222 ч.1</t>
  </si>
  <si>
    <t>222 ч.2</t>
  </si>
  <si>
    <t>222 ч.3</t>
  </si>
  <si>
    <t>Незаконные приобретение, сбыт или ношение газового оружия, холодного оружия</t>
  </si>
  <si>
    <t>222 ч.4</t>
  </si>
  <si>
    <t>Незаконное изготовление огнестрельного оружия</t>
  </si>
  <si>
    <t>223 ч.1</t>
  </si>
  <si>
    <t>223 ч.2</t>
  </si>
  <si>
    <t>223 ч.3</t>
  </si>
  <si>
    <t>Незаконное изготовление газового оружия, холодного оружия</t>
  </si>
  <si>
    <t>223 ч.4</t>
  </si>
  <si>
    <t>Небрежное хранение огнестрельного оружия</t>
  </si>
  <si>
    <t>Ненадлежащее исполнение обязанностей по охране оружия, боеприпасов,  взрывчатых веществ</t>
  </si>
  <si>
    <t>225 ч.1</t>
  </si>
  <si>
    <t>Ненадлежащее исполнение обязанностей по охране ядерного, химического, биологического оружия</t>
  </si>
  <si>
    <t>225 ч.2</t>
  </si>
  <si>
    <t>226 ч.1</t>
  </si>
  <si>
    <t>Разглашение сведений о мерах безопасности в отношении судьи, присяжного заседателя</t>
  </si>
  <si>
    <t>311 ч.1</t>
  </si>
  <si>
    <t>311 ч.2</t>
  </si>
  <si>
    <t>312 ч.1</t>
  </si>
  <si>
    <t>Сокрытие или присвоение имущества, подлежащего конфискации</t>
  </si>
  <si>
    <t>312 ч.2</t>
  </si>
  <si>
    <t>Побег из места лишения свободы, из-под ареста или из-под стражи</t>
  </si>
  <si>
    <t>313 ч.1</t>
  </si>
  <si>
    <t>313 ч.2</t>
  </si>
  <si>
    <t>Неисполнение приговора суда, решения или иного судебного акта</t>
  </si>
  <si>
    <t xml:space="preserve">Укрывательство преступлений </t>
  </si>
  <si>
    <t>Посягательство на жизнь сотрудника правоохранительного органа</t>
  </si>
  <si>
    <t>Те же деяния, совершенные с применением насилия или с угрозой его применения</t>
  </si>
  <si>
    <t>Кража, совершенная организованной группой; в крупном размере; лицом, ранее два или более раз судимым</t>
  </si>
  <si>
    <t>Мошенничество, совершенное организованной 
группой либо в особо крупном размере</t>
  </si>
  <si>
    <t>Разбой, совершенный с незаконным проникновением 
в жилище, помещение либо иное хранилище или в 
крупном размере</t>
  </si>
  <si>
    <t>Разбой, совершенный организованной группой; в целях 
завладения имуществом в особо крупном размере; 
с причинением тяжкого вреда здоровью потерпевшего</t>
  </si>
  <si>
    <t xml:space="preserve">Те же деяния, совершенные организованной группой; в особо крупном размере                </t>
  </si>
  <si>
    <t>Деяния, предусмотренные частями первой или второй настоящей  статьи, совершенные с применением  насилия 
или с  угрозой его применения</t>
  </si>
  <si>
    <t>Незаконные разглашение или использование сведений, 
составляющих коммерческую или банковскую тайну</t>
  </si>
  <si>
    <t>То же деяние, совершенное организованной группой</t>
  </si>
  <si>
    <t>Те же деяния, совершенные группой лиц по предварительному сговору</t>
  </si>
  <si>
    <t>Неисполнение в личных интересах обязан-й налогового агента по исчислению, удержанию или перечислению налогов и (или) сборов, подлежащих исчислению, удержанию  у  налогоплат-ка и перечислению в соответ. бюджет (внебюдж. фонд), совершенное в крупном размере</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</si>
  <si>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t>
  </si>
  <si>
    <t>Те же деяния, совершенные лицом с использованием своего служебного положения</t>
  </si>
  <si>
    <t xml:space="preserve">Публичные призывы к осуществлению террористической деятельности или публичное оправдание терроризма
</t>
  </si>
  <si>
    <t>Те же деяния, совершенные организованной группой или 
повлекшие тяжкие последствия</t>
  </si>
  <si>
    <t>213 ч.1
стар. ред.</t>
  </si>
  <si>
    <t xml:space="preserve">Прекращение или ограничение подачи электроэнергии либо отключение от других источников жизнеобеспечения        </t>
  </si>
  <si>
    <t>Приведение в негодность нефтепроводов, нефтепродукто-проводов и газопроводов</t>
  </si>
  <si>
    <t>Приведение в негодность нефтепроводов, нефтепродукто-проводов и газопроводов при отягчающих обстоятельствах</t>
  </si>
  <si>
    <t>Приведение в негодность нефтепроводов, нефтепродукто-проводов и газопроводов, повлекшее по неосторожности смерть человека или иные тяжкие последствия</t>
  </si>
  <si>
    <t>Хищение либо вымогательство огнестрельного оружия, 
боеприпасов, взрывчатых веществ</t>
  </si>
  <si>
    <t>То же деяние, совершенное с применением оружия или предметов, используемых в качестве оружия</t>
  </si>
  <si>
    <t>Те же деяния, совершенные группой лиц по 
предварительному сговору; в крупном размере; лицом, достигшим  восемнадцатилетнего возраста, в  отношении заведомо несовершеннолетнего</t>
  </si>
  <si>
    <t>Склонение к потреблению наркотических средств или 
психотропных веществ</t>
  </si>
  <si>
    <t>232 ч.1 нов. ред. и ст.ред.</t>
  </si>
  <si>
    <t>Принуждение к изъятию органов или тканей человека для трансплантации</t>
  </si>
  <si>
    <t>120 ч.1</t>
  </si>
  <si>
    <t>То же деяние в отношении лица, находящегося в зависимости от виновного</t>
  </si>
  <si>
    <t>120 ч.2</t>
  </si>
  <si>
    <t>Заражение венерической болезнью</t>
  </si>
  <si>
    <t>121 ч.1</t>
  </si>
  <si>
    <t>То же деяние в отношении двух или более лиц или несовершеннолетнего</t>
  </si>
  <si>
    <t>121 ч.2</t>
  </si>
  <si>
    <t>122 ч.1</t>
  </si>
  <si>
    <t>204 ч.3</t>
  </si>
  <si>
    <t>204 ч.4</t>
  </si>
  <si>
    <t>205-227</t>
  </si>
  <si>
    <t>Терроризм</t>
  </si>
  <si>
    <t>205 ч.1</t>
  </si>
  <si>
    <t>205 ч.2</t>
  </si>
  <si>
    <t>Те же деяния, совершенные организованной группой или повлекшие тяжкие последствия</t>
  </si>
  <si>
    <t>205 ч.3</t>
  </si>
  <si>
    <t>Захват заложника</t>
  </si>
  <si>
    <t>206 ч.1</t>
  </si>
  <si>
    <t>206 ч.2</t>
  </si>
  <si>
    <t>206 ч.3</t>
  </si>
  <si>
    <t>134 ч.1</t>
  </si>
  <si>
    <t>134 ч.2</t>
  </si>
  <si>
    <t>134 ч.3</t>
  </si>
  <si>
    <t>134 ч.4</t>
  </si>
  <si>
    <t>135 ч.1</t>
  </si>
  <si>
    <t>135 ч.2</t>
  </si>
  <si>
    <t>135 ч.3</t>
  </si>
  <si>
    <t>135 ч.4</t>
  </si>
  <si>
    <t>Подделка или уничтожение идентификационного номера транспортного средства</t>
  </si>
  <si>
    <t>326 ч.1</t>
  </si>
  <si>
    <t>326 ч.2</t>
  </si>
  <si>
    <t>239 ч.1</t>
  </si>
  <si>
    <t>239 ч.2</t>
  </si>
  <si>
    <t>Вовлечение в занятие проституцией</t>
  </si>
  <si>
    <t>240 ч.1</t>
  </si>
  <si>
    <t>Текущая дата печати:</t>
  </si>
  <si>
    <t>Код:</t>
  </si>
  <si>
    <t>Незаконное пересечение Государственной границы РФ</t>
  </si>
  <si>
    <t>322 ч.1</t>
  </si>
  <si>
    <t>322 ч.2</t>
  </si>
  <si>
    <t>349 ч.2</t>
  </si>
  <si>
    <t>Нарушение правил обращения с оружием и предметами, представляющими повышенную опасность для окружающих, повлекшее по неосторожности смерть двух или более лиц</t>
  </si>
  <si>
    <t>349 ч.3</t>
  </si>
  <si>
    <t>Нарушение правил вождения или эксплуатации машин</t>
  </si>
  <si>
    <t>350 ч.1</t>
  </si>
  <si>
    <t>Нарушение правил вождения или эксплуатации машин, повлекшее по неосторожности смерть человека</t>
  </si>
  <si>
    <t>350 ч.2</t>
  </si>
  <si>
    <t>Нарушение правил вождения или эксплуатации машин, повлекшее по неосторожности смерть двух или более лиц</t>
  </si>
  <si>
    <t>Умышленное причинение тяжкого вреда здоровью</t>
  </si>
  <si>
    <t>111 ч.1</t>
  </si>
  <si>
    <t xml:space="preserve">Те же деяния при отягчающих обстоятельствах </t>
  </si>
  <si>
    <t>111 ч.2</t>
  </si>
  <si>
    <t>Те же деяния при особо отягчающих обстоятельствах</t>
  </si>
  <si>
    <t>111 ч.3</t>
  </si>
  <si>
    <t>Те же деяния, повлекшие по неосторожности смерть</t>
  </si>
  <si>
    <t>111 ч.4</t>
  </si>
  <si>
    <t>Умышленное причинение средней тяжести вреда здоровью</t>
  </si>
  <si>
    <t>112 ч.1</t>
  </si>
  <si>
    <t>То же деяние при отягчающих обстоятельствах</t>
  </si>
  <si>
    <t>112 ч.2</t>
  </si>
  <si>
    <t>Причинение тяжкого или средней тяжести вреда здоровью в состоянии аффекта</t>
  </si>
  <si>
    <t>Причинение тяжкого вреда здоровью при превышении пределов необходимой обороны</t>
  </si>
  <si>
    <t>114 ч.1</t>
  </si>
  <si>
    <t>136-149</t>
  </si>
  <si>
    <t>136 ч.1</t>
  </si>
  <si>
    <t>То же деяние, совершенное лицом с использованием служебного положения</t>
  </si>
  <si>
    <t>Незаконное усыновление (удочерение)</t>
  </si>
  <si>
    <t>Разглашение тайны усыновления (удочерения)</t>
  </si>
  <si>
    <t>Неисполнение обязанностей по воспитанию несовершеннолетнего</t>
  </si>
  <si>
    <t>Злостное уклонение от уплаты средств на содержание детей</t>
  </si>
  <si>
    <t>157 ч.1</t>
  </si>
  <si>
    <t>Злостное уклонение от уплаты средств на содержание родителей</t>
  </si>
  <si>
    <t>157 ч.2</t>
  </si>
  <si>
    <t>158-168</t>
  </si>
  <si>
    <t>Кража</t>
  </si>
  <si>
    <t>158 ч.1</t>
  </si>
  <si>
    <t>Кража при отягчающих обстоятельствах</t>
  </si>
  <si>
    <t>158 ч.2</t>
  </si>
  <si>
    <t>Кража при особо отягчающих обстоятельствах</t>
  </si>
  <si>
    <t>350 ч.3</t>
  </si>
  <si>
    <t>Нарушение правил полетов или подготовки к ним</t>
  </si>
  <si>
    <t>Нарушение правил кораблевождения</t>
  </si>
  <si>
    <t xml:space="preserve">  5 февраля  и  5 августа</t>
  </si>
  <si>
    <t xml:space="preserve"> 1 марта и 30 августа</t>
  </si>
  <si>
    <t>Форма № 10-а</t>
  </si>
  <si>
    <t>Наименование организации, представившей отчет</t>
  </si>
  <si>
    <t>Категория суда</t>
  </si>
  <si>
    <t>Категория дел</t>
  </si>
  <si>
    <t>Виды преступлений</t>
  </si>
  <si>
    <t>А</t>
  </si>
  <si>
    <t>Б</t>
  </si>
  <si>
    <t>105-157</t>
  </si>
  <si>
    <t>158-204</t>
  </si>
  <si>
    <t>205-274</t>
  </si>
  <si>
    <t>353-360</t>
  </si>
  <si>
    <t>105-125</t>
  </si>
  <si>
    <t>Убийство</t>
  </si>
  <si>
    <t>105 ч.1</t>
  </si>
  <si>
    <t>Убийство при отягчающих обстоятельствах</t>
  </si>
  <si>
    <t>105 ч.2</t>
  </si>
  <si>
    <t>Убийство матерью новорожденного ребенка</t>
  </si>
  <si>
    <t>Убийство, совершенное в состоянии аффекта</t>
  </si>
  <si>
    <t>107 ч.1</t>
  </si>
  <si>
    <t>Убийство в состоянии аффекта двух или более лиц</t>
  </si>
  <si>
    <t>107 ч.2</t>
  </si>
  <si>
    <t>Убийство при превышении пределов необходимой обороны</t>
  </si>
  <si>
    <t>108 ч.1</t>
  </si>
  <si>
    <t>Убийство при превышении мер, необходимых для задержания лица, совершившего преступление</t>
  </si>
  <si>
    <t>108 ч.2</t>
  </si>
  <si>
    <t>Причинение смерти по неосторожности</t>
  </si>
  <si>
    <t>109 ч.1</t>
  </si>
  <si>
    <t>Причинение смерти по неосторожности при отягчающих обстоятельствах</t>
  </si>
  <si>
    <t>109 ч.2</t>
  </si>
  <si>
    <t>Доведение до самоубийства</t>
  </si>
  <si>
    <t>Собирание сведений, составляющих коммерческую, налоговую или банковскую тайну</t>
  </si>
  <si>
    <t>183 ч.1</t>
  </si>
  <si>
    <t>183 ч.2</t>
  </si>
  <si>
    <t>Подкуп участников и организаторов спортивных соревнований и зрелищных коммерческих конкурсов</t>
  </si>
  <si>
    <t>184 ч.1</t>
  </si>
  <si>
    <t>184 ч.2</t>
  </si>
  <si>
    <t>Незаконное получение спортсменами денег, ценных бумаг или иного имущества</t>
  </si>
  <si>
    <t>184 ч.3</t>
  </si>
  <si>
    <t>Незаконное получение денег, ценных бумаг или иного имущества спортивными судьями, тренерами</t>
  </si>
  <si>
    <t>184 ч.4</t>
  </si>
  <si>
    <t xml:space="preserve">Похищение марок акцизного сбора, специальных марок           </t>
  </si>
  <si>
    <t xml:space="preserve">Изготовление в целях сбыта или сбыт поддельных марок  акцизного сбора         </t>
  </si>
  <si>
    <t xml:space="preserve">Использование заведомо поддельных марок акцизного сбора, специальных марок            </t>
  </si>
  <si>
    <t>Приведение в негодность объектов жизнеобеспечения</t>
  </si>
  <si>
    <t xml:space="preserve">Те же деяния при отягчающих  обстоятельствах </t>
  </si>
  <si>
    <t>Незаконная порубка при особо отягчающих обстоятельствах</t>
  </si>
  <si>
    <t>260 ч. 3</t>
  </si>
  <si>
    <t>158 ч. 4</t>
  </si>
  <si>
    <t>То же при отягчающих обстоятельствах</t>
  </si>
  <si>
    <t>183 ч. 3</t>
  </si>
  <si>
    <t>То же при особо отягчающих обстоятельствах</t>
  </si>
  <si>
    <t>183 ч. 4</t>
  </si>
  <si>
    <t>185 ч.2</t>
  </si>
  <si>
    <t>Злоупотребления при выпуске ценных бумаг (эмиссии)</t>
  </si>
  <si>
    <t>Изготовление или сбыт поддельных денег или ценных бумаг</t>
  </si>
  <si>
    <t>186 ч.1</t>
  </si>
  <si>
    <t>186 ч.2</t>
  </si>
  <si>
    <t>Те же деяния, совершенные организованной группой</t>
  </si>
  <si>
    <t>186 ч.3</t>
  </si>
  <si>
    <t>Изготовление или сбыт поддельных кредитных, расчетных карт и иных платежных документов</t>
  </si>
  <si>
    <t>187 ч.1</t>
  </si>
  <si>
    <t>187 ч.2</t>
  </si>
  <si>
    <t>188 ч.1</t>
  </si>
  <si>
    <t>188 ч.2</t>
  </si>
  <si>
    <t>Те же деяния, совершенные при отягчающих обстоятельствах</t>
  </si>
  <si>
    <t>188 ч.3</t>
  </si>
  <si>
    <t>188 ч.4</t>
  </si>
  <si>
    <t>189 ч.1</t>
  </si>
  <si>
    <t>Невозвращение на территорию РФ предметов художественного, исторического и археологического достояния</t>
  </si>
  <si>
    <t>191 ч.1</t>
  </si>
  <si>
    <t>191 ч.2</t>
  </si>
  <si>
    <t>Нарушение правил сдачи государству драгоценных металлов и камней</t>
  </si>
  <si>
    <t>Невозвращение из-за границы средств в иностранной валюте</t>
  </si>
  <si>
    <t>Уклонение от уплаты таможенных платежей</t>
  </si>
  <si>
    <t>194 ч.1</t>
  </si>
  <si>
    <t>194 ч.2</t>
  </si>
  <si>
    <t>Сокрытие имущества или имущественных обязательств при банкротстве</t>
  </si>
  <si>
    <t>195 ч.1</t>
  </si>
  <si>
    <t>Посягательство на жизнь лица, осуществляющего правосудие или предварительное расследование</t>
  </si>
  <si>
    <t>Угроза убийством ,причинением вреда здоровью в отношении судьи, присяжного заседателя</t>
  </si>
  <si>
    <t>296 ч.1</t>
  </si>
  <si>
    <t>То же деяние, совершенное в отношении прокурора, следователя в связи с предварительным расследованием</t>
  </si>
  <si>
    <t>296 ч.2</t>
  </si>
  <si>
    <t>Те же деяния, совершенные с применением насилия, не опасного для жизни и здоровья</t>
  </si>
  <si>
    <t>296 ч.3</t>
  </si>
  <si>
    <t>296 ч.4</t>
  </si>
  <si>
    <t>Заражение другого лица ВИЧ-инфекцией</t>
  </si>
  <si>
    <t>122 ч.2</t>
  </si>
  <si>
    <t>122 ч.3</t>
  </si>
  <si>
    <t>Заражение ВИЧ-инфекцией вследствие ненадлежащего исполнения лицом профессиональных обязанностей</t>
  </si>
  <si>
    <t>122 ч.4</t>
  </si>
  <si>
    <t>Производство аборта лицом, не имеющим соответствующего медицинского образования</t>
  </si>
  <si>
    <t>123 ч.1</t>
  </si>
  <si>
    <t>123 ч.2</t>
  </si>
  <si>
    <t>Те же деяния, повлекшие смерть потерпевшей либо причинение тяжкого вреда ее здоровью</t>
  </si>
  <si>
    <t>123 ч.3</t>
  </si>
  <si>
    <t>Неоказание помощи больному</t>
  </si>
  <si>
    <t>124 ч.1</t>
  </si>
  <si>
    <t>То же деяние, повлекшее по неосторожности смерть больного либо причинение тяжкого вреда его здоровью</t>
  </si>
  <si>
    <t>124 ч.2</t>
  </si>
  <si>
    <t>Оставление в опасности</t>
  </si>
  <si>
    <t>126 -130</t>
  </si>
  <si>
    <t>Похищение человека</t>
  </si>
  <si>
    <t>126 ч.1</t>
  </si>
  <si>
    <t>126 ч.2</t>
  </si>
  <si>
    <t>126 ч.3</t>
  </si>
  <si>
    <t>Незаконное лишение свободы</t>
  </si>
  <si>
    <t>127 ч.1</t>
  </si>
  <si>
    <t>127 ч.2</t>
  </si>
  <si>
    <t>127 ч.3</t>
  </si>
  <si>
    <t>Незаконное помещение в психиатрический стационар</t>
  </si>
  <si>
    <t>128 ч.1</t>
  </si>
  <si>
    <t>292.1 ч.2</t>
  </si>
  <si>
    <t>220 ч.3</t>
  </si>
  <si>
    <t xml:space="preserve">Статьи УК РФ по частям
</t>
  </si>
  <si>
    <t>№ п/п</t>
  </si>
  <si>
    <t>Противоправное изменение Государственной границы РФ</t>
  </si>
  <si>
    <t>323 ч.1</t>
  </si>
  <si>
    <t>323 ч.2</t>
  </si>
  <si>
    <t>Похищение или повреждение документов, штампов, печатей</t>
  </si>
  <si>
    <t>325 ч.1</t>
  </si>
  <si>
    <t>Похищение у гражданина паспорта или другого важного личного документа</t>
  </si>
  <si>
    <t>325 ч.2</t>
  </si>
  <si>
    <t>Окружные (флотские) военные суды</t>
  </si>
  <si>
    <t>Те же деяния, повлекшие причинение вреда здоровью человека или массовую гибель животных</t>
  </si>
  <si>
    <t>250 ч.2</t>
  </si>
  <si>
    <t>Те же деяния, повлекшие по неосторожности смерть человека</t>
  </si>
  <si>
    <t>250 ч.3</t>
  </si>
  <si>
    <t>Загрязнение атмосферы</t>
  </si>
  <si>
    <t>251 ч.1</t>
  </si>
  <si>
    <t>Те же деяния, повлекшие причинение вреда здоровью человека</t>
  </si>
  <si>
    <t>251 ч.2</t>
  </si>
  <si>
    <t>251 ч.3</t>
  </si>
  <si>
    <t>Загрязнение морской среды</t>
  </si>
  <si>
    <t>252 ч.1</t>
  </si>
  <si>
    <t>Те же деяния, причинившие вред здоровью человека, животному или растительному миру</t>
  </si>
  <si>
    <t>252 ч.2</t>
  </si>
  <si>
    <t>252 ч.3</t>
  </si>
  <si>
    <t>Незаконное возведение сооружений на континентальном шельфе РФ</t>
  </si>
  <si>
    <t>253 ч.1</t>
  </si>
  <si>
    <t>Исследование, разведка, разработка естественных богатств континентального шельфа РФ</t>
  </si>
  <si>
    <t>253 ч.2</t>
  </si>
  <si>
    <t>Порча земли</t>
  </si>
  <si>
    <t>254 ч.1</t>
  </si>
  <si>
    <t>Те же деяния, совершенные в зоне экологического бедствия</t>
  </si>
  <si>
    <t>254 ч.2</t>
  </si>
  <si>
    <t>254 ч.3</t>
  </si>
  <si>
    <t>Нарушение правил охраны и использования недр</t>
  </si>
  <si>
    <t>Незаконная добыча рыбы, морского зверя и иных водных животных</t>
  </si>
  <si>
    <t>256 ч.1</t>
  </si>
  <si>
    <t>Деяния, предусмотренные частями первой или второй настоящей статьи, если они
повлекли по неосторожности смерть потерпевшего или совершены в отношении лица, не достигшего четырнадцатилетнего возраста</t>
  </si>
  <si>
    <t>Воспрепятствование осуществлению избирательных прав 
или работе избирательных комиссий</t>
  </si>
  <si>
    <t>Подделка подписей избирателей или заверение заведомо 
подделанных подписей, совершенные при отягчающих обстоятельствах</t>
  </si>
  <si>
    <t>Незаконное изготовление, а равно хранение либо перевозка 
незаконно изготовленных избирательных бюллетеней, 
бюллетеней для голосования на референдуме</t>
  </si>
  <si>
    <t>145.1 ч. 1 ст. и нов. ред.</t>
  </si>
  <si>
    <t xml:space="preserve">Полная невыплата свыше двух месяцев заработной платы, совершенная из корыстной заинтересованности руководителем организации (нов. ред., в ред. ФЗ от 23.12.2010 № 382-ФЗ)             </t>
  </si>
  <si>
    <t>145.1 ч.2 нов. ред.</t>
  </si>
  <si>
    <t>Незаконное использование объектов авторского права или смежных прав, приобретение, хранение, перевозка контрафактных экз. произведений или фонограмм в целях сбыта, соверш. в крупном размере</t>
  </si>
  <si>
    <t>Те же деяния, совершенные группой лиц по предварительному сговору или организованной группой; в особо крупном размере; лицом с использованием своего служебного положения</t>
  </si>
  <si>
    <t>Вовлечение несовершеннолетнего в совершение 
антиобщественных действий</t>
  </si>
  <si>
    <t>Нарушение правил дорожного движения и эксплуатации транспортных средств (в ред. ФЗ от 13.02.2009 № 20-ФЗ) 
(включая ст. 264 ч.1 старой редакции УК РФ)</t>
  </si>
  <si>
    <t>То же деяние, повлекшее по неосторожности смерть человека (в ред. ФЗ от 13.02.2009 № 20-ФЗ) 
(включая ст. 264 ч.2 старой редакции УК РФ)</t>
  </si>
  <si>
    <t>То же деяние, повлекшее по неосторожности смерть двух или более лиц (в ред. ФЗ от 13.02.2009 № 20-ФЗ) 
(включая ст. 264 ч.3 старой редакции УК РФ)</t>
  </si>
  <si>
    <t>Нарушение правил несения пограничной службы вследствие небрежного или недобросовестного к ним отношения, повлекшее тяжкие последствия</t>
  </si>
  <si>
    <t>То же деяние, соединенное с обвинением лица в совершении тяжкого преступления или особо тяжкого преступления</t>
  </si>
  <si>
    <t>341 ч.3</t>
  </si>
  <si>
    <t>Нарушение уставных правил караульной службы</t>
  </si>
  <si>
    <t>342 ч.1</t>
  </si>
  <si>
    <t>Необоснованный отказ в приеме на работу или увольнение беременной женщины или имеющей детей до 3 лет</t>
  </si>
  <si>
    <t>Нарушение авторских и смежных прав</t>
  </si>
  <si>
    <t>146 ч.1</t>
  </si>
  <si>
    <t>146 ч.2</t>
  </si>
  <si>
    <t>Нарушение изобретательских или патентных прав</t>
  </si>
  <si>
    <t>147 ч.1</t>
  </si>
  <si>
    <t>147 ч.2</t>
  </si>
  <si>
    <t>Воспрепятствование осуществлению права на свободу совести и вероисповеданий</t>
  </si>
  <si>
    <t>Воспрепятствование проведению собрания, митинга, демонстрации или участию в них</t>
  </si>
  <si>
    <t>150-157</t>
  </si>
  <si>
    <t>Вовлечение несовершеннолетнего в совершение преступления</t>
  </si>
  <si>
    <t>150 ч.1</t>
  </si>
  <si>
    <t>То же деяние, совершенное родителем, педагогом</t>
  </si>
  <si>
    <t>150 ч.2</t>
  </si>
  <si>
    <t>Те же деяния, совершенные с применением насилия или угрозой его применения</t>
  </si>
  <si>
    <t>150 ч.3</t>
  </si>
  <si>
    <t>Сопротивление начальнику или принуждение к нарушению обязанностей</t>
  </si>
  <si>
    <t>333 ч.1</t>
  </si>
  <si>
    <t>Сопротивление начальнику или принуждение к нарушению обязанностей при отягчающих обстоятельствах</t>
  </si>
  <si>
    <t>333 ч.2</t>
  </si>
  <si>
    <t>Нанесение побоев или применение иного насилия в отношении начальника</t>
  </si>
  <si>
    <t>334 ч.1</t>
  </si>
  <si>
    <t>Нанесение побоев или применение иного насилия в отношении начальника при отягчающих обстоятельствах</t>
  </si>
  <si>
    <t>334 ч.2</t>
  </si>
  <si>
    <t>Нарушение уставных правил взаимоотношений</t>
  </si>
  <si>
    <t>335 ч.1</t>
  </si>
  <si>
    <t>Число 
осужденных по основной статье</t>
  </si>
  <si>
    <t>Статьи Уголовного кодекса Российской Федерации по частям</t>
  </si>
  <si>
    <t>Вовлечение в совершение преступлений террористического характера; содействие их совершению</t>
  </si>
  <si>
    <t>Организация экстремистского сообщества</t>
  </si>
  <si>
    <t>Участие в экстремистском сообществе</t>
  </si>
  <si>
    <t xml:space="preserve">Те же деяния, совершенные лицом с использованием своего служебного положения </t>
  </si>
  <si>
    <t>282.2 ч.1</t>
  </si>
  <si>
    <t>146 ч. 3</t>
  </si>
  <si>
    <t>189 ч. 2</t>
  </si>
  <si>
    <t xml:space="preserve">Деяния, совершенные организованной группой, лицом наделенным правом осуществлять внешнеэкономическую деятельность, в отношении которых установлен экспортный контроль </t>
  </si>
  <si>
    <t>189 ч.3</t>
  </si>
  <si>
    <t>Причинение смерти по неосторожности двум или более лицам</t>
  </si>
  <si>
    <t>109 ч.3</t>
  </si>
  <si>
    <t>То же деяние, совершенное из хулиганских побуждений</t>
  </si>
  <si>
    <t>115 ч.2</t>
  </si>
  <si>
    <t>Те же деяния, совершенные из хулиганских побуждений</t>
  </si>
  <si>
    <t>116 ч.2</t>
  </si>
  <si>
    <t>127.1 ч.1</t>
  </si>
  <si>
    <t xml:space="preserve">То же деяние, при отягчающих обстоятельствах </t>
  </si>
  <si>
    <t>127.1 ч.2</t>
  </si>
  <si>
    <t>Нарушение уставных правил караульной службы, повлекшее тяжкие последствия</t>
  </si>
  <si>
    <t>342 ч.2</t>
  </si>
  <si>
    <t>Нарушение уставных правил караульной службы вследствие небрежного или недобросовестного к ним отношения, повлекшее тяжкие последствия</t>
  </si>
  <si>
    <t>342 ч.3</t>
  </si>
  <si>
    <t>Нарушение правил несения службы по охране общественного порядка и обеспечению общественной безопасности</t>
  </si>
  <si>
    <t>343 ч.1</t>
  </si>
  <si>
    <t>Нарушение режима особо охраняемых природных объектов и территорий</t>
  </si>
  <si>
    <t>Нарушение правил безопасности движения и эксплуатации транспорта</t>
  </si>
  <si>
    <t>263 ч.1</t>
  </si>
  <si>
    <t>263 ч.2</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</si>
  <si>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(услуг)</t>
  </si>
  <si>
    <t>127.2 ч.1</t>
  </si>
  <si>
    <t>127.2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</si>
  <si>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 либо совершенные организованной группой</t>
  </si>
  <si>
    <t>127.2 ч.3</t>
  </si>
  <si>
    <t>159 ч.3</t>
  </si>
  <si>
    <t>Присвоение или растрата</t>
  </si>
  <si>
    <t>160 ч.1</t>
  </si>
  <si>
    <t>160 ч.2</t>
  </si>
  <si>
    <t xml:space="preserve">Те же деяния, совершенные лицом с использованием своего служебного положения, а равно в крупном размере </t>
  </si>
  <si>
    <t>160 ч.3</t>
  </si>
  <si>
    <t>Грабеж</t>
  </si>
  <si>
    <t>161 ч.1</t>
  </si>
  <si>
    <t>Грабеж при отягчающих обстоятельствах</t>
  </si>
  <si>
    <t>161 ч.2</t>
  </si>
  <si>
    <t>Грабеж при особо отягчающих обстоятельствах</t>
  </si>
  <si>
    <t>161 ч.3</t>
  </si>
  <si>
    <t>Разбой</t>
  </si>
  <si>
    <t>162 ч.1</t>
  </si>
  <si>
    <t>Разбой при отягчающих обстоятельствах</t>
  </si>
  <si>
    <t>162 ч.2</t>
  </si>
  <si>
    <t>162 ч.3</t>
  </si>
  <si>
    <t>Вымогательство</t>
  </si>
  <si>
    <t>163 ч.1</t>
  </si>
  <si>
    <t>Вымогательство при отягчающих обстоятельствах</t>
  </si>
  <si>
    <t>163 ч.2</t>
  </si>
  <si>
    <t>Вымогательство при особо отягчающих обстоятельствах</t>
  </si>
  <si>
    <t>163 ч.3</t>
  </si>
  <si>
    <t>Хищение предметов, имеющих особую ценность</t>
  </si>
  <si>
    <t>164 ч.1</t>
  </si>
  <si>
    <t>164 ч.2</t>
  </si>
  <si>
    <t>165 ч.1</t>
  </si>
  <si>
    <t>165 ч.2</t>
  </si>
  <si>
    <t>165 ч.3</t>
  </si>
  <si>
    <t>Полугодовая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</si>
  <si>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</si>
  <si>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</si>
  <si>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</si>
  <si>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</si>
  <si>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241 ч.3</t>
  </si>
  <si>
    <t>242.1 ч.1</t>
  </si>
  <si>
    <t>242.1 ч.2</t>
  </si>
  <si>
    <t>Нецелевое расходование бюджетных средств</t>
  </si>
  <si>
    <t>285.1 ч.1</t>
  </si>
  <si>
    <t>285.1 ч.2</t>
  </si>
  <si>
    <t>Нецелевое расходование средств государственных внебюджетных фондов</t>
  </si>
  <si>
    <t>Неуважение к суду, выразившееся в оскорблении участников судебного разбирательства</t>
  </si>
  <si>
    <t>297 ч.1</t>
  </si>
  <si>
    <t>297 ч.2</t>
  </si>
  <si>
    <t>298 ч.1</t>
  </si>
  <si>
    <t>298 ч.2</t>
  </si>
  <si>
    <t>298 ч.3</t>
  </si>
  <si>
    <t>Привлечение заведомо невиновного к уголовной ответственности</t>
  </si>
  <si>
    <t>299 ч.1</t>
  </si>
  <si>
    <t>То же деяние, соединенное с обвинением лица в совершении тяжкого преступления</t>
  </si>
  <si>
    <t>299 ч.2</t>
  </si>
  <si>
    <t>Незаконное освобождение от уголовной ответственности</t>
  </si>
  <si>
    <t>Заведомо незаконное задержание</t>
  </si>
  <si>
    <t>301 ч.1</t>
  </si>
  <si>
    <t>Заведомо незаконные заключение под стражу или содержание под стражей</t>
  </si>
  <si>
    <t>301 ч.2</t>
  </si>
  <si>
    <t>301 ч.3</t>
  </si>
  <si>
    <t>Принуждение к даче показаний</t>
  </si>
  <si>
    <t>302 ч.1</t>
  </si>
  <si>
    <t>То же деяние, соединенное с применением насилия, пытки</t>
  </si>
  <si>
    <t>302 ч.2</t>
  </si>
  <si>
    <t>Фальсификация доказательств по гражданскому делу</t>
  </si>
  <si>
    <t>303 ч.1</t>
  </si>
  <si>
    <t>Фальсификация доказательств по уголовному делу</t>
  </si>
  <si>
    <t>303 ч.2</t>
  </si>
  <si>
    <t>Фальсификация доказательств, повлекшая тяжкие последствия</t>
  </si>
  <si>
    <t>303 ч.3</t>
  </si>
  <si>
    <t>Провокация взятки либо коммерческого подкупа</t>
  </si>
  <si>
    <t>Вынесение судьей заведомо неправосудного приговора, решения</t>
  </si>
  <si>
    <t>305 ч.1</t>
  </si>
  <si>
    <t>305 ч.2</t>
  </si>
  <si>
    <t>Заведомо ложный донос</t>
  </si>
  <si>
    <t>306 ч.1</t>
  </si>
  <si>
    <t>306 ч.2</t>
  </si>
  <si>
    <t>307 ч.1</t>
  </si>
  <si>
    <t>195 ч.3</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</si>
  <si>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t>
  </si>
  <si>
    <t>307 ч.2</t>
  </si>
  <si>
    <t>Отказ свидетеля или потерпевшего от дачи показаний</t>
  </si>
  <si>
    <t>309 ч.1</t>
  </si>
  <si>
    <t>Принуждение свидетеля, потерпевшего к даче ложных показаний</t>
  </si>
  <si>
    <t>309 ч.2</t>
  </si>
  <si>
    <t>То же деяние, совершенное с применением насилия, не опасного для жизни и здоровья</t>
  </si>
  <si>
    <t>309 ч.3</t>
  </si>
  <si>
    <t>309 ч.4</t>
  </si>
  <si>
    <t>Разглашение данных предварительного расследования</t>
  </si>
  <si>
    <t xml:space="preserve">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t>
  </si>
  <si>
    <t>228.2 ч.1</t>
  </si>
  <si>
    <t>То же деяние, повлекшее по неосторожности смерть двух или более лиц</t>
  </si>
  <si>
    <t>263 ч.3</t>
  </si>
  <si>
    <t>264 ч.1</t>
  </si>
  <si>
    <t>264 ч.2</t>
  </si>
  <si>
    <t>264 ч.3</t>
  </si>
  <si>
    <t>Недоброкачественный ремонт транспортных средств и выпуск их в эксплуатацию с неисправностями</t>
  </si>
  <si>
    <t>266 ч.1</t>
  </si>
  <si>
    <t>266 ч.2</t>
  </si>
  <si>
    <t>Те же деяния, повлекшие по неосторожности смерть двух или более лиц</t>
  </si>
  <si>
    <t>266 ч.3</t>
  </si>
  <si>
    <t>Приведение в негодность транспортных средств или путей 
сообщения</t>
  </si>
  <si>
    <t>267 ч.1</t>
  </si>
  <si>
    <t>267 ч.2</t>
  </si>
  <si>
    <t>267 ч.3</t>
  </si>
  <si>
    <t>Нарушение правил, обеспечивающих безопасную работу транспорта</t>
  </si>
  <si>
    <t>268 ч.1</t>
  </si>
  <si>
    <t>268 ч.2</t>
  </si>
  <si>
    <t>128 ч.2</t>
  </si>
  <si>
    <t>129 ч.1</t>
  </si>
  <si>
    <t>129 ч.2</t>
  </si>
  <si>
    <t>Уничтожение или повреждение памятников истории и культуры</t>
  </si>
  <si>
    <t>243 ч.1</t>
  </si>
  <si>
    <t>Те же деяния, совершенные в отношении особо ценных объектов</t>
  </si>
  <si>
    <t>243 ч.2</t>
  </si>
  <si>
    <t>Надругательство над телами умерших и местами их захоронения</t>
  </si>
  <si>
    <t>244 ч.1</t>
  </si>
  <si>
    <t>244 ч.2</t>
  </si>
  <si>
    <t>Жестокое обращение с животными</t>
  </si>
  <si>
    <t>245 ч.1</t>
  </si>
  <si>
    <t>245 ч.2</t>
  </si>
  <si>
    <t>246-262</t>
  </si>
  <si>
    <t>Нарушение правил охраны окружающей среды при производстве работ</t>
  </si>
  <si>
    <t>Нарушение правил обращения экологически опасных веществ и отходов</t>
  </si>
  <si>
    <t>247 ч.1</t>
  </si>
  <si>
    <t>247 ч.2</t>
  </si>
  <si>
    <t>Те же деяния, повлекшие по неосторожности смерть человека либо массовое заболевание людей</t>
  </si>
  <si>
    <t>247 ч.3</t>
  </si>
  <si>
    <t>Нарушение правил безопасности при обращении с микробиологическими агентами или токсинами</t>
  </si>
  <si>
    <t>248 ч.1</t>
  </si>
  <si>
    <t>248 ч.2</t>
  </si>
  <si>
    <t>Нарушение ветеринарных правил, повлекшее тяжкие последствия</t>
  </si>
  <si>
    <t>249 ч.1</t>
  </si>
  <si>
    <t>Нарушение правил, установленных для борьбы с болезнями и вредителями растений</t>
  </si>
  <si>
    <t>249 ч.2</t>
  </si>
  <si>
    <t>Загрязнение вод</t>
  </si>
  <si>
    <t>250 ч.1</t>
  </si>
  <si>
    <t>ВЕДОМСТВЕННОЕ СТАТИСТИЧЕСКОЕ НАБЛЮДЕНИЕ</t>
  </si>
  <si>
    <t>за</t>
  </si>
  <si>
    <t>месяцев</t>
  </si>
  <si>
    <t>г.</t>
  </si>
  <si>
    <t>Кто представляет</t>
  </si>
  <si>
    <t>Кому представляет</t>
  </si>
  <si>
    <t>Сроки представления</t>
  </si>
  <si>
    <t>264 ч.5</t>
  </si>
  <si>
    <t>206 ч.4</t>
  </si>
  <si>
    <t>281 ч.3</t>
  </si>
  <si>
    <t>264 ч.4</t>
  </si>
  <si>
    <t>264 ч.6</t>
  </si>
  <si>
    <t>Деяния, предусмотренные частями первой или второй настоящей статьи, если они повлекли умышленное причинение смерти человеку</t>
  </si>
  <si>
    <t>Те же деяния, совершенные группой лиц по предварительному сговору (нов. ред., в ред. ФЗ от 29.11.2010 № 316-ФЗ)</t>
  </si>
  <si>
    <t>232 ч.2 н.р.</t>
  </si>
  <si>
    <t>Сокрытие информации об обстоятельствах, создающих опасность 
для жизни или здоровья людей</t>
  </si>
  <si>
    <t>Те же деяния, совершенные с применением насилия или с угрозой 
его применения; с перемещением  потерпевшего  через 
Государственную  границу РФ или с незаконным удержанием 
его за границей; группой лиц по предварительному сговору</t>
  </si>
  <si>
    <t>Организация занятия проституцией (включая ст. 241 УК РФ старой редакции)</t>
  </si>
  <si>
    <t>261 ч.1 н.р. и ст.р.</t>
  </si>
  <si>
    <t>Деяния, предусмотренные частью первой, если они причинили крупный ущерб (нов. ред., в ред. ФЗ от 29.12.2010 № 442-ФЗ)</t>
  </si>
  <si>
    <t>261 ч.2 н.р.</t>
  </si>
  <si>
    <t>Посягательство на жизнь государственного или 
общественного деятеля</t>
  </si>
  <si>
    <t>Насильственный захват власти или насильственное 
удержание власти</t>
  </si>
  <si>
    <t>Организация деятельности общественного или религиозного объединения либо иной организации,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t>
  </si>
  <si>
    <t>Участие в деятельности общественного или религиозного 
объединения, в отношении которого судом принято 
решение о ликвидации</t>
  </si>
  <si>
    <t>Отказ в предоставлении информации Федеральному 
Собранию РФ или Счетной палате РФ</t>
  </si>
  <si>
    <t>Неисполнение или ненадлежащее исполнение должностным лицом или государственным служащим своих обязанностей, если это повлекло незаконную выдачу паспорта гражданина РФ иностран. гражданину или лицу без гражданства либо незаконное приобретение гражданства РФ</t>
  </si>
  <si>
    <t>Те же деяния, совершенные с применением насилия, 
опасного для жизни и здоровья</t>
  </si>
  <si>
    <t>То же деяние, выразившееся в оскорблении судьи, 
присяжного заседателя</t>
  </si>
  <si>
    <t>Деяния, предусмотренные частями первой или второй настоящей  статьи, соединенные с искусственным 
созданием доказательств обвинения</t>
  </si>
  <si>
    <t>Заведомо ложные показания либо заключение эксперта, 
специалиста или неправильный перевод</t>
  </si>
  <si>
    <t>Те же деяния, соединенные с обвинением лица в совершении 
тяжкого преступления</t>
  </si>
  <si>
    <t>Подкуп свидетеля, потерпевшего в целях дачи 
ими ложных показаний</t>
  </si>
  <si>
    <t>Растрата, отчуждение, сокрытие, передача имущества, 
подвергнутого описи или аресту</t>
  </si>
  <si>
    <t>129 ч.3</t>
  </si>
  <si>
    <t>дата составления отчета</t>
  </si>
  <si>
    <t>Уничтожение или повреждение лесов в результате неосторожного обращения с огнем</t>
  </si>
  <si>
    <t>Неправомерное завладение автомобилем или иным транспортным средством без цели хищения</t>
  </si>
  <si>
    <t>166 ч.1</t>
  </si>
  <si>
    <t>166 ч.2</t>
  </si>
  <si>
    <t>Те же деяния, совершенные организованной группой либо причинившие крупный ущерб</t>
  </si>
  <si>
    <t>166 ч.3</t>
  </si>
  <si>
    <t>166 ч.4</t>
  </si>
  <si>
    <t>337 ч.1</t>
  </si>
  <si>
    <t>Самовольное оставление части или места службы лицом, отбывающим наказание в дисциплинарной воинской части</t>
  </si>
  <si>
    <t>337 ч.2</t>
  </si>
  <si>
    <t>Самовольное оставление части или места службы на срок от 10 суток до месяца</t>
  </si>
  <si>
    <t>337 ч.3</t>
  </si>
  <si>
    <t>Самовольное оставление части или места службы на срок более месяца</t>
  </si>
  <si>
    <t>337 ч.4</t>
  </si>
  <si>
    <t>Дезертирство</t>
  </si>
  <si>
    <t>338 ч.1</t>
  </si>
  <si>
    <t>Дезертирство с оружием или совершённое группой лиц</t>
  </si>
  <si>
    <t>338 ч.2</t>
  </si>
  <si>
    <t>Уклонение от исполнения обязанностей военной службы путем симуляции болезни или иными способами</t>
  </si>
  <si>
    <t>339 ч.1</t>
  </si>
  <si>
    <t>Уклонение путем симуляции болезни или иными способами, совершенное в целях полного освобождения от исполнения обязанностей военной службы</t>
  </si>
  <si>
    <t>339 ч.2</t>
  </si>
  <si>
    <t>Нарушение правил несения боевого дежурства</t>
  </si>
  <si>
    <t>340 ч.1</t>
  </si>
  <si>
    <t>Нарушение правил несения боевого дежурства, повлекшее тяжкие последствия</t>
  </si>
  <si>
    <t>340 ч.2</t>
  </si>
  <si>
    <t>290 ч.5</t>
  </si>
  <si>
    <t>Деяния, предусмотренные частями первой-четвертой, совершенные в особо крупном размере</t>
  </si>
  <si>
    <t>290 ч.6</t>
  </si>
  <si>
    <t>Дача взятки должностному лицу, иностранному должностному лицу за совершение заведомо незаконных действий (бездействие)</t>
  </si>
  <si>
    <t>291 ч.3</t>
  </si>
  <si>
    <t>Деяния, предусмотренные частями первой-третьей, если они совершены группой лиц по предварительному сговору или организованной группой, или в крупном размере</t>
  </si>
  <si>
    <t>291 ч.4</t>
  </si>
  <si>
    <t>291 ч.5</t>
  </si>
  <si>
    <t>Посредничество во взяточничестве в значительном размере</t>
  </si>
  <si>
    <t>291.1 ч.1</t>
  </si>
  <si>
    <t>Посредничество во взяточничестве за совершение заведомо незаконных действий (бездействие) либо лицом с использованием своего служебного положения</t>
  </si>
  <si>
    <t>291.1 ч.2</t>
  </si>
  <si>
    <t>Посредничество во взяточничестве, совершенное группой лиц по предварительному сговору или организованной группой; либо в крупном размере</t>
  </si>
  <si>
    <t>291.1 ч.3</t>
  </si>
  <si>
    <t>Посредничество во взяточничестве, совершенное в особо крупном размере</t>
  </si>
  <si>
    <t>291.1 ч.4</t>
  </si>
  <si>
    <t>Обещание или предложение посредничества во взяточничестве</t>
  </si>
  <si>
    <t>291.1 ч.5</t>
  </si>
  <si>
    <t>Уклонение от административного надзора</t>
  </si>
  <si>
    <t>314.1</t>
  </si>
  <si>
    <t>Применение насилия в отношении представителя власти</t>
  </si>
  <si>
    <t>318 ч.1</t>
  </si>
  <si>
    <t>Применение насилия, опасного для жизни и здоровья в отношении представителя власти</t>
  </si>
  <si>
    <t>318 ч.2</t>
  </si>
  <si>
    <t>Оскорбление представителя власти</t>
  </si>
  <si>
    <t>Разглашение сведений о мерах безопасности в отношении должностного лица правоохранительного органа</t>
  </si>
  <si>
    <t>320 ч.1</t>
  </si>
  <si>
    <t>320 ч.2</t>
  </si>
  <si>
    <t>321 ч.1</t>
  </si>
  <si>
    <t>Применение насилия, не опасного для жизни и здоровья</t>
  </si>
  <si>
    <t>321 ч.2</t>
  </si>
  <si>
    <t>Те же деяния, совершенные организованной группой или с применением насилия, опасного для жизни</t>
  </si>
  <si>
    <t>321 ч.3</t>
  </si>
  <si>
    <t>Те же деяния, связанные с вовлечением несовершеннолетнего в преступную группу</t>
  </si>
  <si>
    <t>150 ч.4</t>
  </si>
  <si>
    <t>151 ч.1</t>
  </si>
  <si>
    <t>151 ч.2</t>
  </si>
  <si>
    <t>151 ч.3</t>
  </si>
  <si>
    <t>152 ч.1</t>
  </si>
  <si>
    <t>152 ч.2</t>
  </si>
  <si>
    <t>152 ч.3</t>
  </si>
  <si>
    <t>Подмена ребенка</t>
  </si>
  <si>
    <t>Нарушение правил несения службы по охране общественного порядка и обеспечению общественной безопасности, повлекшее тяжкие последствия</t>
  </si>
  <si>
    <t>343 ч.2</t>
  </si>
  <si>
    <t>Нарушение уставных правил несения внутренней службы и патрулирования в гарнизоне</t>
  </si>
  <si>
    <t>Оставление погибающего военного корабля</t>
  </si>
  <si>
    <t>Умышленные уничтожение или повреждение военного имущества</t>
  </si>
  <si>
    <t>346 ч.1</t>
  </si>
  <si>
    <t>Умышленные уничтожение или повреждение военного имущества, повлекшее тяжкие последствия</t>
  </si>
  <si>
    <t>346 ч.2</t>
  </si>
  <si>
    <t>Уничтожение или повреждение военного имущества по неосторожности</t>
  </si>
  <si>
    <t>Утрата военного имущества</t>
  </si>
  <si>
    <t>Нарушение правил обращения с оружием и предметами, представляющими повышенную опасность для окружающих</t>
  </si>
  <si>
    <t>349 ч.1</t>
  </si>
  <si>
    <t>Нарушение правил обращения с оружием и предметами, представляющими повышенную опасность для окружающих, повлекшее по неосторожности смерть человека</t>
  </si>
  <si>
    <t xml:space="preserve">Производство, приобретение, хранение, сбыт немаркированных товаров в крупных размерах       </t>
  </si>
  <si>
    <t>Верховному Суду Российской Федерации</t>
  </si>
  <si>
    <t>ОКПО</t>
  </si>
  <si>
    <t xml:space="preserve"> ОКАТО</t>
  </si>
  <si>
    <t>Почтовый адрес</t>
  </si>
  <si>
    <t>Код</t>
  </si>
  <si>
    <t>Наименование УСД</t>
  </si>
  <si>
    <t>Наименование отчетного периода</t>
  </si>
  <si>
    <t>h</t>
  </si>
  <si>
    <t>Y</t>
  </si>
  <si>
    <t>169-199.2</t>
  </si>
  <si>
    <t>Воспрепятствование законной предпринимательской деятельности</t>
  </si>
  <si>
    <t>169 ч.1</t>
  </si>
  <si>
    <t>Те же деяния, причинившие крупный ущерб</t>
  </si>
  <si>
    <t>169 ч.2</t>
  </si>
  <si>
    <t>Регистрация незаконных сделок с землей</t>
  </si>
  <si>
    <t>Незаконное предпринимательство</t>
  </si>
  <si>
    <t>171 ч.1</t>
  </si>
  <si>
    <t>171 ч.2</t>
  </si>
  <si>
    <t>Незаконная банковская деятельность</t>
  </si>
  <si>
    <t>172 ч.1</t>
  </si>
  <si>
    <t>172 ч.2</t>
  </si>
  <si>
    <t>Легализация (отмывание) денежных средств или иного имущества, приобретенных незаконным путем</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</si>
</sst>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FC19]d\ mmmm\ yyyy\ &quot;г.&quot;"/>
    <numFmt numFmtId="176" formatCode="yy"/>
  </numFmts>
  <fonts count="70">
    <font>
      <sz val="10"/>
      <name val="Arial"/>
      <family val="0"/>
    </font>
    <font>
      <sz val="10"/>
      <color indexed="9"/>
      <name val="Arial"/>
      <family val="2"/>
    </font>
    <font>
      <b/>
      <sz val="8"/>
      <name val="Times New Roman"/>
      <family val="1"/>
    </font>
    <font>
      <sz val="8"/>
      <name val="Arial"/>
      <family val="2"/>
    </font>
    <font>
      <b/>
      <sz val="8"/>
      <name val="Arial"/>
      <family val="2"/>
    </font>
    <font>
      <sz val="8"/>
      <name val="Times New Roman"/>
      <family val="1"/>
    </font>
    <font>
      <sz val="10"/>
      <name val="Times New Roman"/>
      <family val="1"/>
    </font>
    <font>
      <b/>
      <sz val="10"/>
      <name val="Times New Roman"/>
      <family val="1"/>
    </font>
    <font>
      <b/>
      <sz val="8"/>
      <color indexed="17"/>
      <name val="Times New Roman"/>
      <family val="1"/>
    </font>
    <font>
      <b/>
      <sz val="8"/>
      <color indexed="10"/>
      <name val="Times New Roman"/>
      <family val="1"/>
    </font>
    <font>
      <b/>
      <sz val="10"/>
      <color indexed="17"/>
      <name val="Times New Roman"/>
      <family val="1"/>
    </font>
    <font>
      <sz val="6"/>
      <name val="Times New Roman"/>
      <family val="1"/>
    </font>
    <font>
      <sz val="12"/>
      <name val="Times New Roman"/>
      <family val="1"/>
    </font>
    <font>
      <b/>
      <sz val="14"/>
      <name val="Arial"/>
      <family val="2"/>
    </font>
    <font>
      <u val="single"/>
      <sz val="10"/>
      <color indexed="36"/>
      <name val="Arial"/>
      <family val="2"/>
    </font>
    <font>
      <u val="single"/>
      <sz val="10"/>
      <color indexed="12"/>
      <name val="Arial"/>
      <family val="2"/>
    </font>
    <font>
      <b/>
      <sz val="10"/>
      <color indexed="10"/>
      <name val="Arial"/>
      <family val="2"/>
    </font>
    <font>
      <sz val="10"/>
      <name val="Arial Cyr"/>
      <family val="0"/>
    </font>
    <font>
      <b/>
      <sz val="14"/>
      <name val="Times New Roman"/>
      <family val="1"/>
    </font>
    <font>
      <sz val="12"/>
      <color indexed="9"/>
      <name val="Arial"/>
      <family val="2"/>
    </font>
    <font>
      <b/>
      <sz val="12"/>
      <name val="Times New Roman"/>
      <family val="1"/>
    </font>
    <font>
      <b/>
      <sz val="12"/>
      <color indexed="8"/>
      <name val="Times New Roman"/>
      <family val="1"/>
    </font>
    <font>
      <b/>
      <sz val="11"/>
      <color indexed="8"/>
      <name val="Times New Roman"/>
      <family val="1"/>
    </font>
    <font>
      <b/>
      <sz val="9"/>
      <color indexed="8"/>
      <name val="Times New Roman"/>
      <family val="1"/>
    </font>
    <font>
      <b/>
      <sz val="14"/>
      <color indexed="8"/>
      <name val="Times New Roman"/>
      <family val="1"/>
    </font>
    <font>
      <b/>
      <sz val="10"/>
      <color indexed="8"/>
      <name val="Times New Roman"/>
      <family val="1"/>
    </font>
    <font>
      <sz val="10"/>
      <color indexed="8"/>
      <name val="Times New Roman"/>
      <family val="1"/>
    </font>
    <font>
      <b/>
      <sz val="10"/>
      <color indexed="8"/>
      <name val="Times New Roman CYR"/>
      <family val="1"/>
    </font>
    <font>
      <b/>
      <sz val="11"/>
      <color indexed="8"/>
      <name val="Times New Roman CYR"/>
      <family val="1"/>
    </font>
    <font>
      <sz val="10"/>
      <color indexed="8"/>
      <name val="Times New Roman CYR"/>
      <family val="1"/>
    </font>
    <font>
      <b/>
      <sz val="16"/>
      <color indexed="8"/>
      <name val="Times New Roman CYR"/>
      <family val="1"/>
    </font>
    <font>
      <sz val="10"/>
      <color indexed="8"/>
      <name val="Arial"/>
      <family val="2"/>
    </font>
    <font>
      <b/>
      <sz val="16"/>
      <color indexed="8"/>
      <name val="Times New Roman"/>
      <family val="1"/>
    </font>
    <font>
      <sz val="11"/>
      <color indexed="8"/>
      <name val="Times New Roman CYR"/>
      <family val="0"/>
    </font>
    <font>
      <u val="single"/>
      <sz val="11"/>
      <color indexed="8"/>
      <name val="Times New Roman CYR"/>
      <family val="0"/>
    </font>
    <font>
      <sz val="12"/>
      <color indexed="8"/>
      <name val="Times New Roman"/>
      <family val="1"/>
    </font>
    <font>
      <b/>
      <sz val="8"/>
      <color indexed="12"/>
      <name val="Times New Roman"/>
      <family val="1"/>
    </font>
    <font>
      <sz val="8"/>
      <color indexed="12"/>
      <name val="Times New Roman"/>
      <family val="1"/>
    </font>
    <font>
      <sz val="10"/>
      <color indexed="12"/>
      <name val="Arial"/>
      <family val="2"/>
    </font>
    <font>
      <b/>
      <sz val="11"/>
      <color indexed="12"/>
      <name val="Times New Roman"/>
      <family val="1"/>
    </font>
    <font>
      <sz val="8"/>
      <color indexed="8"/>
      <name val="Times New Roman"/>
      <family val="1"/>
    </font>
    <font>
      <b/>
      <sz val="11"/>
      <name val="Times New Roman CYR"/>
      <family val="1"/>
    </font>
    <font>
      <b/>
      <sz val="12"/>
      <name val="Times New Roman CYR"/>
      <family val="1"/>
    </font>
    <font>
      <b/>
      <sz val="10"/>
      <name val="Times New Roman CYR"/>
      <family val="1"/>
    </font>
    <font>
      <b/>
      <sz val="8"/>
      <name val="Times New Roman CYR"/>
      <family val="1"/>
    </font>
    <font>
      <b/>
      <sz val="11"/>
      <name val="Times New Roman"/>
      <family val="1"/>
    </font>
    <font>
      <b/>
      <sz val="9"/>
      <name val="Times New Roman CYR"/>
      <family val="0"/>
    </font>
    <font>
      <sz val="10"/>
      <name val="Times New Roman CYR"/>
      <family val="1"/>
    </font>
    <font>
      <b/>
      <sz val="10"/>
      <color indexed="10"/>
      <name val="Times New Roman"/>
      <family val="1"/>
    </font>
    <font>
      <b/>
      <sz val="10"/>
      <color indexed="54"/>
      <name val="Times New Roman"/>
      <family val="1"/>
    </font>
    <font>
      <u val="single"/>
      <sz val="10"/>
      <name val="Times New Roman CYR"/>
      <family val="0"/>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right style="thin"/>
      <top style="medium"/>
      <bottom style="thin"/>
    </border>
    <border>
      <left style="thin"/>
      <right style="medium"/>
      <top style="medium"/>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0"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14"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225">
    <xf numFmtId="0" fontId="0" fillId="0" borderId="0" xfId="0" applyAlignment="1">
      <alignment/>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9" fillId="0" borderId="0" xfId="0" applyFont="1" applyFill="1" applyAlignment="1" applyProtection="1">
      <alignment shrinkToFit="1"/>
      <protection/>
    </xf>
    <xf numFmtId="0" fontId="6" fillId="0" borderId="0" xfId="0" applyFont="1" applyAlignment="1" applyProtection="1">
      <alignment/>
      <protection/>
    </xf>
    <xf numFmtId="0" fontId="7" fillId="0" borderId="0" xfId="0" applyFont="1" applyAlignment="1" applyProtection="1">
      <alignment/>
      <protection/>
    </xf>
    <xf numFmtId="14" fontId="6" fillId="0" borderId="0" xfId="0" applyNumberFormat="1" applyFont="1" applyAlignment="1" applyProtection="1">
      <alignment/>
      <protection/>
    </xf>
    <xf numFmtId="0" fontId="6" fillId="0" borderId="0" xfId="0" applyFont="1" applyAlignment="1">
      <alignment/>
    </xf>
    <xf numFmtId="0" fontId="6" fillId="0" borderId="12" xfId="0" applyFont="1" applyBorder="1" applyAlignment="1">
      <alignment horizontal="left"/>
    </xf>
    <xf numFmtId="0" fontId="6" fillId="0" borderId="13" xfId="0" applyFont="1" applyBorder="1" applyAlignment="1">
      <alignment/>
    </xf>
    <xf numFmtId="0" fontId="6" fillId="0" borderId="0" xfId="0" applyFont="1" applyAlignment="1">
      <alignment horizontal="right"/>
    </xf>
    <xf numFmtId="0" fontId="22" fillId="0" borderId="0" xfId="55" applyFont="1" applyBorder="1" applyAlignment="1">
      <alignment horizontal="left" vertical="center" wrapText="1"/>
      <protection/>
    </xf>
    <xf numFmtId="0" fontId="22" fillId="0" borderId="0" xfId="55" applyFont="1" applyBorder="1" applyAlignment="1">
      <alignment horizontal="center" vertical="center" wrapText="1"/>
      <protection/>
    </xf>
    <xf numFmtId="0" fontId="25" fillId="0" borderId="0" xfId="55" applyFont="1" applyBorder="1" applyAlignment="1">
      <alignment horizontal="center" vertical="center" wrapText="1"/>
      <protection/>
    </xf>
    <xf numFmtId="0" fontId="26" fillId="0" borderId="0" xfId="55" applyFont="1" applyBorder="1" applyAlignment="1">
      <alignment wrapText="1"/>
      <protection/>
    </xf>
    <xf numFmtId="0" fontId="21" fillId="0" borderId="0" xfId="55" applyFont="1" applyBorder="1" applyAlignment="1">
      <alignment wrapText="1"/>
      <protection/>
    </xf>
    <xf numFmtId="0" fontId="26" fillId="0" borderId="0" xfId="55" applyFont="1" applyBorder="1" applyAlignment="1">
      <alignment vertical="center" wrapText="1"/>
      <protection/>
    </xf>
    <xf numFmtId="0" fontId="21" fillId="0" borderId="0" xfId="55" applyFont="1" applyBorder="1" applyAlignment="1">
      <alignment vertical="center" wrapText="1"/>
      <protection/>
    </xf>
    <xf numFmtId="0" fontId="26" fillId="0" borderId="0" xfId="33" applyFont="1" applyAlignment="1">
      <alignment vertical="center" wrapText="1"/>
      <protection/>
    </xf>
    <xf numFmtId="0" fontId="26" fillId="0" borderId="0" xfId="33" applyFont="1" applyAlignment="1">
      <alignment horizontal="center" vertical="center" wrapText="1"/>
      <protection/>
    </xf>
    <xf numFmtId="3" fontId="24" fillId="20" borderId="14" xfId="55" applyNumberFormat="1" applyFont="1" applyFill="1" applyBorder="1" applyAlignment="1">
      <alignment horizontal="right" vertical="center" wrapText="1"/>
      <protection/>
    </xf>
    <xf numFmtId="0" fontId="27" fillId="0" borderId="14" xfId="55" applyFont="1" applyFill="1" applyBorder="1" applyAlignment="1">
      <alignment horizontal="center" vertical="center" wrapText="1"/>
      <protection/>
    </xf>
    <xf numFmtId="0" fontId="29" fillId="0" borderId="0" xfId="55" applyFont="1" applyFill="1" applyBorder="1" applyAlignment="1">
      <alignment wrapText="1"/>
      <protection/>
    </xf>
    <xf numFmtId="0" fontId="28" fillId="0" borderId="14" xfId="55" applyFont="1" applyFill="1" applyBorder="1" applyAlignment="1">
      <alignment horizontal="center" vertical="center" wrapText="1"/>
      <protection/>
    </xf>
    <xf numFmtId="0" fontId="28" fillId="0" borderId="15" xfId="55" applyFont="1" applyFill="1" applyBorder="1" applyAlignment="1">
      <alignment horizontal="center" vertical="center" wrapText="1"/>
      <protection/>
    </xf>
    <xf numFmtId="0" fontId="27" fillId="0" borderId="0" xfId="55" applyFont="1" applyFill="1" applyBorder="1" applyAlignment="1">
      <alignment horizontal="center" wrapText="1"/>
      <protection/>
    </xf>
    <xf numFmtId="0" fontId="28" fillId="0" borderId="0" xfId="55" applyFont="1" applyBorder="1" applyAlignment="1">
      <alignment horizontal="left" vertical="center" wrapText="1"/>
      <protection/>
    </xf>
    <xf numFmtId="0" fontId="28" fillId="0" borderId="0" xfId="55" applyFont="1" applyBorder="1" applyAlignment="1">
      <alignment horizontal="center" vertical="center" wrapText="1"/>
      <protection/>
    </xf>
    <xf numFmtId="0" fontId="27" fillId="0" borderId="0" xfId="55" applyFont="1" applyBorder="1" applyAlignment="1">
      <alignment horizontal="center" vertical="center" wrapText="1"/>
      <protection/>
    </xf>
    <xf numFmtId="0" fontId="29" fillId="0" borderId="0" xfId="55" applyFont="1" applyBorder="1" applyAlignment="1">
      <alignment vertical="center" wrapText="1"/>
      <protection/>
    </xf>
    <xf numFmtId="0" fontId="31" fillId="0" borderId="0" xfId="33" applyFont="1" applyAlignment="1">
      <alignment vertical="center" wrapText="1"/>
      <protection/>
    </xf>
    <xf numFmtId="1" fontId="22" fillId="0" borderId="14" xfId="33" applyNumberFormat="1" applyFont="1" applyBorder="1" applyAlignment="1">
      <alignment horizontal="center" vertical="center" wrapText="1"/>
      <protection/>
    </xf>
    <xf numFmtId="0" fontId="28" fillId="0" borderId="15" xfId="55" applyFont="1" applyBorder="1" applyAlignment="1">
      <alignment horizontal="center" vertical="center" wrapText="1"/>
      <protection/>
    </xf>
    <xf numFmtId="0" fontId="22" fillId="0" borderId="14" xfId="33" applyNumberFormat="1" applyFont="1" applyBorder="1" applyAlignment="1">
      <alignment horizontal="center" vertical="center" wrapText="1"/>
      <protection/>
    </xf>
    <xf numFmtId="1" fontId="22" fillId="0" borderId="16" xfId="33" applyNumberFormat="1" applyFont="1" applyBorder="1" applyAlignment="1">
      <alignment horizontal="left" vertical="center" wrapText="1"/>
      <protection/>
    </xf>
    <xf numFmtId="0" fontId="22" fillId="0" borderId="16" xfId="33" applyNumberFormat="1" applyFont="1" applyBorder="1" applyAlignment="1">
      <alignment horizontal="center" vertical="center" wrapText="1"/>
      <protection/>
    </xf>
    <xf numFmtId="1" fontId="22" fillId="0" borderId="14" xfId="33" applyNumberFormat="1" applyFont="1" applyBorder="1" applyAlignment="1">
      <alignment horizontal="left" vertical="center" wrapText="1"/>
      <protection/>
    </xf>
    <xf numFmtId="1" fontId="22" fillId="0" borderId="16" xfId="33" applyNumberFormat="1" applyFont="1" applyBorder="1" applyAlignment="1">
      <alignment horizontal="center" vertical="center" wrapText="1"/>
      <protection/>
    </xf>
    <xf numFmtId="0" fontId="22" fillId="0" borderId="0" xfId="56" applyFont="1" applyFill="1" applyBorder="1">
      <alignment/>
      <protection/>
    </xf>
    <xf numFmtId="0" fontId="22" fillId="0" borderId="0" xfId="56" applyFont="1" applyFill="1" applyBorder="1" applyAlignment="1">
      <alignment horizontal="left"/>
      <protection/>
    </xf>
    <xf numFmtId="0" fontId="22" fillId="0" borderId="0" xfId="56" applyFont="1" applyFill="1" applyBorder="1" applyAlignment="1">
      <alignment horizontal="left" wrapText="1"/>
      <protection/>
    </xf>
    <xf numFmtId="0" fontId="35" fillId="0" borderId="17" xfId="56" applyFont="1" applyFill="1" applyBorder="1" applyAlignment="1">
      <alignment horizontal="left" vertical="top"/>
      <protection/>
    </xf>
    <xf numFmtId="0" fontId="31" fillId="0" borderId="0" xfId="33" applyFont="1" applyAlignment="1">
      <alignment horizontal="center" vertical="center" wrapText="1"/>
      <protection/>
    </xf>
    <xf numFmtId="0" fontId="39" fillId="23" borderId="18" xfId="0" applyFont="1" applyFill="1" applyBorder="1" applyAlignment="1" applyProtection="1">
      <alignment horizontal="center" wrapText="1"/>
      <protection locked="0"/>
    </xf>
    <xf numFmtId="3" fontId="24" fillId="20" borderId="19" xfId="55" applyNumberFormat="1" applyFont="1" applyFill="1" applyBorder="1" applyAlignment="1">
      <alignment horizontal="right" vertical="center" wrapText="1"/>
      <protection/>
    </xf>
    <xf numFmtId="3" fontId="24" fillId="20" borderId="14" xfId="33" applyNumberFormat="1" applyFont="1" applyFill="1" applyBorder="1" applyAlignment="1">
      <alignment horizontal="right" vertical="center" wrapText="1"/>
      <protection/>
    </xf>
    <xf numFmtId="3" fontId="24" fillId="20" borderId="20" xfId="55" applyNumberFormat="1" applyFont="1" applyFill="1" applyBorder="1" applyAlignment="1">
      <alignment horizontal="right" vertical="center" wrapText="1"/>
      <protection/>
    </xf>
    <xf numFmtId="3" fontId="24" fillId="20" borderId="21" xfId="55" applyNumberFormat="1" applyFont="1" applyFill="1" applyBorder="1" applyAlignment="1">
      <alignment horizontal="right" vertical="center" wrapText="1"/>
      <protection/>
    </xf>
    <xf numFmtId="0" fontId="6" fillId="0" borderId="0" xfId="0" applyFont="1" applyAlignment="1">
      <alignment horizontal="center" vertical="center"/>
    </xf>
    <xf numFmtId="0" fontId="6" fillId="0" borderId="0" xfId="0" applyFont="1" applyAlignment="1">
      <alignment horizontal="left" vertical="top" wrapText="1"/>
    </xf>
    <xf numFmtId="0" fontId="1" fillId="0" borderId="0" xfId="0" applyFont="1" applyFill="1" applyAlignment="1" applyProtection="1">
      <alignment shrinkToFit="1"/>
      <protection/>
    </xf>
    <xf numFmtId="0" fontId="0" fillId="0" borderId="0" xfId="0" applyAlignment="1" applyProtection="1">
      <alignment/>
      <protection/>
    </xf>
    <xf numFmtId="0" fontId="2" fillId="0" borderId="0" xfId="0" applyFont="1" applyBorder="1" applyAlignment="1" applyProtection="1">
      <alignment wrapText="1"/>
      <protection/>
    </xf>
    <xf numFmtId="0" fontId="3" fillId="0" borderId="0" xfId="0" applyFont="1" applyAlignment="1" applyProtection="1">
      <alignment/>
      <protection/>
    </xf>
    <xf numFmtId="0" fontId="0" fillId="0" borderId="0" xfId="0" applyBorder="1" applyAlignment="1" applyProtection="1">
      <alignment/>
      <protection/>
    </xf>
    <xf numFmtId="0" fontId="2" fillId="0" borderId="22" xfId="0" applyFont="1" applyBorder="1" applyAlignment="1" applyProtection="1">
      <alignment wrapText="1"/>
      <protection/>
    </xf>
    <xf numFmtId="0" fontId="2" fillId="0" borderId="18" xfId="0" applyFont="1" applyBorder="1" applyAlignment="1" applyProtection="1">
      <alignment wrapText="1"/>
      <protection/>
    </xf>
    <xf numFmtId="0" fontId="39" fillId="0" borderId="18" xfId="0" applyFont="1" applyBorder="1" applyAlignment="1" applyProtection="1">
      <alignment horizontal="right" wrapText="1"/>
      <protection/>
    </xf>
    <xf numFmtId="0" fontId="39" fillId="0" borderId="18" xfId="0" applyFont="1" applyBorder="1" applyAlignment="1" applyProtection="1">
      <alignment horizontal="center" wrapText="1"/>
      <protection/>
    </xf>
    <xf numFmtId="0" fontId="39" fillId="0" borderId="18" xfId="0" applyFont="1" applyBorder="1" applyAlignment="1" applyProtection="1">
      <alignment wrapText="1"/>
      <protection/>
    </xf>
    <xf numFmtId="0" fontId="2" fillId="0" borderId="23" xfId="0" applyFont="1" applyBorder="1" applyAlignment="1" applyProtection="1">
      <alignment wrapText="1"/>
      <protection/>
    </xf>
    <xf numFmtId="0" fontId="4" fillId="0" borderId="0" xfId="0" applyFont="1" applyBorder="1" applyAlignment="1" applyProtection="1">
      <alignment wrapText="1"/>
      <protection/>
    </xf>
    <xf numFmtId="0" fontId="5" fillId="0" borderId="0" xfId="0" applyFont="1" applyBorder="1" applyAlignment="1" applyProtection="1">
      <alignment/>
      <protection/>
    </xf>
    <xf numFmtId="0" fontId="0" fillId="0" borderId="24" xfId="0" applyBorder="1" applyAlignment="1" applyProtection="1">
      <alignment/>
      <protection/>
    </xf>
    <xf numFmtId="0" fontId="5" fillId="0" borderId="0" xfId="0" applyFont="1" applyBorder="1" applyAlignment="1" applyProtection="1">
      <alignment vertical="top" wrapText="1"/>
      <protection/>
    </xf>
    <xf numFmtId="0" fontId="6" fillId="0" borderId="0" xfId="0" applyFont="1" applyBorder="1" applyAlignment="1" applyProtection="1">
      <alignment/>
      <protection/>
    </xf>
    <xf numFmtId="0" fontId="8" fillId="0" borderId="0" xfId="0" applyFont="1" applyBorder="1" applyAlignment="1" applyProtection="1">
      <alignment vertical="center" wrapText="1"/>
      <protection/>
    </xf>
    <xf numFmtId="0" fontId="0" fillId="0" borderId="25" xfId="0" applyBorder="1" applyAlignment="1" applyProtection="1">
      <alignment/>
      <protection/>
    </xf>
    <xf numFmtId="0" fontId="6" fillId="0" borderId="26" xfId="0" applyFont="1" applyBorder="1" applyAlignment="1" applyProtection="1">
      <alignment/>
      <protection/>
    </xf>
    <xf numFmtId="0" fontId="5" fillId="0" borderId="0" xfId="0" applyFont="1" applyAlignment="1" applyProtection="1">
      <alignment/>
      <protection/>
    </xf>
    <xf numFmtId="0" fontId="9" fillId="0" borderId="25" xfId="0" applyFont="1" applyBorder="1" applyAlignment="1" applyProtection="1">
      <alignment horizontal="left"/>
      <protection/>
    </xf>
    <xf numFmtId="0" fontId="9" fillId="0" borderId="26" xfId="0" applyFont="1" applyBorder="1" applyAlignment="1" applyProtection="1">
      <alignment horizontal="left"/>
      <protection/>
    </xf>
    <xf numFmtId="0" fontId="9" fillId="0" borderId="27" xfId="0" applyFont="1" applyBorder="1" applyAlignment="1" applyProtection="1">
      <alignment horizontal="left"/>
      <protection/>
    </xf>
    <xf numFmtId="0" fontId="18" fillId="0" borderId="0" xfId="0" applyFont="1" applyAlignment="1" applyProtection="1">
      <alignment/>
      <protection/>
    </xf>
    <xf numFmtId="0" fontId="21" fillId="0" borderId="14" xfId="55" applyFont="1" applyBorder="1" applyAlignment="1">
      <alignment horizontal="center" wrapText="1"/>
      <protection/>
    </xf>
    <xf numFmtId="0" fontId="21" fillId="0" borderId="28" xfId="55" applyFont="1" applyBorder="1" applyAlignment="1">
      <alignment horizontal="center" vertical="center" wrapText="1"/>
      <protection/>
    </xf>
    <xf numFmtId="49" fontId="21" fillId="0" borderId="16" xfId="33" applyNumberFormat="1" applyFont="1" applyBorder="1" applyAlignment="1">
      <alignment horizontal="center" vertical="center" wrapText="1"/>
      <protection/>
    </xf>
    <xf numFmtId="49" fontId="21" fillId="0" borderId="14" xfId="33" applyNumberFormat="1" applyFont="1" applyBorder="1" applyAlignment="1">
      <alignment horizontal="center" vertical="center" wrapText="1"/>
      <protection/>
    </xf>
    <xf numFmtId="0" fontId="26" fillId="0" borderId="0" xfId="0" applyFont="1" applyAlignment="1" applyProtection="1">
      <alignment/>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protection locked="0"/>
    </xf>
    <xf numFmtId="0" fontId="41" fillId="0" borderId="14" xfId="55" applyFont="1" applyFill="1" applyBorder="1" applyAlignment="1">
      <alignment horizontal="left" vertical="center" wrapText="1"/>
      <protection/>
    </xf>
    <xf numFmtId="0" fontId="42" fillId="0" borderId="14" xfId="55" applyFont="1" applyFill="1" applyBorder="1" applyAlignment="1">
      <alignment horizontal="center" vertical="center" wrapText="1"/>
      <protection/>
    </xf>
    <xf numFmtId="0" fontId="43" fillId="0" borderId="14" xfId="55" applyFont="1" applyFill="1" applyBorder="1" applyAlignment="1">
      <alignment horizontal="center" vertical="center" wrapText="1"/>
      <protection/>
    </xf>
    <xf numFmtId="3" fontId="18" fillId="0" borderId="14" xfId="55" applyNumberFormat="1" applyFont="1" applyFill="1" applyBorder="1" applyAlignment="1">
      <alignment horizontal="right" vertical="center" wrapText="1"/>
      <protection/>
    </xf>
    <xf numFmtId="3" fontId="18" fillId="20" borderId="14" xfId="55" applyNumberFormat="1" applyFont="1" applyFill="1" applyBorder="1" applyAlignment="1">
      <alignment horizontal="right" vertical="center" wrapText="1"/>
      <protection/>
    </xf>
    <xf numFmtId="3" fontId="18" fillId="23" borderId="14" xfId="55" applyNumberFormat="1" applyFont="1" applyFill="1" applyBorder="1" applyAlignment="1">
      <alignment horizontal="right" vertical="center" wrapText="1"/>
      <protection/>
    </xf>
    <xf numFmtId="0" fontId="45" fillId="0" borderId="14" xfId="0" applyFont="1" applyFill="1" applyBorder="1" applyAlignment="1">
      <alignment horizontal="left" vertical="center" wrapText="1"/>
    </xf>
    <xf numFmtId="0" fontId="41" fillId="0" borderId="14" xfId="55" applyFont="1" applyFill="1" applyBorder="1" applyAlignment="1">
      <alignment horizontal="left" vertical="center" wrapText="1"/>
      <protection/>
    </xf>
    <xf numFmtId="0" fontId="45" fillId="0" borderId="14" xfId="55" applyFont="1" applyFill="1" applyBorder="1" applyAlignment="1">
      <alignment horizontal="left" vertical="center" wrapText="1"/>
      <protection/>
    </xf>
    <xf numFmtId="0" fontId="20" fillId="0" borderId="14" xfId="55" applyFont="1" applyFill="1" applyBorder="1" applyAlignment="1">
      <alignment horizontal="center" vertical="center" wrapText="1"/>
      <protection/>
    </xf>
    <xf numFmtId="0" fontId="45" fillId="0" borderId="14" xfId="55" applyNumberFormat="1" applyFont="1" applyFill="1" applyBorder="1" applyAlignment="1">
      <alignment horizontal="left" vertical="center" wrapText="1"/>
      <protection/>
    </xf>
    <xf numFmtId="14" fontId="6" fillId="0" borderId="0" xfId="0" applyNumberFormat="1" applyFont="1" applyAlignment="1" applyProtection="1">
      <alignment horizontal="center" vertical="center"/>
      <protection/>
    </xf>
    <xf numFmtId="0" fontId="41" fillId="0" borderId="14" xfId="55" applyFont="1" applyFill="1" applyBorder="1" applyAlignment="1">
      <alignment horizontal="center" vertical="center" wrapText="1"/>
      <protection/>
    </xf>
    <xf numFmtId="0" fontId="45" fillId="0" borderId="0" xfId="55" applyFont="1" applyBorder="1" applyAlignment="1">
      <alignment horizontal="left" vertical="center" wrapText="1"/>
      <protection/>
    </xf>
    <xf numFmtId="0" fontId="41" fillId="0" borderId="0" xfId="55" applyFont="1" applyFill="1" applyBorder="1" applyAlignment="1">
      <alignment horizontal="left" vertical="center" wrapText="1"/>
      <protection/>
    </xf>
    <xf numFmtId="0" fontId="47" fillId="0" borderId="0" xfId="55" applyFont="1" applyFill="1" applyBorder="1" applyAlignment="1">
      <alignment wrapText="1"/>
      <protection/>
    </xf>
    <xf numFmtId="0" fontId="45" fillId="0" borderId="0" xfId="55" applyFont="1" applyBorder="1" applyAlignment="1">
      <alignment horizontal="center" vertical="center" wrapText="1"/>
      <protection/>
    </xf>
    <xf numFmtId="1" fontId="49" fillId="0" borderId="29" xfId="0" applyNumberFormat="1" applyFont="1" applyBorder="1" applyAlignment="1">
      <alignment horizontal="center" vertical="center"/>
    </xf>
    <xf numFmtId="0" fontId="6" fillId="0" borderId="29" xfId="0" applyNumberFormat="1" applyFont="1" applyBorder="1" applyAlignment="1">
      <alignment horizontal="left" vertical="top" wrapText="1"/>
    </xf>
    <xf numFmtId="0" fontId="7" fillId="24" borderId="30" xfId="0" applyNumberFormat="1" applyFont="1" applyFill="1" applyBorder="1" applyAlignment="1">
      <alignment horizontal="left" vertical="center"/>
    </xf>
    <xf numFmtId="0" fontId="7" fillId="24" borderId="30" xfId="0" applyNumberFormat="1" applyFont="1" applyFill="1" applyBorder="1" applyAlignment="1">
      <alignment horizontal="left" vertical="center" wrapText="1"/>
    </xf>
    <xf numFmtId="0" fontId="41" fillId="0" borderId="14" xfId="55" applyFont="1" applyFill="1" applyBorder="1" applyAlignment="1">
      <alignment horizontal="left" vertical="top" wrapText="1"/>
      <protection/>
    </xf>
    <xf numFmtId="0" fontId="41" fillId="0" borderId="14" xfId="55" applyNumberFormat="1" applyFont="1" applyFill="1" applyBorder="1" applyAlignment="1">
      <alignment horizontal="left" vertical="center" wrapText="1"/>
      <protection/>
    </xf>
    <xf numFmtId="0" fontId="6" fillId="0" borderId="0" xfId="55" applyFont="1" applyBorder="1" applyAlignment="1">
      <alignment wrapText="1"/>
      <protection/>
    </xf>
    <xf numFmtId="0" fontId="3" fillId="0" borderId="0" xfId="56" applyFont="1" applyFill="1" applyBorder="1" applyAlignment="1">
      <alignment horizontal="center" vertical="top"/>
      <protection/>
    </xf>
    <xf numFmtId="3" fontId="18" fillId="25" borderId="14" xfId="55" applyNumberFormat="1" applyFont="1" applyFill="1" applyBorder="1" applyAlignment="1">
      <alignment horizontal="right" vertical="center" wrapText="1"/>
      <protection/>
    </xf>
    <xf numFmtId="0" fontId="45" fillId="0" borderId="14" xfId="55" applyFont="1" applyFill="1" applyBorder="1" applyAlignment="1">
      <alignment horizontal="center" vertical="center" wrapText="1"/>
      <protection/>
    </xf>
    <xf numFmtId="3" fontId="51" fillId="20" borderId="14" xfId="55" applyNumberFormat="1" applyFont="1" applyFill="1" applyBorder="1" applyAlignment="1">
      <alignment horizontal="right" vertical="center" wrapText="1"/>
      <protection/>
    </xf>
    <xf numFmtId="3" fontId="51" fillId="20" borderId="14" xfId="33" applyNumberFormat="1" applyFont="1" applyFill="1" applyBorder="1" applyAlignment="1">
      <alignment horizontal="right" vertical="center" wrapText="1"/>
      <protection/>
    </xf>
    <xf numFmtId="1" fontId="45" fillId="0" borderId="14" xfId="33" applyNumberFormat="1" applyFont="1" applyBorder="1" applyAlignment="1">
      <alignment horizontal="center" vertical="center" wrapText="1"/>
      <protection/>
    </xf>
    <xf numFmtId="1" fontId="21" fillId="0" borderId="14" xfId="33" applyNumberFormat="1" applyFont="1" applyBorder="1" applyAlignment="1">
      <alignment horizontal="center" vertical="center" wrapText="1"/>
      <protection/>
    </xf>
    <xf numFmtId="0" fontId="21" fillId="0" borderId="14" xfId="33" applyNumberFormat="1" applyFont="1" applyBorder="1" applyAlignment="1">
      <alignment horizontal="center" vertical="center" wrapText="1"/>
      <protection/>
    </xf>
    <xf numFmtId="0" fontId="21" fillId="0" borderId="16" xfId="33" applyNumberFormat="1" applyFont="1" applyBorder="1" applyAlignment="1">
      <alignment horizontal="center" vertical="center" wrapText="1"/>
      <protection/>
    </xf>
    <xf numFmtId="0" fontId="20" fillId="0" borderId="14" xfId="33" applyNumberFormat="1" applyFont="1" applyBorder="1" applyAlignment="1">
      <alignment horizontal="center" vertical="center" wrapText="1"/>
      <protection/>
    </xf>
    <xf numFmtId="0" fontId="20" fillId="24" borderId="31" xfId="0" applyFont="1" applyFill="1" applyBorder="1" applyAlignment="1">
      <alignment/>
    </xf>
    <xf numFmtId="0" fontId="20" fillId="24" borderId="32" xfId="0" applyFont="1" applyFill="1" applyBorder="1" applyAlignment="1">
      <alignment horizontal="center"/>
    </xf>
    <xf numFmtId="0" fontId="20" fillId="24" borderId="31" xfId="0" applyFont="1" applyFill="1" applyBorder="1" applyAlignment="1">
      <alignment horizontal="left"/>
    </xf>
    <xf numFmtId="0" fontId="20" fillId="24" borderId="33" xfId="0" applyFont="1" applyFill="1" applyBorder="1" applyAlignment="1">
      <alignment horizontal="left"/>
    </xf>
    <xf numFmtId="0" fontId="48" fillId="0" borderId="29" xfId="0" applyNumberFormat="1" applyFont="1" applyBorder="1" applyAlignment="1">
      <alignment horizontal="center" vertical="center"/>
    </xf>
    <xf numFmtId="49" fontId="12" fillId="0" borderId="10" xfId="0" applyNumberFormat="1" applyFont="1" applyFill="1" applyBorder="1" applyAlignment="1">
      <alignment wrapText="1"/>
    </xf>
    <xf numFmtId="0" fontId="12" fillId="0" borderId="34" xfId="0" applyFont="1" applyBorder="1" applyAlignment="1">
      <alignment horizontal="right"/>
    </xf>
    <xf numFmtId="49" fontId="12" fillId="0" borderId="11" xfId="0" applyNumberFormat="1" applyFont="1" applyFill="1" applyBorder="1" applyAlignment="1">
      <alignment wrapText="1"/>
    </xf>
    <xf numFmtId="0" fontId="12" fillId="0" borderId="35" xfId="0" applyFont="1" applyFill="1" applyBorder="1" applyAlignment="1">
      <alignment horizontal="right"/>
    </xf>
    <xf numFmtId="0" fontId="26" fillId="0" borderId="26" xfId="0" applyFont="1" applyBorder="1" applyAlignment="1" applyProtection="1">
      <alignment horizontal="center" wrapText="1"/>
      <protection locked="0"/>
    </xf>
    <xf numFmtId="0" fontId="25" fillId="0" borderId="25" xfId="0" applyFont="1" applyBorder="1" applyAlignment="1" applyProtection="1">
      <alignment horizontal="center" wrapText="1"/>
      <protection locked="0"/>
    </xf>
    <xf numFmtId="0" fontId="25" fillId="0" borderId="26" xfId="0" applyFont="1" applyBorder="1" applyAlignment="1" applyProtection="1">
      <alignment horizontal="center" wrapText="1"/>
      <protection locked="0"/>
    </xf>
    <xf numFmtId="0" fontId="25" fillId="0" borderId="27" xfId="0" applyFont="1" applyBorder="1" applyAlignment="1" applyProtection="1">
      <alignment horizontal="center" wrapText="1"/>
      <protection locked="0"/>
    </xf>
    <xf numFmtId="0" fontId="5" fillId="0" borderId="36"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36" fillId="0" borderId="25" xfId="0" applyFont="1" applyBorder="1" applyAlignment="1" applyProtection="1">
      <alignment horizontal="center"/>
      <protection/>
    </xf>
    <xf numFmtId="0" fontId="36" fillId="0" borderId="26" xfId="0" applyFont="1" applyBorder="1" applyAlignment="1" applyProtection="1">
      <alignment horizontal="center"/>
      <protection/>
    </xf>
    <xf numFmtId="0" fontId="36" fillId="0" borderId="27" xfId="0" applyFont="1" applyBorder="1" applyAlignment="1" applyProtection="1">
      <alignment horizontal="center"/>
      <protection/>
    </xf>
    <xf numFmtId="0" fontId="38" fillId="0" borderId="26" xfId="0" applyFont="1" applyBorder="1" applyAlignment="1" applyProtection="1">
      <alignment/>
      <protection/>
    </xf>
    <xf numFmtId="0" fontId="38" fillId="0" borderId="27" xfId="0" applyFont="1" applyBorder="1" applyAlignment="1" applyProtection="1">
      <alignment/>
      <protection/>
    </xf>
    <xf numFmtId="0" fontId="5" fillId="0" borderId="40"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16" fillId="0" borderId="24" xfId="0" applyFont="1" applyBorder="1" applyAlignment="1" applyProtection="1" quotePrefix="1">
      <alignment horizontal="center"/>
      <protection/>
    </xf>
    <xf numFmtId="0" fontId="16" fillId="0" borderId="0" xfId="0" applyFont="1" applyBorder="1" applyAlignment="1" applyProtection="1" quotePrefix="1">
      <alignment horizontal="center"/>
      <protection/>
    </xf>
    <xf numFmtId="0" fontId="20" fillId="0" borderId="25" xfId="0" applyFont="1" applyBorder="1" applyAlignment="1" applyProtection="1">
      <alignment horizontal="center"/>
      <protection/>
    </xf>
    <xf numFmtId="0" fontId="20" fillId="0" borderId="26" xfId="0" applyFont="1" applyBorder="1" applyAlignment="1" applyProtection="1">
      <alignment horizontal="center"/>
      <protection/>
    </xf>
    <xf numFmtId="0" fontId="20" fillId="0" borderId="27" xfId="0" applyFont="1" applyBorder="1" applyAlignment="1" applyProtection="1">
      <alignment horizontal="center"/>
      <protection/>
    </xf>
    <xf numFmtId="0" fontId="11" fillId="0" borderId="25" xfId="0" applyFont="1" applyBorder="1" applyAlignment="1" applyProtection="1">
      <alignment horizontal="center" vertical="top"/>
      <protection/>
    </xf>
    <xf numFmtId="0" fontId="11" fillId="0" borderId="26" xfId="0" applyFont="1" applyBorder="1" applyAlignment="1" applyProtection="1">
      <alignment horizontal="center" vertical="top"/>
      <protection/>
    </xf>
    <xf numFmtId="0" fontId="11" fillId="0" borderId="27" xfId="0" applyFont="1" applyBorder="1" applyAlignment="1" applyProtection="1">
      <alignment horizontal="center" vertical="top"/>
      <protection/>
    </xf>
    <xf numFmtId="0" fontId="36" fillId="0" borderId="25" xfId="0" applyFont="1" applyBorder="1" applyAlignment="1" applyProtection="1">
      <alignment horizontal="center" wrapText="1"/>
      <protection/>
    </xf>
    <xf numFmtId="0" fontId="26" fillId="0" borderId="27" xfId="0" applyFont="1" applyBorder="1" applyAlignment="1" applyProtection="1">
      <alignment horizontal="center" wrapText="1"/>
      <protection locked="0"/>
    </xf>
    <xf numFmtId="0" fontId="10" fillId="0" borderId="26" xfId="0" applyFont="1" applyBorder="1" applyAlignment="1" applyProtection="1">
      <alignment horizontal="center"/>
      <protection/>
    </xf>
    <xf numFmtId="0" fontId="10" fillId="0" borderId="27" xfId="0" applyFont="1" applyBorder="1" applyAlignment="1" applyProtection="1">
      <alignment horizontal="center"/>
      <protection/>
    </xf>
    <xf numFmtId="0" fontId="25" fillId="23" borderId="25" xfId="0" applyFont="1" applyFill="1" applyBorder="1" applyAlignment="1" applyProtection="1">
      <alignment horizontal="center" vertical="center" wrapText="1"/>
      <protection locked="0"/>
    </xf>
    <xf numFmtId="0" fontId="25" fillId="23" borderId="26" xfId="0" applyFont="1" applyFill="1" applyBorder="1" applyAlignment="1" applyProtection="1">
      <alignment horizontal="center" vertical="center" wrapText="1"/>
      <protection locked="0"/>
    </xf>
    <xf numFmtId="0" fontId="25" fillId="23" borderId="27" xfId="0" applyFont="1" applyFill="1" applyBorder="1" applyAlignment="1" applyProtection="1">
      <alignment horizontal="center" vertical="center" wrapText="1"/>
      <protection locked="0"/>
    </xf>
    <xf numFmtId="0" fontId="7" fillId="0" borderId="25" xfId="0" applyFont="1" applyBorder="1" applyAlignment="1" applyProtection="1">
      <alignment horizontal="center" wrapText="1"/>
      <protection/>
    </xf>
    <xf numFmtId="0" fontId="7" fillId="0" borderId="26" xfId="0" applyFont="1" applyBorder="1" applyAlignment="1" applyProtection="1">
      <alignment horizontal="center" wrapText="1"/>
      <protection/>
    </xf>
    <xf numFmtId="0" fontId="7" fillId="0" borderId="27" xfId="0" applyFont="1" applyBorder="1" applyAlignment="1" applyProtection="1">
      <alignment horizontal="center" wrapText="1"/>
      <protection/>
    </xf>
    <xf numFmtId="0" fontId="16" fillId="0" borderId="0" xfId="0" applyFont="1" applyBorder="1" applyAlignment="1" applyProtection="1">
      <alignment horizontal="center"/>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40" fillId="0" borderId="25" xfId="0" applyFont="1" applyFill="1" applyBorder="1" applyAlignment="1" applyProtection="1">
      <alignment horizontal="center" vertical="center" wrapText="1"/>
      <protection/>
    </xf>
    <xf numFmtId="0" fontId="40" fillId="0" borderId="26" xfId="0" applyFont="1" applyFill="1" applyBorder="1" applyAlignment="1" applyProtection="1">
      <alignment horizontal="center" vertical="center" wrapText="1"/>
      <protection/>
    </xf>
    <xf numFmtId="0" fontId="40" fillId="0" borderId="27" xfId="0" applyFont="1" applyFill="1" applyBorder="1" applyAlignment="1" applyProtection="1">
      <alignment horizontal="center" vertical="center" wrapText="1"/>
      <protection/>
    </xf>
    <xf numFmtId="0" fontId="2" fillId="0" borderId="25" xfId="0" applyFont="1" applyBorder="1" applyAlignment="1" applyProtection="1">
      <alignment horizontal="center" wrapText="1"/>
      <protection/>
    </xf>
    <xf numFmtId="0" fontId="2" fillId="0" borderId="26" xfId="0" applyFont="1" applyBorder="1" applyAlignment="1" applyProtection="1">
      <alignment horizontal="center" wrapText="1"/>
      <protection/>
    </xf>
    <xf numFmtId="0" fontId="2" fillId="0" borderId="27" xfId="0" applyFont="1" applyBorder="1" applyAlignment="1" applyProtection="1">
      <alignment horizontal="center" wrapText="1"/>
      <protection/>
    </xf>
    <xf numFmtId="0" fontId="7" fillId="0" borderId="36" xfId="54" applyFont="1" applyBorder="1" applyAlignment="1" applyProtection="1">
      <alignment horizontal="center" vertical="center" wrapText="1"/>
      <protection/>
    </xf>
    <xf numFmtId="0" fontId="7" fillId="0" borderId="37" xfId="54" applyFont="1" applyBorder="1" applyAlignment="1" applyProtection="1">
      <alignment horizontal="center" vertical="center" wrapText="1"/>
      <protection/>
    </xf>
    <xf numFmtId="0" fontId="7" fillId="0" borderId="38" xfId="54" applyFont="1" applyBorder="1" applyAlignment="1" applyProtection="1">
      <alignment horizontal="center" vertical="center" wrapText="1"/>
      <protection/>
    </xf>
    <xf numFmtId="0" fontId="7" fillId="0" borderId="24" xfId="54" applyFont="1" applyBorder="1" applyAlignment="1" applyProtection="1">
      <alignment horizontal="center" vertical="center" wrapText="1"/>
      <protection/>
    </xf>
    <xf numFmtId="0" fontId="7" fillId="0" borderId="0" xfId="54" applyFont="1" applyBorder="1" applyAlignment="1" applyProtection="1">
      <alignment horizontal="center" vertical="center" wrapText="1"/>
      <protection/>
    </xf>
    <xf numFmtId="0" fontId="7" fillId="0" borderId="39" xfId="54" applyFont="1" applyBorder="1" applyAlignment="1" applyProtection="1">
      <alignment horizontal="center" vertical="center" wrapText="1"/>
      <protection/>
    </xf>
    <xf numFmtId="0" fontId="5" fillId="0" borderId="40" xfId="0" applyFont="1" applyFill="1" applyBorder="1" applyAlignment="1" applyProtection="1">
      <alignment horizontal="center" vertical="center"/>
      <protection/>
    </xf>
    <xf numFmtId="0" fontId="5" fillId="0" borderId="40" xfId="0" applyFont="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36" xfId="54" applyFont="1" applyFill="1" applyBorder="1" applyAlignment="1" applyProtection="1">
      <alignment horizontal="center" vertical="center" wrapText="1"/>
      <protection/>
    </xf>
    <xf numFmtId="0" fontId="5" fillId="0" borderId="38" xfId="54" applyFont="1" applyFill="1" applyBorder="1" applyAlignment="1" applyProtection="1">
      <alignment horizontal="center" vertical="center" wrapText="1"/>
      <protection/>
    </xf>
    <xf numFmtId="0" fontId="5" fillId="0" borderId="24" xfId="54" applyFont="1" applyFill="1" applyBorder="1" applyAlignment="1" applyProtection="1">
      <alignment horizontal="center" vertical="center" wrapText="1"/>
      <protection/>
    </xf>
    <xf numFmtId="0" fontId="5" fillId="0" borderId="39" xfId="54" applyFont="1" applyFill="1" applyBorder="1" applyAlignment="1" applyProtection="1">
      <alignment horizontal="center" vertical="center" wrapText="1"/>
      <protection/>
    </xf>
    <xf numFmtId="0" fontId="5" fillId="0" borderId="22" xfId="54" applyFont="1" applyFill="1" applyBorder="1" applyAlignment="1" applyProtection="1">
      <alignment horizontal="center" vertical="center" wrapText="1"/>
      <protection/>
    </xf>
    <xf numFmtId="0" fontId="5" fillId="0" borderId="23" xfId="54"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25" xfId="54" applyFont="1" applyFill="1" applyBorder="1" applyAlignment="1" applyProtection="1">
      <alignment horizontal="center" vertical="center" wrapText="1"/>
      <protection/>
    </xf>
    <xf numFmtId="0" fontId="5" fillId="0" borderId="27" xfId="54" applyFont="1" applyFill="1" applyBorder="1" applyAlignment="1" applyProtection="1">
      <alignment horizontal="center" vertical="center" wrapText="1"/>
      <protection/>
    </xf>
    <xf numFmtId="0" fontId="47" fillId="0" borderId="0" xfId="0" applyFont="1" applyAlignment="1">
      <alignment horizontal="left" vertical="center" wrapText="1"/>
    </xf>
    <xf numFmtId="0" fontId="30" fillId="0" borderId="17" xfId="55" applyFont="1" applyFill="1" applyBorder="1" applyAlignment="1">
      <alignment horizontal="left" vertical="center" wrapText="1"/>
      <protection/>
    </xf>
    <xf numFmtId="0" fontId="22" fillId="0" borderId="20" xfId="55" applyFont="1" applyFill="1" applyBorder="1" applyAlignment="1">
      <alignment horizontal="center" vertical="center" wrapText="1"/>
      <protection/>
    </xf>
    <xf numFmtId="0" fontId="22" fillId="0" borderId="15" xfId="55" applyFont="1" applyFill="1" applyBorder="1" applyAlignment="1">
      <alignment horizontal="center" vertical="center" wrapText="1"/>
      <protection/>
    </xf>
    <xf numFmtId="0" fontId="26" fillId="0" borderId="14" xfId="55" applyFont="1" applyBorder="1" applyAlignment="1">
      <alignment wrapText="1"/>
      <protection/>
    </xf>
    <xf numFmtId="0" fontId="0" fillId="0" borderId="14" xfId="0" applyBorder="1" applyAlignment="1">
      <alignment wrapText="1"/>
    </xf>
    <xf numFmtId="0" fontId="25" fillId="0" borderId="14" xfId="55" applyFont="1" applyBorder="1" applyAlignment="1">
      <alignment wrapText="1"/>
      <protection/>
    </xf>
    <xf numFmtId="0" fontId="41" fillId="0" borderId="14" xfId="55" applyFont="1" applyFill="1" applyBorder="1" applyAlignment="1">
      <alignment horizontal="center" vertical="center" wrapText="1"/>
      <protection/>
    </xf>
    <xf numFmtId="0" fontId="41" fillId="0" borderId="28" xfId="55" applyFont="1" applyFill="1" applyBorder="1" applyAlignment="1">
      <alignment horizontal="center" vertical="center" wrapText="1"/>
      <protection/>
    </xf>
    <xf numFmtId="0" fontId="41" fillId="0" borderId="42" xfId="55" applyFont="1" applyFill="1" applyBorder="1" applyAlignment="1">
      <alignment horizontal="center" vertical="center" wrapText="1"/>
      <protection/>
    </xf>
    <xf numFmtId="0" fontId="27" fillId="0" borderId="14" xfId="55" applyFont="1" applyFill="1" applyBorder="1" applyAlignment="1">
      <alignment horizontal="center" vertical="center" wrapText="1"/>
      <protection/>
    </xf>
    <xf numFmtId="0" fontId="28" fillId="0" borderId="28" xfId="55" applyFont="1" applyFill="1" applyBorder="1" applyAlignment="1">
      <alignment horizontal="center" vertical="center" wrapText="1"/>
      <protection/>
    </xf>
    <xf numFmtId="0" fontId="28" fillId="0" borderId="42" xfId="55" applyFont="1" applyFill="1" applyBorder="1" applyAlignment="1">
      <alignment horizontal="center" vertical="center" wrapText="1"/>
      <protection/>
    </xf>
    <xf numFmtId="0" fontId="25" fillId="0" borderId="14" xfId="55" applyFont="1" applyBorder="1" applyAlignment="1">
      <alignment vertical="center" wrapText="1"/>
      <protection/>
    </xf>
    <xf numFmtId="0" fontId="0" fillId="0" borderId="14" xfId="0" applyBorder="1" applyAlignment="1">
      <alignment vertical="center" wrapText="1"/>
    </xf>
    <xf numFmtId="0" fontId="32" fillId="0" borderId="17" xfId="55" applyFont="1" applyBorder="1" applyAlignment="1">
      <alignment horizontal="left" vertical="center" wrapText="1"/>
      <protection/>
    </xf>
    <xf numFmtId="0" fontId="23" fillId="0" borderId="0" xfId="56" applyFont="1" applyFill="1" applyBorder="1" applyAlignment="1">
      <alignment horizontal="center" vertical="top"/>
      <protection/>
    </xf>
    <xf numFmtId="0" fontId="33" fillId="0" borderId="43" xfId="55" applyFont="1" applyFill="1" applyBorder="1" applyAlignment="1">
      <alignment horizontal="left" vertical="center" wrapText="1"/>
      <protection/>
    </xf>
    <xf numFmtId="1" fontId="22" fillId="0" borderId="14" xfId="33" applyNumberFormat="1" applyFont="1" applyBorder="1" applyAlignment="1">
      <alignment horizontal="center" vertical="center" wrapText="1"/>
      <protection/>
    </xf>
    <xf numFmtId="0" fontId="23" fillId="0" borderId="0" xfId="56" applyFont="1" applyFill="1" applyBorder="1" applyAlignment="1">
      <alignment horizontal="center" vertical="center" wrapText="1"/>
      <protection/>
    </xf>
    <xf numFmtId="0" fontId="23" fillId="0" borderId="43" xfId="56" applyFont="1" applyFill="1" applyBorder="1" applyAlignment="1">
      <alignment horizontal="center" vertical="top"/>
      <protection/>
    </xf>
    <xf numFmtId="0" fontId="23" fillId="0" borderId="43" xfId="56" applyFont="1" applyFill="1" applyBorder="1" applyAlignment="1">
      <alignment horizontal="center" vertical="center" wrapText="1"/>
      <protection/>
    </xf>
    <xf numFmtId="0" fontId="35" fillId="0" borderId="17" xfId="56" applyFont="1" applyFill="1" applyBorder="1" applyAlignment="1">
      <alignment horizontal="center"/>
      <protection/>
    </xf>
    <xf numFmtId="0" fontId="35" fillId="0" borderId="17" xfId="56" applyFont="1" applyFill="1" applyBorder="1" applyAlignment="1">
      <alignment horizontal="left" vertical="center" wrapText="1"/>
      <protection/>
    </xf>
    <xf numFmtId="0" fontId="35" fillId="0" borderId="17" xfId="56" applyFont="1" applyFill="1" applyBorder="1" applyAlignment="1">
      <alignment horizontal="left" vertical="top"/>
      <protection/>
    </xf>
    <xf numFmtId="0" fontId="35" fillId="0" borderId="17" xfId="56" applyFont="1" applyFill="1" applyBorder="1" applyAlignment="1">
      <alignmen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t23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f2r_Шаблон ф.№1-АП_рай_2004_рег" xfId="54"/>
    <cellStyle name="Обычный_k3_Шаблон ф.10-а_2005" xfId="55"/>
    <cellStyle name="Обычный_Шаблон формы №8_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2" name="Line 2"/>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4" name="Line 5"/>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9"/>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6" name="Line 10"/>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11"/>
        <xdr:cNvSpPr>
          <a:spLocks/>
        </xdr:cNvSpPr>
      </xdr:nvSpPr>
      <xdr:spPr>
        <a:xfrm>
          <a:off x="5505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8" name="Line 12"/>
        <xdr:cNvSpPr>
          <a:spLocks/>
        </xdr:cNvSpPr>
      </xdr:nvSpPr>
      <xdr:spPr>
        <a:xfrm>
          <a:off x="100774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2" name="Line 2"/>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4" name="Line 5"/>
        <xdr:cNvSpPr>
          <a:spLocks/>
        </xdr:cNvSpPr>
      </xdr:nvSpPr>
      <xdr:spPr>
        <a:xfrm>
          <a:off x="10306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6"/>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6" name="Line 7"/>
        <xdr:cNvSpPr>
          <a:spLocks/>
        </xdr:cNvSpPr>
      </xdr:nvSpPr>
      <xdr:spPr>
        <a:xfrm>
          <a:off x="10306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8"/>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8" name="Line 9"/>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58</xdr:row>
      <xdr:rowOff>9525</xdr:rowOff>
    </xdr:from>
    <xdr:to>
      <xdr:col>2</xdr:col>
      <xdr:colOff>0</xdr:colOff>
      <xdr:row>58</xdr:row>
      <xdr:rowOff>9525</xdr:rowOff>
    </xdr:to>
    <xdr:sp>
      <xdr:nvSpPr>
        <xdr:cNvPr id="9" name="Line 10"/>
        <xdr:cNvSpPr>
          <a:spLocks/>
        </xdr:cNvSpPr>
      </xdr:nvSpPr>
      <xdr:spPr>
        <a:xfrm>
          <a:off x="5734050" y="2041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58</xdr:row>
      <xdr:rowOff>9525</xdr:rowOff>
    </xdr:from>
    <xdr:to>
      <xdr:col>2</xdr:col>
      <xdr:colOff>0</xdr:colOff>
      <xdr:row>58</xdr:row>
      <xdr:rowOff>9525</xdr:rowOff>
    </xdr:to>
    <xdr:sp>
      <xdr:nvSpPr>
        <xdr:cNvPr id="10" name="Line 11"/>
        <xdr:cNvSpPr>
          <a:spLocks/>
        </xdr:cNvSpPr>
      </xdr:nvSpPr>
      <xdr:spPr>
        <a:xfrm>
          <a:off x="5734050" y="2041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60</xdr:row>
      <xdr:rowOff>9525</xdr:rowOff>
    </xdr:from>
    <xdr:to>
      <xdr:col>2</xdr:col>
      <xdr:colOff>0</xdr:colOff>
      <xdr:row>60</xdr:row>
      <xdr:rowOff>9525</xdr:rowOff>
    </xdr:to>
    <xdr:sp>
      <xdr:nvSpPr>
        <xdr:cNvPr id="11" name="Line 12"/>
        <xdr:cNvSpPr>
          <a:spLocks/>
        </xdr:cNvSpPr>
      </xdr:nvSpPr>
      <xdr:spPr>
        <a:xfrm>
          <a:off x="5734050" y="2079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60</xdr:row>
      <xdr:rowOff>9525</xdr:rowOff>
    </xdr:from>
    <xdr:to>
      <xdr:col>2</xdr:col>
      <xdr:colOff>0</xdr:colOff>
      <xdr:row>60</xdr:row>
      <xdr:rowOff>9525</xdr:rowOff>
    </xdr:to>
    <xdr:sp>
      <xdr:nvSpPr>
        <xdr:cNvPr id="12" name="Line 13"/>
        <xdr:cNvSpPr>
          <a:spLocks/>
        </xdr:cNvSpPr>
      </xdr:nvSpPr>
      <xdr:spPr>
        <a:xfrm>
          <a:off x="5734050" y="2079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66</xdr:row>
      <xdr:rowOff>9525</xdr:rowOff>
    </xdr:from>
    <xdr:to>
      <xdr:col>0</xdr:col>
      <xdr:colOff>3438525</xdr:colOff>
      <xdr:row>66</xdr:row>
      <xdr:rowOff>9525</xdr:rowOff>
    </xdr:to>
    <xdr:sp>
      <xdr:nvSpPr>
        <xdr:cNvPr id="13" name="Line 14"/>
        <xdr:cNvSpPr>
          <a:spLocks/>
        </xdr:cNvSpPr>
      </xdr:nvSpPr>
      <xdr:spPr>
        <a:xfrm>
          <a:off x="1543050" y="220980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gs_server\homedir\WINDOWS\TEMP\Rar$DI00.013\f2r_&#1064;&#1072;&#1073;&#1083;&#1086;&#1085;%20&#1092;.&#8470;1-&#1040;&#1055;_&#1088;&#1072;&#1081;_2004_&#1088;&#1077;&#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sheetName val="Разделы 1, 2"/>
      <sheetName val="Разделы 3, 4, 5"/>
      <sheetName val="Разделы 6, 7"/>
      <sheetName val="ФЛК (обязательный)"/>
      <sheetName val="ФЛК (информационные)"/>
      <sheetName val="Списки"/>
    </sheetNames>
    <sheetDataSet>
      <sheetData sheetId="6">
        <row r="2">
          <cell r="A2" t="str">
            <v>УСД в Республике Адыгея</v>
          </cell>
          <cell r="B2">
            <v>2</v>
          </cell>
          <cell r="D2">
            <v>6</v>
          </cell>
          <cell r="E2" t="str">
            <v>h</v>
          </cell>
        </row>
        <row r="3">
          <cell r="A3" t="str">
            <v>УСД в Республике Алтай</v>
          </cell>
          <cell r="B3">
            <v>4</v>
          </cell>
          <cell r="D3">
            <v>12</v>
          </cell>
          <cell r="E3" t="str">
            <v>Y</v>
          </cell>
        </row>
        <row r="4">
          <cell r="A4" t="str">
            <v>УСД в Республике Башкорстан</v>
          </cell>
          <cell r="B4">
            <v>16</v>
          </cell>
        </row>
        <row r="5">
          <cell r="A5" t="str">
            <v>УСД в Республике Бурятия</v>
          </cell>
          <cell r="B5">
            <v>22</v>
          </cell>
        </row>
        <row r="6">
          <cell r="A6" t="str">
            <v>УСД в Республике Дагестан</v>
          </cell>
          <cell r="B6">
            <v>32</v>
          </cell>
        </row>
        <row r="7">
          <cell r="A7" t="str">
            <v>УСД в Республике Ингушетия</v>
          </cell>
          <cell r="B7">
            <v>38</v>
          </cell>
        </row>
        <row r="8">
          <cell r="A8" t="str">
            <v>УСД в Республике Карелия</v>
          </cell>
          <cell r="B8">
            <v>58</v>
          </cell>
        </row>
        <row r="9">
          <cell r="A9" t="str">
            <v>УСД в Республике Калмыкия</v>
          </cell>
          <cell r="B9">
            <v>48</v>
          </cell>
        </row>
        <row r="10">
          <cell r="A10" t="str">
            <v>УСД в Кабардино-Балкарской Республике</v>
          </cell>
          <cell r="B10">
            <v>44</v>
          </cell>
        </row>
        <row r="11">
          <cell r="A11" t="str">
            <v>УСД в Карачаево-Черкесской Республике</v>
          </cell>
          <cell r="B11">
            <v>56</v>
          </cell>
        </row>
        <row r="12">
          <cell r="A12" t="str">
            <v>УСД в Республике Коми</v>
          </cell>
          <cell r="B12">
            <v>64</v>
          </cell>
        </row>
        <row r="13">
          <cell r="A13" t="str">
            <v>УСД в Республике Марий Эл </v>
          </cell>
          <cell r="B13">
            <v>86</v>
          </cell>
        </row>
        <row r="14">
          <cell r="A14" t="str">
            <v>УСД в Республике Мордовия</v>
          </cell>
          <cell r="B14">
            <v>88</v>
          </cell>
        </row>
        <row r="15">
          <cell r="A15" t="str">
            <v>УСД в Республике Татарстан</v>
          </cell>
          <cell r="B15">
            <v>142</v>
          </cell>
        </row>
        <row r="16">
          <cell r="A16" t="str">
            <v>УСД в Республике Тыва</v>
          </cell>
          <cell r="B16">
            <v>148</v>
          </cell>
        </row>
        <row r="17">
          <cell r="A17" t="str">
            <v>УСД в Республике Саха (Якутия)</v>
          </cell>
          <cell r="B17">
            <v>128</v>
          </cell>
        </row>
        <row r="18">
          <cell r="A18" t="str">
            <v>УСД в Республике Северная Осетия-Алания</v>
          </cell>
          <cell r="B18">
            <v>134</v>
          </cell>
        </row>
        <row r="19">
          <cell r="A19" t="str">
            <v>УСД в Удмуртской Республике</v>
          </cell>
          <cell r="B19">
            <v>154</v>
          </cell>
        </row>
        <row r="20">
          <cell r="A20" t="str">
            <v>УСД в Республике Хакасия</v>
          </cell>
          <cell r="B20">
            <v>160</v>
          </cell>
        </row>
        <row r="21">
          <cell r="A21" t="str">
            <v>УСД в Чеченской Республике</v>
          </cell>
          <cell r="B21">
            <v>166</v>
          </cell>
        </row>
        <row r="22">
          <cell r="A22" t="str">
            <v>УСД в Чувашской Республике</v>
          </cell>
          <cell r="B22">
            <v>172</v>
          </cell>
        </row>
        <row r="23">
          <cell r="A23" t="str">
            <v>УСД в Алтайском крае</v>
          </cell>
          <cell r="B23">
            <v>6</v>
          </cell>
        </row>
        <row r="24">
          <cell r="A24" t="str">
            <v>УСД в Краснодарском крае</v>
          </cell>
          <cell r="B24">
            <v>68</v>
          </cell>
        </row>
        <row r="25">
          <cell r="A25" t="str">
            <v>УСД в Красноярском крае</v>
          </cell>
          <cell r="B25">
            <v>70</v>
          </cell>
        </row>
        <row r="26">
          <cell r="A26" t="str">
            <v>УСД в Приморском крае</v>
          </cell>
          <cell r="B26">
            <v>114</v>
          </cell>
        </row>
        <row r="27">
          <cell r="A27" t="str">
            <v>УСД в Ставропольском крае</v>
          </cell>
          <cell r="B27">
            <v>138</v>
          </cell>
        </row>
        <row r="28">
          <cell r="A28" t="str">
            <v>УСД в Хабаровском крае</v>
          </cell>
          <cell r="B28">
            <v>158</v>
          </cell>
        </row>
        <row r="29">
          <cell r="A29" t="str">
            <v>УСД в Амурской области</v>
          </cell>
          <cell r="B29">
            <v>8</v>
          </cell>
        </row>
        <row r="30">
          <cell r="A30" t="str">
            <v>УСД в Архангельской области</v>
          </cell>
          <cell r="B30">
            <v>10</v>
          </cell>
        </row>
        <row r="31">
          <cell r="A31" t="str">
            <v>УСД в Астраханской области</v>
          </cell>
          <cell r="B31">
            <v>14</v>
          </cell>
        </row>
        <row r="32">
          <cell r="A32" t="str">
            <v>УСД в Белгородской области</v>
          </cell>
          <cell r="B32">
            <v>18</v>
          </cell>
        </row>
        <row r="33">
          <cell r="A33" t="str">
            <v>УСД в Брянской области</v>
          </cell>
          <cell r="B33">
            <v>20</v>
          </cell>
        </row>
        <row r="34">
          <cell r="A34" t="str">
            <v>УСД во Владимирской области</v>
          </cell>
          <cell r="B34">
            <v>24</v>
          </cell>
        </row>
        <row r="35">
          <cell r="A35" t="str">
            <v>УСД в Вологодской области</v>
          </cell>
          <cell r="B35">
            <v>28</v>
          </cell>
        </row>
        <row r="36">
          <cell r="A36" t="str">
            <v>УСД в Волгоградской области</v>
          </cell>
          <cell r="B36">
            <v>26</v>
          </cell>
        </row>
        <row r="37">
          <cell r="A37" t="str">
            <v>УСД в Воронежской области</v>
          </cell>
          <cell r="B37">
            <v>30</v>
          </cell>
        </row>
        <row r="38">
          <cell r="A38" t="str">
            <v>УСД в Ивановской области</v>
          </cell>
          <cell r="B38">
            <v>36</v>
          </cell>
        </row>
        <row r="39">
          <cell r="A39" t="str">
            <v>УСД в Иркутской области</v>
          </cell>
          <cell r="B39">
            <v>40</v>
          </cell>
        </row>
        <row r="40">
          <cell r="A40" t="str">
            <v>УСД в Калужской области</v>
          </cell>
          <cell r="B40">
            <v>50</v>
          </cell>
        </row>
        <row r="41">
          <cell r="A41" t="str">
            <v>УСД в Кемеровской области</v>
          </cell>
          <cell r="B41">
            <v>60</v>
          </cell>
        </row>
        <row r="42">
          <cell r="A42" t="str">
            <v>УСД в Кировской области</v>
          </cell>
          <cell r="B42">
            <v>62</v>
          </cell>
        </row>
        <row r="43">
          <cell r="A43" t="str">
            <v>УСД в Курганской области</v>
          </cell>
          <cell r="B43">
            <v>76</v>
          </cell>
        </row>
        <row r="44">
          <cell r="A44" t="str">
            <v>УСД в Курской области</v>
          </cell>
          <cell r="B44">
            <v>78</v>
          </cell>
        </row>
        <row r="45">
          <cell r="A45" t="str">
            <v>УСД в Ленинградской области</v>
          </cell>
          <cell r="B45">
            <v>80</v>
          </cell>
        </row>
        <row r="46">
          <cell r="A46" t="str">
            <v>УСД в Липецкой области</v>
          </cell>
          <cell r="B46">
            <v>82</v>
          </cell>
        </row>
        <row r="47">
          <cell r="A47" t="str">
            <v>УСД в Московской области</v>
          </cell>
          <cell r="B47">
            <v>92</v>
          </cell>
        </row>
        <row r="48">
          <cell r="A48" t="str">
            <v>УСД в Мурманской области</v>
          </cell>
          <cell r="B48">
            <v>94</v>
          </cell>
        </row>
        <row r="49">
          <cell r="A49" t="str">
            <v>УСД в Нижегородской области</v>
          </cell>
          <cell r="B49">
            <v>96</v>
          </cell>
        </row>
        <row r="50">
          <cell r="A50" t="str">
            <v>УСД в Новосибирской области</v>
          </cell>
          <cell r="B50">
            <v>100</v>
          </cell>
        </row>
        <row r="51">
          <cell r="A51" t="str">
            <v>УСД в Омской области</v>
          </cell>
          <cell r="B51">
            <v>102</v>
          </cell>
        </row>
        <row r="52">
          <cell r="A52" t="str">
            <v>УСД в Оренбургской области</v>
          </cell>
          <cell r="B52">
            <v>104</v>
          </cell>
        </row>
        <row r="53">
          <cell r="A53" t="str">
            <v>УСД в Пензенской области</v>
          </cell>
          <cell r="B53">
            <v>108</v>
          </cell>
        </row>
        <row r="54">
          <cell r="A54" t="str">
            <v>УСД в Пермской области</v>
          </cell>
          <cell r="B54">
            <v>110</v>
          </cell>
        </row>
        <row r="55">
          <cell r="A55" t="str">
            <v>УСД в Ростовской области</v>
          </cell>
          <cell r="B55">
            <v>118</v>
          </cell>
        </row>
        <row r="56">
          <cell r="A56" t="str">
            <v>УСД в Рязанской области</v>
          </cell>
          <cell r="B56">
            <v>120</v>
          </cell>
        </row>
        <row r="57">
          <cell r="A57" t="str">
            <v>УСД в Самарской области</v>
          </cell>
          <cell r="B57">
            <v>122</v>
          </cell>
        </row>
        <row r="58">
          <cell r="A58" t="str">
            <v>УСД в Саратовской области</v>
          </cell>
          <cell r="B58">
            <v>126</v>
          </cell>
        </row>
        <row r="59">
          <cell r="A59" t="str">
            <v>УСД в Свердловской области</v>
          </cell>
          <cell r="B59">
            <v>132</v>
          </cell>
        </row>
        <row r="60">
          <cell r="A60" t="str">
            <v>УСД в Смоленской области</v>
          </cell>
          <cell r="B60">
            <v>136</v>
          </cell>
        </row>
        <row r="61">
          <cell r="A61" t="str">
            <v>УСД в Тамбовской области</v>
          </cell>
          <cell r="B61">
            <v>140</v>
          </cell>
        </row>
        <row r="62">
          <cell r="A62" t="str">
            <v>УСД в Тверской области</v>
          </cell>
          <cell r="B62">
            <v>144</v>
          </cell>
        </row>
        <row r="63">
          <cell r="A63" t="str">
            <v>УСД в Томской области</v>
          </cell>
          <cell r="B63">
            <v>146</v>
          </cell>
        </row>
        <row r="64">
          <cell r="A64" t="str">
            <v>УСД в Тульской области</v>
          </cell>
          <cell r="B64">
            <v>150</v>
          </cell>
        </row>
        <row r="65">
          <cell r="A65" t="str">
            <v>УСД в Тюменской области</v>
          </cell>
          <cell r="B65">
            <v>152</v>
          </cell>
        </row>
        <row r="66">
          <cell r="A66" t="str">
            <v>УСД в Ульяновской области</v>
          </cell>
          <cell r="B66">
            <v>156</v>
          </cell>
        </row>
        <row r="67">
          <cell r="A67" t="str">
            <v>УСД в Челябинской области</v>
          </cell>
          <cell r="B67">
            <v>164</v>
          </cell>
        </row>
        <row r="68">
          <cell r="A68" t="str">
            <v>УСД в Читинской области</v>
          </cell>
          <cell r="B68">
            <v>168</v>
          </cell>
        </row>
        <row r="69">
          <cell r="A69" t="str">
            <v>УСД в Ярославской области</v>
          </cell>
          <cell r="B69">
            <v>178</v>
          </cell>
        </row>
        <row r="70">
          <cell r="A70" t="str">
            <v>УСД в г.Москва</v>
          </cell>
          <cell r="B70">
            <v>90</v>
          </cell>
        </row>
        <row r="71">
          <cell r="A71" t="str">
            <v>УСД в г. Санкт-Петербург</v>
          </cell>
          <cell r="B71">
            <v>124</v>
          </cell>
        </row>
        <row r="72">
          <cell r="A72" t="str">
            <v>ОСД в Ненецком АО </v>
          </cell>
          <cell r="B72">
            <v>12</v>
          </cell>
        </row>
        <row r="73">
          <cell r="A73" t="str">
            <v>УСД в Ханты-Мансийском АО</v>
          </cell>
          <cell r="B73">
            <v>162</v>
          </cell>
        </row>
        <row r="74">
          <cell r="A74" t="str">
            <v>ОСД Эвенкийский автономный округ</v>
          </cell>
          <cell r="B74">
            <v>74</v>
          </cell>
        </row>
        <row r="75">
          <cell r="A75" t="str">
            <v>УСД в Камчатской области</v>
          </cell>
          <cell r="B75">
            <v>52</v>
          </cell>
        </row>
        <row r="76">
          <cell r="A76" t="str">
            <v>ОСД в Калининградской области</v>
          </cell>
          <cell r="B76">
            <v>46</v>
          </cell>
        </row>
        <row r="77">
          <cell r="A77" t="str">
            <v>ОСД в Костромской области УСД</v>
          </cell>
          <cell r="B77">
            <v>66</v>
          </cell>
        </row>
        <row r="78">
          <cell r="A78" t="str">
            <v>ОСД в Магаданской области</v>
          </cell>
          <cell r="B78">
            <v>84</v>
          </cell>
        </row>
        <row r="79">
          <cell r="A79" t="str">
            <v>УСД в Новгородской области</v>
          </cell>
          <cell r="B79">
            <v>98</v>
          </cell>
        </row>
        <row r="80">
          <cell r="A80" t="str">
            <v>УСД в Орловской области</v>
          </cell>
          <cell r="B80">
            <v>106</v>
          </cell>
        </row>
        <row r="81">
          <cell r="A81" t="str">
            <v>ОСД в Псковской области</v>
          </cell>
          <cell r="B81">
            <v>116</v>
          </cell>
        </row>
        <row r="82">
          <cell r="A82" t="str">
            <v>УСД в Сахалинской области</v>
          </cell>
          <cell r="B82">
            <v>130</v>
          </cell>
        </row>
        <row r="83">
          <cell r="A83" t="str">
            <v>ОСД в Еврейской автономной обл.</v>
          </cell>
          <cell r="B83">
            <v>34</v>
          </cell>
        </row>
        <row r="84">
          <cell r="A84" t="str">
            <v>ОСД в Агинском Бурятском АО</v>
          </cell>
          <cell r="B84">
            <v>170</v>
          </cell>
        </row>
        <row r="85">
          <cell r="A85" t="str">
            <v>ОСД в Коми-Пермяцком АО</v>
          </cell>
          <cell r="B85">
            <v>112</v>
          </cell>
        </row>
        <row r="86">
          <cell r="A86" t="str">
            <v>ОСД в Корякском АО</v>
          </cell>
          <cell r="B86">
            <v>54</v>
          </cell>
        </row>
        <row r="87">
          <cell r="A87" t="str">
            <v>ОСД в Таймырском (Долгано-Ненецком) АО</v>
          </cell>
          <cell r="B87">
            <v>72</v>
          </cell>
        </row>
        <row r="88">
          <cell r="A88" t="str">
            <v>ОСД в Усть-Ордынском Бурятском АО</v>
          </cell>
          <cell r="B88">
            <v>42</v>
          </cell>
        </row>
        <row r="89">
          <cell r="A89" t="str">
            <v>ОСД в Чукотском АО</v>
          </cell>
          <cell r="B89">
            <v>174</v>
          </cell>
        </row>
        <row r="90">
          <cell r="A90" t="str">
            <v>ОСД в Ямало-Ненецком АО</v>
          </cell>
          <cell r="B90">
            <v>176</v>
          </cell>
        </row>
        <row r="91">
          <cell r="A91" t="str">
            <v>Судебный департамент при Верховном Суде Российской Федерации</v>
          </cell>
          <cell r="B91">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26"/>
  </sheetPr>
  <dimension ref="A1:O30"/>
  <sheetViews>
    <sheetView showGridLines="0" tabSelected="1" zoomScaleSheetLayoutView="100" zoomScalePageLayoutView="0" workbookViewId="0" topLeftCell="A1">
      <selection activeCell="H40" sqref="H40"/>
    </sheetView>
  </sheetViews>
  <sheetFormatPr defaultColWidth="9.140625" defaultRowHeight="12.75"/>
  <cols>
    <col min="1" max="5" width="9.140625" style="51" customWidth="1"/>
    <col min="6" max="6" width="13.28125" style="51" customWidth="1"/>
    <col min="7" max="7" width="9.8515625" style="51" customWidth="1"/>
    <col min="8" max="8" width="9.140625" style="51" customWidth="1"/>
    <col min="9" max="9" width="9.00390625" style="51" customWidth="1"/>
    <col min="10" max="10" width="6.7109375" style="51" customWidth="1"/>
    <col min="11" max="13" width="9.140625" style="51" customWidth="1"/>
    <col min="14" max="14" width="11.28125" style="51" customWidth="1"/>
    <col min="15" max="15" width="10.140625" style="51" bestFit="1" customWidth="1"/>
    <col min="16" max="16384" width="9.140625" style="51" customWidth="1"/>
  </cols>
  <sheetData>
    <row r="1" spans="1:15" ht="15.75" thickBot="1">
      <c r="A1" s="3" t="str">
        <f>"k3s-"&amp;VLOOKUP(G6,Коды_отчетных_периодов,2,FALSE)&amp;"-"&amp;I6&amp;"-"&amp;VLOOKUP(D21,Коды_судов,2,FALSE)</f>
        <v>k3s-h-2013-155</v>
      </c>
      <c r="B1" s="50"/>
      <c r="N1" s="92"/>
      <c r="O1" s="92">
        <v>41460</v>
      </c>
    </row>
    <row r="2" spans="4:13" ht="13.5" customHeight="1" thickBot="1">
      <c r="D2" s="174" t="s">
        <v>2643</v>
      </c>
      <c r="E2" s="175"/>
      <c r="F2" s="175"/>
      <c r="G2" s="175"/>
      <c r="H2" s="175"/>
      <c r="I2" s="175"/>
      <c r="J2" s="175"/>
      <c r="K2" s="175"/>
      <c r="L2" s="176"/>
      <c r="M2" s="52"/>
    </row>
    <row r="3" spans="5:13" ht="13.5" thickBot="1">
      <c r="E3" s="53"/>
      <c r="F3" s="53"/>
      <c r="G3" s="53"/>
      <c r="H3" s="53"/>
      <c r="I3" s="53"/>
      <c r="J3" s="53"/>
      <c r="K3" s="53"/>
      <c r="L3" s="53"/>
      <c r="M3" s="54"/>
    </row>
    <row r="4" spans="4:13" ht="12.75" customHeight="1">
      <c r="D4" s="177" t="s">
        <v>1596</v>
      </c>
      <c r="E4" s="178"/>
      <c r="F4" s="178"/>
      <c r="G4" s="178"/>
      <c r="H4" s="178"/>
      <c r="I4" s="178"/>
      <c r="J4" s="178"/>
      <c r="K4" s="178"/>
      <c r="L4" s="179"/>
      <c r="M4" s="52"/>
    </row>
    <row r="5" spans="4:13" ht="18" customHeight="1">
      <c r="D5" s="180"/>
      <c r="E5" s="181"/>
      <c r="F5" s="181"/>
      <c r="G5" s="181"/>
      <c r="H5" s="181"/>
      <c r="I5" s="181"/>
      <c r="J5" s="181"/>
      <c r="K5" s="181"/>
      <c r="L5" s="182"/>
      <c r="M5" s="52"/>
    </row>
    <row r="6" spans="4:14" ht="13.5" customHeight="1" thickBot="1">
      <c r="D6" s="55"/>
      <c r="E6" s="56"/>
      <c r="F6" s="57" t="s">
        <v>2644</v>
      </c>
      <c r="G6" s="43">
        <v>6</v>
      </c>
      <c r="H6" s="58" t="s">
        <v>2645</v>
      </c>
      <c r="I6" s="43">
        <v>2013</v>
      </c>
      <c r="J6" s="59" t="s">
        <v>2646</v>
      </c>
      <c r="K6" s="56"/>
      <c r="L6" s="60"/>
      <c r="M6" s="146" t="str">
        <f>IF(COUNTIF('ФЛК (обязательный)'!A2:A1120,"Неверно!")&gt;0,"Ошибки ФЛК!"," ")</f>
        <v> </v>
      </c>
      <c r="N6" s="147"/>
    </row>
    <row r="7" spans="5:14" ht="15" customHeight="1">
      <c r="E7" s="61"/>
      <c r="F7" s="61"/>
      <c r="G7" s="61"/>
      <c r="H7" s="61"/>
      <c r="I7" s="61"/>
      <c r="J7" s="61"/>
      <c r="K7" s="61"/>
      <c r="L7" s="61"/>
      <c r="M7" s="147"/>
      <c r="N7" s="164"/>
    </row>
    <row r="8" spans="1:9" ht="13.5" thickBot="1">
      <c r="A8" s="54"/>
      <c r="B8" s="54"/>
      <c r="C8" s="54"/>
      <c r="D8" s="54"/>
      <c r="E8" s="54"/>
      <c r="F8" s="54"/>
      <c r="G8" s="54"/>
      <c r="H8" s="54"/>
      <c r="I8" s="54"/>
    </row>
    <row r="9" spans="1:15" ht="15.75" customHeight="1" thickBot="1">
      <c r="A9" s="183" t="s">
        <v>2647</v>
      </c>
      <c r="B9" s="183"/>
      <c r="C9" s="183"/>
      <c r="D9" s="183" t="s">
        <v>2648</v>
      </c>
      <c r="E9" s="183"/>
      <c r="F9" s="183"/>
      <c r="G9" s="183" t="s">
        <v>2649</v>
      </c>
      <c r="H9" s="183"/>
      <c r="I9" s="62"/>
      <c r="J9" s="4"/>
      <c r="K9" s="148" t="s">
        <v>2280</v>
      </c>
      <c r="L9" s="149"/>
      <c r="M9" s="149"/>
      <c r="N9" s="150"/>
      <c r="O9" s="63"/>
    </row>
    <row r="10" spans="1:14" ht="13.5" customHeight="1" thickBot="1">
      <c r="A10" s="184" t="s">
        <v>1597</v>
      </c>
      <c r="B10" s="184"/>
      <c r="C10" s="184"/>
      <c r="D10" s="184"/>
      <c r="E10" s="184"/>
      <c r="F10" s="184"/>
      <c r="G10" s="184"/>
      <c r="H10" s="184"/>
      <c r="I10" s="64"/>
      <c r="J10" s="4"/>
      <c r="K10" s="161" t="s">
        <v>2538</v>
      </c>
      <c r="L10" s="162"/>
      <c r="M10" s="162"/>
      <c r="N10" s="163"/>
    </row>
    <row r="11" spans="1:14" ht="24" customHeight="1" thickBot="1">
      <c r="A11" s="184" t="s">
        <v>1339</v>
      </c>
      <c r="B11" s="184"/>
      <c r="C11" s="184"/>
      <c r="D11" s="165" t="s">
        <v>1598</v>
      </c>
      <c r="E11" s="166"/>
      <c r="F11" s="167"/>
      <c r="G11" s="165" t="s">
        <v>2278</v>
      </c>
      <c r="H11" s="167"/>
      <c r="I11" s="64"/>
      <c r="J11" s="4"/>
      <c r="K11" s="128" t="s">
        <v>1341</v>
      </c>
      <c r="L11" s="129"/>
      <c r="M11" s="129"/>
      <c r="N11" s="130"/>
    </row>
    <row r="12" spans="1:14" ht="13.5" customHeight="1" thickBot="1">
      <c r="A12" s="171" t="s">
        <v>2403</v>
      </c>
      <c r="B12" s="172"/>
      <c r="C12" s="173"/>
      <c r="D12" s="168"/>
      <c r="E12" s="169"/>
      <c r="F12" s="170"/>
      <c r="G12" s="168"/>
      <c r="H12" s="170"/>
      <c r="I12" s="64"/>
      <c r="J12" s="4"/>
      <c r="K12" s="131"/>
      <c r="L12" s="132"/>
      <c r="M12" s="132"/>
      <c r="N12" s="133"/>
    </row>
    <row r="13" spans="1:14" ht="13.5" customHeight="1" thickBot="1">
      <c r="A13" s="193" t="s">
        <v>2539</v>
      </c>
      <c r="B13" s="193"/>
      <c r="C13" s="193"/>
      <c r="D13" s="193"/>
      <c r="E13" s="193"/>
      <c r="F13" s="193"/>
      <c r="G13" s="193"/>
      <c r="H13" s="193"/>
      <c r="I13" s="64"/>
      <c r="J13" s="4"/>
      <c r="K13" s="131"/>
      <c r="L13" s="132"/>
      <c r="M13" s="132"/>
      <c r="N13" s="133"/>
    </row>
    <row r="14" spans="1:14" ht="33" customHeight="1" thickBot="1">
      <c r="A14" s="185" t="s">
        <v>2540</v>
      </c>
      <c r="B14" s="186"/>
      <c r="C14" s="186"/>
      <c r="D14" s="128" t="s">
        <v>2541</v>
      </c>
      <c r="E14" s="129"/>
      <c r="F14" s="130"/>
      <c r="G14" s="187" t="s">
        <v>2278</v>
      </c>
      <c r="H14" s="188"/>
      <c r="I14" s="64"/>
      <c r="J14" s="4"/>
      <c r="K14" s="131"/>
      <c r="L14" s="132"/>
      <c r="M14" s="132"/>
      <c r="N14" s="133"/>
    </row>
    <row r="15" spans="1:14" ht="6.75" customHeight="1">
      <c r="A15" s="128" t="s">
        <v>2403</v>
      </c>
      <c r="B15" s="129"/>
      <c r="C15" s="130"/>
      <c r="D15" s="131"/>
      <c r="E15" s="132"/>
      <c r="F15" s="133"/>
      <c r="G15" s="189"/>
      <c r="H15" s="190"/>
      <c r="I15" s="64"/>
      <c r="J15" s="4"/>
      <c r="K15" s="131"/>
      <c r="L15" s="132"/>
      <c r="M15" s="132"/>
      <c r="N15" s="133"/>
    </row>
    <row r="16" spans="1:14" ht="6.75" customHeight="1" thickBot="1">
      <c r="A16" s="134"/>
      <c r="B16" s="135"/>
      <c r="C16" s="136"/>
      <c r="D16" s="134"/>
      <c r="E16" s="135"/>
      <c r="F16" s="136"/>
      <c r="G16" s="191"/>
      <c r="H16" s="192"/>
      <c r="I16" s="64"/>
      <c r="J16" s="4"/>
      <c r="K16" s="134"/>
      <c r="L16" s="135"/>
      <c r="M16" s="135"/>
      <c r="N16" s="136"/>
    </row>
    <row r="17" spans="1:10" ht="13.5" thickBot="1">
      <c r="A17" s="193" t="s">
        <v>2542</v>
      </c>
      <c r="B17" s="193"/>
      <c r="C17" s="193"/>
      <c r="D17" s="194" t="s">
        <v>2761</v>
      </c>
      <c r="E17" s="195"/>
      <c r="F17" s="196"/>
      <c r="G17" s="197" t="s">
        <v>2279</v>
      </c>
      <c r="H17" s="198"/>
      <c r="I17" s="64"/>
      <c r="J17" s="4"/>
    </row>
    <row r="18" spans="1:10" ht="13.5" thickBot="1">
      <c r="A18" s="193"/>
      <c r="B18" s="193"/>
      <c r="C18" s="193"/>
      <c r="D18" s="194" t="s">
        <v>1599</v>
      </c>
      <c r="E18" s="195"/>
      <c r="F18" s="196"/>
      <c r="G18" s="197" t="s">
        <v>1600</v>
      </c>
      <c r="H18" s="198"/>
      <c r="I18" s="64"/>
      <c r="J18" s="4"/>
    </row>
    <row r="19" spans="1:13" ht="13.5" thickBot="1">
      <c r="A19" s="193"/>
      <c r="B19" s="193"/>
      <c r="C19" s="193"/>
      <c r="D19" s="194"/>
      <c r="E19" s="195"/>
      <c r="F19" s="196"/>
      <c r="G19" s="197"/>
      <c r="H19" s="198"/>
      <c r="I19" s="64"/>
      <c r="J19" s="4"/>
      <c r="M19" s="78" t="s">
        <v>540</v>
      </c>
    </row>
    <row r="20" spans="1:15" ht="24" customHeight="1" thickBot="1">
      <c r="A20" s="64"/>
      <c r="B20" s="64"/>
      <c r="C20" s="64"/>
      <c r="D20" s="64"/>
      <c r="E20" s="64"/>
      <c r="F20" s="64"/>
      <c r="G20" s="64"/>
      <c r="H20" s="64"/>
      <c r="I20" s="64"/>
      <c r="J20" s="65"/>
      <c r="K20" s="66"/>
      <c r="L20" s="66"/>
      <c r="M20" s="79" t="s">
        <v>541</v>
      </c>
      <c r="N20" s="66"/>
      <c r="O20" s="54"/>
    </row>
    <row r="21" spans="1:14" ht="24" customHeight="1" thickBot="1">
      <c r="A21" s="154" t="s">
        <v>1758</v>
      </c>
      <c r="B21" s="138"/>
      <c r="C21" s="139"/>
      <c r="D21" s="158" t="s">
        <v>1422</v>
      </c>
      <c r="E21" s="159"/>
      <c r="F21" s="159"/>
      <c r="G21" s="159"/>
      <c r="H21" s="159"/>
      <c r="I21" s="159"/>
      <c r="J21" s="159"/>
      <c r="K21" s="160"/>
      <c r="L21" s="4"/>
      <c r="M21" s="80" t="s">
        <v>542</v>
      </c>
      <c r="N21" s="4"/>
    </row>
    <row r="22" spans="1:14" ht="13.5" thickBot="1">
      <c r="A22" s="137" t="s">
        <v>2764</v>
      </c>
      <c r="B22" s="138"/>
      <c r="C22" s="139"/>
      <c r="D22" s="124" t="s">
        <v>545</v>
      </c>
      <c r="E22" s="124"/>
      <c r="F22" s="124"/>
      <c r="G22" s="124"/>
      <c r="H22" s="124"/>
      <c r="I22" s="124"/>
      <c r="J22" s="124"/>
      <c r="K22" s="155"/>
      <c r="L22" s="4"/>
      <c r="M22" s="78" t="s">
        <v>543</v>
      </c>
      <c r="N22" s="4"/>
    </row>
    <row r="23" spans="1:14" ht="13.5" thickBot="1">
      <c r="A23" s="67"/>
      <c r="B23" s="68"/>
      <c r="C23" s="68"/>
      <c r="D23" s="156"/>
      <c r="E23" s="156"/>
      <c r="F23" s="156"/>
      <c r="G23" s="156"/>
      <c r="H23" s="156"/>
      <c r="I23" s="156"/>
      <c r="J23" s="156"/>
      <c r="K23" s="157"/>
      <c r="L23" s="4"/>
      <c r="M23" s="78" t="s">
        <v>544</v>
      </c>
      <c r="N23" s="4"/>
    </row>
    <row r="24" spans="1:14" ht="13.5" thickBot="1">
      <c r="A24" s="143" t="s">
        <v>2762</v>
      </c>
      <c r="B24" s="144"/>
      <c r="C24" s="144"/>
      <c r="D24" s="144"/>
      <c r="E24" s="145"/>
      <c r="F24" s="143" t="s">
        <v>2763</v>
      </c>
      <c r="G24" s="144"/>
      <c r="H24" s="144"/>
      <c r="I24" s="144"/>
      <c r="J24" s="144"/>
      <c r="K24" s="145"/>
      <c r="L24" s="4"/>
      <c r="N24" s="4"/>
    </row>
    <row r="25" spans="1:14" ht="13.5" thickBot="1">
      <c r="A25" s="151">
        <v>1</v>
      </c>
      <c r="B25" s="152"/>
      <c r="C25" s="152"/>
      <c r="D25" s="152"/>
      <c r="E25" s="153"/>
      <c r="F25" s="151">
        <v>2</v>
      </c>
      <c r="G25" s="152"/>
      <c r="H25" s="152"/>
      <c r="I25" s="152"/>
      <c r="J25" s="152"/>
      <c r="K25" s="153"/>
      <c r="L25" s="4"/>
      <c r="M25" s="4"/>
      <c r="N25" s="4"/>
    </row>
    <row r="26" spans="1:14" ht="13.5" thickBot="1">
      <c r="A26" s="142"/>
      <c r="B26" s="142"/>
      <c r="C26" s="142"/>
      <c r="D26" s="142"/>
      <c r="E26" s="142"/>
      <c r="F26" s="142"/>
      <c r="G26" s="142"/>
      <c r="H26" s="143"/>
      <c r="I26" s="144"/>
      <c r="J26" s="144"/>
      <c r="K26" s="145"/>
      <c r="L26" s="4"/>
      <c r="N26" s="4"/>
    </row>
    <row r="27" spans="1:14" ht="13.5" thickBot="1">
      <c r="A27" s="69"/>
      <c r="B27" s="69"/>
      <c r="C27" s="69"/>
      <c r="D27" s="69"/>
      <c r="E27" s="69"/>
      <c r="F27" s="69"/>
      <c r="G27" s="69"/>
      <c r="H27" s="69"/>
      <c r="I27" s="69"/>
      <c r="J27" s="69"/>
      <c r="K27" s="69"/>
      <c r="L27" s="4"/>
      <c r="N27" s="4"/>
    </row>
    <row r="28" spans="1:14" ht="13.5" thickBot="1">
      <c r="A28" s="137" t="s">
        <v>1497</v>
      </c>
      <c r="B28" s="138"/>
      <c r="C28" s="139"/>
      <c r="D28" s="125" t="s">
        <v>546</v>
      </c>
      <c r="E28" s="126"/>
      <c r="F28" s="126"/>
      <c r="G28" s="126"/>
      <c r="H28" s="126"/>
      <c r="I28" s="126"/>
      <c r="J28" s="126"/>
      <c r="K28" s="127"/>
      <c r="L28" s="4"/>
      <c r="N28" s="4"/>
    </row>
    <row r="29" spans="1:14" ht="13.5" thickBot="1">
      <c r="A29" s="70"/>
      <c r="B29" s="71"/>
      <c r="C29" s="71"/>
      <c r="D29" s="71"/>
      <c r="E29" s="71"/>
      <c r="F29" s="71"/>
      <c r="G29" s="71"/>
      <c r="H29" s="71"/>
      <c r="I29" s="71"/>
      <c r="J29" s="71"/>
      <c r="K29" s="72"/>
      <c r="L29" s="4" t="s">
        <v>2231</v>
      </c>
      <c r="M29" s="5"/>
      <c r="N29" s="6">
        <f ca="1">TODAY()</f>
        <v>41491</v>
      </c>
    </row>
    <row r="30" spans="1:14" ht="19.5" thickBot="1">
      <c r="A30" s="137" t="s">
        <v>2764</v>
      </c>
      <c r="B30" s="140"/>
      <c r="C30" s="141"/>
      <c r="D30" s="125" t="s">
        <v>547</v>
      </c>
      <c r="E30" s="126"/>
      <c r="F30" s="126"/>
      <c r="G30" s="126"/>
      <c r="H30" s="126"/>
      <c r="I30" s="126"/>
      <c r="J30" s="126"/>
      <c r="K30" s="127"/>
      <c r="L30" s="4" t="s">
        <v>2232</v>
      </c>
      <c r="M30" s="4"/>
      <c r="N30" s="73">
        <f>IF(D21=0," ",VLOOKUP(D21,Коды_судов,2,0))</f>
        <v>155</v>
      </c>
    </row>
  </sheetData>
  <sheetProtection password="EC45" sheet="1"/>
  <mergeCells count="44">
    <mergeCell ref="A13:F13"/>
    <mergeCell ref="G13:H13"/>
    <mergeCell ref="A17:C19"/>
    <mergeCell ref="D17:F17"/>
    <mergeCell ref="G17:H17"/>
    <mergeCell ref="D18:F19"/>
    <mergeCell ref="G18:H19"/>
    <mergeCell ref="A14:C14"/>
    <mergeCell ref="D14:F16"/>
    <mergeCell ref="G14:H16"/>
    <mergeCell ref="A15:C16"/>
    <mergeCell ref="A12:C12"/>
    <mergeCell ref="D2:L2"/>
    <mergeCell ref="D4:L5"/>
    <mergeCell ref="A9:C9"/>
    <mergeCell ref="D9:F9"/>
    <mergeCell ref="G9:H9"/>
    <mergeCell ref="A11:C11"/>
    <mergeCell ref="A10:F10"/>
    <mergeCell ref="G10:H10"/>
    <mergeCell ref="K10:N10"/>
    <mergeCell ref="M7:N7"/>
    <mergeCell ref="D11:F12"/>
    <mergeCell ref="G11:H12"/>
    <mergeCell ref="M6:N6"/>
    <mergeCell ref="K9:N9"/>
    <mergeCell ref="F24:K24"/>
    <mergeCell ref="A25:E25"/>
    <mergeCell ref="F25:K25"/>
    <mergeCell ref="A21:C21"/>
    <mergeCell ref="A22:C22"/>
    <mergeCell ref="D22:K22"/>
    <mergeCell ref="D23:K23"/>
    <mergeCell ref="D21:K21"/>
    <mergeCell ref="D28:K28"/>
    <mergeCell ref="D30:K30"/>
    <mergeCell ref="K11:N16"/>
    <mergeCell ref="A28:C28"/>
    <mergeCell ref="A30:C30"/>
    <mergeCell ref="A26:C26"/>
    <mergeCell ref="D26:E26"/>
    <mergeCell ref="F26:G26"/>
    <mergeCell ref="H26:K26"/>
    <mergeCell ref="A24:E24"/>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УСД из списка, нажав на стрелочку!" sqref="D21:K21">
      <formula1>Наим_УСД</formula1>
    </dataValidation>
  </dataValidations>
  <printOptions/>
  <pageMargins left="0.7874015748031497" right="0.7874015748031497" top="0.7874015748031497" bottom="0.7874015748031497" header="0.5118110236220472" footer="0.5118110236220472"/>
  <pageSetup horizontalDpi="600" verticalDpi="600" orientation="landscape" paperSize="9" scale="94" r:id="rId2"/>
  <ignoredErrors>
    <ignoredError sqref="N30" unlockedFormula="1"/>
  </ignoredErrors>
  <legacyDrawing r:id="rId1"/>
</worksheet>
</file>

<file path=xl/worksheets/sheet2.xml><?xml version="1.0" encoding="utf-8"?>
<worksheet xmlns="http://schemas.openxmlformats.org/spreadsheetml/2006/main" xmlns:r="http://schemas.openxmlformats.org/officeDocument/2006/relationships">
  <sheetPr codeName="Лист1">
    <tabColor indexed="26"/>
    <pageSetUpPr fitToPage="1"/>
  </sheetPr>
  <dimension ref="A1:G777"/>
  <sheetViews>
    <sheetView zoomScale="80" zoomScaleNormal="80" zoomScaleSheetLayoutView="100" zoomScalePageLayoutView="0" workbookViewId="0" topLeftCell="A1">
      <selection activeCell="D11" sqref="D11"/>
    </sheetView>
  </sheetViews>
  <sheetFormatPr defaultColWidth="9.140625" defaultRowHeight="12.75"/>
  <cols>
    <col min="1" max="1" width="67.7109375" style="94" customWidth="1"/>
    <col min="2" max="2" width="14.8515625" style="97" customWidth="1"/>
    <col min="3" max="3" width="6.28125" style="13" customWidth="1"/>
    <col min="4" max="6" width="17.7109375" style="14" customWidth="1"/>
    <col min="7" max="16384" width="9.140625" style="14" customWidth="1"/>
  </cols>
  <sheetData>
    <row r="1" ht="15" customHeight="1">
      <c r="E1" s="15"/>
    </row>
    <row r="2" spans="4:6" ht="15" customHeight="1">
      <c r="D2" s="15"/>
      <c r="E2" s="15"/>
      <c r="F2" s="74" t="s">
        <v>2280</v>
      </c>
    </row>
    <row r="3" spans="1:6" ht="15" customHeight="1">
      <c r="A3" s="94" t="s">
        <v>2281</v>
      </c>
      <c r="B3" s="203" t="str">
        <f>IF('Титул ф.10-а'!D21=0," ",'Титул ф.10-а'!D21)</f>
        <v>Ульяновский областной суд </v>
      </c>
      <c r="C3" s="203"/>
      <c r="D3" s="203"/>
      <c r="E3" s="203"/>
      <c r="F3" s="204"/>
    </row>
    <row r="4" spans="1:6" ht="15" customHeight="1">
      <c r="A4" s="94" t="s">
        <v>2282</v>
      </c>
      <c r="B4" s="205" t="s">
        <v>1348</v>
      </c>
      <c r="C4" s="205"/>
      <c r="D4" s="205"/>
      <c r="E4" s="205"/>
      <c r="F4" s="204"/>
    </row>
    <row r="5" spans="1:6" ht="15" customHeight="1">
      <c r="A5" s="94" t="s">
        <v>2283</v>
      </c>
      <c r="B5" s="205" t="s">
        <v>1348</v>
      </c>
      <c r="C5" s="205"/>
      <c r="D5" s="205"/>
      <c r="E5" s="205"/>
      <c r="F5" s="204"/>
    </row>
    <row r="6" spans="1:2" s="22" customFormat="1" ht="14.25" customHeight="1">
      <c r="A6" s="95"/>
      <c r="B6" s="96"/>
    </row>
    <row r="7" spans="1:6" s="22" customFormat="1" ht="28.5" customHeight="1">
      <c r="A7" s="200" t="s">
        <v>1514</v>
      </c>
      <c r="B7" s="200"/>
      <c r="C7" s="200"/>
      <c r="D7" s="200"/>
      <c r="E7" s="200"/>
      <c r="F7" s="200"/>
    </row>
    <row r="8" spans="1:6" s="22" customFormat="1" ht="48" customHeight="1">
      <c r="A8" s="206" t="s">
        <v>2284</v>
      </c>
      <c r="B8" s="207" t="s">
        <v>2475</v>
      </c>
      <c r="C8" s="209" t="s">
        <v>1515</v>
      </c>
      <c r="D8" s="210" t="s">
        <v>2474</v>
      </c>
      <c r="E8" s="201" t="s">
        <v>1516</v>
      </c>
      <c r="F8" s="202"/>
    </row>
    <row r="9" spans="1:6" s="25" customFormat="1" ht="85.5" customHeight="1">
      <c r="A9" s="206"/>
      <c r="B9" s="208"/>
      <c r="C9" s="209"/>
      <c r="D9" s="211"/>
      <c r="E9" s="23" t="s">
        <v>1715</v>
      </c>
      <c r="F9" s="24" t="s">
        <v>1716</v>
      </c>
    </row>
    <row r="10" spans="1:6" s="22" customFormat="1" ht="12.75">
      <c r="A10" s="83" t="s">
        <v>2285</v>
      </c>
      <c r="B10" s="83" t="s">
        <v>2286</v>
      </c>
      <c r="C10" s="21"/>
      <c r="D10" s="21">
        <v>1</v>
      </c>
      <c r="E10" s="21">
        <v>2</v>
      </c>
      <c r="F10" s="21">
        <v>3</v>
      </c>
    </row>
    <row r="11" spans="1:6" s="96" customFormat="1" ht="34.5" customHeight="1">
      <c r="A11" s="81" t="s">
        <v>1217</v>
      </c>
      <c r="B11" s="82"/>
      <c r="C11" s="83">
        <v>1</v>
      </c>
      <c r="D11" s="84">
        <v>12</v>
      </c>
      <c r="E11" s="84">
        <v>10</v>
      </c>
      <c r="F11" s="84">
        <v>35</v>
      </c>
    </row>
    <row r="12" spans="1:6" s="96" customFormat="1" ht="34.5" customHeight="1">
      <c r="A12" s="81" t="s">
        <v>1218</v>
      </c>
      <c r="B12" s="82" t="s">
        <v>2287</v>
      </c>
      <c r="C12" s="83">
        <v>2</v>
      </c>
      <c r="D12" s="84">
        <v>9</v>
      </c>
      <c r="E12" s="84">
        <v>2</v>
      </c>
      <c r="F12" s="84">
        <v>5</v>
      </c>
    </row>
    <row r="13" spans="1:6" s="96" customFormat="1" ht="34.5" customHeight="1">
      <c r="A13" s="81" t="s">
        <v>1219</v>
      </c>
      <c r="B13" s="82" t="s">
        <v>2291</v>
      </c>
      <c r="C13" s="83">
        <v>3</v>
      </c>
      <c r="D13" s="84">
        <v>7</v>
      </c>
      <c r="E13" s="84">
        <v>1</v>
      </c>
      <c r="F13" s="84">
        <v>1</v>
      </c>
    </row>
    <row r="14" spans="1:6" s="96" customFormat="1" ht="34.5" customHeight="1">
      <c r="A14" s="81" t="s">
        <v>1220</v>
      </c>
      <c r="B14" s="82" t="s">
        <v>2381</v>
      </c>
      <c r="C14" s="83">
        <v>4</v>
      </c>
      <c r="D14" s="84">
        <v>1</v>
      </c>
      <c r="E14" s="84">
        <v>1</v>
      </c>
      <c r="F14" s="84">
        <v>4</v>
      </c>
    </row>
    <row r="15" spans="1:6" s="96" customFormat="1" ht="48.75" customHeight="1">
      <c r="A15" s="81" t="s">
        <v>1221</v>
      </c>
      <c r="B15" s="82" t="s">
        <v>1782</v>
      </c>
      <c r="C15" s="83">
        <v>5</v>
      </c>
      <c r="D15" s="84">
        <v>1</v>
      </c>
      <c r="E15" s="84">
        <v>0</v>
      </c>
      <c r="F15" s="84">
        <v>0</v>
      </c>
    </row>
    <row r="16" spans="1:6" s="96" customFormat="1" ht="48.75" customHeight="1">
      <c r="A16" s="81" t="s">
        <v>1222</v>
      </c>
      <c r="B16" s="82" t="s">
        <v>2259</v>
      </c>
      <c r="C16" s="83">
        <v>6</v>
      </c>
      <c r="D16" s="84">
        <v>0</v>
      </c>
      <c r="E16" s="84">
        <v>0</v>
      </c>
      <c r="F16" s="84">
        <v>0</v>
      </c>
    </row>
    <row r="17" spans="1:6" s="96" customFormat="1" ht="35.25" customHeight="1">
      <c r="A17" s="81" t="s">
        <v>1223</v>
      </c>
      <c r="B17" s="82" t="s">
        <v>2457</v>
      </c>
      <c r="C17" s="83">
        <v>7</v>
      </c>
      <c r="D17" s="84">
        <v>0</v>
      </c>
      <c r="E17" s="84">
        <v>0</v>
      </c>
      <c r="F17" s="84">
        <v>0</v>
      </c>
    </row>
    <row r="18" spans="1:6" s="96" customFormat="1" ht="34.5" customHeight="1">
      <c r="A18" s="81" t="s">
        <v>1224</v>
      </c>
      <c r="B18" s="82" t="s">
        <v>2288</v>
      </c>
      <c r="C18" s="83">
        <v>8</v>
      </c>
      <c r="D18" s="84">
        <v>3</v>
      </c>
      <c r="E18" s="84">
        <v>8</v>
      </c>
      <c r="F18" s="84">
        <v>24</v>
      </c>
    </row>
    <row r="19" spans="1:6" s="96" customFormat="1" ht="34.5" customHeight="1">
      <c r="A19" s="81" t="s">
        <v>1225</v>
      </c>
      <c r="B19" s="82" t="s">
        <v>2269</v>
      </c>
      <c r="C19" s="83">
        <v>9</v>
      </c>
      <c r="D19" s="84">
        <v>3</v>
      </c>
      <c r="E19" s="84">
        <v>8</v>
      </c>
      <c r="F19" s="84">
        <v>24</v>
      </c>
    </row>
    <row r="20" spans="1:6" s="96" customFormat="1" ht="38.25" customHeight="1">
      <c r="A20" s="81" t="s">
        <v>1226</v>
      </c>
      <c r="B20" s="82" t="s">
        <v>2770</v>
      </c>
      <c r="C20" s="83">
        <v>10</v>
      </c>
      <c r="D20" s="84">
        <v>0</v>
      </c>
      <c r="E20" s="84">
        <v>0</v>
      </c>
      <c r="F20" s="84">
        <v>0</v>
      </c>
    </row>
    <row r="21" spans="1:6" s="96" customFormat="1" ht="46.5" customHeight="1">
      <c r="A21" s="81" t="s">
        <v>1227</v>
      </c>
      <c r="B21" s="82" t="s">
        <v>2026</v>
      </c>
      <c r="C21" s="83">
        <v>11</v>
      </c>
      <c r="D21" s="84">
        <v>0</v>
      </c>
      <c r="E21" s="84">
        <v>0</v>
      </c>
      <c r="F21" s="84">
        <v>0</v>
      </c>
    </row>
    <row r="22" spans="1:6" s="96" customFormat="1" ht="45" customHeight="1">
      <c r="A22" s="81" t="s">
        <v>1242</v>
      </c>
      <c r="B22" s="82" t="s">
        <v>2289</v>
      </c>
      <c r="C22" s="83">
        <v>12</v>
      </c>
      <c r="D22" s="84">
        <v>0</v>
      </c>
      <c r="E22" s="84">
        <v>2</v>
      </c>
      <c r="F22" s="84">
        <v>2</v>
      </c>
    </row>
    <row r="23" spans="1:6" s="96" customFormat="1" ht="34.5" customHeight="1">
      <c r="A23" s="81" t="s">
        <v>1228</v>
      </c>
      <c r="B23" s="82" t="s">
        <v>2206</v>
      </c>
      <c r="C23" s="83">
        <v>13</v>
      </c>
      <c r="D23" s="84">
        <v>0</v>
      </c>
      <c r="E23" s="84">
        <v>2</v>
      </c>
      <c r="F23" s="84">
        <v>2</v>
      </c>
    </row>
    <row r="24" spans="1:6" s="96" customFormat="1" ht="46.5" customHeight="1">
      <c r="A24" s="81" t="s">
        <v>1229</v>
      </c>
      <c r="B24" s="82" t="s">
        <v>2096</v>
      </c>
      <c r="C24" s="83">
        <v>14</v>
      </c>
      <c r="D24" s="84">
        <v>0</v>
      </c>
      <c r="E24" s="84">
        <v>0</v>
      </c>
      <c r="F24" s="84">
        <v>0</v>
      </c>
    </row>
    <row r="25" spans="1:6" s="96" customFormat="1" ht="31.5" customHeight="1">
      <c r="A25" s="81" t="s">
        <v>1230</v>
      </c>
      <c r="B25" s="82" t="s">
        <v>2627</v>
      </c>
      <c r="C25" s="83">
        <v>15</v>
      </c>
      <c r="D25" s="84">
        <v>0</v>
      </c>
      <c r="E25" s="84">
        <v>0</v>
      </c>
      <c r="F25" s="84">
        <v>0</v>
      </c>
    </row>
    <row r="26" spans="1:6" s="96" customFormat="1" ht="47.25" customHeight="1">
      <c r="A26" s="81" t="s">
        <v>1231</v>
      </c>
      <c r="B26" s="82" t="s">
        <v>2003</v>
      </c>
      <c r="C26" s="83">
        <v>16</v>
      </c>
      <c r="D26" s="84">
        <v>0</v>
      </c>
      <c r="E26" s="84">
        <v>0</v>
      </c>
      <c r="F26" s="84">
        <v>0</v>
      </c>
    </row>
    <row r="27" spans="1:6" s="96" customFormat="1" ht="36" customHeight="1">
      <c r="A27" s="81" t="s">
        <v>1232</v>
      </c>
      <c r="B27" s="82" t="s">
        <v>1775</v>
      </c>
      <c r="C27" s="83">
        <v>17</v>
      </c>
      <c r="D27" s="84">
        <v>0</v>
      </c>
      <c r="E27" s="84">
        <v>0</v>
      </c>
      <c r="F27" s="84">
        <v>0</v>
      </c>
    </row>
    <row r="28" spans="1:6" s="96" customFormat="1" ht="34.5" customHeight="1">
      <c r="A28" s="81" t="s">
        <v>1233</v>
      </c>
      <c r="B28" s="82" t="s">
        <v>1234</v>
      </c>
      <c r="C28" s="83">
        <v>18</v>
      </c>
      <c r="D28" s="84">
        <v>0</v>
      </c>
      <c r="E28" s="84">
        <v>2</v>
      </c>
      <c r="F28" s="84">
        <v>4</v>
      </c>
    </row>
    <row r="29" spans="1:6" s="96" customFormat="1" ht="44.25" customHeight="1">
      <c r="A29" s="81" t="s">
        <v>1235</v>
      </c>
      <c r="B29" s="82" t="s">
        <v>2043</v>
      </c>
      <c r="C29" s="83">
        <v>19</v>
      </c>
      <c r="D29" s="84">
        <v>0</v>
      </c>
      <c r="E29" s="84">
        <v>0</v>
      </c>
      <c r="F29" s="84">
        <v>0</v>
      </c>
    </row>
    <row r="30" spans="1:6" s="96" customFormat="1" ht="63.75" customHeight="1">
      <c r="A30" s="81" t="s">
        <v>1236</v>
      </c>
      <c r="B30" s="82" t="s">
        <v>2061</v>
      </c>
      <c r="C30" s="83">
        <v>20</v>
      </c>
      <c r="D30" s="84">
        <v>0</v>
      </c>
      <c r="E30" s="84">
        <v>0</v>
      </c>
      <c r="F30" s="84">
        <v>0</v>
      </c>
    </row>
    <row r="31" spans="1:6" s="96" customFormat="1" ht="41.25" customHeight="1">
      <c r="A31" s="81" t="s">
        <v>1237</v>
      </c>
      <c r="B31" s="82" t="s">
        <v>1806</v>
      </c>
      <c r="C31" s="83">
        <v>21</v>
      </c>
      <c r="D31" s="84">
        <v>0</v>
      </c>
      <c r="E31" s="84">
        <v>2</v>
      </c>
      <c r="F31" s="84">
        <v>3</v>
      </c>
    </row>
    <row r="32" spans="1:6" s="96" customFormat="1" ht="34.5" customHeight="1">
      <c r="A32" s="81" t="s">
        <v>1238</v>
      </c>
      <c r="B32" s="82" t="s">
        <v>1340</v>
      </c>
      <c r="C32" s="83">
        <v>22</v>
      </c>
      <c r="D32" s="84">
        <v>0</v>
      </c>
      <c r="E32" s="84">
        <v>1</v>
      </c>
      <c r="F32" s="84">
        <v>1</v>
      </c>
    </row>
    <row r="33" spans="1:6" s="96" customFormat="1" ht="42.75">
      <c r="A33" s="81" t="s">
        <v>1239</v>
      </c>
      <c r="B33" s="82" t="s">
        <v>2290</v>
      </c>
      <c r="C33" s="83">
        <v>23</v>
      </c>
      <c r="D33" s="84">
        <v>0</v>
      </c>
      <c r="E33" s="84">
        <v>0</v>
      </c>
      <c r="F33" s="84">
        <v>0</v>
      </c>
    </row>
    <row r="34" spans="1:6" s="96" customFormat="1" ht="24.75" customHeight="1">
      <c r="A34" s="81" t="s">
        <v>2292</v>
      </c>
      <c r="B34" s="82" t="s">
        <v>2293</v>
      </c>
      <c r="C34" s="83">
        <v>24</v>
      </c>
      <c r="D34" s="86">
        <v>0</v>
      </c>
      <c r="E34" s="86">
        <v>0</v>
      </c>
      <c r="F34" s="86">
        <v>0</v>
      </c>
    </row>
    <row r="35" spans="1:6" s="96" customFormat="1" ht="24.75" customHeight="1">
      <c r="A35" s="81" t="s">
        <v>2294</v>
      </c>
      <c r="B35" s="82" t="s">
        <v>2295</v>
      </c>
      <c r="C35" s="83">
        <v>25</v>
      </c>
      <c r="D35" s="86">
        <v>7</v>
      </c>
      <c r="E35" s="86">
        <v>0</v>
      </c>
      <c r="F35" s="86">
        <v>0</v>
      </c>
    </row>
    <row r="36" spans="1:6" s="96" customFormat="1" ht="24.75" customHeight="1">
      <c r="A36" s="81" t="s">
        <v>2296</v>
      </c>
      <c r="B36" s="82">
        <v>106</v>
      </c>
      <c r="C36" s="83">
        <v>26</v>
      </c>
      <c r="D36" s="86">
        <v>0</v>
      </c>
      <c r="E36" s="86">
        <v>0</v>
      </c>
      <c r="F36" s="86">
        <v>0</v>
      </c>
    </row>
    <row r="37" spans="1:6" s="96" customFormat="1" ht="24.75" customHeight="1">
      <c r="A37" s="81" t="s">
        <v>2297</v>
      </c>
      <c r="B37" s="82" t="s">
        <v>2298</v>
      </c>
      <c r="C37" s="83">
        <v>27</v>
      </c>
      <c r="D37" s="86">
        <v>0</v>
      </c>
      <c r="E37" s="86">
        <v>0</v>
      </c>
      <c r="F37" s="86">
        <v>0</v>
      </c>
    </row>
    <row r="38" spans="1:6" s="96" customFormat="1" ht="24.75" customHeight="1">
      <c r="A38" s="81" t="s">
        <v>2299</v>
      </c>
      <c r="B38" s="82" t="s">
        <v>2300</v>
      </c>
      <c r="C38" s="83">
        <v>28</v>
      </c>
      <c r="D38" s="86">
        <v>0</v>
      </c>
      <c r="E38" s="86">
        <v>0</v>
      </c>
      <c r="F38" s="86">
        <v>0</v>
      </c>
    </row>
    <row r="39" spans="1:6" s="96" customFormat="1" ht="24.75" customHeight="1">
      <c r="A39" s="81" t="s">
        <v>2301</v>
      </c>
      <c r="B39" s="82" t="s">
        <v>2302</v>
      </c>
      <c r="C39" s="83">
        <v>29</v>
      </c>
      <c r="D39" s="86">
        <v>0</v>
      </c>
      <c r="E39" s="86">
        <v>0</v>
      </c>
      <c r="F39" s="86">
        <v>0</v>
      </c>
    </row>
    <row r="40" spans="1:6" s="96" customFormat="1" ht="30" customHeight="1">
      <c r="A40" s="81" t="s">
        <v>2303</v>
      </c>
      <c r="B40" s="82" t="s">
        <v>2304</v>
      </c>
      <c r="C40" s="83">
        <v>30</v>
      </c>
      <c r="D40" s="86">
        <v>0</v>
      </c>
      <c r="E40" s="86">
        <v>0</v>
      </c>
      <c r="F40" s="86">
        <v>0</v>
      </c>
    </row>
    <row r="41" spans="1:6" s="96" customFormat="1" ht="24.75" customHeight="1">
      <c r="A41" s="81" t="s">
        <v>2305</v>
      </c>
      <c r="B41" s="82" t="s">
        <v>2306</v>
      </c>
      <c r="C41" s="83">
        <v>31</v>
      </c>
      <c r="D41" s="86">
        <v>0</v>
      </c>
      <c r="E41" s="86">
        <v>0</v>
      </c>
      <c r="F41" s="86">
        <v>0</v>
      </c>
    </row>
    <row r="42" spans="1:6" s="96" customFormat="1" ht="32.25" customHeight="1">
      <c r="A42" s="81" t="s">
        <v>2307</v>
      </c>
      <c r="B42" s="82" t="s">
        <v>2308</v>
      </c>
      <c r="C42" s="83">
        <v>32</v>
      </c>
      <c r="D42" s="86">
        <v>0</v>
      </c>
      <c r="E42" s="86">
        <v>0</v>
      </c>
      <c r="F42" s="86">
        <v>0</v>
      </c>
    </row>
    <row r="43" spans="1:6" s="96" customFormat="1" ht="24.75" customHeight="1">
      <c r="A43" s="81" t="s">
        <v>2485</v>
      </c>
      <c r="B43" s="82" t="s">
        <v>2486</v>
      </c>
      <c r="C43" s="83">
        <v>33</v>
      </c>
      <c r="D43" s="86">
        <v>0</v>
      </c>
      <c r="E43" s="86">
        <v>0</v>
      </c>
      <c r="F43" s="86">
        <v>0</v>
      </c>
    </row>
    <row r="44" spans="1:6" s="96" customFormat="1" ht="24.75" customHeight="1">
      <c r="A44" s="81" t="s">
        <v>2309</v>
      </c>
      <c r="B44" s="82">
        <v>110</v>
      </c>
      <c r="C44" s="83">
        <v>34</v>
      </c>
      <c r="D44" s="86">
        <v>0</v>
      </c>
      <c r="E44" s="86">
        <v>0</v>
      </c>
      <c r="F44" s="86">
        <v>0</v>
      </c>
    </row>
    <row r="45" spans="1:6" s="96" customFormat="1" ht="24.75" customHeight="1">
      <c r="A45" s="81" t="s">
        <v>2244</v>
      </c>
      <c r="B45" s="82" t="s">
        <v>2245</v>
      </c>
      <c r="C45" s="83">
        <v>35</v>
      </c>
      <c r="D45" s="86">
        <v>0</v>
      </c>
      <c r="E45" s="86">
        <v>0</v>
      </c>
      <c r="F45" s="86">
        <v>0</v>
      </c>
    </row>
    <row r="46" spans="1:6" s="96" customFormat="1" ht="24.75" customHeight="1">
      <c r="A46" s="81" t="s">
        <v>2246</v>
      </c>
      <c r="B46" s="82" t="s">
        <v>2247</v>
      </c>
      <c r="C46" s="83">
        <v>36</v>
      </c>
      <c r="D46" s="86">
        <v>0</v>
      </c>
      <c r="E46" s="86">
        <v>0</v>
      </c>
      <c r="F46" s="86">
        <v>0</v>
      </c>
    </row>
    <row r="47" spans="1:6" s="96" customFormat="1" ht="24.75" customHeight="1">
      <c r="A47" s="81" t="s">
        <v>2248</v>
      </c>
      <c r="B47" s="82" t="s">
        <v>2249</v>
      </c>
      <c r="C47" s="83">
        <v>37</v>
      </c>
      <c r="D47" s="86">
        <v>0</v>
      </c>
      <c r="E47" s="86">
        <v>0</v>
      </c>
      <c r="F47" s="86">
        <v>0</v>
      </c>
    </row>
    <row r="48" spans="1:6" s="96" customFormat="1" ht="24.75" customHeight="1">
      <c r="A48" s="81" t="s">
        <v>2250</v>
      </c>
      <c r="B48" s="82" t="s">
        <v>2251</v>
      </c>
      <c r="C48" s="83">
        <v>38</v>
      </c>
      <c r="D48" s="86">
        <v>0</v>
      </c>
      <c r="E48" s="86">
        <v>0</v>
      </c>
      <c r="F48" s="86">
        <v>0</v>
      </c>
    </row>
    <row r="49" spans="1:6" s="96" customFormat="1" ht="24.75" customHeight="1">
      <c r="A49" s="81" t="s">
        <v>2252</v>
      </c>
      <c r="B49" s="82" t="s">
        <v>2253</v>
      </c>
      <c r="C49" s="83">
        <v>39</v>
      </c>
      <c r="D49" s="86">
        <v>0</v>
      </c>
      <c r="E49" s="86">
        <v>1</v>
      </c>
      <c r="F49" s="86">
        <v>1</v>
      </c>
    </row>
    <row r="50" spans="1:6" s="96" customFormat="1" ht="24.75" customHeight="1">
      <c r="A50" s="81" t="s">
        <v>2254</v>
      </c>
      <c r="B50" s="82" t="s">
        <v>2255</v>
      </c>
      <c r="C50" s="83">
        <v>40</v>
      </c>
      <c r="D50" s="86">
        <v>0</v>
      </c>
      <c r="E50" s="86">
        <v>0</v>
      </c>
      <c r="F50" s="86">
        <v>0</v>
      </c>
    </row>
    <row r="51" spans="1:6" s="96" customFormat="1" ht="30" customHeight="1">
      <c r="A51" s="81" t="s">
        <v>2256</v>
      </c>
      <c r="B51" s="82">
        <v>113</v>
      </c>
      <c r="C51" s="83">
        <v>41</v>
      </c>
      <c r="D51" s="86">
        <v>0</v>
      </c>
      <c r="E51" s="86">
        <v>0</v>
      </c>
      <c r="F51" s="86">
        <v>0</v>
      </c>
    </row>
    <row r="52" spans="1:6" s="96" customFormat="1" ht="30" customHeight="1">
      <c r="A52" s="81" t="s">
        <v>2257</v>
      </c>
      <c r="B52" s="82" t="s">
        <v>2258</v>
      </c>
      <c r="C52" s="83">
        <v>42</v>
      </c>
      <c r="D52" s="86">
        <v>0</v>
      </c>
      <c r="E52" s="86">
        <v>0</v>
      </c>
      <c r="F52" s="86">
        <v>0</v>
      </c>
    </row>
    <row r="53" spans="1:6" s="96" customFormat="1" ht="30" customHeight="1">
      <c r="A53" s="81" t="s">
        <v>1498</v>
      </c>
      <c r="B53" s="82" t="s">
        <v>1499</v>
      </c>
      <c r="C53" s="83">
        <v>43</v>
      </c>
      <c r="D53" s="86">
        <v>0</v>
      </c>
      <c r="E53" s="86">
        <v>0</v>
      </c>
      <c r="F53" s="86">
        <v>0</v>
      </c>
    </row>
    <row r="54" spans="1:6" s="96" customFormat="1" ht="30" customHeight="1">
      <c r="A54" s="81" t="s">
        <v>1500</v>
      </c>
      <c r="B54" s="82" t="s">
        <v>1501</v>
      </c>
      <c r="C54" s="83">
        <v>44</v>
      </c>
      <c r="D54" s="86">
        <v>0</v>
      </c>
      <c r="E54" s="86">
        <v>0</v>
      </c>
      <c r="F54" s="86">
        <v>0</v>
      </c>
    </row>
    <row r="55" spans="1:6" s="96" customFormat="1" ht="24.75" customHeight="1">
      <c r="A55" s="81" t="s">
        <v>2487</v>
      </c>
      <c r="B55" s="82" t="s">
        <v>2488</v>
      </c>
      <c r="C55" s="83">
        <v>45</v>
      </c>
      <c r="D55" s="86">
        <v>0</v>
      </c>
      <c r="E55" s="86">
        <v>0</v>
      </c>
      <c r="F55" s="86">
        <v>0</v>
      </c>
    </row>
    <row r="56" spans="1:6" s="96" customFormat="1" ht="30" customHeight="1">
      <c r="A56" s="81" t="s">
        <v>1502</v>
      </c>
      <c r="B56" s="82" t="s">
        <v>1503</v>
      </c>
      <c r="C56" s="83">
        <v>46</v>
      </c>
      <c r="D56" s="86">
        <v>0</v>
      </c>
      <c r="E56" s="86">
        <v>0</v>
      </c>
      <c r="F56" s="86">
        <v>0</v>
      </c>
    </row>
    <row r="57" spans="1:6" s="96" customFormat="1" ht="24.75" customHeight="1">
      <c r="A57" s="81" t="s">
        <v>2489</v>
      </c>
      <c r="B57" s="82" t="s">
        <v>2490</v>
      </c>
      <c r="C57" s="83">
        <v>47</v>
      </c>
      <c r="D57" s="86">
        <v>0</v>
      </c>
      <c r="E57" s="86">
        <v>0</v>
      </c>
      <c r="F57" s="86">
        <v>0</v>
      </c>
    </row>
    <row r="58" spans="1:6" s="96" customFormat="1" ht="24.75" customHeight="1">
      <c r="A58" s="81" t="s">
        <v>1504</v>
      </c>
      <c r="B58" s="82" t="s">
        <v>1505</v>
      </c>
      <c r="C58" s="83">
        <v>48</v>
      </c>
      <c r="D58" s="86">
        <v>0</v>
      </c>
      <c r="E58" s="86">
        <v>0</v>
      </c>
      <c r="F58" s="86">
        <v>0</v>
      </c>
    </row>
    <row r="59" spans="1:6" s="96" customFormat="1" ht="24.75" customHeight="1">
      <c r="A59" s="81" t="s">
        <v>2254</v>
      </c>
      <c r="B59" s="82" t="s">
        <v>1506</v>
      </c>
      <c r="C59" s="83">
        <v>49</v>
      </c>
      <c r="D59" s="86">
        <v>0</v>
      </c>
      <c r="E59" s="86">
        <v>0</v>
      </c>
      <c r="F59" s="86">
        <v>0</v>
      </c>
    </row>
    <row r="60" spans="1:6" s="96" customFormat="1" ht="24.75" customHeight="1">
      <c r="A60" s="81" t="s">
        <v>1507</v>
      </c>
      <c r="B60" s="82" t="s">
        <v>1508</v>
      </c>
      <c r="C60" s="83">
        <v>50</v>
      </c>
      <c r="D60" s="86">
        <v>0</v>
      </c>
      <c r="E60" s="86">
        <v>0</v>
      </c>
      <c r="F60" s="86">
        <v>0</v>
      </c>
    </row>
    <row r="61" spans="1:6" s="96" customFormat="1" ht="30" customHeight="1">
      <c r="A61" s="81" t="s">
        <v>1509</v>
      </c>
      <c r="B61" s="82" t="s">
        <v>1510</v>
      </c>
      <c r="C61" s="83">
        <v>51</v>
      </c>
      <c r="D61" s="86">
        <v>0</v>
      </c>
      <c r="E61" s="86">
        <v>0</v>
      </c>
      <c r="F61" s="86">
        <v>0</v>
      </c>
    </row>
    <row r="62" spans="1:6" s="96" customFormat="1" ht="30" customHeight="1">
      <c r="A62" s="81" t="s">
        <v>1875</v>
      </c>
      <c r="B62" s="82" t="s">
        <v>1511</v>
      </c>
      <c r="C62" s="83">
        <v>52</v>
      </c>
      <c r="D62" s="85">
        <v>0</v>
      </c>
      <c r="E62" s="85">
        <v>0</v>
      </c>
      <c r="F62" s="85">
        <v>0</v>
      </c>
    </row>
    <row r="63" spans="1:6" s="96" customFormat="1" ht="49.5" customHeight="1">
      <c r="A63" s="81" t="s">
        <v>1876</v>
      </c>
      <c r="B63" s="82" t="s">
        <v>1512</v>
      </c>
      <c r="C63" s="83">
        <v>53</v>
      </c>
      <c r="D63" s="85">
        <v>0</v>
      </c>
      <c r="E63" s="85">
        <v>0</v>
      </c>
      <c r="F63" s="85">
        <v>0</v>
      </c>
    </row>
    <row r="64" spans="1:6" s="96" customFormat="1" ht="30" customHeight="1">
      <c r="A64" s="81" t="s">
        <v>1867</v>
      </c>
      <c r="B64" s="82" t="s">
        <v>1812</v>
      </c>
      <c r="C64" s="83">
        <v>54</v>
      </c>
      <c r="D64" s="86">
        <v>0</v>
      </c>
      <c r="E64" s="86">
        <v>0</v>
      </c>
      <c r="F64" s="86">
        <v>0</v>
      </c>
    </row>
    <row r="65" spans="1:6" s="96" customFormat="1" ht="49.5" customHeight="1">
      <c r="A65" s="81" t="s">
        <v>1816</v>
      </c>
      <c r="B65" s="82" t="s">
        <v>1817</v>
      </c>
      <c r="C65" s="83">
        <v>55</v>
      </c>
      <c r="D65" s="86">
        <v>0</v>
      </c>
      <c r="E65" s="86">
        <v>0</v>
      </c>
      <c r="F65" s="86">
        <v>0</v>
      </c>
    </row>
    <row r="66" spans="1:6" s="96" customFormat="1" ht="30" customHeight="1">
      <c r="A66" s="81" t="s">
        <v>2195</v>
      </c>
      <c r="B66" s="82" t="s">
        <v>2196</v>
      </c>
      <c r="C66" s="83">
        <v>56</v>
      </c>
      <c r="D66" s="86">
        <v>0</v>
      </c>
      <c r="E66" s="86">
        <v>0</v>
      </c>
      <c r="F66" s="86">
        <v>0</v>
      </c>
    </row>
    <row r="67" spans="1:6" s="96" customFormat="1" ht="28.5">
      <c r="A67" s="81" t="s">
        <v>2197</v>
      </c>
      <c r="B67" s="82" t="s">
        <v>2198</v>
      </c>
      <c r="C67" s="83">
        <v>57</v>
      </c>
      <c r="D67" s="86">
        <v>0</v>
      </c>
      <c r="E67" s="86">
        <v>0</v>
      </c>
      <c r="F67" s="86">
        <v>0</v>
      </c>
    </row>
    <row r="68" spans="1:6" s="96" customFormat="1" ht="24.75" customHeight="1">
      <c r="A68" s="81" t="s">
        <v>2199</v>
      </c>
      <c r="B68" s="82" t="s">
        <v>2200</v>
      </c>
      <c r="C68" s="83">
        <v>58</v>
      </c>
      <c r="D68" s="86">
        <v>0</v>
      </c>
      <c r="E68" s="86">
        <v>0</v>
      </c>
      <c r="F68" s="86">
        <v>0</v>
      </c>
    </row>
    <row r="69" spans="1:6" s="96" customFormat="1" ht="30" customHeight="1">
      <c r="A69" s="81" t="s">
        <v>2201</v>
      </c>
      <c r="B69" s="82" t="s">
        <v>2202</v>
      </c>
      <c r="C69" s="83">
        <v>59</v>
      </c>
      <c r="D69" s="86">
        <v>0</v>
      </c>
      <c r="E69" s="86">
        <v>0</v>
      </c>
      <c r="F69" s="86">
        <v>0</v>
      </c>
    </row>
    <row r="70" spans="1:6" s="96" customFormat="1" ht="30" customHeight="1">
      <c r="A70" s="81" t="s">
        <v>1517</v>
      </c>
      <c r="B70" s="82" t="s">
        <v>2203</v>
      </c>
      <c r="C70" s="83">
        <v>60</v>
      </c>
      <c r="D70" s="86">
        <v>0</v>
      </c>
      <c r="E70" s="86">
        <v>0</v>
      </c>
      <c r="F70" s="86">
        <v>0</v>
      </c>
    </row>
    <row r="71" spans="1:6" s="96" customFormat="1" ht="24.75" customHeight="1">
      <c r="A71" s="81" t="s">
        <v>2366</v>
      </c>
      <c r="B71" s="82" t="s">
        <v>2367</v>
      </c>
      <c r="C71" s="83">
        <v>61</v>
      </c>
      <c r="D71" s="86">
        <v>0</v>
      </c>
      <c r="E71" s="86">
        <v>0</v>
      </c>
      <c r="F71" s="86">
        <v>0</v>
      </c>
    </row>
    <row r="72" spans="1:6" s="96" customFormat="1" ht="30" customHeight="1">
      <c r="A72" s="81" t="s">
        <v>2201</v>
      </c>
      <c r="B72" s="82" t="s">
        <v>2368</v>
      </c>
      <c r="C72" s="83">
        <v>62</v>
      </c>
      <c r="D72" s="86">
        <v>0</v>
      </c>
      <c r="E72" s="86">
        <v>0</v>
      </c>
      <c r="F72" s="86">
        <v>0</v>
      </c>
    </row>
    <row r="73" spans="1:6" s="96" customFormat="1" ht="30" customHeight="1">
      <c r="A73" s="81" t="s">
        <v>2369</v>
      </c>
      <c r="B73" s="82" t="s">
        <v>2370</v>
      </c>
      <c r="C73" s="83">
        <v>63</v>
      </c>
      <c r="D73" s="86">
        <v>0</v>
      </c>
      <c r="E73" s="86">
        <v>0</v>
      </c>
      <c r="F73" s="86">
        <v>0</v>
      </c>
    </row>
    <row r="74" spans="1:6" s="96" customFormat="1" ht="30" customHeight="1">
      <c r="A74" s="81" t="s">
        <v>2371</v>
      </c>
      <c r="B74" s="82" t="s">
        <v>2372</v>
      </c>
      <c r="C74" s="83">
        <v>64</v>
      </c>
      <c r="D74" s="86">
        <v>0</v>
      </c>
      <c r="E74" s="86">
        <v>0</v>
      </c>
      <c r="F74" s="86">
        <v>0</v>
      </c>
    </row>
    <row r="75" spans="1:6" s="96" customFormat="1" ht="39.75" customHeight="1">
      <c r="A75" s="81" t="s">
        <v>1877</v>
      </c>
      <c r="B75" s="82" t="s">
        <v>2373</v>
      </c>
      <c r="C75" s="83">
        <v>65</v>
      </c>
      <c r="D75" s="85">
        <v>0</v>
      </c>
      <c r="E75" s="85">
        <v>0</v>
      </c>
      <c r="F75" s="85">
        <v>0</v>
      </c>
    </row>
    <row r="76" spans="1:6" s="96" customFormat="1" ht="30" customHeight="1">
      <c r="A76" s="81" t="s">
        <v>2374</v>
      </c>
      <c r="B76" s="82" t="s">
        <v>2375</v>
      </c>
      <c r="C76" s="83">
        <v>66</v>
      </c>
      <c r="D76" s="86">
        <v>0</v>
      </c>
      <c r="E76" s="86">
        <v>0</v>
      </c>
      <c r="F76" s="86">
        <v>0</v>
      </c>
    </row>
    <row r="77" spans="1:6" s="96" customFormat="1" ht="18.75" customHeight="1">
      <c r="A77" s="81" t="s">
        <v>2376</v>
      </c>
      <c r="B77" s="82" t="s">
        <v>2377</v>
      </c>
      <c r="C77" s="83">
        <v>67</v>
      </c>
      <c r="D77" s="86">
        <v>0</v>
      </c>
      <c r="E77" s="86">
        <v>0</v>
      </c>
      <c r="F77" s="86">
        <v>0</v>
      </c>
    </row>
    <row r="78" spans="1:6" s="96" customFormat="1" ht="30" customHeight="1">
      <c r="A78" s="81" t="s">
        <v>2378</v>
      </c>
      <c r="B78" s="82" t="s">
        <v>2379</v>
      </c>
      <c r="C78" s="83">
        <v>68</v>
      </c>
      <c r="D78" s="86">
        <v>0</v>
      </c>
      <c r="E78" s="86">
        <v>0</v>
      </c>
      <c r="F78" s="86">
        <v>0</v>
      </c>
    </row>
    <row r="79" spans="1:6" s="96" customFormat="1" ht="24.75" customHeight="1">
      <c r="A79" s="81" t="s">
        <v>2380</v>
      </c>
      <c r="B79" s="82">
        <v>125</v>
      </c>
      <c r="C79" s="83">
        <v>69</v>
      </c>
      <c r="D79" s="86">
        <v>0</v>
      </c>
      <c r="E79" s="86">
        <v>0</v>
      </c>
      <c r="F79" s="86">
        <v>0</v>
      </c>
    </row>
    <row r="80" spans="1:6" s="96" customFormat="1" ht="24.75" customHeight="1">
      <c r="A80" s="81" t="s">
        <v>2382</v>
      </c>
      <c r="B80" s="82" t="s">
        <v>2383</v>
      </c>
      <c r="C80" s="83">
        <v>70</v>
      </c>
      <c r="D80" s="86">
        <v>0</v>
      </c>
      <c r="E80" s="86">
        <v>0</v>
      </c>
      <c r="F80" s="86">
        <v>0</v>
      </c>
    </row>
    <row r="81" spans="1:6" s="96" customFormat="1" ht="24.75" customHeight="1">
      <c r="A81" s="81" t="s">
        <v>2254</v>
      </c>
      <c r="B81" s="82" t="s">
        <v>2384</v>
      </c>
      <c r="C81" s="83">
        <v>71</v>
      </c>
      <c r="D81" s="86">
        <v>0</v>
      </c>
      <c r="E81" s="86">
        <v>0</v>
      </c>
      <c r="F81" s="86">
        <v>0</v>
      </c>
    </row>
    <row r="82" spans="1:6" s="96" customFormat="1" ht="24.75" customHeight="1">
      <c r="A82" s="81" t="s">
        <v>2248</v>
      </c>
      <c r="B82" s="82" t="s">
        <v>2385</v>
      </c>
      <c r="C82" s="83">
        <v>72</v>
      </c>
      <c r="D82" s="86">
        <v>1</v>
      </c>
      <c r="E82" s="86">
        <v>1</v>
      </c>
      <c r="F82" s="86">
        <v>3</v>
      </c>
    </row>
    <row r="83" spans="1:6" s="96" customFormat="1" ht="24.75" customHeight="1">
      <c r="A83" s="81" t="s">
        <v>2386</v>
      </c>
      <c r="B83" s="82" t="s">
        <v>2387</v>
      </c>
      <c r="C83" s="83">
        <v>73</v>
      </c>
      <c r="D83" s="86">
        <v>0</v>
      </c>
      <c r="E83" s="86">
        <v>0</v>
      </c>
      <c r="F83" s="86">
        <v>0</v>
      </c>
    </row>
    <row r="84" spans="1:6" s="96" customFormat="1" ht="24.75" customHeight="1">
      <c r="A84" s="81" t="s">
        <v>2254</v>
      </c>
      <c r="B84" s="82" t="s">
        <v>2388</v>
      </c>
      <c r="C84" s="83">
        <v>74</v>
      </c>
      <c r="D84" s="86">
        <v>0</v>
      </c>
      <c r="E84" s="86">
        <v>0</v>
      </c>
      <c r="F84" s="86">
        <v>0</v>
      </c>
    </row>
    <row r="85" spans="1:6" s="96" customFormat="1" ht="24.75" customHeight="1">
      <c r="A85" s="81" t="s">
        <v>2248</v>
      </c>
      <c r="B85" s="82" t="s">
        <v>2389</v>
      </c>
      <c r="C85" s="83">
        <v>75</v>
      </c>
      <c r="D85" s="86">
        <v>0</v>
      </c>
      <c r="E85" s="86">
        <v>1</v>
      </c>
      <c r="F85" s="86">
        <v>1</v>
      </c>
    </row>
    <row r="86" spans="1:6" s="96" customFormat="1" ht="43.5" customHeight="1">
      <c r="A86" s="81" t="s">
        <v>1518</v>
      </c>
      <c r="B86" s="82" t="s">
        <v>2491</v>
      </c>
      <c r="C86" s="83">
        <v>76</v>
      </c>
      <c r="D86" s="86">
        <v>0</v>
      </c>
      <c r="E86" s="86">
        <v>0</v>
      </c>
      <c r="F86" s="86">
        <v>0</v>
      </c>
    </row>
    <row r="87" spans="1:6" s="96" customFormat="1" ht="24.75" customHeight="1">
      <c r="A87" s="81" t="s">
        <v>2492</v>
      </c>
      <c r="B87" s="82" t="s">
        <v>2493</v>
      </c>
      <c r="C87" s="83">
        <v>77</v>
      </c>
      <c r="D87" s="86">
        <v>0</v>
      </c>
      <c r="E87" s="86">
        <v>0</v>
      </c>
      <c r="F87" s="86">
        <v>0</v>
      </c>
    </row>
    <row r="88" spans="1:6" s="96" customFormat="1" ht="48.75" customHeight="1">
      <c r="A88" s="81" t="s">
        <v>1704</v>
      </c>
      <c r="B88" s="82" t="s">
        <v>1705</v>
      </c>
      <c r="C88" s="83">
        <v>78</v>
      </c>
      <c r="D88" s="86">
        <v>0</v>
      </c>
      <c r="E88" s="86">
        <v>0</v>
      </c>
      <c r="F88" s="86">
        <v>0</v>
      </c>
    </row>
    <row r="89" spans="1:6" s="96" customFormat="1" ht="61.5" customHeight="1">
      <c r="A89" s="81" t="s">
        <v>2504</v>
      </c>
      <c r="B89" s="82" t="s">
        <v>2505</v>
      </c>
      <c r="C89" s="83">
        <v>79</v>
      </c>
      <c r="D89" s="86">
        <v>0</v>
      </c>
      <c r="E89" s="86">
        <v>0</v>
      </c>
      <c r="F89" s="86">
        <v>0</v>
      </c>
    </row>
    <row r="90" spans="1:6" s="96" customFormat="1" ht="18.75" customHeight="1">
      <c r="A90" s="81" t="s">
        <v>1590</v>
      </c>
      <c r="B90" s="82" t="s">
        <v>2506</v>
      </c>
      <c r="C90" s="83">
        <v>80</v>
      </c>
      <c r="D90" s="86">
        <v>0</v>
      </c>
      <c r="E90" s="86">
        <v>0</v>
      </c>
      <c r="F90" s="86">
        <v>0</v>
      </c>
    </row>
    <row r="91" spans="1:6" s="96" customFormat="1" ht="64.5" customHeight="1">
      <c r="A91" s="81" t="s">
        <v>2507</v>
      </c>
      <c r="B91" s="82" t="s">
        <v>2508</v>
      </c>
      <c r="C91" s="83">
        <v>81</v>
      </c>
      <c r="D91" s="86">
        <v>0</v>
      </c>
      <c r="E91" s="86">
        <v>0</v>
      </c>
      <c r="F91" s="86">
        <v>0</v>
      </c>
    </row>
    <row r="92" spans="1:6" s="96" customFormat="1" ht="24.75" customHeight="1">
      <c r="A92" s="81" t="s">
        <v>2390</v>
      </c>
      <c r="B92" s="82" t="s">
        <v>2391</v>
      </c>
      <c r="C92" s="83">
        <v>82</v>
      </c>
      <c r="D92" s="86">
        <v>0</v>
      </c>
      <c r="E92" s="86">
        <v>0</v>
      </c>
      <c r="F92" s="86">
        <v>0</v>
      </c>
    </row>
    <row r="93" spans="1:6" s="96" customFormat="1" ht="24.75" customHeight="1">
      <c r="A93" s="81" t="s">
        <v>2254</v>
      </c>
      <c r="B93" s="82" t="s">
        <v>2614</v>
      </c>
      <c r="C93" s="83">
        <v>83</v>
      </c>
      <c r="D93" s="86">
        <v>0</v>
      </c>
      <c r="E93" s="86">
        <v>0</v>
      </c>
      <c r="F93" s="86">
        <v>0</v>
      </c>
    </row>
    <row r="94" spans="1:6" s="96" customFormat="1" ht="24.75" customHeight="1">
      <c r="A94" s="81" t="s">
        <v>1090</v>
      </c>
      <c r="B94" s="82" t="s">
        <v>1093</v>
      </c>
      <c r="C94" s="83">
        <v>84</v>
      </c>
      <c r="D94" s="86">
        <v>0</v>
      </c>
      <c r="E94" s="86">
        <v>0</v>
      </c>
      <c r="F94" s="86">
        <v>0</v>
      </c>
    </row>
    <row r="95" spans="1:6" s="96" customFormat="1" ht="44.25" customHeight="1">
      <c r="A95" s="81" t="s">
        <v>1094</v>
      </c>
      <c r="B95" s="82" t="s">
        <v>1095</v>
      </c>
      <c r="C95" s="83">
        <v>85</v>
      </c>
      <c r="D95" s="86">
        <v>0</v>
      </c>
      <c r="E95" s="86">
        <v>0</v>
      </c>
      <c r="F95" s="86">
        <v>0</v>
      </c>
    </row>
    <row r="96" spans="1:6" s="96" customFormat="1" ht="31.5" customHeight="1">
      <c r="A96" s="81" t="s">
        <v>1096</v>
      </c>
      <c r="B96" s="82" t="s">
        <v>1097</v>
      </c>
      <c r="C96" s="83">
        <v>86</v>
      </c>
      <c r="D96" s="86">
        <v>0</v>
      </c>
      <c r="E96" s="86">
        <v>0</v>
      </c>
      <c r="F96" s="86">
        <v>0</v>
      </c>
    </row>
    <row r="97" spans="1:6" s="96" customFormat="1" ht="60.75" customHeight="1">
      <c r="A97" s="81" t="s">
        <v>1098</v>
      </c>
      <c r="B97" s="82" t="s">
        <v>1099</v>
      </c>
      <c r="C97" s="83">
        <v>87</v>
      </c>
      <c r="D97" s="86">
        <v>0</v>
      </c>
      <c r="E97" s="86">
        <v>0</v>
      </c>
      <c r="F97" s="86">
        <v>0</v>
      </c>
    </row>
    <row r="98" spans="1:6" s="96" customFormat="1" ht="36" customHeight="1">
      <c r="A98" s="81" t="s">
        <v>1100</v>
      </c>
      <c r="B98" s="82" t="s">
        <v>1101</v>
      </c>
      <c r="C98" s="83">
        <v>88</v>
      </c>
      <c r="D98" s="86">
        <v>0</v>
      </c>
      <c r="E98" s="86">
        <v>0</v>
      </c>
      <c r="F98" s="86">
        <v>0</v>
      </c>
    </row>
    <row r="99" spans="1:6" s="96" customFormat="1" ht="18.75" customHeight="1">
      <c r="A99" s="81" t="s">
        <v>1961</v>
      </c>
      <c r="B99" s="82" t="s">
        <v>2615</v>
      </c>
      <c r="C99" s="83">
        <v>89</v>
      </c>
      <c r="D99" s="106">
        <v>0</v>
      </c>
      <c r="E99" s="106">
        <v>0</v>
      </c>
      <c r="F99" s="106">
        <v>0</v>
      </c>
    </row>
    <row r="100" spans="1:6" s="96" customFormat="1" ht="30" customHeight="1">
      <c r="A100" s="81" t="s">
        <v>1962</v>
      </c>
      <c r="B100" s="82" t="s">
        <v>2616</v>
      </c>
      <c r="C100" s="83">
        <v>90</v>
      </c>
      <c r="D100" s="106">
        <v>0</v>
      </c>
      <c r="E100" s="106">
        <v>0</v>
      </c>
      <c r="F100" s="106">
        <v>0</v>
      </c>
    </row>
    <row r="101" spans="1:6" s="96" customFormat="1" ht="30" customHeight="1">
      <c r="A101" s="81" t="s">
        <v>1963</v>
      </c>
      <c r="B101" s="82" t="s">
        <v>2677</v>
      </c>
      <c r="C101" s="83">
        <v>91</v>
      </c>
      <c r="D101" s="106">
        <v>0</v>
      </c>
      <c r="E101" s="106">
        <v>0</v>
      </c>
      <c r="F101" s="106">
        <v>0</v>
      </c>
    </row>
    <row r="102" spans="1:6" s="96" customFormat="1" ht="18.75" customHeight="1">
      <c r="A102" s="81" t="s">
        <v>1964</v>
      </c>
      <c r="B102" s="82" t="s">
        <v>1780</v>
      </c>
      <c r="C102" s="83">
        <v>92</v>
      </c>
      <c r="D102" s="106">
        <v>0</v>
      </c>
      <c r="E102" s="106">
        <v>0</v>
      </c>
      <c r="F102" s="106">
        <v>0</v>
      </c>
    </row>
    <row r="103" spans="1:6" s="96" customFormat="1" ht="45" customHeight="1">
      <c r="A103" s="81" t="s">
        <v>1965</v>
      </c>
      <c r="B103" s="82" t="s">
        <v>1781</v>
      </c>
      <c r="C103" s="83">
        <v>93</v>
      </c>
      <c r="D103" s="106">
        <v>0</v>
      </c>
      <c r="E103" s="106">
        <v>0</v>
      </c>
      <c r="F103" s="106">
        <v>0</v>
      </c>
    </row>
    <row r="104" spans="1:6" s="96" customFormat="1" ht="24.75" customHeight="1">
      <c r="A104" s="81" t="s">
        <v>2132</v>
      </c>
      <c r="B104" s="82" t="s">
        <v>2133</v>
      </c>
      <c r="C104" s="83">
        <v>94</v>
      </c>
      <c r="D104" s="86">
        <v>0</v>
      </c>
      <c r="E104" s="86">
        <v>0</v>
      </c>
      <c r="F104" s="86">
        <v>0</v>
      </c>
    </row>
    <row r="105" spans="1:6" s="96" customFormat="1" ht="24.75" customHeight="1">
      <c r="A105" s="81" t="s">
        <v>2134</v>
      </c>
      <c r="B105" s="82" t="s">
        <v>2135</v>
      </c>
      <c r="C105" s="83">
        <v>95</v>
      </c>
      <c r="D105" s="86">
        <v>0</v>
      </c>
      <c r="E105" s="86">
        <v>0</v>
      </c>
      <c r="F105" s="86">
        <v>0</v>
      </c>
    </row>
    <row r="106" spans="1:6" s="96" customFormat="1" ht="24.75" customHeight="1">
      <c r="A106" s="81" t="s">
        <v>2136</v>
      </c>
      <c r="B106" s="82" t="s">
        <v>1717</v>
      </c>
      <c r="C106" s="83">
        <v>96</v>
      </c>
      <c r="D106" s="86">
        <v>0</v>
      </c>
      <c r="E106" s="86">
        <v>0</v>
      </c>
      <c r="F106" s="86">
        <v>0</v>
      </c>
    </row>
    <row r="107" spans="1:6" s="96" customFormat="1" ht="46.5" customHeight="1">
      <c r="A107" s="81" t="s">
        <v>1878</v>
      </c>
      <c r="B107" s="82" t="s">
        <v>1718</v>
      </c>
      <c r="C107" s="83">
        <v>97</v>
      </c>
      <c r="D107" s="86">
        <v>0</v>
      </c>
      <c r="E107" s="86">
        <v>0</v>
      </c>
      <c r="F107" s="86">
        <v>0</v>
      </c>
    </row>
    <row r="108" spans="1:6" s="96" customFormat="1" ht="60" customHeight="1">
      <c r="A108" s="89" t="s">
        <v>1943</v>
      </c>
      <c r="B108" s="93" t="s">
        <v>1944</v>
      </c>
      <c r="C108" s="83">
        <v>98</v>
      </c>
      <c r="D108" s="86">
        <v>0</v>
      </c>
      <c r="E108" s="86">
        <v>0</v>
      </c>
      <c r="F108" s="86">
        <v>0</v>
      </c>
    </row>
    <row r="109" spans="1:6" s="96" customFormat="1" ht="24.75" customHeight="1">
      <c r="A109" s="81" t="s">
        <v>2137</v>
      </c>
      <c r="B109" s="82" t="s">
        <v>2138</v>
      </c>
      <c r="C109" s="83">
        <v>99</v>
      </c>
      <c r="D109" s="86">
        <v>0</v>
      </c>
      <c r="E109" s="86">
        <v>0</v>
      </c>
      <c r="F109" s="86">
        <v>0</v>
      </c>
    </row>
    <row r="110" spans="1:6" s="96" customFormat="1" ht="24.75" customHeight="1">
      <c r="A110" s="81" t="s">
        <v>2085</v>
      </c>
      <c r="B110" s="82" t="s">
        <v>2086</v>
      </c>
      <c r="C110" s="83">
        <v>100</v>
      </c>
      <c r="D110" s="86">
        <v>0</v>
      </c>
      <c r="E110" s="86">
        <v>0</v>
      </c>
      <c r="F110" s="86">
        <v>0</v>
      </c>
    </row>
    <row r="111" spans="1:6" s="96" customFormat="1" ht="24.75" customHeight="1">
      <c r="A111" s="81" t="s">
        <v>2248</v>
      </c>
      <c r="B111" s="82" t="s">
        <v>1719</v>
      </c>
      <c r="C111" s="83">
        <v>101</v>
      </c>
      <c r="D111" s="86">
        <v>0</v>
      </c>
      <c r="E111" s="86">
        <v>0</v>
      </c>
      <c r="F111" s="86">
        <v>0</v>
      </c>
    </row>
    <row r="112" spans="1:6" s="96" customFormat="1" ht="71.25" customHeight="1">
      <c r="A112" s="81" t="s">
        <v>2430</v>
      </c>
      <c r="B112" s="82" t="s">
        <v>1720</v>
      </c>
      <c r="C112" s="83">
        <v>102</v>
      </c>
      <c r="D112" s="86">
        <v>1</v>
      </c>
      <c r="E112" s="86">
        <v>0</v>
      </c>
      <c r="F112" s="86">
        <v>0</v>
      </c>
    </row>
    <row r="113" spans="1:6" s="96" customFormat="1" ht="59.25" customHeight="1">
      <c r="A113" s="89" t="s">
        <v>1945</v>
      </c>
      <c r="B113" s="93" t="s">
        <v>1946</v>
      </c>
      <c r="C113" s="83">
        <v>103</v>
      </c>
      <c r="D113" s="86">
        <v>0</v>
      </c>
      <c r="E113" s="86">
        <v>0</v>
      </c>
      <c r="F113" s="86">
        <v>0</v>
      </c>
    </row>
    <row r="114" spans="1:6" s="96" customFormat="1" ht="31.5" customHeight="1">
      <c r="A114" s="81" t="s">
        <v>1966</v>
      </c>
      <c r="B114" s="82" t="s">
        <v>2002</v>
      </c>
      <c r="C114" s="83">
        <v>104</v>
      </c>
      <c r="D114" s="86">
        <v>0</v>
      </c>
      <c r="E114" s="86">
        <v>0</v>
      </c>
      <c r="F114" s="86">
        <v>0</v>
      </c>
    </row>
    <row r="115" spans="1:6" s="96" customFormat="1" ht="36" customHeight="1">
      <c r="A115" s="89" t="s">
        <v>1947</v>
      </c>
      <c r="B115" s="93" t="s">
        <v>1948</v>
      </c>
      <c r="C115" s="83">
        <v>105</v>
      </c>
      <c r="D115" s="86">
        <v>0</v>
      </c>
      <c r="E115" s="86">
        <v>0</v>
      </c>
      <c r="F115" s="86">
        <v>0</v>
      </c>
    </row>
    <row r="116" spans="1:6" s="96" customFormat="1" ht="45" customHeight="1">
      <c r="A116" s="81" t="s">
        <v>1967</v>
      </c>
      <c r="B116" s="82" t="s">
        <v>2216</v>
      </c>
      <c r="C116" s="83">
        <v>106</v>
      </c>
      <c r="D116" s="86">
        <v>0</v>
      </c>
      <c r="E116" s="86">
        <v>0</v>
      </c>
      <c r="F116" s="86">
        <v>0</v>
      </c>
    </row>
    <row r="117" spans="1:6" s="96" customFormat="1" ht="42.75" customHeight="1">
      <c r="A117" s="87" t="s">
        <v>1968</v>
      </c>
      <c r="B117" s="82" t="s">
        <v>2217</v>
      </c>
      <c r="C117" s="83">
        <v>107</v>
      </c>
      <c r="D117" s="86">
        <v>0</v>
      </c>
      <c r="E117" s="86">
        <v>0</v>
      </c>
      <c r="F117" s="86">
        <v>0</v>
      </c>
    </row>
    <row r="118" spans="1:6" s="96" customFormat="1" ht="49.5" customHeight="1">
      <c r="A118" s="87" t="s">
        <v>1969</v>
      </c>
      <c r="B118" s="82" t="s">
        <v>2218</v>
      </c>
      <c r="C118" s="83">
        <v>108</v>
      </c>
      <c r="D118" s="86">
        <v>0</v>
      </c>
      <c r="E118" s="86">
        <v>0</v>
      </c>
      <c r="F118" s="86">
        <v>0</v>
      </c>
    </row>
    <row r="119" spans="1:6" s="96" customFormat="1" ht="63.75" customHeight="1">
      <c r="A119" s="87" t="s">
        <v>1970</v>
      </c>
      <c r="B119" s="82" t="s">
        <v>2219</v>
      </c>
      <c r="C119" s="83">
        <v>109</v>
      </c>
      <c r="D119" s="86">
        <v>0</v>
      </c>
      <c r="E119" s="86">
        <v>0</v>
      </c>
      <c r="F119" s="86">
        <v>0</v>
      </c>
    </row>
    <row r="120" spans="1:6" s="96" customFormat="1" ht="46.5" customHeight="1">
      <c r="A120" s="89" t="s">
        <v>1102</v>
      </c>
      <c r="B120" s="93" t="s">
        <v>2216</v>
      </c>
      <c r="C120" s="83">
        <v>110</v>
      </c>
      <c r="D120" s="86">
        <v>0</v>
      </c>
      <c r="E120" s="86">
        <v>0</v>
      </c>
      <c r="F120" s="86">
        <v>0</v>
      </c>
    </row>
    <row r="121" spans="1:6" s="96" customFormat="1" ht="57" customHeight="1">
      <c r="A121" s="89" t="s">
        <v>1103</v>
      </c>
      <c r="B121" s="93" t="s">
        <v>2217</v>
      </c>
      <c r="C121" s="83">
        <v>111</v>
      </c>
      <c r="D121" s="86">
        <v>0</v>
      </c>
      <c r="E121" s="86">
        <v>0</v>
      </c>
      <c r="F121" s="86">
        <v>0</v>
      </c>
    </row>
    <row r="122" spans="1:6" s="96" customFormat="1" ht="61.5" customHeight="1">
      <c r="A122" s="89" t="s">
        <v>1104</v>
      </c>
      <c r="B122" s="93" t="s">
        <v>2218</v>
      </c>
      <c r="C122" s="83">
        <v>112</v>
      </c>
      <c r="D122" s="86">
        <v>0</v>
      </c>
      <c r="E122" s="86">
        <v>0</v>
      </c>
      <c r="F122" s="86">
        <v>0</v>
      </c>
    </row>
    <row r="123" spans="1:6" s="96" customFormat="1" ht="51" customHeight="1">
      <c r="A123" s="89" t="s">
        <v>1105</v>
      </c>
      <c r="B123" s="93" t="s">
        <v>2219</v>
      </c>
      <c r="C123" s="83">
        <v>113</v>
      </c>
      <c r="D123" s="86">
        <v>0</v>
      </c>
      <c r="E123" s="86">
        <v>0</v>
      </c>
      <c r="F123" s="86">
        <v>0</v>
      </c>
    </row>
    <row r="124" spans="1:6" s="96" customFormat="1" ht="64.5" customHeight="1">
      <c r="A124" s="89" t="s">
        <v>1106</v>
      </c>
      <c r="B124" s="93" t="s">
        <v>1949</v>
      </c>
      <c r="C124" s="83">
        <v>114</v>
      </c>
      <c r="D124" s="86">
        <v>0</v>
      </c>
      <c r="E124" s="86">
        <v>0</v>
      </c>
      <c r="F124" s="86">
        <v>0</v>
      </c>
    </row>
    <row r="125" spans="1:6" s="96" customFormat="1" ht="61.5" customHeight="1">
      <c r="A125" s="89" t="s">
        <v>1107</v>
      </c>
      <c r="B125" s="93" t="s">
        <v>1950</v>
      </c>
      <c r="C125" s="83">
        <v>115</v>
      </c>
      <c r="D125" s="86">
        <v>0</v>
      </c>
      <c r="E125" s="86">
        <v>0</v>
      </c>
      <c r="F125" s="86">
        <v>0</v>
      </c>
    </row>
    <row r="126" spans="1:6" s="96" customFormat="1" ht="64.5" customHeight="1">
      <c r="A126" s="87" t="s">
        <v>1971</v>
      </c>
      <c r="B126" s="82" t="s">
        <v>2220</v>
      </c>
      <c r="C126" s="83">
        <v>116</v>
      </c>
      <c r="D126" s="86">
        <v>0</v>
      </c>
      <c r="E126" s="86">
        <v>0</v>
      </c>
      <c r="F126" s="86">
        <v>0</v>
      </c>
    </row>
    <row r="127" spans="1:6" s="96" customFormat="1" ht="48" customHeight="1">
      <c r="A127" s="87" t="s">
        <v>1972</v>
      </c>
      <c r="B127" s="82" t="s">
        <v>2221</v>
      </c>
      <c r="C127" s="83">
        <v>117</v>
      </c>
      <c r="D127" s="86">
        <v>0</v>
      </c>
      <c r="E127" s="86">
        <v>0</v>
      </c>
      <c r="F127" s="86">
        <v>0</v>
      </c>
    </row>
    <row r="128" spans="1:6" s="96" customFormat="1" ht="63.75" customHeight="1">
      <c r="A128" s="87" t="s">
        <v>1973</v>
      </c>
      <c r="B128" s="82" t="s">
        <v>2222</v>
      </c>
      <c r="C128" s="83">
        <v>118</v>
      </c>
      <c r="D128" s="86">
        <v>0</v>
      </c>
      <c r="E128" s="86">
        <v>0</v>
      </c>
      <c r="F128" s="86">
        <v>0</v>
      </c>
    </row>
    <row r="129" spans="1:6" s="96" customFormat="1" ht="58.5" customHeight="1">
      <c r="A129" s="87" t="s">
        <v>1974</v>
      </c>
      <c r="B129" s="82" t="s">
        <v>2223</v>
      </c>
      <c r="C129" s="83">
        <v>119</v>
      </c>
      <c r="D129" s="86">
        <v>0</v>
      </c>
      <c r="E129" s="86">
        <v>0</v>
      </c>
      <c r="F129" s="86">
        <v>0</v>
      </c>
    </row>
    <row r="130" spans="1:6" s="96" customFormat="1" ht="63" customHeight="1">
      <c r="A130" s="89" t="s">
        <v>1108</v>
      </c>
      <c r="B130" s="93" t="s">
        <v>2220</v>
      </c>
      <c r="C130" s="83">
        <v>120</v>
      </c>
      <c r="D130" s="86">
        <v>0</v>
      </c>
      <c r="E130" s="86">
        <v>0</v>
      </c>
      <c r="F130" s="86">
        <v>0</v>
      </c>
    </row>
    <row r="131" spans="1:6" s="96" customFormat="1" ht="46.5" customHeight="1">
      <c r="A131" s="89" t="s">
        <v>1109</v>
      </c>
      <c r="B131" s="93" t="s">
        <v>2221</v>
      </c>
      <c r="C131" s="83">
        <v>121</v>
      </c>
      <c r="D131" s="86">
        <v>0</v>
      </c>
      <c r="E131" s="86">
        <v>0</v>
      </c>
      <c r="F131" s="86">
        <v>0</v>
      </c>
    </row>
    <row r="132" spans="1:6" s="96" customFormat="1" ht="44.25" customHeight="1">
      <c r="A132" s="89" t="s">
        <v>1110</v>
      </c>
      <c r="B132" s="93" t="s">
        <v>2222</v>
      </c>
      <c r="C132" s="83">
        <v>122</v>
      </c>
      <c r="D132" s="86">
        <v>0</v>
      </c>
      <c r="E132" s="86">
        <v>0</v>
      </c>
      <c r="F132" s="86">
        <v>0</v>
      </c>
    </row>
    <row r="133" spans="1:6" s="96" customFormat="1" ht="50.25" customHeight="1">
      <c r="A133" s="89" t="s">
        <v>1111</v>
      </c>
      <c r="B133" s="93" t="s">
        <v>2223</v>
      </c>
      <c r="C133" s="83">
        <v>123</v>
      </c>
      <c r="D133" s="86">
        <v>0</v>
      </c>
      <c r="E133" s="86">
        <v>0</v>
      </c>
      <c r="F133" s="86">
        <v>0</v>
      </c>
    </row>
    <row r="134" spans="1:6" s="96" customFormat="1" ht="57.75" customHeight="1">
      <c r="A134" s="89" t="s">
        <v>1112</v>
      </c>
      <c r="B134" s="93" t="s">
        <v>1951</v>
      </c>
      <c r="C134" s="83">
        <v>124</v>
      </c>
      <c r="D134" s="86">
        <v>0</v>
      </c>
      <c r="E134" s="86">
        <v>0</v>
      </c>
      <c r="F134" s="86">
        <v>0</v>
      </c>
    </row>
    <row r="135" spans="1:6" s="96" customFormat="1" ht="33.75" customHeight="1">
      <c r="A135" s="81" t="s">
        <v>1113</v>
      </c>
      <c r="B135" s="82" t="s">
        <v>2260</v>
      </c>
      <c r="C135" s="83">
        <v>125</v>
      </c>
      <c r="D135" s="86">
        <v>0</v>
      </c>
      <c r="E135" s="86">
        <v>0</v>
      </c>
      <c r="F135" s="86">
        <v>0</v>
      </c>
    </row>
    <row r="136" spans="1:6" s="96" customFormat="1" ht="55.5" customHeight="1">
      <c r="A136" s="81" t="s">
        <v>1114</v>
      </c>
      <c r="B136" s="82" t="s">
        <v>1115</v>
      </c>
      <c r="C136" s="83">
        <v>126</v>
      </c>
      <c r="D136" s="86">
        <v>0</v>
      </c>
      <c r="E136" s="86">
        <v>0</v>
      </c>
      <c r="F136" s="86">
        <v>0</v>
      </c>
    </row>
    <row r="137" spans="1:6" s="96" customFormat="1" ht="24.75" customHeight="1">
      <c r="A137" s="81" t="s">
        <v>1851</v>
      </c>
      <c r="B137" s="82" t="s">
        <v>1852</v>
      </c>
      <c r="C137" s="83">
        <v>127</v>
      </c>
      <c r="D137" s="86">
        <v>0</v>
      </c>
      <c r="E137" s="86">
        <v>0</v>
      </c>
      <c r="F137" s="86">
        <v>0</v>
      </c>
    </row>
    <row r="138" spans="1:6" s="96" customFormat="1" ht="30" customHeight="1">
      <c r="A138" s="81" t="s">
        <v>1853</v>
      </c>
      <c r="B138" s="82" t="s">
        <v>1854</v>
      </c>
      <c r="C138" s="83">
        <v>128</v>
      </c>
      <c r="D138" s="86">
        <v>0</v>
      </c>
      <c r="E138" s="86">
        <v>0</v>
      </c>
      <c r="F138" s="86">
        <v>0</v>
      </c>
    </row>
    <row r="139" spans="1:6" s="96" customFormat="1" ht="30" customHeight="1">
      <c r="A139" s="81" t="s">
        <v>1855</v>
      </c>
      <c r="B139" s="82" t="s">
        <v>1856</v>
      </c>
      <c r="C139" s="83">
        <v>129</v>
      </c>
      <c r="D139" s="86">
        <v>0</v>
      </c>
      <c r="E139" s="86">
        <v>0</v>
      </c>
      <c r="F139" s="86">
        <v>0</v>
      </c>
    </row>
    <row r="140" spans="1:6" s="96" customFormat="1" ht="30" customHeight="1">
      <c r="A140" s="81" t="s">
        <v>2261</v>
      </c>
      <c r="B140" s="82" t="s">
        <v>1857</v>
      </c>
      <c r="C140" s="83">
        <v>130</v>
      </c>
      <c r="D140" s="86">
        <v>0</v>
      </c>
      <c r="E140" s="86">
        <v>0</v>
      </c>
      <c r="F140" s="86">
        <v>0</v>
      </c>
    </row>
    <row r="141" spans="1:6" s="96" customFormat="1" ht="43.5" customHeight="1">
      <c r="A141" s="81" t="s">
        <v>1975</v>
      </c>
      <c r="B141" s="82" t="s">
        <v>1858</v>
      </c>
      <c r="C141" s="83">
        <v>131</v>
      </c>
      <c r="D141" s="106">
        <v>0</v>
      </c>
      <c r="E141" s="106">
        <v>0</v>
      </c>
      <c r="F141" s="106">
        <v>0</v>
      </c>
    </row>
    <row r="142" spans="1:6" s="96" customFormat="1" ht="39" customHeight="1">
      <c r="A142" s="89" t="s">
        <v>1901</v>
      </c>
      <c r="B142" s="93" t="s">
        <v>1902</v>
      </c>
      <c r="C142" s="83">
        <v>132</v>
      </c>
      <c r="D142" s="86">
        <v>0</v>
      </c>
      <c r="E142" s="86">
        <v>0</v>
      </c>
      <c r="F142" s="86">
        <v>0</v>
      </c>
    </row>
    <row r="143" spans="1:6" s="96" customFormat="1" ht="24.75" customHeight="1">
      <c r="A143" s="81" t="s">
        <v>1859</v>
      </c>
      <c r="B143" s="82" t="s">
        <v>1860</v>
      </c>
      <c r="C143" s="83">
        <v>133</v>
      </c>
      <c r="D143" s="86">
        <v>0</v>
      </c>
      <c r="E143" s="86">
        <v>0</v>
      </c>
      <c r="F143" s="86">
        <v>0</v>
      </c>
    </row>
    <row r="144" spans="1:6" s="96" customFormat="1" ht="24.75" customHeight="1">
      <c r="A144" s="81" t="s">
        <v>1861</v>
      </c>
      <c r="B144" s="82" t="s">
        <v>1862</v>
      </c>
      <c r="C144" s="83">
        <v>134</v>
      </c>
      <c r="D144" s="86">
        <v>0</v>
      </c>
      <c r="E144" s="86">
        <v>0</v>
      </c>
      <c r="F144" s="86">
        <v>0</v>
      </c>
    </row>
    <row r="145" spans="1:6" s="96" customFormat="1" ht="30" customHeight="1">
      <c r="A145" s="81" t="s">
        <v>1853</v>
      </c>
      <c r="B145" s="82" t="s">
        <v>1863</v>
      </c>
      <c r="C145" s="83">
        <v>135</v>
      </c>
      <c r="D145" s="86">
        <v>0</v>
      </c>
      <c r="E145" s="86">
        <v>0</v>
      </c>
      <c r="F145" s="86">
        <v>0</v>
      </c>
    </row>
    <row r="146" spans="1:6" s="96" customFormat="1" ht="24.75" customHeight="1">
      <c r="A146" s="81" t="s">
        <v>1864</v>
      </c>
      <c r="B146" s="82">
        <v>140</v>
      </c>
      <c r="C146" s="83">
        <v>136</v>
      </c>
      <c r="D146" s="86">
        <v>0</v>
      </c>
      <c r="E146" s="86">
        <v>0</v>
      </c>
      <c r="F146" s="86">
        <v>0</v>
      </c>
    </row>
    <row r="147" spans="1:6" s="96" customFormat="1" ht="30" customHeight="1">
      <c r="A147" s="81" t="s">
        <v>2431</v>
      </c>
      <c r="B147" s="82" t="s">
        <v>1865</v>
      </c>
      <c r="C147" s="83">
        <v>137</v>
      </c>
      <c r="D147" s="86">
        <v>0</v>
      </c>
      <c r="E147" s="86">
        <v>0</v>
      </c>
      <c r="F147" s="86">
        <v>0</v>
      </c>
    </row>
    <row r="148" spans="1:6" s="96" customFormat="1" ht="18.75" customHeight="1">
      <c r="A148" s="81" t="s">
        <v>2085</v>
      </c>
      <c r="B148" s="82" t="s">
        <v>1866</v>
      </c>
      <c r="C148" s="83">
        <v>138</v>
      </c>
      <c r="D148" s="86">
        <v>0</v>
      </c>
      <c r="E148" s="86">
        <v>0</v>
      </c>
      <c r="F148" s="86">
        <v>0</v>
      </c>
    </row>
    <row r="149" spans="1:6" s="96" customFormat="1" ht="75" customHeight="1">
      <c r="A149" s="81" t="s">
        <v>1519</v>
      </c>
      <c r="B149" s="82" t="s">
        <v>1520</v>
      </c>
      <c r="C149" s="83">
        <v>139</v>
      </c>
      <c r="D149" s="86">
        <v>0</v>
      </c>
      <c r="E149" s="86">
        <v>0</v>
      </c>
      <c r="F149" s="86">
        <v>0</v>
      </c>
    </row>
    <row r="150" spans="1:6" s="96" customFormat="1" ht="69" customHeight="1">
      <c r="A150" s="81" t="s">
        <v>1245</v>
      </c>
      <c r="B150" s="82" t="s">
        <v>1561</v>
      </c>
      <c r="C150" s="83">
        <v>140</v>
      </c>
      <c r="D150" s="86">
        <v>0</v>
      </c>
      <c r="E150" s="86">
        <v>0</v>
      </c>
      <c r="F150" s="86">
        <v>0</v>
      </c>
    </row>
    <row r="151" spans="1:6" s="96" customFormat="1" ht="80.25" customHeight="1">
      <c r="A151" s="81" t="s">
        <v>1695</v>
      </c>
      <c r="B151" s="82" t="s">
        <v>1562</v>
      </c>
      <c r="C151" s="83">
        <v>141</v>
      </c>
      <c r="D151" s="86">
        <v>0</v>
      </c>
      <c r="E151" s="86">
        <v>0</v>
      </c>
      <c r="F151" s="86">
        <v>0</v>
      </c>
    </row>
    <row r="152" spans="1:6" s="96" customFormat="1" ht="30" customHeight="1">
      <c r="A152" s="81" t="s">
        <v>1696</v>
      </c>
      <c r="B152" s="82" t="s">
        <v>1697</v>
      </c>
      <c r="C152" s="83">
        <v>142</v>
      </c>
      <c r="D152" s="86">
        <v>0</v>
      </c>
      <c r="E152" s="86">
        <v>0</v>
      </c>
      <c r="F152" s="86">
        <v>0</v>
      </c>
    </row>
    <row r="153" spans="1:6" s="96" customFormat="1" ht="49.5" customHeight="1">
      <c r="A153" s="81" t="s">
        <v>2432</v>
      </c>
      <c r="B153" s="82" t="s">
        <v>1521</v>
      </c>
      <c r="C153" s="83">
        <v>143</v>
      </c>
      <c r="D153" s="86">
        <v>0</v>
      </c>
      <c r="E153" s="86">
        <v>0</v>
      </c>
      <c r="F153" s="86">
        <v>0</v>
      </c>
    </row>
    <row r="154" spans="1:6" s="96" customFormat="1" ht="49.5" customHeight="1">
      <c r="A154" s="81" t="s">
        <v>2433</v>
      </c>
      <c r="B154" s="82" t="s">
        <v>1522</v>
      </c>
      <c r="C154" s="83">
        <v>144</v>
      </c>
      <c r="D154" s="86">
        <v>0</v>
      </c>
      <c r="E154" s="86">
        <v>0</v>
      </c>
      <c r="F154" s="86">
        <v>0</v>
      </c>
    </row>
    <row r="155" spans="1:6" s="96" customFormat="1" ht="24.75" customHeight="1">
      <c r="A155" s="81" t="s">
        <v>1523</v>
      </c>
      <c r="B155" s="82" t="s">
        <v>1524</v>
      </c>
      <c r="C155" s="83">
        <v>145</v>
      </c>
      <c r="D155" s="86">
        <v>0</v>
      </c>
      <c r="E155" s="86">
        <v>0</v>
      </c>
      <c r="F155" s="86">
        <v>0</v>
      </c>
    </row>
    <row r="156" spans="1:6" s="96" customFormat="1" ht="24.75" customHeight="1">
      <c r="A156" s="81" t="s">
        <v>1605</v>
      </c>
      <c r="B156" s="82" t="s">
        <v>1698</v>
      </c>
      <c r="C156" s="83">
        <v>146</v>
      </c>
      <c r="D156" s="86">
        <v>0</v>
      </c>
      <c r="E156" s="86">
        <v>0</v>
      </c>
      <c r="F156" s="86">
        <v>0</v>
      </c>
    </row>
    <row r="157" spans="1:6" s="96" customFormat="1" ht="24.75" customHeight="1">
      <c r="A157" s="81" t="s">
        <v>1699</v>
      </c>
      <c r="B157" s="82" t="s">
        <v>1700</v>
      </c>
      <c r="C157" s="83">
        <v>147</v>
      </c>
      <c r="D157" s="86">
        <v>0</v>
      </c>
      <c r="E157" s="86">
        <v>0</v>
      </c>
      <c r="F157" s="86">
        <v>0</v>
      </c>
    </row>
    <row r="158" spans="1:6" s="96" customFormat="1" ht="30" customHeight="1">
      <c r="A158" s="81" t="s">
        <v>1701</v>
      </c>
      <c r="B158" s="82" t="s">
        <v>1702</v>
      </c>
      <c r="C158" s="83">
        <v>148</v>
      </c>
      <c r="D158" s="86">
        <v>0</v>
      </c>
      <c r="E158" s="86">
        <v>0</v>
      </c>
      <c r="F158" s="86">
        <v>0</v>
      </c>
    </row>
    <row r="159" spans="1:6" s="96" customFormat="1" ht="30" customHeight="1">
      <c r="A159" s="81" t="s">
        <v>2261</v>
      </c>
      <c r="B159" s="82" t="s">
        <v>1703</v>
      </c>
      <c r="C159" s="83">
        <v>149</v>
      </c>
      <c r="D159" s="86">
        <v>0</v>
      </c>
      <c r="E159" s="86">
        <v>0</v>
      </c>
      <c r="F159" s="86">
        <v>0</v>
      </c>
    </row>
    <row r="160" spans="1:6" s="96" customFormat="1" ht="62.25" customHeight="1">
      <c r="A160" s="89" t="s">
        <v>1903</v>
      </c>
      <c r="B160" s="93" t="s">
        <v>1904</v>
      </c>
      <c r="C160" s="83">
        <v>150</v>
      </c>
      <c r="D160" s="86">
        <v>0</v>
      </c>
      <c r="E160" s="86">
        <v>0</v>
      </c>
      <c r="F160" s="86">
        <v>0</v>
      </c>
    </row>
    <row r="161" spans="1:6" s="96" customFormat="1" ht="30" customHeight="1">
      <c r="A161" s="81" t="s">
        <v>2448</v>
      </c>
      <c r="B161" s="82">
        <v>145</v>
      </c>
      <c r="C161" s="83">
        <v>151</v>
      </c>
      <c r="D161" s="86">
        <v>0</v>
      </c>
      <c r="E161" s="86">
        <v>0</v>
      </c>
      <c r="F161" s="86">
        <v>0</v>
      </c>
    </row>
    <row r="162" spans="1:6" s="96" customFormat="1" ht="49.5" customHeight="1">
      <c r="A162" s="88" t="s">
        <v>1116</v>
      </c>
      <c r="B162" s="82" t="s">
        <v>2434</v>
      </c>
      <c r="C162" s="83">
        <v>152</v>
      </c>
      <c r="D162" s="86">
        <v>0</v>
      </c>
      <c r="E162" s="86">
        <v>0</v>
      </c>
      <c r="F162" s="86">
        <v>0</v>
      </c>
    </row>
    <row r="163" spans="1:6" s="96" customFormat="1" ht="49.5" customHeight="1">
      <c r="A163" s="89" t="s">
        <v>2435</v>
      </c>
      <c r="B163" s="82" t="s">
        <v>2436</v>
      </c>
      <c r="C163" s="83">
        <v>153</v>
      </c>
      <c r="D163" s="86">
        <v>0</v>
      </c>
      <c r="E163" s="86">
        <v>0</v>
      </c>
      <c r="F163" s="86">
        <v>0</v>
      </c>
    </row>
    <row r="164" spans="1:6" s="96" customFormat="1" ht="57" customHeight="1">
      <c r="A164" s="89" t="s">
        <v>1673</v>
      </c>
      <c r="B164" s="82" t="s">
        <v>1674</v>
      </c>
      <c r="C164" s="83">
        <v>154</v>
      </c>
      <c r="D164" s="86">
        <v>0</v>
      </c>
      <c r="E164" s="86">
        <v>0</v>
      </c>
      <c r="F164" s="86">
        <v>0</v>
      </c>
    </row>
    <row r="165" spans="1:6" s="96" customFormat="1" ht="24.75" customHeight="1">
      <c r="A165" s="81" t="s">
        <v>2449</v>
      </c>
      <c r="B165" s="82" t="s">
        <v>2450</v>
      </c>
      <c r="C165" s="83">
        <v>155</v>
      </c>
      <c r="D165" s="86">
        <v>0</v>
      </c>
      <c r="E165" s="86">
        <v>0</v>
      </c>
      <c r="F165" s="86">
        <v>0</v>
      </c>
    </row>
    <row r="166" spans="1:6" s="96" customFormat="1" ht="65.25" customHeight="1">
      <c r="A166" s="81" t="s">
        <v>2437</v>
      </c>
      <c r="B166" s="82" t="s">
        <v>2451</v>
      </c>
      <c r="C166" s="83">
        <v>156</v>
      </c>
      <c r="D166" s="86">
        <v>0</v>
      </c>
      <c r="E166" s="86">
        <v>0</v>
      </c>
      <c r="F166" s="86">
        <v>0</v>
      </c>
    </row>
    <row r="167" spans="1:6" s="96" customFormat="1" ht="49.5" customHeight="1">
      <c r="A167" s="81" t="s">
        <v>2438</v>
      </c>
      <c r="B167" s="82" t="s">
        <v>2481</v>
      </c>
      <c r="C167" s="83">
        <v>157</v>
      </c>
      <c r="D167" s="86">
        <v>0</v>
      </c>
      <c r="E167" s="86">
        <v>0</v>
      </c>
      <c r="F167" s="86">
        <v>0</v>
      </c>
    </row>
    <row r="168" spans="1:6" s="96" customFormat="1" ht="24.75" customHeight="1">
      <c r="A168" s="81" t="s">
        <v>2452</v>
      </c>
      <c r="B168" s="82" t="s">
        <v>2453</v>
      </c>
      <c r="C168" s="83">
        <v>158</v>
      </c>
      <c r="D168" s="86">
        <v>0</v>
      </c>
      <c r="E168" s="86">
        <v>0</v>
      </c>
      <c r="F168" s="86">
        <v>0</v>
      </c>
    </row>
    <row r="169" spans="1:6" s="96" customFormat="1" ht="24.75" customHeight="1">
      <c r="A169" s="81" t="s">
        <v>2085</v>
      </c>
      <c r="B169" s="82" t="s">
        <v>2454</v>
      </c>
      <c r="C169" s="83">
        <v>159</v>
      </c>
      <c r="D169" s="86">
        <v>0</v>
      </c>
      <c r="E169" s="86">
        <v>0</v>
      </c>
      <c r="F169" s="86">
        <v>0</v>
      </c>
    </row>
    <row r="170" spans="1:6" s="96" customFormat="1" ht="30" customHeight="1">
      <c r="A170" s="81" t="s">
        <v>2455</v>
      </c>
      <c r="B170" s="82">
        <v>148</v>
      </c>
      <c r="C170" s="83">
        <v>160</v>
      </c>
      <c r="D170" s="86">
        <v>0</v>
      </c>
      <c r="E170" s="86">
        <v>0</v>
      </c>
      <c r="F170" s="86">
        <v>0</v>
      </c>
    </row>
    <row r="171" spans="1:6" s="96" customFormat="1" ht="30" customHeight="1">
      <c r="A171" s="81" t="s">
        <v>2456</v>
      </c>
      <c r="B171" s="82">
        <v>149</v>
      </c>
      <c r="C171" s="83">
        <v>161</v>
      </c>
      <c r="D171" s="86">
        <v>0</v>
      </c>
      <c r="E171" s="86">
        <v>0</v>
      </c>
      <c r="F171" s="86">
        <v>0</v>
      </c>
    </row>
    <row r="172" spans="1:6" s="96" customFormat="1" ht="18.75" customHeight="1">
      <c r="A172" s="81" t="s">
        <v>2458</v>
      </c>
      <c r="B172" s="82" t="s">
        <v>2459</v>
      </c>
      <c r="C172" s="83">
        <v>162</v>
      </c>
      <c r="D172" s="86">
        <v>0</v>
      </c>
      <c r="E172" s="86">
        <v>0</v>
      </c>
      <c r="F172" s="86">
        <v>0</v>
      </c>
    </row>
    <row r="173" spans="1:6" s="96" customFormat="1" ht="18.75" customHeight="1">
      <c r="A173" s="81" t="s">
        <v>2460</v>
      </c>
      <c r="B173" s="82" t="s">
        <v>2461</v>
      </c>
      <c r="C173" s="83">
        <v>163</v>
      </c>
      <c r="D173" s="86">
        <v>0</v>
      </c>
      <c r="E173" s="86">
        <v>0</v>
      </c>
      <c r="F173" s="86">
        <v>0</v>
      </c>
    </row>
    <row r="174" spans="1:6" s="96" customFormat="1" ht="30" customHeight="1">
      <c r="A174" s="81" t="s">
        <v>2462</v>
      </c>
      <c r="B174" s="82" t="s">
        <v>2463</v>
      </c>
      <c r="C174" s="83">
        <v>164</v>
      </c>
      <c r="D174" s="86">
        <v>0</v>
      </c>
      <c r="E174" s="86">
        <v>0</v>
      </c>
      <c r="F174" s="86">
        <v>0</v>
      </c>
    </row>
    <row r="175" spans="1:6" s="96" customFormat="1" ht="30" customHeight="1">
      <c r="A175" s="81" t="s">
        <v>2738</v>
      </c>
      <c r="B175" s="82" t="s">
        <v>2739</v>
      </c>
      <c r="C175" s="83">
        <v>165</v>
      </c>
      <c r="D175" s="86">
        <v>0</v>
      </c>
      <c r="E175" s="86">
        <v>0</v>
      </c>
      <c r="F175" s="86">
        <v>0</v>
      </c>
    </row>
    <row r="176" spans="1:6" s="96" customFormat="1" ht="30" customHeight="1">
      <c r="A176" s="81" t="s">
        <v>2439</v>
      </c>
      <c r="B176" s="82" t="s">
        <v>2740</v>
      </c>
      <c r="C176" s="83">
        <v>166</v>
      </c>
      <c r="D176" s="86">
        <v>0</v>
      </c>
      <c r="E176" s="86">
        <v>0</v>
      </c>
      <c r="F176" s="86">
        <v>0</v>
      </c>
    </row>
    <row r="177" spans="1:6" s="96" customFormat="1" ht="24.75" customHeight="1">
      <c r="A177" s="81" t="s">
        <v>2460</v>
      </c>
      <c r="B177" s="82" t="s">
        <v>2741</v>
      </c>
      <c r="C177" s="83">
        <v>167</v>
      </c>
      <c r="D177" s="86">
        <v>0</v>
      </c>
      <c r="E177" s="86">
        <v>0</v>
      </c>
      <c r="F177" s="86">
        <v>0</v>
      </c>
    </row>
    <row r="178" spans="1:6" s="96" customFormat="1" ht="30" customHeight="1">
      <c r="A178" s="81" t="s">
        <v>2170</v>
      </c>
      <c r="B178" s="82" t="s">
        <v>2742</v>
      </c>
      <c r="C178" s="83">
        <v>168</v>
      </c>
      <c r="D178" s="86">
        <v>0</v>
      </c>
      <c r="E178" s="86">
        <v>0</v>
      </c>
      <c r="F178" s="86">
        <v>0</v>
      </c>
    </row>
    <row r="179" spans="1:6" s="96" customFormat="1" ht="24.75" customHeight="1">
      <c r="A179" s="89" t="s">
        <v>1895</v>
      </c>
      <c r="B179" s="93" t="s">
        <v>1896</v>
      </c>
      <c r="C179" s="83">
        <v>169</v>
      </c>
      <c r="D179" s="86">
        <v>0</v>
      </c>
      <c r="E179" s="86">
        <v>0</v>
      </c>
      <c r="F179" s="86">
        <v>0</v>
      </c>
    </row>
    <row r="180" spans="1:6" s="96" customFormat="1" ht="30" customHeight="1">
      <c r="A180" s="81" t="s">
        <v>1879</v>
      </c>
      <c r="B180" s="82" t="s">
        <v>2743</v>
      </c>
      <c r="C180" s="83">
        <v>170</v>
      </c>
      <c r="D180" s="85">
        <v>0</v>
      </c>
      <c r="E180" s="85">
        <v>0</v>
      </c>
      <c r="F180" s="85">
        <v>0</v>
      </c>
    </row>
    <row r="181" spans="1:6" s="96" customFormat="1" ht="30" customHeight="1">
      <c r="A181" s="81" t="s">
        <v>1880</v>
      </c>
      <c r="B181" s="82" t="s">
        <v>2744</v>
      </c>
      <c r="C181" s="83">
        <v>171</v>
      </c>
      <c r="D181" s="85">
        <v>0</v>
      </c>
      <c r="E181" s="85">
        <v>0</v>
      </c>
      <c r="F181" s="85">
        <v>0</v>
      </c>
    </row>
    <row r="182" spans="1:6" s="96" customFormat="1" ht="30" customHeight="1">
      <c r="A182" s="81" t="s">
        <v>1881</v>
      </c>
      <c r="B182" s="82" t="s">
        <v>2745</v>
      </c>
      <c r="C182" s="83">
        <v>172</v>
      </c>
      <c r="D182" s="85">
        <v>0</v>
      </c>
      <c r="E182" s="85">
        <v>0</v>
      </c>
      <c r="F182" s="85">
        <v>0</v>
      </c>
    </row>
    <row r="183" spans="1:6" s="96" customFormat="1" ht="24.75" customHeight="1">
      <c r="A183" s="81" t="s">
        <v>2746</v>
      </c>
      <c r="B183" s="82">
        <v>153</v>
      </c>
      <c r="C183" s="83">
        <v>173</v>
      </c>
      <c r="D183" s="86">
        <v>0</v>
      </c>
      <c r="E183" s="86">
        <v>0</v>
      </c>
      <c r="F183" s="86">
        <v>0</v>
      </c>
    </row>
    <row r="184" spans="1:6" s="96" customFormat="1" ht="24.75" customHeight="1">
      <c r="A184" s="81" t="s">
        <v>2262</v>
      </c>
      <c r="B184" s="82">
        <v>154</v>
      </c>
      <c r="C184" s="83">
        <v>174</v>
      </c>
      <c r="D184" s="86">
        <v>0</v>
      </c>
      <c r="E184" s="86">
        <v>0</v>
      </c>
      <c r="F184" s="86">
        <v>0</v>
      </c>
    </row>
    <row r="185" spans="1:6" s="96" customFormat="1" ht="24.75" customHeight="1">
      <c r="A185" s="81" t="s">
        <v>2263</v>
      </c>
      <c r="B185" s="82">
        <v>155</v>
      </c>
      <c r="C185" s="83">
        <v>175</v>
      </c>
      <c r="D185" s="86">
        <v>0</v>
      </c>
      <c r="E185" s="86">
        <v>0</v>
      </c>
      <c r="F185" s="86">
        <v>0</v>
      </c>
    </row>
    <row r="186" spans="1:6" s="96" customFormat="1" ht="24.75" customHeight="1">
      <c r="A186" s="81" t="s">
        <v>2264</v>
      </c>
      <c r="B186" s="82">
        <v>156</v>
      </c>
      <c r="C186" s="83">
        <v>176</v>
      </c>
      <c r="D186" s="86">
        <v>0</v>
      </c>
      <c r="E186" s="86">
        <v>0</v>
      </c>
      <c r="F186" s="86">
        <v>0</v>
      </c>
    </row>
    <row r="187" spans="1:6" s="96" customFormat="1" ht="24.75" customHeight="1">
      <c r="A187" s="81" t="s">
        <v>2265</v>
      </c>
      <c r="B187" s="82" t="s">
        <v>2266</v>
      </c>
      <c r="C187" s="83">
        <v>177</v>
      </c>
      <c r="D187" s="86">
        <v>0</v>
      </c>
      <c r="E187" s="86">
        <v>0</v>
      </c>
      <c r="F187" s="86">
        <v>0</v>
      </c>
    </row>
    <row r="188" spans="1:6" s="96" customFormat="1" ht="24.75" customHeight="1">
      <c r="A188" s="81" t="s">
        <v>2267</v>
      </c>
      <c r="B188" s="82" t="s">
        <v>2268</v>
      </c>
      <c r="C188" s="83">
        <v>178</v>
      </c>
      <c r="D188" s="86">
        <v>0</v>
      </c>
      <c r="E188" s="86">
        <v>0</v>
      </c>
      <c r="F188" s="86">
        <v>0</v>
      </c>
    </row>
    <row r="189" spans="1:6" s="96" customFormat="1" ht="24.75" customHeight="1">
      <c r="A189" s="81" t="s">
        <v>2270</v>
      </c>
      <c r="B189" s="82" t="s">
        <v>2271</v>
      </c>
      <c r="C189" s="83">
        <v>179</v>
      </c>
      <c r="D189" s="86">
        <v>0</v>
      </c>
      <c r="E189" s="86">
        <v>1</v>
      </c>
      <c r="F189" s="86">
        <v>1</v>
      </c>
    </row>
    <row r="190" spans="1:6" s="96" customFormat="1" ht="24.75" customHeight="1">
      <c r="A190" s="81" t="s">
        <v>2272</v>
      </c>
      <c r="B190" s="82" t="s">
        <v>2273</v>
      </c>
      <c r="C190" s="83">
        <v>180</v>
      </c>
      <c r="D190" s="86">
        <v>0</v>
      </c>
      <c r="E190" s="86">
        <v>0</v>
      </c>
      <c r="F190" s="86">
        <v>0</v>
      </c>
    </row>
    <row r="191" spans="1:6" s="96" customFormat="1" ht="24.75" customHeight="1">
      <c r="A191" s="81" t="s">
        <v>2274</v>
      </c>
      <c r="B191" s="82" t="s">
        <v>2126</v>
      </c>
      <c r="C191" s="83">
        <v>181</v>
      </c>
      <c r="D191" s="86">
        <v>0</v>
      </c>
      <c r="E191" s="86">
        <v>1</v>
      </c>
      <c r="F191" s="86">
        <v>1</v>
      </c>
    </row>
    <row r="192" spans="1:6" s="96" customFormat="1" ht="30" customHeight="1">
      <c r="A192" s="81" t="s">
        <v>2171</v>
      </c>
      <c r="B192" s="82" t="s">
        <v>2327</v>
      </c>
      <c r="C192" s="83">
        <v>182</v>
      </c>
      <c r="D192" s="86">
        <v>0</v>
      </c>
      <c r="E192" s="86">
        <v>0</v>
      </c>
      <c r="F192" s="86">
        <v>0</v>
      </c>
    </row>
    <row r="193" spans="1:6" s="96" customFormat="1" ht="24.75" customHeight="1">
      <c r="A193" s="81" t="s">
        <v>2127</v>
      </c>
      <c r="B193" s="82" t="s">
        <v>2128</v>
      </c>
      <c r="C193" s="83">
        <v>183</v>
      </c>
      <c r="D193" s="86">
        <v>0</v>
      </c>
      <c r="E193" s="86">
        <v>0</v>
      </c>
      <c r="F193" s="86">
        <v>0</v>
      </c>
    </row>
    <row r="194" spans="1:6" s="96" customFormat="1" ht="24.75" customHeight="1">
      <c r="A194" s="81" t="s">
        <v>2129</v>
      </c>
      <c r="B194" s="82" t="s">
        <v>2130</v>
      </c>
      <c r="C194" s="83">
        <v>184</v>
      </c>
      <c r="D194" s="86">
        <v>0</v>
      </c>
      <c r="E194" s="86">
        <v>0</v>
      </c>
      <c r="F194" s="86">
        <v>0</v>
      </c>
    </row>
    <row r="195" spans="1:6" s="96" customFormat="1" ht="30" customHeight="1">
      <c r="A195" s="81" t="s">
        <v>2131</v>
      </c>
      <c r="B195" s="82" t="s">
        <v>2509</v>
      </c>
      <c r="C195" s="83">
        <v>185</v>
      </c>
      <c r="D195" s="86">
        <v>0</v>
      </c>
      <c r="E195" s="86">
        <v>0</v>
      </c>
      <c r="F195" s="86">
        <v>0</v>
      </c>
    </row>
    <row r="196" spans="1:6" s="96" customFormat="1" ht="30" customHeight="1">
      <c r="A196" s="81" t="s">
        <v>2172</v>
      </c>
      <c r="B196" s="82" t="s">
        <v>1525</v>
      </c>
      <c r="C196" s="83">
        <v>186</v>
      </c>
      <c r="D196" s="86">
        <v>0</v>
      </c>
      <c r="E196" s="86">
        <v>0</v>
      </c>
      <c r="F196" s="86">
        <v>0</v>
      </c>
    </row>
    <row r="197" spans="1:6" s="96" customFormat="1" ht="54" customHeight="1">
      <c r="A197" s="81" t="s">
        <v>1117</v>
      </c>
      <c r="B197" s="82" t="s">
        <v>1118</v>
      </c>
      <c r="C197" s="83">
        <v>187</v>
      </c>
      <c r="D197" s="86">
        <v>0</v>
      </c>
      <c r="E197" s="86">
        <v>0</v>
      </c>
      <c r="F197" s="86">
        <v>0</v>
      </c>
    </row>
    <row r="198" spans="1:6" s="96" customFormat="1" ht="33" customHeight="1">
      <c r="A198" s="81" t="s">
        <v>1119</v>
      </c>
      <c r="B198" s="82" t="s">
        <v>1120</v>
      </c>
      <c r="C198" s="83">
        <v>188</v>
      </c>
      <c r="D198" s="86">
        <v>0</v>
      </c>
      <c r="E198" s="86">
        <v>0</v>
      </c>
      <c r="F198" s="86">
        <v>0</v>
      </c>
    </row>
    <row r="199" spans="1:6" s="96" customFormat="1" ht="48" customHeight="1">
      <c r="A199" s="81" t="s">
        <v>1121</v>
      </c>
      <c r="B199" s="82" t="s">
        <v>1122</v>
      </c>
      <c r="C199" s="83">
        <v>189</v>
      </c>
      <c r="D199" s="86">
        <v>0</v>
      </c>
      <c r="E199" s="86">
        <v>0</v>
      </c>
      <c r="F199" s="86">
        <v>0</v>
      </c>
    </row>
    <row r="200" spans="1:6" s="96" customFormat="1" ht="45.75" customHeight="1">
      <c r="A200" s="81" t="s">
        <v>1123</v>
      </c>
      <c r="B200" s="82" t="s">
        <v>1124</v>
      </c>
      <c r="C200" s="83">
        <v>190</v>
      </c>
      <c r="D200" s="86">
        <v>0</v>
      </c>
      <c r="E200" s="86">
        <v>0</v>
      </c>
      <c r="F200" s="86">
        <v>0</v>
      </c>
    </row>
    <row r="201" spans="1:6" s="96" customFormat="1" ht="24.75" customHeight="1">
      <c r="A201" s="81" t="s">
        <v>1125</v>
      </c>
      <c r="B201" s="82" t="s">
        <v>1126</v>
      </c>
      <c r="C201" s="83">
        <v>191</v>
      </c>
      <c r="D201" s="86">
        <v>0</v>
      </c>
      <c r="E201" s="86">
        <v>0</v>
      </c>
      <c r="F201" s="86">
        <v>0</v>
      </c>
    </row>
    <row r="202" spans="1:6" s="96" customFormat="1" ht="35.25" customHeight="1">
      <c r="A202" s="81" t="s">
        <v>1119</v>
      </c>
      <c r="B202" s="82" t="s">
        <v>1127</v>
      </c>
      <c r="C202" s="83">
        <v>192</v>
      </c>
      <c r="D202" s="86">
        <v>0</v>
      </c>
      <c r="E202" s="86">
        <v>0</v>
      </c>
      <c r="F202" s="86">
        <v>0</v>
      </c>
    </row>
    <row r="203" spans="1:6" s="96" customFormat="1" ht="52.5" customHeight="1">
      <c r="A203" s="81" t="s">
        <v>1121</v>
      </c>
      <c r="B203" s="82" t="s">
        <v>1128</v>
      </c>
      <c r="C203" s="83">
        <v>193</v>
      </c>
      <c r="D203" s="86">
        <v>0</v>
      </c>
      <c r="E203" s="86">
        <v>0</v>
      </c>
      <c r="F203" s="86">
        <v>0</v>
      </c>
    </row>
    <row r="204" spans="1:6" s="96" customFormat="1" ht="44.25" customHeight="1">
      <c r="A204" s="81" t="s">
        <v>1123</v>
      </c>
      <c r="B204" s="82" t="s">
        <v>1129</v>
      </c>
      <c r="C204" s="83">
        <v>194</v>
      </c>
      <c r="D204" s="86">
        <v>0</v>
      </c>
      <c r="E204" s="86">
        <v>0</v>
      </c>
      <c r="F204" s="86">
        <v>0</v>
      </c>
    </row>
    <row r="205" spans="1:6" s="96" customFormat="1" ht="24.75" customHeight="1">
      <c r="A205" s="81" t="s">
        <v>1130</v>
      </c>
      <c r="B205" s="82" t="s">
        <v>1131</v>
      </c>
      <c r="C205" s="83">
        <v>195</v>
      </c>
      <c r="D205" s="86">
        <v>0</v>
      </c>
      <c r="E205" s="86">
        <v>0</v>
      </c>
      <c r="F205" s="86">
        <v>0</v>
      </c>
    </row>
    <row r="206" spans="1:6" s="96" customFormat="1" ht="39.75" customHeight="1">
      <c r="A206" s="81" t="s">
        <v>1132</v>
      </c>
      <c r="B206" s="82" t="s">
        <v>1133</v>
      </c>
      <c r="C206" s="83">
        <v>196</v>
      </c>
      <c r="D206" s="86">
        <v>0</v>
      </c>
      <c r="E206" s="86">
        <v>0</v>
      </c>
      <c r="F206" s="86">
        <v>0</v>
      </c>
    </row>
    <row r="207" spans="1:6" s="96" customFormat="1" ht="52.5" customHeight="1">
      <c r="A207" s="81" t="s">
        <v>1121</v>
      </c>
      <c r="B207" s="82" t="s">
        <v>1134</v>
      </c>
      <c r="C207" s="83">
        <v>197</v>
      </c>
      <c r="D207" s="86">
        <v>0</v>
      </c>
      <c r="E207" s="86">
        <v>0</v>
      </c>
      <c r="F207" s="86">
        <v>0</v>
      </c>
    </row>
    <row r="208" spans="1:6" s="96" customFormat="1" ht="49.5" customHeight="1">
      <c r="A208" s="81" t="s">
        <v>1526</v>
      </c>
      <c r="B208" s="82" t="s">
        <v>1135</v>
      </c>
      <c r="C208" s="83">
        <v>198</v>
      </c>
      <c r="D208" s="86">
        <v>0</v>
      </c>
      <c r="E208" s="86">
        <v>0</v>
      </c>
      <c r="F208" s="86">
        <v>0</v>
      </c>
    </row>
    <row r="209" spans="1:6" s="96" customFormat="1" ht="24.75" customHeight="1">
      <c r="A209" s="81" t="s">
        <v>1136</v>
      </c>
      <c r="B209" s="82" t="s">
        <v>1137</v>
      </c>
      <c r="C209" s="83">
        <v>199</v>
      </c>
      <c r="D209" s="86">
        <v>0</v>
      </c>
      <c r="E209" s="86">
        <v>0</v>
      </c>
      <c r="F209" s="86">
        <v>0</v>
      </c>
    </row>
    <row r="210" spans="1:6" s="96" customFormat="1" ht="24.75" customHeight="1">
      <c r="A210" s="81" t="s">
        <v>1138</v>
      </c>
      <c r="B210" s="82" t="s">
        <v>1139</v>
      </c>
      <c r="C210" s="83">
        <v>200</v>
      </c>
      <c r="D210" s="86">
        <v>0</v>
      </c>
      <c r="E210" s="86">
        <v>0</v>
      </c>
      <c r="F210" s="86">
        <v>0</v>
      </c>
    </row>
    <row r="211" spans="1:6" s="96" customFormat="1" ht="24.75" customHeight="1">
      <c r="A211" s="81" t="s">
        <v>2018</v>
      </c>
      <c r="B211" s="82" t="s">
        <v>1140</v>
      </c>
      <c r="C211" s="83">
        <v>201</v>
      </c>
      <c r="D211" s="86">
        <v>0</v>
      </c>
      <c r="E211" s="86">
        <v>0</v>
      </c>
      <c r="F211" s="86">
        <v>0</v>
      </c>
    </row>
    <row r="212" spans="1:6" s="96" customFormat="1" ht="78" customHeight="1">
      <c r="A212" s="81" t="s">
        <v>1141</v>
      </c>
      <c r="B212" s="82" t="s">
        <v>1142</v>
      </c>
      <c r="C212" s="83">
        <v>202</v>
      </c>
      <c r="D212" s="86">
        <v>0</v>
      </c>
      <c r="E212" s="86">
        <v>0</v>
      </c>
      <c r="F212" s="86">
        <v>0</v>
      </c>
    </row>
    <row r="213" spans="1:6" s="96" customFormat="1" ht="39" customHeight="1">
      <c r="A213" s="81" t="s">
        <v>1132</v>
      </c>
      <c r="B213" s="82" t="s">
        <v>1143</v>
      </c>
      <c r="C213" s="83">
        <v>203</v>
      </c>
      <c r="D213" s="86">
        <v>0</v>
      </c>
      <c r="E213" s="86">
        <v>0</v>
      </c>
      <c r="F213" s="86">
        <v>0</v>
      </c>
    </row>
    <row r="214" spans="1:6" s="96" customFormat="1" ht="57" customHeight="1">
      <c r="A214" s="81" t="s">
        <v>1121</v>
      </c>
      <c r="B214" s="82" t="s">
        <v>1144</v>
      </c>
      <c r="C214" s="83">
        <v>204</v>
      </c>
      <c r="D214" s="86">
        <v>0</v>
      </c>
      <c r="E214" s="86">
        <v>0</v>
      </c>
      <c r="F214" s="86">
        <v>0</v>
      </c>
    </row>
    <row r="215" spans="1:6" s="96" customFormat="1" ht="54.75" customHeight="1">
      <c r="A215" s="81" t="s">
        <v>1526</v>
      </c>
      <c r="B215" s="82" t="s">
        <v>1145</v>
      </c>
      <c r="C215" s="83">
        <v>205</v>
      </c>
      <c r="D215" s="86">
        <v>0</v>
      </c>
      <c r="E215" s="86">
        <v>0</v>
      </c>
      <c r="F215" s="86">
        <v>0</v>
      </c>
    </row>
    <row r="216" spans="1:6" s="96" customFormat="1" ht="24.75" customHeight="1">
      <c r="A216" s="81" t="s">
        <v>1146</v>
      </c>
      <c r="B216" s="82" t="s">
        <v>1147</v>
      </c>
      <c r="C216" s="83">
        <v>206</v>
      </c>
      <c r="D216" s="86">
        <v>0</v>
      </c>
      <c r="E216" s="86">
        <v>0</v>
      </c>
      <c r="F216" s="86">
        <v>0</v>
      </c>
    </row>
    <row r="217" spans="1:6" s="96" customFormat="1" ht="47.25" customHeight="1">
      <c r="A217" s="81" t="s">
        <v>1132</v>
      </c>
      <c r="B217" s="82" t="s">
        <v>1148</v>
      </c>
      <c r="C217" s="83">
        <v>207</v>
      </c>
      <c r="D217" s="86">
        <v>0</v>
      </c>
      <c r="E217" s="86">
        <v>0</v>
      </c>
      <c r="F217" s="86">
        <v>0</v>
      </c>
    </row>
    <row r="218" spans="1:6" s="96" customFormat="1" ht="54.75" customHeight="1">
      <c r="A218" s="81" t="s">
        <v>1121</v>
      </c>
      <c r="B218" s="82" t="s">
        <v>1149</v>
      </c>
      <c r="C218" s="83">
        <v>208</v>
      </c>
      <c r="D218" s="86">
        <v>0</v>
      </c>
      <c r="E218" s="86">
        <v>0</v>
      </c>
      <c r="F218" s="86">
        <v>0</v>
      </c>
    </row>
    <row r="219" spans="1:6" s="96" customFormat="1" ht="54.75" customHeight="1">
      <c r="A219" s="81" t="s">
        <v>1526</v>
      </c>
      <c r="B219" s="82" t="s">
        <v>1150</v>
      </c>
      <c r="C219" s="83">
        <v>209</v>
      </c>
      <c r="D219" s="86">
        <v>0</v>
      </c>
      <c r="E219" s="86">
        <v>0</v>
      </c>
      <c r="F219" s="86">
        <v>0</v>
      </c>
    </row>
    <row r="220" spans="1:6" s="96" customFormat="1" ht="24.75" customHeight="1">
      <c r="A220" s="81" t="s">
        <v>2510</v>
      </c>
      <c r="B220" s="82" t="s">
        <v>2511</v>
      </c>
      <c r="C220" s="83">
        <v>210</v>
      </c>
      <c r="D220" s="86">
        <v>0</v>
      </c>
      <c r="E220" s="86">
        <v>0</v>
      </c>
      <c r="F220" s="86">
        <v>0</v>
      </c>
    </row>
    <row r="221" spans="1:6" s="96" customFormat="1" ht="24.75" customHeight="1">
      <c r="A221" s="81" t="s">
        <v>2248</v>
      </c>
      <c r="B221" s="82" t="s">
        <v>2512</v>
      </c>
      <c r="C221" s="83">
        <v>211</v>
      </c>
      <c r="D221" s="86">
        <v>0</v>
      </c>
      <c r="E221" s="86">
        <v>0</v>
      </c>
      <c r="F221" s="86">
        <v>0</v>
      </c>
    </row>
    <row r="222" spans="1:6" s="96" customFormat="1" ht="30" customHeight="1">
      <c r="A222" s="81" t="s">
        <v>2513</v>
      </c>
      <c r="B222" s="82" t="s">
        <v>2514</v>
      </c>
      <c r="C222" s="83">
        <v>212</v>
      </c>
      <c r="D222" s="86">
        <v>0</v>
      </c>
      <c r="E222" s="86">
        <v>0</v>
      </c>
      <c r="F222" s="86">
        <v>0</v>
      </c>
    </row>
    <row r="223" spans="1:6" s="96" customFormat="1" ht="49.5" customHeight="1">
      <c r="A223" s="81" t="s">
        <v>1526</v>
      </c>
      <c r="B223" s="82" t="s">
        <v>1527</v>
      </c>
      <c r="C223" s="83">
        <v>213</v>
      </c>
      <c r="D223" s="86">
        <v>0</v>
      </c>
      <c r="E223" s="86">
        <v>0</v>
      </c>
      <c r="F223" s="86">
        <v>0</v>
      </c>
    </row>
    <row r="224" spans="1:6" s="96" customFormat="1" ht="24.75" customHeight="1">
      <c r="A224" s="81" t="s">
        <v>2515</v>
      </c>
      <c r="B224" s="82" t="s">
        <v>2516</v>
      </c>
      <c r="C224" s="83">
        <v>214</v>
      </c>
      <c r="D224" s="86">
        <v>0</v>
      </c>
      <c r="E224" s="86">
        <v>0</v>
      </c>
      <c r="F224" s="86">
        <v>0</v>
      </c>
    </row>
    <row r="225" spans="1:6" s="96" customFormat="1" ht="24.75" customHeight="1">
      <c r="A225" s="81" t="s">
        <v>2517</v>
      </c>
      <c r="B225" s="82" t="s">
        <v>2518</v>
      </c>
      <c r="C225" s="83">
        <v>215</v>
      </c>
      <c r="D225" s="86">
        <v>1</v>
      </c>
      <c r="E225" s="86">
        <v>0</v>
      </c>
      <c r="F225" s="86">
        <v>0</v>
      </c>
    </row>
    <row r="226" spans="1:6" s="96" customFormat="1" ht="24.75" customHeight="1">
      <c r="A226" s="81" t="s">
        <v>2519</v>
      </c>
      <c r="B226" s="82" t="s">
        <v>2520</v>
      </c>
      <c r="C226" s="83">
        <v>216</v>
      </c>
      <c r="D226" s="86">
        <v>0</v>
      </c>
      <c r="E226" s="86">
        <v>0</v>
      </c>
      <c r="F226" s="86">
        <v>0</v>
      </c>
    </row>
    <row r="227" spans="1:6" s="96" customFormat="1" ht="24.75" customHeight="1">
      <c r="A227" s="81" t="s">
        <v>2521</v>
      </c>
      <c r="B227" s="82" t="s">
        <v>2522</v>
      </c>
      <c r="C227" s="83">
        <v>217</v>
      </c>
      <c r="D227" s="86">
        <v>0</v>
      </c>
      <c r="E227" s="86">
        <v>0</v>
      </c>
      <c r="F227" s="86">
        <v>0</v>
      </c>
    </row>
    <row r="228" spans="1:6" s="96" customFormat="1" ht="24.75" customHeight="1">
      <c r="A228" s="81" t="s">
        <v>2523</v>
      </c>
      <c r="B228" s="82" t="s">
        <v>2524</v>
      </c>
      <c r="C228" s="83">
        <v>218</v>
      </c>
      <c r="D228" s="86">
        <v>1</v>
      </c>
      <c r="E228" s="86">
        <v>1</v>
      </c>
      <c r="F228" s="86">
        <v>1</v>
      </c>
    </row>
    <row r="229" spans="1:6" s="96" customFormat="1" ht="49.5" customHeight="1">
      <c r="A229" s="81" t="s">
        <v>2173</v>
      </c>
      <c r="B229" s="82" t="s">
        <v>2525</v>
      </c>
      <c r="C229" s="83">
        <v>219</v>
      </c>
      <c r="D229" s="86">
        <v>0</v>
      </c>
      <c r="E229" s="86">
        <v>0</v>
      </c>
      <c r="F229" s="86">
        <v>0</v>
      </c>
    </row>
    <row r="230" spans="1:6" s="96" customFormat="1" ht="49.5" customHeight="1">
      <c r="A230" s="81" t="s">
        <v>2174</v>
      </c>
      <c r="B230" s="82" t="s">
        <v>1528</v>
      </c>
      <c r="C230" s="83">
        <v>220</v>
      </c>
      <c r="D230" s="86">
        <v>0</v>
      </c>
      <c r="E230" s="86">
        <v>4</v>
      </c>
      <c r="F230" s="86">
        <v>4</v>
      </c>
    </row>
    <row r="231" spans="1:6" s="96" customFormat="1" ht="24.75" customHeight="1">
      <c r="A231" s="81" t="s">
        <v>2526</v>
      </c>
      <c r="B231" s="82" t="s">
        <v>2527</v>
      </c>
      <c r="C231" s="83">
        <v>221</v>
      </c>
      <c r="D231" s="86">
        <v>0</v>
      </c>
      <c r="E231" s="86">
        <v>0</v>
      </c>
      <c r="F231" s="86">
        <v>0</v>
      </c>
    </row>
    <row r="232" spans="1:6" s="96" customFormat="1" ht="24.75" customHeight="1">
      <c r="A232" s="81" t="s">
        <v>2528</v>
      </c>
      <c r="B232" s="82" t="s">
        <v>2529</v>
      </c>
      <c r="C232" s="83">
        <v>222</v>
      </c>
      <c r="D232" s="86">
        <v>0</v>
      </c>
      <c r="E232" s="86">
        <v>0</v>
      </c>
      <c r="F232" s="86">
        <v>0</v>
      </c>
    </row>
    <row r="233" spans="1:6" s="96" customFormat="1" ht="24.75" customHeight="1">
      <c r="A233" s="81" t="s">
        <v>2530</v>
      </c>
      <c r="B233" s="82" t="s">
        <v>2531</v>
      </c>
      <c r="C233" s="83">
        <v>223</v>
      </c>
      <c r="D233" s="86">
        <v>1</v>
      </c>
      <c r="E233" s="86">
        <v>1</v>
      </c>
      <c r="F233" s="86">
        <v>12</v>
      </c>
    </row>
    <row r="234" spans="1:6" s="96" customFormat="1" ht="24.75" customHeight="1">
      <c r="A234" s="81" t="s">
        <v>2532</v>
      </c>
      <c r="B234" s="82" t="s">
        <v>2533</v>
      </c>
      <c r="C234" s="83">
        <v>224</v>
      </c>
      <c r="D234" s="86">
        <v>0</v>
      </c>
      <c r="E234" s="86">
        <v>0</v>
      </c>
      <c r="F234" s="86">
        <v>0</v>
      </c>
    </row>
    <row r="235" spans="1:6" s="96" customFormat="1" ht="24.75" customHeight="1">
      <c r="A235" s="81" t="s">
        <v>2254</v>
      </c>
      <c r="B235" s="82" t="s">
        <v>2534</v>
      </c>
      <c r="C235" s="83">
        <v>225</v>
      </c>
      <c r="D235" s="86">
        <v>0</v>
      </c>
      <c r="E235" s="86">
        <v>0</v>
      </c>
      <c r="F235" s="86">
        <v>0</v>
      </c>
    </row>
    <row r="236" spans="1:6" s="96" customFormat="1" ht="42.75">
      <c r="A236" s="81" t="s">
        <v>1976</v>
      </c>
      <c r="B236" s="82" t="s">
        <v>2535</v>
      </c>
      <c r="C236" s="83">
        <v>226</v>
      </c>
      <c r="D236" s="86">
        <v>0</v>
      </c>
      <c r="E236" s="86">
        <v>0</v>
      </c>
      <c r="F236" s="86">
        <v>0</v>
      </c>
    </row>
    <row r="237" spans="1:6" s="96" customFormat="1" ht="33" customHeight="1">
      <c r="A237" s="81" t="s">
        <v>1977</v>
      </c>
      <c r="B237" s="82" t="s">
        <v>2536</v>
      </c>
      <c r="C237" s="83">
        <v>227</v>
      </c>
      <c r="D237" s="86">
        <v>0</v>
      </c>
      <c r="E237" s="86">
        <v>0</v>
      </c>
      <c r="F237" s="86">
        <v>0</v>
      </c>
    </row>
    <row r="238" spans="1:6" s="96" customFormat="1" ht="41.25" customHeight="1">
      <c r="A238" s="81" t="s">
        <v>1978</v>
      </c>
      <c r="B238" s="82" t="s">
        <v>2537</v>
      </c>
      <c r="C238" s="83">
        <v>228</v>
      </c>
      <c r="D238" s="86">
        <v>0</v>
      </c>
      <c r="E238" s="86">
        <v>0</v>
      </c>
      <c r="F238" s="86">
        <v>0</v>
      </c>
    </row>
    <row r="239" spans="1:6" s="96" customFormat="1" ht="35.25" customHeight="1">
      <c r="A239" s="89" t="s">
        <v>1151</v>
      </c>
      <c r="B239" s="93" t="s">
        <v>2535</v>
      </c>
      <c r="C239" s="83">
        <v>229</v>
      </c>
      <c r="D239" s="86">
        <v>0</v>
      </c>
      <c r="E239" s="86">
        <v>0</v>
      </c>
      <c r="F239" s="86">
        <v>0</v>
      </c>
    </row>
    <row r="240" spans="1:6" s="96" customFormat="1" ht="47.25" customHeight="1">
      <c r="A240" s="89" t="s">
        <v>1152</v>
      </c>
      <c r="B240" s="93" t="s">
        <v>2536</v>
      </c>
      <c r="C240" s="83">
        <v>230</v>
      </c>
      <c r="D240" s="86">
        <v>0</v>
      </c>
      <c r="E240" s="86">
        <v>0</v>
      </c>
      <c r="F240" s="86">
        <v>0</v>
      </c>
    </row>
    <row r="241" spans="1:6" s="96" customFormat="1" ht="30" customHeight="1">
      <c r="A241" s="81" t="s">
        <v>2680</v>
      </c>
      <c r="B241" s="82" t="s">
        <v>2681</v>
      </c>
      <c r="C241" s="83">
        <v>231</v>
      </c>
      <c r="D241" s="86">
        <v>0</v>
      </c>
      <c r="E241" s="86">
        <v>0</v>
      </c>
      <c r="F241" s="86">
        <v>0</v>
      </c>
    </row>
    <row r="242" spans="1:6" s="96" customFormat="1" ht="24.75" customHeight="1">
      <c r="A242" s="81" t="s">
        <v>2254</v>
      </c>
      <c r="B242" s="82" t="s">
        <v>2682</v>
      </c>
      <c r="C242" s="83">
        <v>232</v>
      </c>
      <c r="D242" s="86">
        <v>0</v>
      </c>
      <c r="E242" s="86">
        <v>2</v>
      </c>
      <c r="F242" s="86">
        <v>2</v>
      </c>
    </row>
    <row r="243" spans="1:6" s="96" customFormat="1" ht="30" customHeight="1">
      <c r="A243" s="81" t="s">
        <v>2683</v>
      </c>
      <c r="B243" s="82" t="s">
        <v>2684</v>
      </c>
      <c r="C243" s="83">
        <v>233</v>
      </c>
      <c r="D243" s="86">
        <v>0</v>
      </c>
      <c r="E243" s="86">
        <v>0</v>
      </c>
      <c r="F243" s="86">
        <v>0</v>
      </c>
    </row>
    <row r="244" spans="1:6" s="96" customFormat="1" ht="30" customHeight="1">
      <c r="A244" s="81" t="s">
        <v>2462</v>
      </c>
      <c r="B244" s="82" t="s">
        <v>2685</v>
      </c>
      <c r="C244" s="83">
        <v>234</v>
      </c>
      <c r="D244" s="86">
        <v>0</v>
      </c>
      <c r="E244" s="86">
        <v>0</v>
      </c>
      <c r="F244" s="86">
        <v>0</v>
      </c>
    </row>
    <row r="245" spans="1:6" s="96" customFormat="1" ht="24.75" customHeight="1">
      <c r="A245" s="81" t="s">
        <v>2122</v>
      </c>
      <c r="B245" s="82" t="s">
        <v>2123</v>
      </c>
      <c r="C245" s="83">
        <v>235</v>
      </c>
      <c r="D245" s="86">
        <v>0</v>
      </c>
      <c r="E245" s="86">
        <v>2</v>
      </c>
      <c r="F245" s="86">
        <v>2</v>
      </c>
    </row>
    <row r="246" spans="1:6" s="96" customFormat="1" ht="24.75" customHeight="1">
      <c r="A246" s="81" t="s">
        <v>2085</v>
      </c>
      <c r="B246" s="82" t="s">
        <v>2124</v>
      </c>
      <c r="C246" s="83">
        <v>236</v>
      </c>
      <c r="D246" s="86">
        <v>0</v>
      </c>
      <c r="E246" s="86">
        <v>1</v>
      </c>
      <c r="F246" s="86">
        <v>1</v>
      </c>
    </row>
    <row r="247" spans="1:6" s="96" customFormat="1" ht="30" customHeight="1">
      <c r="A247" s="81" t="s">
        <v>1153</v>
      </c>
      <c r="B247" s="82">
        <v>168</v>
      </c>
      <c r="C247" s="83">
        <v>237</v>
      </c>
      <c r="D247" s="86">
        <v>0</v>
      </c>
      <c r="E247" s="86">
        <v>0</v>
      </c>
      <c r="F247" s="86">
        <v>0</v>
      </c>
    </row>
    <row r="248" spans="1:6" s="96" customFormat="1" ht="30" customHeight="1">
      <c r="A248" s="81" t="s">
        <v>1882</v>
      </c>
      <c r="B248" s="82" t="s">
        <v>2125</v>
      </c>
      <c r="C248" s="83">
        <v>238</v>
      </c>
      <c r="D248" s="85">
        <v>0</v>
      </c>
      <c r="E248" s="85">
        <v>0</v>
      </c>
      <c r="F248" s="85">
        <v>0</v>
      </c>
    </row>
    <row r="249" spans="1:6" s="96" customFormat="1" ht="24.75" customHeight="1">
      <c r="A249" s="81" t="s">
        <v>2771</v>
      </c>
      <c r="B249" s="82" t="s">
        <v>2772</v>
      </c>
      <c r="C249" s="83">
        <v>239</v>
      </c>
      <c r="D249" s="86">
        <v>0</v>
      </c>
      <c r="E249" s="86">
        <v>0</v>
      </c>
      <c r="F249" s="86">
        <v>0</v>
      </c>
    </row>
    <row r="250" spans="1:6" s="96" customFormat="1" ht="24.75" customHeight="1">
      <c r="A250" s="81" t="s">
        <v>2773</v>
      </c>
      <c r="B250" s="82" t="s">
        <v>2774</v>
      </c>
      <c r="C250" s="83">
        <v>240</v>
      </c>
      <c r="D250" s="86">
        <v>0</v>
      </c>
      <c r="E250" s="86">
        <v>0</v>
      </c>
      <c r="F250" s="86">
        <v>0</v>
      </c>
    </row>
    <row r="251" spans="1:6" s="96" customFormat="1" ht="24.75" customHeight="1">
      <c r="A251" s="81" t="s">
        <v>2775</v>
      </c>
      <c r="B251" s="82">
        <v>170</v>
      </c>
      <c r="C251" s="83">
        <v>241</v>
      </c>
      <c r="D251" s="86">
        <v>0</v>
      </c>
      <c r="E251" s="86">
        <v>0</v>
      </c>
      <c r="F251" s="86">
        <v>0</v>
      </c>
    </row>
    <row r="252" spans="1:6" s="96" customFormat="1" ht="30" customHeight="1">
      <c r="A252" s="89" t="s">
        <v>1675</v>
      </c>
      <c r="B252" s="90" t="s">
        <v>1676</v>
      </c>
      <c r="C252" s="83">
        <v>242</v>
      </c>
      <c r="D252" s="86">
        <v>0</v>
      </c>
      <c r="E252" s="86">
        <v>0</v>
      </c>
      <c r="F252" s="86">
        <v>0</v>
      </c>
    </row>
    <row r="253" spans="1:6" s="96" customFormat="1" ht="62.25" customHeight="1">
      <c r="A253" s="89" t="s">
        <v>1677</v>
      </c>
      <c r="B253" s="90" t="s">
        <v>1678</v>
      </c>
      <c r="C253" s="83">
        <v>243</v>
      </c>
      <c r="D253" s="86">
        <v>0</v>
      </c>
      <c r="E253" s="86">
        <v>0</v>
      </c>
      <c r="F253" s="86">
        <v>0</v>
      </c>
    </row>
    <row r="254" spans="1:6" s="96" customFormat="1" ht="30" customHeight="1">
      <c r="A254" s="89" t="s">
        <v>1679</v>
      </c>
      <c r="B254" s="90" t="s">
        <v>1680</v>
      </c>
      <c r="C254" s="83">
        <v>244</v>
      </c>
      <c r="D254" s="86">
        <v>0</v>
      </c>
      <c r="E254" s="86">
        <v>0</v>
      </c>
      <c r="F254" s="86">
        <v>0</v>
      </c>
    </row>
    <row r="255" spans="1:6" s="96" customFormat="1" ht="24.75" customHeight="1">
      <c r="A255" s="81" t="s">
        <v>2776</v>
      </c>
      <c r="B255" s="82" t="s">
        <v>2777</v>
      </c>
      <c r="C255" s="83">
        <v>245</v>
      </c>
      <c r="D255" s="86">
        <v>0</v>
      </c>
      <c r="E255" s="86">
        <v>0</v>
      </c>
      <c r="F255" s="86">
        <v>0</v>
      </c>
    </row>
    <row r="256" spans="1:6" s="96" customFormat="1" ht="24.75" customHeight="1">
      <c r="A256" s="81" t="s">
        <v>2254</v>
      </c>
      <c r="B256" s="82" t="s">
        <v>2778</v>
      </c>
      <c r="C256" s="83">
        <v>246</v>
      </c>
      <c r="D256" s="86">
        <v>0</v>
      </c>
      <c r="E256" s="86">
        <v>0</v>
      </c>
      <c r="F256" s="86">
        <v>0</v>
      </c>
    </row>
    <row r="257" spans="1:6" s="96" customFormat="1" ht="30" customHeight="1">
      <c r="A257" s="81" t="s">
        <v>2760</v>
      </c>
      <c r="B257" s="82" t="s">
        <v>1724</v>
      </c>
      <c r="C257" s="83">
        <v>247</v>
      </c>
      <c r="D257" s="86">
        <v>0</v>
      </c>
      <c r="E257" s="86">
        <v>0</v>
      </c>
      <c r="F257" s="86">
        <v>0</v>
      </c>
    </row>
    <row r="258" spans="1:6" s="96" customFormat="1" ht="30" customHeight="1">
      <c r="A258" s="81" t="s">
        <v>2175</v>
      </c>
      <c r="B258" s="82" t="s">
        <v>1725</v>
      </c>
      <c r="C258" s="83">
        <v>248</v>
      </c>
      <c r="D258" s="86">
        <v>0</v>
      </c>
      <c r="E258" s="86">
        <v>0</v>
      </c>
      <c r="F258" s="86">
        <v>0</v>
      </c>
    </row>
    <row r="259" spans="1:6" s="96" customFormat="1" ht="24.75" customHeight="1">
      <c r="A259" s="89" t="s">
        <v>1897</v>
      </c>
      <c r="B259" s="93" t="s">
        <v>1898</v>
      </c>
      <c r="C259" s="83">
        <v>249</v>
      </c>
      <c r="D259" s="86">
        <v>0</v>
      </c>
      <c r="E259" s="86">
        <v>0</v>
      </c>
      <c r="F259" s="86">
        <v>0</v>
      </c>
    </row>
    <row r="260" spans="1:6" s="96" customFormat="1" ht="31.5" customHeight="1">
      <c r="A260" s="89" t="s">
        <v>1899</v>
      </c>
      <c r="B260" s="93" t="s">
        <v>1900</v>
      </c>
      <c r="C260" s="83">
        <v>250</v>
      </c>
      <c r="D260" s="86">
        <v>0</v>
      </c>
      <c r="E260" s="86">
        <v>0</v>
      </c>
      <c r="F260" s="86">
        <v>0</v>
      </c>
    </row>
    <row r="261" spans="1:6" s="96" customFormat="1" ht="24.75" customHeight="1">
      <c r="A261" s="81" t="s">
        <v>2779</v>
      </c>
      <c r="B261" s="82" t="s">
        <v>2780</v>
      </c>
      <c r="C261" s="83">
        <v>251</v>
      </c>
      <c r="D261" s="86">
        <v>0</v>
      </c>
      <c r="E261" s="86">
        <v>0</v>
      </c>
      <c r="F261" s="86">
        <v>0</v>
      </c>
    </row>
    <row r="262" spans="1:6" s="96" customFormat="1" ht="24.75" customHeight="1">
      <c r="A262" s="81" t="s">
        <v>2254</v>
      </c>
      <c r="B262" s="82" t="s">
        <v>2781</v>
      </c>
      <c r="C262" s="83">
        <v>252</v>
      </c>
      <c r="D262" s="86">
        <v>0</v>
      </c>
      <c r="E262" s="86">
        <v>0</v>
      </c>
      <c r="F262" s="86">
        <v>0</v>
      </c>
    </row>
    <row r="263" spans="1:6" s="96" customFormat="1" ht="30" customHeight="1">
      <c r="A263" s="81" t="s">
        <v>1883</v>
      </c>
      <c r="B263" s="82">
        <v>173</v>
      </c>
      <c r="C263" s="83">
        <v>253</v>
      </c>
      <c r="D263" s="85">
        <v>0</v>
      </c>
      <c r="E263" s="85">
        <v>0</v>
      </c>
      <c r="F263" s="85">
        <v>0</v>
      </c>
    </row>
    <row r="264" spans="1:6" s="96" customFormat="1" ht="36.75" customHeight="1">
      <c r="A264" s="89" t="s">
        <v>1930</v>
      </c>
      <c r="B264" s="93" t="s">
        <v>1931</v>
      </c>
      <c r="C264" s="83">
        <v>254</v>
      </c>
      <c r="D264" s="86">
        <v>0</v>
      </c>
      <c r="E264" s="86">
        <v>0</v>
      </c>
      <c r="F264" s="86">
        <v>0</v>
      </c>
    </row>
    <row r="265" spans="1:6" s="96" customFormat="1" ht="43.5" customHeight="1">
      <c r="A265" s="89" t="s">
        <v>1932</v>
      </c>
      <c r="B265" s="93" t="s">
        <v>1933</v>
      </c>
      <c r="C265" s="83">
        <v>255</v>
      </c>
      <c r="D265" s="86">
        <v>0</v>
      </c>
      <c r="E265" s="86">
        <v>0</v>
      </c>
      <c r="F265" s="86">
        <v>0</v>
      </c>
    </row>
    <row r="266" spans="1:6" s="96" customFormat="1" ht="34.5" customHeight="1">
      <c r="A266" s="89" t="s">
        <v>1934</v>
      </c>
      <c r="B266" s="93" t="s">
        <v>1935</v>
      </c>
      <c r="C266" s="83">
        <v>256</v>
      </c>
      <c r="D266" s="86">
        <v>0</v>
      </c>
      <c r="E266" s="86">
        <v>0</v>
      </c>
      <c r="F266" s="86">
        <v>0</v>
      </c>
    </row>
    <row r="267" spans="1:6" s="96" customFormat="1" ht="87" customHeight="1">
      <c r="A267" s="89" t="s">
        <v>1936</v>
      </c>
      <c r="B267" s="93" t="s">
        <v>1937</v>
      </c>
      <c r="C267" s="83">
        <v>257</v>
      </c>
      <c r="D267" s="86">
        <v>0</v>
      </c>
      <c r="E267" s="86">
        <v>0</v>
      </c>
      <c r="F267" s="86">
        <v>0</v>
      </c>
    </row>
    <row r="268" spans="1:6" s="96" customFormat="1" ht="30" customHeight="1">
      <c r="A268" s="81" t="s">
        <v>2782</v>
      </c>
      <c r="B268" s="82" t="s">
        <v>1479</v>
      </c>
      <c r="C268" s="83">
        <v>258</v>
      </c>
      <c r="D268" s="86">
        <v>0</v>
      </c>
      <c r="E268" s="86">
        <v>0</v>
      </c>
      <c r="F268" s="86">
        <v>0</v>
      </c>
    </row>
    <row r="269" spans="1:6" s="96" customFormat="1" ht="24.75" customHeight="1">
      <c r="A269" s="81" t="s">
        <v>1480</v>
      </c>
      <c r="B269" s="82" t="s">
        <v>1481</v>
      </c>
      <c r="C269" s="83">
        <v>259</v>
      </c>
      <c r="D269" s="86">
        <v>0</v>
      </c>
      <c r="E269" s="86">
        <v>0</v>
      </c>
      <c r="F269" s="86">
        <v>0</v>
      </c>
    </row>
    <row r="270" spans="1:6" s="96" customFormat="1" ht="39.75" customHeight="1">
      <c r="A270" s="81" t="s">
        <v>1482</v>
      </c>
      <c r="B270" s="82" t="s">
        <v>1483</v>
      </c>
      <c r="C270" s="83">
        <v>260</v>
      </c>
      <c r="D270" s="86">
        <v>0</v>
      </c>
      <c r="E270" s="86">
        <v>0</v>
      </c>
      <c r="F270" s="86">
        <v>0</v>
      </c>
    </row>
    <row r="271" spans="1:6" s="96" customFormat="1" ht="30" customHeight="1">
      <c r="A271" s="81" t="s">
        <v>1529</v>
      </c>
      <c r="B271" s="82" t="s">
        <v>1530</v>
      </c>
      <c r="C271" s="83">
        <v>261</v>
      </c>
      <c r="D271" s="86">
        <v>0</v>
      </c>
      <c r="E271" s="86">
        <v>0</v>
      </c>
      <c r="F271" s="86">
        <v>0</v>
      </c>
    </row>
    <row r="272" spans="1:6" s="96" customFormat="1" ht="41.25">
      <c r="A272" s="81" t="s">
        <v>1884</v>
      </c>
      <c r="B272" s="82" t="s">
        <v>1726</v>
      </c>
      <c r="C272" s="83">
        <v>262</v>
      </c>
      <c r="D272" s="86">
        <v>0</v>
      </c>
      <c r="E272" s="86">
        <v>0</v>
      </c>
      <c r="F272" s="86">
        <v>0</v>
      </c>
    </row>
    <row r="273" spans="1:6" s="96" customFormat="1" ht="55.5">
      <c r="A273" s="81" t="s">
        <v>1885</v>
      </c>
      <c r="B273" s="82" t="s">
        <v>1727</v>
      </c>
      <c r="C273" s="83">
        <v>263</v>
      </c>
      <c r="D273" s="86">
        <v>0</v>
      </c>
      <c r="E273" s="86">
        <v>0</v>
      </c>
      <c r="F273" s="86">
        <v>0</v>
      </c>
    </row>
    <row r="274" spans="1:6" s="96" customFormat="1" ht="30" customHeight="1">
      <c r="A274" s="81" t="s">
        <v>2036</v>
      </c>
      <c r="B274" s="82" t="s">
        <v>1728</v>
      </c>
      <c r="C274" s="83">
        <v>264</v>
      </c>
      <c r="D274" s="86">
        <v>0</v>
      </c>
      <c r="E274" s="86">
        <v>0</v>
      </c>
      <c r="F274" s="86">
        <v>0</v>
      </c>
    </row>
    <row r="275" spans="1:6" s="96" customFormat="1" ht="41.25">
      <c r="A275" s="81" t="s">
        <v>1886</v>
      </c>
      <c r="B275" s="82" t="s">
        <v>1531</v>
      </c>
      <c r="C275" s="83">
        <v>265</v>
      </c>
      <c r="D275" s="85">
        <v>0</v>
      </c>
      <c r="E275" s="85">
        <v>0</v>
      </c>
      <c r="F275" s="85">
        <v>0</v>
      </c>
    </row>
    <row r="276" spans="1:6" s="96" customFormat="1" ht="30" customHeight="1">
      <c r="A276" s="81" t="s">
        <v>1484</v>
      </c>
      <c r="B276" s="82" t="s">
        <v>1485</v>
      </c>
      <c r="C276" s="83">
        <v>266</v>
      </c>
      <c r="D276" s="86">
        <v>0</v>
      </c>
      <c r="E276" s="86">
        <v>0</v>
      </c>
      <c r="F276" s="86">
        <v>0</v>
      </c>
    </row>
    <row r="277" spans="1:6" s="96" customFormat="1" ht="24.75" customHeight="1">
      <c r="A277" s="81" t="s">
        <v>2085</v>
      </c>
      <c r="B277" s="82" t="s">
        <v>1486</v>
      </c>
      <c r="C277" s="83">
        <v>267</v>
      </c>
      <c r="D277" s="86">
        <v>0</v>
      </c>
      <c r="E277" s="86">
        <v>0</v>
      </c>
      <c r="F277" s="86">
        <v>0</v>
      </c>
    </row>
    <row r="278" spans="1:6" s="96" customFormat="1" ht="30" customHeight="1">
      <c r="A278" s="81" t="s">
        <v>1577</v>
      </c>
      <c r="B278" s="82" t="s">
        <v>1578</v>
      </c>
      <c r="C278" s="83">
        <v>268</v>
      </c>
      <c r="D278" s="86">
        <v>0</v>
      </c>
      <c r="E278" s="86">
        <v>0</v>
      </c>
      <c r="F278" s="86">
        <v>0</v>
      </c>
    </row>
    <row r="279" spans="1:6" s="96" customFormat="1" ht="30" customHeight="1">
      <c r="A279" s="81" t="s">
        <v>1579</v>
      </c>
      <c r="B279" s="82" t="s">
        <v>1580</v>
      </c>
      <c r="C279" s="83">
        <v>269</v>
      </c>
      <c r="D279" s="86">
        <v>0</v>
      </c>
      <c r="E279" s="86">
        <v>0</v>
      </c>
      <c r="F279" s="86">
        <v>0</v>
      </c>
    </row>
    <row r="280" spans="1:6" s="96" customFormat="1" ht="30" customHeight="1">
      <c r="A280" s="81" t="s">
        <v>1581</v>
      </c>
      <c r="B280" s="82" t="s">
        <v>1582</v>
      </c>
      <c r="C280" s="83">
        <v>270</v>
      </c>
      <c r="D280" s="86">
        <v>0</v>
      </c>
      <c r="E280" s="86">
        <v>0</v>
      </c>
      <c r="F280" s="86">
        <v>0</v>
      </c>
    </row>
    <row r="281" spans="1:6" s="96" customFormat="1" ht="24.75" customHeight="1">
      <c r="A281" s="81" t="s">
        <v>1583</v>
      </c>
      <c r="B281" s="82">
        <v>177</v>
      </c>
      <c r="C281" s="83">
        <v>271</v>
      </c>
      <c r="D281" s="86">
        <v>0</v>
      </c>
      <c r="E281" s="86">
        <v>0</v>
      </c>
      <c r="F281" s="86">
        <v>0</v>
      </c>
    </row>
    <row r="282" spans="1:6" s="96" customFormat="1" ht="24.75" customHeight="1">
      <c r="A282" s="81" t="s">
        <v>1584</v>
      </c>
      <c r="B282" s="82" t="s">
        <v>1585</v>
      </c>
      <c r="C282" s="83">
        <v>272</v>
      </c>
      <c r="D282" s="86">
        <v>0</v>
      </c>
      <c r="E282" s="86">
        <v>0</v>
      </c>
      <c r="F282" s="86">
        <v>0</v>
      </c>
    </row>
    <row r="283" spans="1:6" s="96" customFormat="1" ht="49.5" customHeight="1">
      <c r="A283" s="81" t="s">
        <v>1154</v>
      </c>
      <c r="B283" s="82" t="s">
        <v>1586</v>
      </c>
      <c r="C283" s="83">
        <v>273</v>
      </c>
      <c r="D283" s="86">
        <v>0</v>
      </c>
      <c r="E283" s="86">
        <v>0</v>
      </c>
      <c r="F283" s="86">
        <v>0</v>
      </c>
    </row>
    <row r="284" spans="1:6" s="96" customFormat="1" ht="49.5" customHeight="1">
      <c r="A284" s="81" t="s">
        <v>2176</v>
      </c>
      <c r="B284" s="82" t="s">
        <v>1587</v>
      </c>
      <c r="C284" s="83">
        <v>274</v>
      </c>
      <c r="D284" s="86">
        <v>0</v>
      </c>
      <c r="E284" s="86">
        <v>0</v>
      </c>
      <c r="F284" s="86">
        <v>0</v>
      </c>
    </row>
    <row r="285" spans="1:6" s="96" customFormat="1" ht="24.75" customHeight="1">
      <c r="A285" s="81" t="s">
        <v>1588</v>
      </c>
      <c r="B285" s="82" t="s">
        <v>1589</v>
      </c>
      <c r="C285" s="83">
        <v>275</v>
      </c>
      <c r="D285" s="86">
        <v>0</v>
      </c>
      <c r="E285" s="86">
        <v>0</v>
      </c>
      <c r="F285" s="86">
        <v>0</v>
      </c>
    </row>
    <row r="286" spans="1:6" s="96" customFormat="1" ht="24.75" customHeight="1">
      <c r="A286" s="81" t="s">
        <v>1590</v>
      </c>
      <c r="B286" s="82" t="s">
        <v>1591</v>
      </c>
      <c r="C286" s="83">
        <v>276</v>
      </c>
      <c r="D286" s="86">
        <v>0</v>
      </c>
      <c r="E286" s="86">
        <v>0</v>
      </c>
      <c r="F286" s="86">
        <v>0</v>
      </c>
    </row>
    <row r="287" spans="1:6" s="96" customFormat="1" ht="24.75" customHeight="1">
      <c r="A287" s="81" t="s">
        <v>1592</v>
      </c>
      <c r="B287" s="82" t="s">
        <v>1593</v>
      </c>
      <c r="C287" s="83">
        <v>277</v>
      </c>
      <c r="D287" s="86">
        <v>0</v>
      </c>
      <c r="E287" s="86">
        <v>0</v>
      </c>
      <c r="F287" s="86">
        <v>0</v>
      </c>
    </row>
    <row r="288" spans="1:6" s="96" customFormat="1" ht="24.75" customHeight="1">
      <c r="A288" s="81" t="s">
        <v>1594</v>
      </c>
      <c r="B288" s="82" t="s">
        <v>1595</v>
      </c>
      <c r="C288" s="83">
        <v>278</v>
      </c>
      <c r="D288" s="86">
        <v>0</v>
      </c>
      <c r="E288" s="86">
        <v>0</v>
      </c>
      <c r="F288" s="86">
        <v>0</v>
      </c>
    </row>
    <row r="289" spans="1:6" s="96" customFormat="1" ht="49.5" customHeight="1">
      <c r="A289" s="81" t="s">
        <v>1532</v>
      </c>
      <c r="B289" s="82" t="s">
        <v>1533</v>
      </c>
      <c r="C289" s="83">
        <v>279</v>
      </c>
      <c r="D289" s="86">
        <v>0</v>
      </c>
      <c r="E289" s="86">
        <v>0</v>
      </c>
      <c r="F289" s="86">
        <v>0</v>
      </c>
    </row>
    <row r="290" spans="1:6" s="96" customFormat="1" ht="30" customHeight="1">
      <c r="A290" s="81" t="s">
        <v>1721</v>
      </c>
      <c r="B290" s="82" t="s">
        <v>1722</v>
      </c>
      <c r="C290" s="83">
        <v>280</v>
      </c>
      <c r="D290" s="86">
        <v>0</v>
      </c>
      <c r="E290" s="86">
        <v>0</v>
      </c>
      <c r="F290" s="86">
        <v>0</v>
      </c>
    </row>
    <row r="291" spans="1:6" s="96" customFormat="1" ht="24.75" customHeight="1">
      <c r="A291" s="81" t="s">
        <v>2337</v>
      </c>
      <c r="B291" s="82" t="s">
        <v>1723</v>
      </c>
      <c r="C291" s="83">
        <v>281</v>
      </c>
      <c r="D291" s="86">
        <v>0</v>
      </c>
      <c r="E291" s="86">
        <v>0</v>
      </c>
      <c r="F291" s="86">
        <v>0</v>
      </c>
    </row>
    <row r="292" spans="1:6" s="96" customFormat="1" ht="27" customHeight="1">
      <c r="A292" s="81" t="s">
        <v>1887</v>
      </c>
      <c r="B292" s="82">
        <v>182</v>
      </c>
      <c r="C292" s="83">
        <v>282</v>
      </c>
      <c r="D292" s="85">
        <v>0</v>
      </c>
      <c r="E292" s="85">
        <v>0</v>
      </c>
      <c r="F292" s="85">
        <v>0</v>
      </c>
    </row>
    <row r="293" spans="1:6" s="96" customFormat="1" ht="30" customHeight="1">
      <c r="A293" s="81" t="s">
        <v>2310</v>
      </c>
      <c r="B293" s="82" t="s">
        <v>2311</v>
      </c>
      <c r="C293" s="83">
        <v>283</v>
      </c>
      <c r="D293" s="86">
        <v>0</v>
      </c>
      <c r="E293" s="86">
        <v>0</v>
      </c>
      <c r="F293" s="86">
        <v>0</v>
      </c>
    </row>
    <row r="294" spans="1:6" s="96" customFormat="1" ht="30" customHeight="1">
      <c r="A294" s="81" t="s">
        <v>2177</v>
      </c>
      <c r="B294" s="82" t="s">
        <v>2312</v>
      </c>
      <c r="C294" s="83">
        <v>284</v>
      </c>
      <c r="D294" s="86">
        <v>0</v>
      </c>
      <c r="E294" s="86">
        <v>0</v>
      </c>
      <c r="F294" s="86">
        <v>0</v>
      </c>
    </row>
    <row r="295" spans="1:6" s="96" customFormat="1" ht="24.75" customHeight="1">
      <c r="A295" s="81" t="s">
        <v>2328</v>
      </c>
      <c r="B295" s="82" t="s">
        <v>2329</v>
      </c>
      <c r="C295" s="83">
        <v>285</v>
      </c>
      <c r="D295" s="86">
        <v>0</v>
      </c>
      <c r="E295" s="86">
        <v>0</v>
      </c>
      <c r="F295" s="86">
        <v>0</v>
      </c>
    </row>
    <row r="296" spans="1:6" s="96" customFormat="1" ht="24.75" customHeight="1">
      <c r="A296" s="81" t="s">
        <v>2330</v>
      </c>
      <c r="B296" s="82" t="s">
        <v>2331</v>
      </c>
      <c r="C296" s="83">
        <v>286</v>
      </c>
      <c r="D296" s="86">
        <v>0</v>
      </c>
      <c r="E296" s="86">
        <v>0</v>
      </c>
      <c r="F296" s="86">
        <v>0</v>
      </c>
    </row>
    <row r="297" spans="1:6" s="96" customFormat="1" ht="30" customHeight="1">
      <c r="A297" s="81" t="s">
        <v>2313</v>
      </c>
      <c r="B297" s="82" t="s">
        <v>2314</v>
      </c>
      <c r="C297" s="83">
        <v>287</v>
      </c>
      <c r="D297" s="86">
        <v>0</v>
      </c>
      <c r="E297" s="86">
        <v>0</v>
      </c>
      <c r="F297" s="86">
        <v>0</v>
      </c>
    </row>
    <row r="298" spans="1:6" s="96" customFormat="1" ht="24.75" customHeight="1">
      <c r="A298" s="81" t="s">
        <v>2178</v>
      </c>
      <c r="B298" s="82" t="s">
        <v>2315</v>
      </c>
      <c r="C298" s="83">
        <v>288</v>
      </c>
      <c r="D298" s="86">
        <v>0</v>
      </c>
      <c r="E298" s="86">
        <v>0</v>
      </c>
      <c r="F298" s="86">
        <v>0</v>
      </c>
    </row>
    <row r="299" spans="1:6" s="96" customFormat="1" ht="30" customHeight="1">
      <c r="A299" s="81" t="s">
        <v>2316</v>
      </c>
      <c r="B299" s="82" t="s">
        <v>2317</v>
      </c>
      <c r="C299" s="83">
        <v>289</v>
      </c>
      <c r="D299" s="86">
        <v>0</v>
      </c>
      <c r="E299" s="86">
        <v>0</v>
      </c>
      <c r="F299" s="86">
        <v>0</v>
      </c>
    </row>
    <row r="300" spans="1:6" s="96" customFormat="1" ht="30" customHeight="1">
      <c r="A300" s="81" t="s">
        <v>2318</v>
      </c>
      <c r="B300" s="82" t="s">
        <v>2319</v>
      </c>
      <c r="C300" s="83">
        <v>290</v>
      </c>
      <c r="D300" s="86">
        <v>0</v>
      </c>
      <c r="E300" s="86">
        <v>0</v>
      </c>
      <c r="F300" s="86">
        <v>0</v>
      </c>
    </row>
    <row r="301" spans="1:6" s="96" customFormat="1" ht="24.75" customHeight="1">
      <c r="A301" s="81" t="s">
        <v>2333</v>
      </c>
      <c r="B301" s="82" t="s">
        <v>2139</v>
      </c>
      <c r="C301" s="83">
        <v>291</v>
      </c>
      <c r="D301" s="86">
        <v>0</v>
      </c>
      <c r="E301" s="86">
        <v>0</v>
      </c>
      <c r="F301" s="86">
        <v>0</v>
      </c>
    </row>
    <row r="302" spans="1:6" s="96" customFormat="1" ht="24.75" customHeight="1">
      <c r="A302" s="81" t="s">
        <v>2328</v>
      </c>
      <c r="B302" s="82" t="s">
        <v>2332</v>
      </c>
      <c r="C302" s="83">
        <v>292</v>
      </c>
      <c r="D302" s="86">
        <v>0</v>
      </c>
      <c r="E302" s="86">
        <v>0</v>
      </c>
      <c r="F302" s="86">
        <v>0</v>
      </c>
    </row>
    <row r="303" spans="1:6" s="96" customFormat="1" ht="30" customHeight="1">
      <c r="A303" s="81" t="s">
        <v>1729</v>
      </c>
      <c r="B303" s="82" t="s">
        <v>1730</v>
      </c>
      <c r="C303" s="83">
        <v>293</v>
      </c>
      <c r="D303" s="86">
        <v>0</v>
      </c>
      <c r="E303" s="86">
        <v>0</v>
      </c>
      <c r="F303" s="86">
        <v>0</v>
      </c>
    </row>
    <row r="304" spans="1:6" s="96" customFormat="1" ht="24.75" customHeight="1">
      <c r="A304" s="81" t="s">
        <v>1731</v>
      </c>
      <c r="B304" s="82" t="s">
        <v>1732</v>
      </c>
      <c r="C304" s="83">
        <v>294</v>
      </c>
      <c r="D304" s="86">
        <v>0</v>
      </c>
      <c r="E304" s="86">
        <v>0</v>
      </c>
      <c r="F304" s="86">
        <v>0</v>
      </c>
    </row>
    <row r="305" spans="1:6" s="96" customFormat="1" ht="24.75" customHeight="1">
      <c r="A305" s="81" t="s">
        <v>1733</v>
      </c>
      <c r="B305" s="82" t="s">
        <v>1734</v>
      </c>
      <c r="C305" s="83">
        <v>295</v>
      </c>
      <c r="D305" s="86">
        <v>0</v>
      </c>
      <c r="E305" s="86">
        <v>0</v>
      </c>
      <c r="F305" s="86">
        <v>0</v>
      </c>
    </row>
    <row r="306" spans="1:6" s="96" customFormat="1" ht="63.75" customHeight="1">
      <c r="A306" s="89" t="s">
        <v>1681</v>
      </c>
      <c r="B306" s="90" t="s">
        <v>1682</v>
      </c>
      <c r="C306" s="83">
        <v>296</v>
      </c>
      <c r="D306" s="86">
        <v>0</v>
      </c>
      <c r="E306" s="86">
        <v>0</v>
      </c>
      <c r="F306" s="86">
        <v>0</v>
      </c>
    </row>
    <row r="307" spans="1:6" s="96" customFormat="1" ht="24.75" customHeight="1">
      <c r="A307" s="81" t="s">
        <v>1735</v>
      </c>
      <c r="B307" s="82" t="s">
        <v>1736</v>
      </c>
      <c r="C307" s="83">
        <v>297</v>
      </c>
      <c r="D307" s="86">
        <v>0</v>
      </c>
      <c r="E307" s="86">
        <v>0</v>
      </c>
      <c r="F307" s="86">
        <v>0</v>
      </c>
    </row>
    <row r="308" spans="1:6" s="96" customFormat="1" ht="30" customHeight="1">
      <c r="A308" s="81" t="s">
        <v>1737</v>
      </c>
      <c r="B308" s="82" t="s">
        <v>1738</v>
      </c>
      <c r="C308" s="83">
        <v>298</v>
      </c>
      <c r="D308" s="86">
        <v>0</v>
      </c>
      <c r="E308" s="86">
        <v>0</v>
      </c>
      <c r="F308" s="86">
        <v>0</v>
      </c>
    </row>
    <row r="309" spans="1:6" s="96" customFormat="1" ht="30" customHeight="1">
      <c r="A309" s="81" t="s">
        <v>1818</v>
      </c>
      <c r="B309" s="82" t="s">
        <v>1819</v>
      </c>
      <c r="C309" s="83">
        <v>299</v>
      </c>
      <c r="D309" s="86">
        <v>0</v>
      </c>
      <c r="E309" s="86">
        <v>0</v>
      </c>
      <c r="F309" s="86">
        <v>0</v>
      </c>
    </row>
    <row r="310" spans="1:6" s="96" customFormat="1" ht="18.75" customHeight="1">
      <c r="A310" s="81" t="s">
        <v>2344</v>
      </c>
      <c r="B310" s="82" t="s">
        <v>1820</v>
      </c>
      <c r="C310" s="83">
        <v>300</v>
      </c>
      <c r="D310" s="86">
        <v>0</v>
      </c>
      <c r="E310" s="86">
        <v>0</v>
      </c>
      <c r="F310" s="86">
        <v>0</v>
      </c>
    </row>
    <row r="311" spans="1:6" s="96" customFormat="1" ht="30" customHeight="1">
      <c r="A311" s="89" t="s">
        <v>1683</v>
      </c>
      <c r="B311" s="90" t="s">
        <v>1684</v>
      </c>
      <c r="C311" s="83">
        <v>301</v>
      </c>
      <c r="D311" s="86">
        <v>0</v>
      </c>
      <c r="E311" s="86">
        <v>0</v>
      </c>
      <c r="F311" s="86">
        <v>0</v>
      </c>
    </row>
    <row r="312" spans="1:6" s="96" customFormat="1" ht="64.5" customHeight="1">
      <c r="A312" s="91" t="s">
        <v>1685</v>
      </c>
      <c r="B312" s="90" t="s">
        <v>1686</v>
      </c>
      <c r="C312" s="83">
        <v>302</v>
      </c>
      <c r="D312" s="86">
        <v>0</v>
      </c>
      <c r="E312" s="86">
        <v>0</v>
      </c>
      <c r="F312" s="86">
        <v>0</v>
      </c>
    </row>
    <row r="313" spans="1:6" s="96" customFormat="1" ht="24.75" customHeight="1">
      <c r="A313" s="81" t="s">
        <v>2334</v>
      </c>
      <c r="B313" s="82" t="s">
        <v>2335</v>
      </c>
      <c r="C313" s="83">
        <v>303</v>
      </c>
      <c r="D313" s="86">
        <v>0</v>
      </c>
      <c r="E313" s="86">
        <v>0</v>
      </c>
      <c r="F313" s="86">
        <v>0</v>
      </c>
    </row>
    <row r="314" spans="1:6" s="96" customFormat="1" ht="24.75" customHeight="1">
      <c r="A314" s="81" t="s">
        <v>2085</v>
      </c>
      <c r="B314" s="82" t="s">
        <v>2336</v>
      </c>
      <c r="C314" s="83">
        <v>304</v>
      </c>
      <c r="D314" s="86">
        <v>0</v>
      </c>
      <c r="E314" s="86">
        <v>0</v>
      </c>
      <c r="F314" s="86">
        <v>0</v>
      </c>
    </row>
    <row r="315" spans="1:6" s="96" customFormat="1" ht="24.75" customHeight="1">
      <c r="A315" s="81" t="s">
        <v>2337</v>
      </c>
      <c r="B315" s="82" t="s">
        <v>2338</v>
      </c>
      <c r="C315" s="83">
        <v>305</v>
      </c>
      <c r="D315" s="86">
        <v>0</v>
      </c>
      <c r="E315" s="86">
        <v>0</v>
      </c>
      <c r="F315" s="86">
        <v>0</v>
      </c>
    </row>
    <row r="316" spans="1:6" s="96" customFormat="1" ht="30" customHeight="1">
      <c r="A316" s="81" t="s">
        <v>2339</v>
      </c>
      <c r="B316" s="82" t="s">
        <v>2340</v>
      </c>
      <c r="C316" s="83">
        <v>306</v>
      </c>
      <c r="D316" s="86">
        <v>0</v>
      </c>
      <c r="E316" s="86">
        <v>0</v>
      </c>
      <c r="F316" s="86">
        <v>0</v>
      </c>
    </row>
    <row r="317" spans="1:6" s="96" customFormat="1" ht="24.75" customHeight="1">
      <c r="A317" s="81" t="s">
        <v>2337</v>
      </c>
      <c r="B317" s="82" t="s">
        <v>2341</v>
      </c>
      <c r="C317" s="83">
        <v>307</v>
      </c>
      <c r="D317" s="86">
        <v>0</v>
      </c>
      <c r="E317" s="86">
        <v>0</v>
      </c>
      <c r="F317" s="86">
        <v>0</v>
      </c>
    </row>
    <row r="318" spans="1:6" s="96" customFormat="1" ht="24.75" customHeight="1">
      <c r="A318" s="81" t="s">
        <v>1979</v>
      </c>
      <c r="B318" s="82" t="s">
        <v>2342</v>
      </c>
      <c r="C318" s="83">
        <v>308</v>
      </c>
      <c r="D318" s="106">
        <v>0</v>
      </c>
      <c r="E318" s="106">
        <v>0</v>
      </c>
      <c r="F318" s="106">
        <v>0</v>
      </c>
    </row>
    <row r="319" spans="1:6" s="96" customFormat="1" ht="45.75" customHeight="1">
      <c r="A319" s="81" t="s">
        <v>1980</v>
      </c>
      <c r="B319" s="82" t="s">
        <v>2343</v>
      </c>
      <c r="C319" s="83">
        <v>309</v>
      </c>
      <c r="D319" s="106">
        <v>0</v>
      </c>
      <c r="E319" s="106">
        <v>0</v>
      </c>
      <c r="F319" s="106">
        <v>0</v>
      </c>
    </row>
    <row r="320" spans="1:6" s="96" customFormat="1" ht="33" customHeight="1">
      <c r="A320" s="81" t="s">
        <v>1981</v>
      </c>
      <c r="B320" s="82" t="s">
        <v>2345</v>
      </c>
      <c r="C320" s="83">
        <v>310</v>
      </c>
      <c r="D320" s="106">
        <v>0</v>
      </c>
      <c r="E320" s="106">
        <v>0</v>
      </c>
      <c r="F320" s="106">
        <v>0</v>
      </c>
    </row>
    <row r="321" spans="1:6" s="96" customFormat="1" ht="30.75" customHeight="1">
      <c r="A321" s="81" t="s">
        <v>1982</v>
      </c>
      <c r="B321" s="82" t="s">
        <v>2346</v>
      </c>
      <c r="C321" s="83">
        <v>311</v>
      </c>
      <c r="D321" s="106">
        <v>0</v>
      </c>
      <c r="E321" s="106">
        <v>0</v>
      </c>
      <c r="F321" s="106">
        <v>0</v>
      </c>
    </row>
    <row r="322" spans="1:6" s="96" customFormat="1" ht="74.25" customHeight="1">
      <c r="A322" s="81" t="s">
        <v>1821</v>
      </c>
      <c r="B322" s="82" t="s">
        <v>2347</v>
      </c>
      <c r="C322" s="83">
        <v>312</v>
      </c>
      <c r="D322" s="86">
        <v>0</v>
      </c>
      <c r="E322" s="86">
        <v>0</v>
      </c>
      <c r="F322" s="86">
        <v>0</v>
      </c>
    </row>
    <row r="323" spans="1:6" s="96" customFormat="1" ht="30" customHeight="1">
      <c r="A323" s="81" t="s">
        <v>2179</v>
      </c>
      <c r="B323" s="82" t="s">
        <v>2482</v>
      </c>
      <c r="C323" s="83">
        <v>313</v>
      </c>
      <c r="D323" s="86">
        <v>0</v>
      </c>
      <c r="E323" s="86">
        <v>0</v>
      </c>
      <c r="F323" s="86">
        <v>0</v>
      </c>
    </row>
    <row r="324" spans="1:6" s="96" customFormat="1" ht="63.75" customHeight="1">
      <c r="A324" s="81" t="s">
        <v>2483</v>
      </c>
      <c r="B324" s="82" t="s">
        <v>2484</v>
      </c>
      <c r="C324" s="83">
        <v>314</v>
      </c>
      <c r="D324" s="86">
        <v>0</v>
      </c>
      <c r="E324" s="86">
        <v>0</v>
      </c>
      <c r="F324" s="86">
        <v>0</v>
      </c>
    </row>
    <row r="325" spans="1:6" s="96" customFormat="1" ht="30" customHeight="1">
      <c r="A325" s="81" t="s">
        <v>2348</v>
      </c>
      <c r="B325" s="82">
        <v>190</v>
      </c>
      <c r="C325" s="83">
        <v>315</v>
      </c>
      <c r="D325" s="86">
        <v>0</v>
      </c>
      <c r="E325" s="86">
        <v>0</v>
      </c>
      <c r="F325" s="86">
        <v>0</v>
      </c>
    </row>
    <row r="326" spans="1:6" s="96" customFormat="1" ht="41.25" customHeight="1">
      <c r="A326" s="81" t="s">
        <v>1155</v>
      </c>
      <c r="B326" s="82" t="s">
        <v>2349</v>
      </c>
      <c r="C326" s="83">
        <v>316</v>
      </c>
      <c r="D326" s="86">
        <v>0</v>
      </c>
      <c r="E326" s="86">
        <v>0</v>
      </c>
      <c r="F326" s="86">
        <v>0</v>
      </c>
    </row>
    <row r="327" spans="1:6" s="96" customFormat="1" ht="24.75" customHeight="1">
      <c r="A327" s="81" t="s">
        <v>2085</v>
      </c>
      <c r="B327" s="82" t="s">
        <v>2350</v>
      </c>
      <c r="C327" s="83">
        <v>317</v>
      </c>
      <c r="D327" s="86">
        <v>0</v>
      </c>
      <c r="E327" s="86">
        <v>0</v>
      </c>
      <c r="F327" s="86">
        <v>0</v>
      </c>
    </row>
    <row r="328" spans="1:6" s="96" customFormat="1" ht="30" customHeight="1">
      <c r="A328" s="81" t="s">
        <v>2351</v>
      </c>
      <c r="B328" s="82">
        <v>192</v>
      </c>
      <c r="C328" s="83">
        <v>318</v>
      </c>
      <c r="D328" s="86">
        <v>0</v>
      </c>
      <c r="E328" s="86">
        <v>0</v>
      </c>
      <c r="F328" s="86">
        <v>0</v>
      </c>
    </row>
    <row r="329" spans="1:6" s="96" customFormat="1" ht="24.75" customHeight="1">
      <c r="A329" s="81" t="s">
        <v>2352</v>
      </c>
      <c r="B329" s="82">
        <v>193</v>
      </c>
      <c r="C329" s="83">
        <v>319</v>
      </c>
      <c r="D329" s="86">
        <v>0</v>
      </c>
      <c r="E329" s="86">
        <v>0</v>
      </c>
      <c r="F329" s="86">
        <v>0</v>
      </c>
    </row>
    <row r="330" spans="1:6" s="96" customFormat="1" ht="24.75" customHeight="1">
      <c r="A330" s="81" t="s">
        <v>2353</v>
      </c>
      <c r="B330" s="82" t="s">
        <v>2354</v>
      </c>
      <c r="C330" s="83">
        <v>320</v>
      </c>
      <c r="D330" s="86">
        <v>0</v>
      </c>
      <c r="E330" s="86">
        <v>0</v>
      </c>
      <c r="F330" s="86">
        <v>0</v>
      </c>
    </row>
    <row r="331" spans="1:6" s="96" customFormat="1" ht="30" customHeight="1">
      <c r="A331" s="81" t="s">
        <v>2022</v>
      </c>
      <c r="B331" s="82" t="s">
        <v>2355</v>
      </c>
      <c r="C331" s="83">
        <v>321</v>
      </c>
      <c r="D331" s="86">
        <v>0</v>
      </c>
      <c r="E331" s="86">
        <v>0</v>
      </c>
      <c r="F331" s="86">
        <v>0</v>
      </c>
    </row>
    <row r="332" spans="1:6" s="96" customFormat="1" ht="66" customHeight="1">
      <c r="A332" s="89" t="s">
        <v>1905</v>
      </c>
      <c r="B332" s="93" t="s">
        <v>1906</v>
      </c>
      <c r="C332" s="83">
        <v>322</v>
      </c>
      <c r="D332" s="86">
        <v>0</v>
      </c>
      <c r="E332" s="86">
        <v>0</v>
      </c>
      <c r="F332" s="86">
        <v>0</v>
      </c>
    </row>
    <row r="333" spans="1:6" s="96" customFormat="1" ht="36.75" customHeight="1">
      <c r="A333" s="89" t="s">
        <v>1529</v>
      </c>
      <c r="B333" s="93" t="s">
        <v>1907</v>
      </c>
      <c r="C333" s="83">
        <v>323</v>
      </c>
      <c r="D333" s="86">
        <v>0</v>
      </c>
      <c r="E333" s="86">
        <v>0</v>
      </c>
      <c r="F333" s="86">
        <v>0</v>
      </c>
    </row>
    <row r="334" spans="1:6" s="96" customFormat="1" ht="30" customHeight="1">
      <c r="A334" s="81" t="s">
        <v>2356</v>
      </c>
      <c r="B334" s="82" t="s">
        <v>2357</v>
      </c>
      <c r="C334" s="83">
        <v>324</v>
      </c>
      <c r="D334" s="86">
        <v>0</v>
      </c>
      <c r="E334" s="86">
        <v>0</v>
      </c>
      <c r="F334" s="86">
        <v>0</v>
      </c>
    </row>
    <row r="335" spans="1:6" s="96" customFormat="1" ht="30" customHeight="1">
      <c r="A335" s="81" t="s">
        <v>2012</v>
      </c>
      <c r="B335" s="82" t="s">
        <v>2013</v>
      </c>
      <c r="C335" s="83">
        <v>325</v>
      </c>
      <c r="D335" s="86">
        <v>0</v>
      </c>
      <c r="E335" s="86">
        <v>0</v>
      </c>
      <c r="F335" s="86">
        <v>0</v>
      </c>
    </row>
    <row r="336" spans="1:6" s="96" customFormat="1" ht="58.5" customHeight="1">
      <c r="A336" s="81" t="s">
        <v>2585</v>
      </c>
      <c r="B336" s="82" t="s">
        <v>2584</v>
      </c>
      <c r="C336" s="83">
        <v>326</v>
      </c>
      <c r="D336" s="86">
        <v>0</v>
      </c>
      <c r="E336" s="86">
        <v>0</v>
      </c>
      <c r="F336" s="86">
        <v>0</v>
      </c>
    </row>
    <row r="337" spans="1:6" s="96" customFormat="1" ht="24.75" customHeight="1">
      <c r="A337" s="81" t="s">
        <v>2014</v>
      </c>
      <c r="B337" s="82">
        <v>196</v>
      </c>
      <c r="C337" s="83">
        <v>327</v>
      </c>
      <c r="D337" s="86">
        <v>0</v>
      </c>
      <c r="E337" s="86">
        <v>0</v>
      </c>
      <c r="F337" s="86">
        <v>0</v>
      </c>
    </row>
    <row r="338" spans="1:6" s="96" customFormat="1" ht="24.75" customHeight="1">
      <c r="A338" s="81" t="s">
        <v>2015</v>
      </c>
      <c r="B338" s="82">
        <v>197</v>
      </c>
      <c r="C338" s="83">
        <v>328</v>
      </c>
      <c r="D338" s="86">
        <v>0</v>
      </c>
      <c r="E338" s="86">
        <v>0</v>
      </c>
      <c r="F338" s="86">
        <v>0</v>
      </c>
    </row>
    <row r="339" spans="1:6" s="96" customFormat="1" ht="24.75" customHeight="1">
      <c r="A339" s="81" t="s">
        <v>2016</v>
      </c>
      <c r="B339" s="82" t="s">
        <v>2017</v>
      </c>
      <c r="C339" s="83">
        <v>329</v>
      </c>
      <c r="D339" s="86">
        <v>0</v>
      </c>
      <c r="E339" s="86">
        <v>0</v>
      </c>
      <c r="F339" s="86">
        <v>0</v>
      </c>
    </row>
    <row r="340" spans="1:6" s="96" customFormat="1" ht="24.75" customHeight="1">
      <c r="A340" s="81" t="s">
        <v>2018</v>
      </c>
      <c r="B340" s="82" t="s">
        <v>2019</v>
      </c>
      <c r="C340" s="83">
        <v>330</v>
      </c>
      <c r="D340" s="86">
        <v>0</v>
      </c>
      <c r="E340" s="86">
        <v>0</v>
      </c>
      <c r="F340" s="86">
        <v>0</v>
      </c>
    </row>
    <row r="341" spans="1:6" s="96" customFormat="1" ht="24.75" customHeight="1">
      <c r="A341" s="81" t="s">
        <v>2020</v>
      </c>
      <c r="B341" s="82" t="s">
        <v>2021</v>
      </c>
      <c r="C341" s="83">
        <v>331</v>
      </c>
      <c r="D341" s="86">
        <v>0</v>
      </c>
      <c r="E341" s="86">
        <v>0</v>
      </c>
      <c r="F341" s="86">
        <v>0</v>
      </c>
    </row>
    <row r="342" spans="1:6" s="96" customFormat="1" ht="30" customHeight="1">
      <c r="A342" s="81" t="s">
        <v>2022</v>
      </c>
      <c r="B342" s="82" t="s">
        <v>2023</v>
      </c>
      <c r="C342" s="83">
        <v>332</v>
      </c>
      <c r="D342" s="86">
        <v>0</v>
      </c>
      <c r="E342" s="86">
        <v>0</v>
      </c>
      <c r="F342" s="86">
        <v>0</v>
      </c>
    </row>
    <row r="343" spans="1:6" s="96" customFormat="1" ht="73.5" customHeight="1">
      <c r="A343" s="81" t="s">
        <v>2180</v>
      </c>
      <c r="B343" s="82" t="s">
        <v>2076</v>
      </c>
      <c r="C343" s="83">
        <v>333</v>
      </c>
      <c r="D343" s="86">
        <v>0</v>
      </c>
      <c r="E343" s="86">
        <v>0</v>
      </c>
      <c r="F343" s="86">
        <v>0</v>
      </c>
    </row>
    <row r="344" spans="1:6" s="96" customFormat="1" ht="24.75" customHeight="1">
      <c r="A344" s="81" t="s">
        <v>2018</v>
      </c>
      <c r="B344" s="82" t="s">
        <v>2077</v>
      </c>
      <c r="C344" s="83">
        <v>334</v>
      </c>
      <c r="D344" s="86">
        <v>0</v>
      </c>
      <c r="E344" s="86">
        <v>0</v>
      </c>
      <c r="F344" s="86">
        <v>0</v>
      </c>
    </row>
    <row r="345" spans="1:6" s="96" customFormat="1" ht="74.25" customHeight="1">
      <c r="A345" s="81" t="s">
        <v>2181</v>
      </c>
      <c r="B345" s="82" t="s">
        <v>2078</v>
      </c>
      <c r="C345" s="83">
        <v>335</v>
      </c>
      <c r="D345" s="86">
        <v>0</v>
      </c>
      <c r="E345" s="86">
        <v>0</v>
      </c>
      <c r="F345" s="86">
        <v>0</v>
      </c>
    </row>
    <row r="346" spans="1:6" s="96" customFormat="1" ht="30" customHeight="1">
      <c r="A346" s="81" t="s">
        <v>1888</v>
      </c>
      <c r="B346" s="82" t="s">
        <v>2024</v>
      </c>
      <c r="C346" s="83">
        <v>336</v>
      </c>
      <c r="D346" s="85">
        <v>0</v>
      </c>
      <c r="E346" s="85">
        <v>0</v>
      </c>
      <c r="F346" s="85">
        <v>0</v>
      </c>
    </row>
    <row r="347" spans="1:6" s="96" customFormat="1" ht="30" customHeight="1">
      <c r="A347" s="81" t="s">
        <v>1889</v>
      </c>
      <c r="B347" s="82" t="s">
        <v>2025</v>
      </c>
      <c r="C347" s="83">
        <v>337</v>
      </c>
      <c r="D347" s="85">
        <v>0</v>
      </c>
      <c r="E347" s="85">
        <v>0</v>
      </c>
      <c r="F347" s="85">
        <v>0</v>
      </c>
    </row>
    <row r="348" spans="1:6" s="96" customFormat="1" ht="24.75" customHeight="1">
      <c r="A348" s="81" t="s">
        <v>2027</v>
      </c>
      <c r="B348" s="82" t="s">
        <v>2028</v>
      </c>
      <c r="C348" s="83">
        <v>338</v>
      </c>
      <c r="D348" s="86">
        <v>0</v>
      </c>
      <c r="E348" s="86">
        <v>0</v>
      </c>
      <c r="F348" s="86">
        <v>0</v>
      </c>
    </row>
    <row r="349" spans="1:6" s="96" customFormat="1" ht="24.75" customHeight="1">
      <c r="A349" s="81" t="s">
        <v>2029</v>
      </c>
      <c r="B349" s="82" t="s">
        <v>2030</v>
      </c>
      <c r="C349" s="83">
        <v>339</v>
      </c>
      <c r="D349" s="86">
        <v>0</v>
      </c>
      <c r="E349" s="86">
        <v>0</v>
      </c>
      <c r="F349" s="86">
        <v>0</v>
      </c>
    </row>
    <row r="350" spans="1:6" s="96" customFormat="1" ht="30" customHeight="1">
      <c r="A350" s="81" t="s">
        <v>2031</v>
      </c>
      <c r="B350" s="82" t="s">
        <v>2032</v>
      </c>
      <c r="C350" s="83">
        <v>340</v>
      </c>
      <c r="D350" s="86">
        <v>0</v>
      </c>
      <c r="E350" s="86">
        <v>0</v>
      </c>
      <c r="F350" s="86">
        <v>0</v>
      </c>
    </row>
    <row r="351" spans="1:6" s="96" customFormat="1" ht="24.75" customHeight="1">
      <c r="A351" s="81" t="s">
        <v>2254</v>
      </c>
      <c r="B351" s="82" t="s">
        <v>2033</v>
      </c>
      <c r="C351" s="83">
        <v>341</v>
      </c>
      <c r="D351" s="86">
        <v>0</v>
      </c>
      <c r="E351" s="86">
        <v>0</v>
      </c>
      <c r="F351" s="86">
        <v>0</v>
      </c>
    </row>
    <row r="352" spans="1:6" s="96" customFormat="1" ht="30" customHeight="1">
      <c r="A352" s="81" t="s">
        <v>2034</v>
      </c>
      <c r="B352" s="82" t="s">
        <v>2035</v>
      </c>
      <c r="C352" s="83">
        <v>342</v>
      </c>
      <c r="D352" s="86">
        <v>0</v>
      </c>
      <c r="E352" s="86">
        <v>0</v>
      </c>
      <c r="F352" s="86">
        <v>0</v>
      </c>
    </row>
    <row r="353" spans="1:6" s="96" customFormat="1" ht="24.75" customHeight="1">
      <c r="A353" s="81" t="s">
        <v>2029</v>
      </c>
      <c r="B353" s="82" t="s">
        <v>2037</v>
      </c>
      <c r="C353" s="83">
        <v>343</v>
      </c>
      <c r="D353" s="86">
        <v>0</v>
      </c>
      <c r="E353" s="86">
        <v>0</v>
      </c>
      <c r="F353" s="86">
        <v>0</v>
      </c>
    </row>
    <row r="354" spans="1:6" s="96" customFormat="1" ht="24.75" customHeight="1">
      <c r="A354" s="81" t="s">
        <v>1983</v>
      </c>
      <c r="B354" s="82" t="s">
        <v>2038</v>
      </c>
      <c r="C354" s="83">
        <v>344</v>
      </c>
      <c r="D354" s="86">
        <v>0</v>
      </c>
      <c r="E354" s="86">
        <v>0</v>
      </c>
      <c r="F354" s="86">
        <v>0</v>
      </c>
    </row>
    <row r="355" spans="1:6" s="96" customFormat="1" ht="30" customHeight="1">
      <c r="A355" s="81" t="s">
        <v>1984</v>
      </c>
      <c r="B355" s="82" t="s">
        <v>2039</v>
      </c>
      <c r="C355" s="83">
        <v>345</v>
      </c>
      <c r="D355" s="86">
        <v>0</v>
      </c>
      <c r="E355" s="86">
        <v>0</v>
      </c>
      <c r="F355" s="86">
        <v>0</v>
      </c>
    </row>
    <row r="356" spans="1:6" s="96" customFormat="1" ht="72" customHeight="1">
      <c r="A356" s="81" t="s">
        <v>1985</v>
      </c>
      <c r="B356" s="82" t="s">
        <v>2204</v>
      </c>
      <c r="C356" s="83">
        <v>346</v>
      </c>
      <c r="D356" s="86">
        <v>0</v>
      </c>
      <c r="E356" s="86">
        <v>0</v>
      </c>
      <c r="F356" s="86">
        <v>0</v>
      </c>
    </row>
    <row r="357" spans="1:6" s="96" customFormat="1" ht="30" customHeight="1">
      <c r="A357" s="81" t="s">
        <v>1984</v>
      </c>
      <c r="B357" s="82" t="s">
        <v>2205</v>
      </c>
      <c r="C357" s="83">
        <v>347</v>
      </c>
      <c r="D357" s="86">
        <v>0</v>
      </c>
      <c r="E357" s="86">
        <v>0</v>
      </c>
      <c r="F357" s="86">
        <v>0</v>
      </c>
    </row>
    <row r="358" spans="1:6" s="96" customFormat="1" ht="65.25" customHeight="1">
      <c r="A358" s="91" t="s">
        <v>1156</v>
      </c>
      <c r="B358" s="90" t="s">
        <v>2038</v>
      </c>
      <c r="C358" s="83">
        <v>348</v>
      </c>
      <c r="D358" s="86">
        <v>0</v>
      </c>
      <c r="E358" s="86">
        <v>0</v>
      </c>
      <c r="F358" s="86">
        <v>0</v>
      </c>
    </row>
    <row r="359" spans="1:6" s="96" customFormat="1" ht="57">
      <c r="A359" s="91" t="s">
        <v>1157</v>
      </c>
      <c r="B359" s="90" t="s">
        <v>2039</v>
      </c>
      <c r="C359" s="83">
        <v>349</v>
      </c>
      <c r="D359" s="86">
        <v>0</v>
      </c>
      <c r="E359" s="86">
        <v>0</v>
      </c>
      <c r="F359" s="86">
        <v>0</v>
      </c>
    </row>
    <row r="360" spans="1:6" s="96" customFormat="1" ht="75" customHeight="1">
      <c r="A360" s="91" t="s">
        <v>1158</v>
      </c>
      <c r="B360" s="90" t="s">
        <v>2204</v>
      </c>
      <c r="C360" s="83">
        <v>350</v>
      </c>
      <c r="D360" s="86">
        <v>0</v>
      </c>
      <c r="E360" s="86">
        <v>0</v>
      </c>
      <c r="F360" s="86">
        <v>0</v>
      </c>
    </row>
    <row r="361" spans="1:6" s="96" customFormat="1" ht="75" customHeight="1">
      <c r="A361" s="91" t="s">
        <v>1159</v>
      </c>
      <c r="B361" s="90" t="s">
        <v>2205</v>
      </c>
      <c r="C361" s="83">
        <v>351</v>
      </c>
      <c r="D361" s="86">
        <v>0</v>
      </c>
      <c r="E361" s="86">
        <v>0</v>
      </c>
      <c r="F361" s="86">
        <v>0</v>
      </c>
    </row>
    <row r="362" spans="1:6" s="96" customFormat="1" ht="24.75" customHeight="1">
      <c r="A362" s="81" t="s">
        <v>2207</v>
      </c>
      <c r="B362" s="82" t="s">
        <v>2208</v>
      </c>
      <c r="C362" s="83">
        <v>352</v>
      </c>
      <c r="D362" s="86">
        <v>0</v>
      </c>
      <c r="E362" s="86">
        <v>0</v>
      </c>
      <c r="F362" s="86">
        <v>0</v>
      </c>
    </row>
    <row r="363" spans="1:6" s="96" customFormat="1" ht="24.75" customHeight="1">
      <c r="A363" s="81" t="s">
        <v>2085</v>
      </c>
      <c r="B363" s="82" t="s">
        <v>2209</v>
      </c>
      <c r="C363" s="83">
        <v>353</v>
      </c>
      <c r="D363" s="86">
        <v>0</v>
      </c>
      <c r="E363" s="86">
        <v>0</v>
      </c>
      <c r="F363" s="86">
        <v>0</v>
      </c>
    </row>
    <row r="364" spans="1:6" s="96" customFormat="1" ht="30" customHeight="1">
      <c r="A364" s="81" t="s">
        <v>2210</v>
      </c>
      <c r="B364" s="82" t="s">
        <v>2211</v>
      </c>
      <c r="C364" s="83">
        <v>354</v>
      </c>
      <c r="D364" s="86">
        <v>0</v>
      </c>
      <c r="E364" s="86">
        <v>0</v>
      </c>
      <c r="F364" s="86">
        <v>0</v>
      </c>
    </row>
    <row r="365" spans="1:6" s="96" customFormat="1" ht="30" customHeight="1">
      <c r="A365" s="81" t="s">
        <v>2476</v>
      </c>
      <c r="B365" s="82" t="s">
        <v>1822</v>
      </c>
      <c r="C365" s="83">
        <v>355</v>
      </c>
      <c r="D365" s="86">
        <v>0</v>
      </c>
      <c r="E365" s="86">
        <v>0</v>
      </c>
      <c r="F365" s="86">
        <v>0</v>
      </c>
    </row>
    <row r="366" spans="1:6" s="96" customFormat="1" ht="30" customHeight="1">
      <c r="A366" s="81" t="s">
        <v>2182</v>
      </c>
      <c r="B366" s="82" t="s">
        <v>1823</v>
      </c>
      <c r="C366" s="83">
        <v>356</v>
      </c>
      <c r="D366" s="86">
        <v>0</v>
      </c>
      <c r="E366" s="86">
        <v>0</v>
      </c>
      <c r="F366" s="86">
        <v>0</v>
      </c>
    </row>
    <row r="367" spans="1:6" s="96" customFormat="1" ht="30" customHeight="1">
      <c r="A367" s="89" t="s">
        <v>1760</v>
      </c>
      <c r="B367" s="90" t="s">
        <v>1761</v>
      </c>
      <c r="C367" s="83">
        <v>357</v>
      </c>
      <c r="D367" s="86">
        <v>0</v>
      </c>
      <c r="E367" s="86">
        <v>0</v>
      </c>
      <c r="F367" s="86">
        <v>0</v>
      </c>
    </row>
    <row r="368" spans="1:6" s="96" customFormat="1" ht="33.75" customHeight="1">
      <c r="A368" s="102" t="s">
        <v>2183</v>
      </c>
      <c r="B368" s="82" t="s">
        <v>1566</v>
      </c>
      <c r="C368" s="83">
        <v>358</v>
      </c>
      <c r="D368" s="86">
        <v>0</v>
      </c>
      <c r="E368" s="86">
        <v>0</v>
      </c>
      <c r="F368" s="86">
        <v>0</v>
      </c>
    </row>
    <row r="369" spans="1:6" s="96" customFormat="1" ht="49.5" customHeight="1">
      <c r="A369" s="81" t="s">
        <v>1160</v>
      </c>
      <c r="B369" s="82" t="s">
        <v>1567</v>
      </c>
      <c r="C369" s="83">
        <v>359</v>
      </c>
      <c r="D369" s="86">
        <v>0</v>
      </c>
      <c r="E369" s="86">
        <v>0</v>
      </c>
      <c r="F369" s="86">
        <v>0</v>
      </c>
    </row>
    <row r="370" spans="1:6" s="96" customFormat="1" ht="24.75" customHeight="1">
      <c r="A370" s="81" t="s">
        <v>2212</v>
      </c>
      <c r="B370" s="82" t="s">
        <v>2213</v>
      </c>
      <c r="C370" s="83">
        <v>360</v>
      </c>
      <c r="D370" s="86">
        <v>0</v>
      </c>
      <c r="E370" s="86">
        <v>0</v>
      </c>
      <c r="F370" s="86">
        <v>0</v>
      </c>
    </row>
    <row r="371" spans="1:6" s="96" customFormat="1" ht="24.75" customHeight="1">
      <c r="A371" s="81" t="s">
        <v>2085</v>
      </c>
      <c r="B371" s="82" t="s">
        <v>2214</v>
      </c>
      <c r="C371" s="83">
        <v>361</v>
      </c>
      <c r="D371" s="86">
        <v>0</v>
      </c>
      <c r="E371" s="86">
        <v>0</v>
      </c>
      <c r="F371" s="86">
        <v>0</v>
      </c>
    </row>
    <row r="372" spans="1:6" s="96" customFormat="1" ht="30" customHeight="1">
      <c r="A372" s="81" t="s">
        <v>2184</v>
      </c>
      <c r="B372" s="82" t="s">
        <v>2215</v>
      </c>
      <c r="C372" s="83">
        <v>362</v>
      </c>
      <c r="D372" s="86">
        <v>0</v>
      </c>
      <c r="E372" s="86">
        <v>0</v>
      </c>
      <c r="F372" s="86">
        <v>0</v>
      </c>
    </row>
    <row r="373" spans="1:6" s="96" customFormat="1" ht="49.5" customHeight="1">
      <c r="A373" s="81" t="s">
        <v>2655</v>
      </c>
      <c r="B373" s="82" t="s">
        <v>2651</v>
      </c>
      <c r="C373" s="83">
        <v>363</v>
      </c>
      <c r="D373" s="86">
        <v>0</v>
      </c>
      <c r="E373" s="86">
        <v>0</v>
      </c>
      <c r="F373" s="86">
        <v>0</v>
      </c>
    </row>
    <row r="374" spans="1:6" s="96" customFormat="1" ht="24.75" customHeight="1">
      <c r="A374" s="81" t="s">
        <v>1606</v>
      </c>
      <c r="B374" s="82">
        <v>207</v>
      </c>
      <c r="C374" s="83">
        <v>364</v>
      </c>
      <c r="D374" s="86">
        <v>0</v>
      </c>
      <c r="E374" s="86">
        <v>0</v>
      </c>
      <c r="F374" s="86">
        <v>0</v>
      </c>
    </row>
    <row r="375" spans="1:6" s="96" customFormat="1" ht="30" customHeight="1">
      <c r="A375" s="81" t="s">
        <v>1607</v>
      </c>
      <c r="B375" s="82" t="s">
        <v>1608</v>
      </c>
      <c r="C375" s="83">
        <v>365</v>
      </c>
      <c r="D375" s="86">
        <v>0</v>
      </c>
      <c r="E375" s="86">
        <v>0</v>
      </c>
      <c r="F375" s="86">
        <v>0</v>
      </c>
    </row>
    <row r="376" spans="1:6" s="96" customFormat="1" ht="30" customHeight="1">
      <c r="A376" s="81" t="s">
        <v>1609</v>
      </c>
      <c r="B376" s="82" t="s">
        <v>1610</v>
      </c>
      <c r="C376" s="83">
        <v>366</v>
      </c>
      <c r="D376" s="86">
        <v>0</v>
      </c>
      <c r="E376" s="86">
        <v>0</v>
      </c>
      <c r="F376" s="86">
        <v>0</v>
      </c>
    </row>
    <row r="377" spans="1:6" s="96" customFormat="1" ht="24.75" customHeight="1">
      <c r="A377" s="81" t="s">
        <v>1611</v>
      </c>
      <c r="B377" s="82" t="s">
        <v>1612</v>
      </c>
      <c r="C377" s="83">
        <v>367</v>
      </c>
      <c r="D377" s="86">
        <v>0</v>
      </c>
      <c r="E377" s="86">
        <v>0</v>
      </c>
      <c r="F377" s="86">
        <v>0</v>
      </c>
    </row>
    <row r="378" spans="1:6" s="96" customFormat="1" ht="24.75" customHeight="1">
      <c r="A378" s="81" t="s">
        <v>1613</v>
      </c>
      <c r="B378" s="82" t="s">
        <v>1614</v>
      </c>
      <c r="C378" s="83">
        <v>368</v>
      </c>
      <c r="D378" s="86">
        <v>0</v>
      </c>
      <c r="E378" s="86">
        <v>0</v>
      </c>
      <c r="F378" s="86">
        <v>0</v>
      </c>
    </row>
    <row r="379" spans="1:6" s="96" customFormat="1" ht="30" customHeight="1">
      <c r="A379" s="81" t="s">
        <v>1853</v>
      </c>
      <c r="B379" s="82" t="s">
        <v>1615</v>
      </c>
      <c r="C379" s="83">
        <v>369</v>
      </c>
      <c r="D379" s="86">
        <v>0</v>
      </c>
      <c r="E379" s="86">
        <v>0</v>
      </c>
      <c r="F379" s="86">
        <v>0</v>
      </c>
    </row>
    <row r="380" spans="1:6" s="96" customFormat="1" ht="24.75" customHeight="1">
      <c r="A380" s="81" t="s">
        <v>1616</v>
      </c>
      <c r="B380" s="82" t="s">
        <v>1824</v>
      </c>
      <c r="C380" s="83">
        <v>370</v>
      </c>
      <c r="D380" s="86">
        <v>0</v>
      </c>
      <c r="E380" s="86">
        <v>0</v>
      </c>
      <c r="F380" s="86">
        <v>0</v>
      </c>
    </row>
    <row r="381" spans="1:6" s="96" customFormat="1" ht="24.75" customHeight="1">
      <c r="A381" s="81" t="s">
        <v>1785</v>
      </c>
      <c r="B381" s="82" t="s">
        <v>1786</v>
      </c>
      <c r="C381" s="83">
        <v>371</v>
      </c>
      <c r="D381" s="86">
        <v>0</v>
      </c>
      <c r="E381" s="86">
        <v>0</v>
      </c>
      <c r="F381" s="86">
        <v>0</v>
      </c>
    </row>
    <row r="382" spans="1:6" s="96" customFormat="1" ht="30" customHeight="1">
      <c r="A382" s="81" t="s">
        <v>1853</v>
      </c>
      <c r="B382" s="82" t="s">
        <v>2095</v>
      </c>
      <c r="C382" s="83">
        <v>372</v>
      </c>
      <c r="D382" s="86">
        <v>0</v>
      </c>
      <c r="E382" s="86">
        <v>0</v>
      </c>
      <c r="F382" s="86">
        <v>0</v>
      </c>
    </row>
    <row r="383" spans="1:6" s="96" customFormat="1" ht="32.25" customHeight="1">
      <c r="A383" s="81" t="s">
        <v>1688</v>
      </c>
      <c r="B383" s="82" t="s">
        <v>1689</v>
      </c>
      <c r="C383" s="83">
        <v>373</v>
      </c>
      <c r="D383" s="86">
        <v>0</v>
      </c>
      <c r="E383" s="86">
        <v>0</v>
      </c>
      <c r="F383" s="86">
        <v>0</v>
      </c>
    </row>
    <row r="384" spans="1:6" s="96" customFormat="1" ht="30" customHeight="1">
      <c r="A384" s="81" t="s">
        <v>1787</v>
      </c>
      <c r="B384" s="82" t="s">
        <v>1788</v>
      </c>
      <c r="C384" s="83">
        <v>374</v>
      </c>
      <c r="D384" s="86">
        <v>0</v>
      </c>
      <c r="E384" s="86">
        <v>0</v>
      </c>
      <c r="F384" s="86">
        <v>0</v>
      </c>
    </row>
    <row r="385" spans="1:6" s="96" customFormat="1" ht="24.75" customHeight="1">
      <c r="A385" s="81" t="s">
        <v>2085</v>
      </c>
      <c r="B385" s="82" t="s">
        <v>1789</v>
      </c>
      <c r="C385" s="83">
        <v>375</v>
      </c>
      <c r="D385" s="86">
        <v>0</v>
      </c>
      <c r="E385" s="86">
        <v>0</v>
      </c>
      <c r="F385" s="86">
        <v>0</v>
      </c>
    </row>
    <row r="386" spans="1:6" s="96" customFormat="1" ht="28.5">
      <c r="A386" s="81" t="s">
        <v>2210</v>
      </c>
      <c r="B386" s="82" t="s">
        <v>1637</v>
      </c>
      <c r="C386" s="83">
        <v>376</v>
      </c>
      <c r="D386" s="86">
        <v>0</v>
      </c>
      <c r="E386" s="86">
        <v>0</v>
      </c>
      <c r="F386" s="86">
        <v>0</v>
      </c>
    </row>
    <row r="387" spans="1:6" s="96" customFormat="1" ht="24.75" customHeight="1">
      <c r="A387" s="81" t="s">
        <v>1638</v>
      </c>
      <c r="B387" s="82" t="s">
        <v>1639</v>
      </c>
      <c r="C387" s="83">
        <v>377</v>
      </c>
      <c r="D387" s="86">
        <v>0</v>
      </c>
      <c r="E387" s="86">
        <v>0</v>
      </c>
      <c r="F387" s="86">
        <v>0</v>
      </c>
    </row>
    <row r="388" spans="1:6" s="96" customFormat="1" ht="24.75" customHeight="1">
      <c r="A388" s="81" t="s">
        <v>1640</v>
      </c>
      <c r="B388" s="82" t="s">
        <v>1641</v>
      </c>
      <c r="C388" s="83">
        <v>378</v>
      </c>
      <c r="D388" s="86">
        <v>0</v>
      </c>
      <c r="E388" s="86">
        <v>0</v>
      </c>
      <c r="F388" s="86">
        <v>0</v>
      </c>
    </row>
    <row r="389" spans="1:6" s="96" customFormat="1" ht="30" customHeight="1">
      <c r="A389" s="81" t="s">
        <v>1642</v>
      </c>
      <c r="B389" s="82" t="s">
        <v>1643</v>
      </c>
      <c r="C389" s="83">
        <v>379</v>
      </c>
      <c r="D389" s="86">
        <v>0</v>
      </c>
      <c r="E389" s="86">
        <v>0</v>
      </c>
      <c r="F389" s="86">
        <v>0</v>
      </c>
    </row>
    <row r="390" spans="1:6" s="96" customFormat="1" ht="31.5">
      <c r="A390" s="81" t="s">
        <v>1890</v>
      </c>
      <c r="B390" s="82" t="s">
        <v>2185</v>
      </c>
      <c r="C390" s="83">
        <v>380</v>
      </c>
      <c r="D390" s="85">
        <v>0</v>
      </c>
      <c r="E390" s="85">
        <v>0</v>
      </c>
      <c r="F390" s="85">
        <v>0</v>
      </c>
    </row>
    <row r="391" spans="1:6" s="96" customFormat="1" ht="72.75" customHeight="1">
      <c r="A391" s="89" t="s">
        <v>1513</v>
      </c>
      <c r="B391" s="82" t="s">
        <v>1644</v>
      </c>
      <c r="C391" s="83">
        <v>381</v>
      </c>
      <c r="D391" s="86">
        <v>0</v>
      </c>
      <c r="E391" s="86">
        <v>0</v>
      </c>
      <c r="F391" s="86">
        <v>0</v>
      </c>
    </row>
    <row r="392" spans="1:6" s="96" customFormat="1" ht="24.75" customHeight="1">
      <c r="A392" s="81" t="s">
        <v>1590</v>
      </c>
      <c r="B392" s="82" t="s">
        <v>1645</v>
      </c>
      <c r="C392" s="83">
        <v>382</v>
      </c>
      <c r="D392" s="86">
        <v>0</v>
      </c>
      <c r="E392" s="86">
        <v>0</v>
      </c>
      <c r="F392" s="86">
        <v>0</v>
      </c>
    </row>
    <row r="393" spans="1:6" s="96" customFormat="1" ht="24.75" customHeight="1">
      <c r="A393" s="81" t="s">
        <v>2040</v>
      </c>
      <c r="B393" s="82" t="s">
        <v>1813</v>
      </c>
      <c r="C393" s="83">
        <v>383</v>
      </c>
      <c r="D393" s="86">
        <v>0</v>
      </c>
      <c r="E393" s="86">
        <v>0</v>
      </c>
      <c r="F393" s="86">
        <v>0</v>
      </c>
    </row>
    <row r="394" spans="1:6" s="96" customFormat="1" ht="49.5" customHeight="1">
      <c r="A394" s="81" t="s">
        <v>1763</v>
      </c>
      <c r="B394" s="82" t="s">
        <v>1764</v>
      </c>
      <c r="C394" s="83">
        <v>384</v>
      </c>
      <c r="D394" s="86">
        <v>0</v>
      </c>
      <c r="E394" s="86">
        <v>0</v>
      </c>
      <c r="F394" s="86">
        <v>0</v>
      </c>
    </row>
    <row r="395" spans="1:6" s="96" customFormat="1" ht="24.75" customHeight="1">
      <c r="A395" s="81" t="s">
        <v>1646</v>
      </c>
      <c r="B395" s="82" t="s">
        <v>1647</v>
      </c>
      <c r="C395" s="83">
        <v>385</v>
      </c>
      <c r="D395" s="86">
        <v>0</v>
      </c>
      <c r="E395" s="86">
        <v>0</v>
      </c>
      <c r="F395" s="86">
        <v>0</v>
      </c>
    </row>
    <row r="396" spans="1:6" s="96" customFormat="1" ht="24.75" customHeight="1">
      <c r="A396" s="81" t="s">
        <v>2029</v>
      </c>
      <c r="B396" s="82" t="s">
        <v>1648</v>
      </c>
      <c r="C396" s="83">
        <v>386</v>
      </c>
      <c r="D396" s="86">
        <v>0</v>
      </c>
      <c r="E396" s="86">
        <v>0</v>
      </c>
      <c r="F396" s="86">
        <v>0</v>
      </c>
    </row>
    <row r="397" spans="1:6" s="96" customFormat="1" ht="30" customHeight="1">
      <c r="A397" s="81" t="s">
        <v>2079</v>
      </c>
      <c r="B397" s="82" t="s">
        <v>2080</v>
      </c>
      <c r="C397" s="83">
        <v>387</v>
      </c>
      <c r="D397" s="86">
        <v>0</v>
      </c>
      <c r="E397" s="86">
        <v>0</v>
      </c>
      <c r="F397" s="86">
        <v>0</v>
      </c>
    </row>
    <row r="398" spans="1:6" s="96" customFormat="1" ht="30" customHeight="1">
      <c r="A398" s="81" t="s">
        <v>2186</v>
      </c>
      <c r="B398" s="82" t="s">
        <v>1690</v>
      </c>
      <c r="C398" s="83">
        <v>388</v>
      </c>
      <c r="D398" s="86">
        <v>0</v>
      </c>
      <c r="E398" s="86">
        <v>0</v>
      </c>
      <c r="F398" s="86">
        <v>0</v>
      </c>
    </row>
    <row r="399" spans="1:6" s="96" customFormat="1" ht="30" customHeight="1">
      <c r="A399" s="81" t="s">
        <v>1841</v>
      </c>
      <c r="B399" s="82" t="s">
        <v>1691</v>
      </c>
      <c r="C399" s="83">
        <v>389</v>
      </c>
      <c r="D399" s="86">
        <v>0</v>
      </c>
      <c r="E399" s="86">
        <v>0</v>
      </c>
      <c r="F399" s="86">
        <v>0</v>
      </c>
    </row>
    <row r="400" spans="1:6" s="96" customFormat="1" ht="24.75" customHeight="1">
      <c r="A400" s="81" t="s">
        <v>2323</v>
      </c>
      <c r="B400" s="82" t="s">
        <v>1692</v>
      </c>
      <c r="C400" s="83">
        <v>390</v>
      </c>
      <c r="D400" s="86">
        <v>0</v>
      </c>
      <c r="E400" s="86">
        <v>0</v>
      </c>
      <c r="F400" s="86">
        <v>0</v>
      </c>
    </row>
    <row r="401" spans="1:6" s="96" customFormat="1" ht="24.75" customHeight="1">
      <c r="A401" s="81" t="s">
        <v>2324</v>
      </c>
      <c r="B401" s="82" t="s">
        <v>1693</v>
      </c>
      <c r="C401" s="83">
        <v>391</v>
      </c>
      <c r="D401" s="86">
        <v>0</v>
      </c>
      <c r="E401" s="86">
        <v>0</v>
      </c>
      <c r="F401" s="86">
        <v>0</v>
      </c>
    </row>
    <row r="402" spans="1:6" s="96" customFormat="1" ht="30" customHeight="1">
      <c r="A402" s="81" t="s">
        <v>1841</v>
      </c>
      <c r="B402" s="82" t="s">
        <v>1694</v>
      </c>
      <c r="C402" s="83">
        <v>392</v>
      </c>
      <c r="D402" s="86">
        <v>0</v>
      </c>
      <c r="E402" s="86">
        <v>0</v>
      </c>
      <c r="F402" s="86">
        <v>0</v>
      </c>
    </row>
    <row r="403" spans="1:6" s="96" customFormat="1" ht="30" customHeight="1">
      <c r="A403" s="81" t="s">
        <v>2187</v>
      </c>
      <c r="B403" s="82" t="s">
        <v>1563</v>
      </c>
      <c r="C403" s="83">
        <v>393</v>
      </c>
      <c r="D403" s="86">
        <v>0</v>
      </c>
      <c r="E403" s="86">
        <v>0</v>
      </c>
      <c r="F403" s="86">
        <v>0</v>
      </c>
    </row>
    <row r="404" spans="1:6" s="96" customFormat="1" ht="30" customHeight="1">
      <c r="A404" s="81" t="s">
        <v>2188</v>
      </c>
      <c r="B404" s="82" t="s">
        <v>1564</v>
      </c>
      <c r="C404" s="83">
        <v>394</v>
      </c>
      <c r="D404" s="86">
        <v>0</v>
      </c>
      <c r="E404" s="86">
        <v>0</v>
      </c>
      <c r="F404" s="86">
        <v>0</v>
      </c>
    </row>
    <row r="405" spans="1:6" s="96" customFormat="1" ht="49.5" customHeight="1">
      <c r="A405" s="81" t="s">
        <v>2189</v>
      </c>
      <c r="B405" s="82" t="s">
        <v>1565</v>
      </c>
      <c r="C405" s="83">
        <v>395</v>
      </c>
      <c r="D405" s="86">
        <v>0</v>
      </c>
      <c r="E405" s="86">
        <v>0</v>
      </c>
      <c r="F405" s="86">
        <v>0</v>
      </c>
    </row>
    <row r="406" spans="1:6" s="96" customFormat="1" ht="30" customHeight="1">
      <c r="A406" s="81" t="s">
        <v>1649</v>
      </c>
      <c r="B406" s="82" t="s">
        <v>1650</v>
      </c>
      <c r="C406" s="83">
        <v>396</v>
      </c>
      <c r="D406" s="86">
        <v>0</v>
      </c>
      <c r="E406" s="86">
        <v>0</v>
      </c>
      <c r="F406" s="86">
        <v>0</v>
      </c>
    </row>
    <row r="407" spans="1:6" s="96" customFormat="1" ht="24.75" customHeight="1">
      <c r="A407" s="81" t="s">
        <v>2029</v>
      </c>
      <c r="B407" s="82" t="s">
        <v>1651</v>
      </c>
      <c r="C407" s="83">
        <v>397</v>
      </c>
      <c r="D407" s="86">
        <v>0</v>
      </c>
      <c r="E407" s="86">
        <v>0</v>
      </c>
      <c r="F407" s="86">
        <v>0</v>
      </c>
    </row>
    <row r="408" spans="1:6" s="96" customFormat="1" ht="32.25" customHeight="1">
      <c r="A408" s="81" t="s">
        <v>2079</v>
      </c>
      <c r="B408" s="82" t="s">
        <v>2081</v>
      </c>
      <c r="C408" s="83">
        <v>398</v>
      </c>
      <c r="D408" s="86">
        <v>0</v>
      </c>
      <c r="E408" s="86">
        <v>0</v>
      </c>
      <c r="F408" s="86">
        <v>0</v>
      </c>
    </row>
    <row r="409" spans="1:6" s="96" customFormat="1" ht="24.75" customHeight="1">
      <c r="A409" s="81" t="s">
        <v>1652</v>
      </c>
      <c r="B409" s="82" t="s">
        <v>1653</v>
      </c>
      <c r="C409" s="83">
        <v>399</v>
      </c>
      <c r="D409" s="86">
        <v>0</v>
      </c>
      <c r="E409" s="86">
        <v>0</v>
      </c>
      <c r="F409" s="86">
        <v>0</v>
      </c>
    </row>
    <row r="410" spans="1:6" s="96" customFormat="1" ht="24.75" customHeight="1">
      <c r="A410" s="81" t="s">
        <v>2029</v>
      </c>
      <c r="B410" s="82" t="s">
        <v>1654</v>
      </c>
      <c r="C410" s="83">
        <v>400</v>
      </c>
      <c r="D410" s="86">
        <v>0</v>
      </c>
      <c r="E410" s="86">
        <v>0</v>
      </c>
      <c r="F410" s="86">
        <v>0</v>
      </c>
    </row>
    <row r="411" spans="1:6" s="96" customFormat="1" ht="30" customHeight="1">
      <c r="A411" s="81" t="s">
        <v>2079</v>
      </c>
      <c r="B411" s="82" t="s">
        <v>2082</v>
      </c>
      <c r="C411" s="83">
        <v>401</v>
      </c>
      <c r="D411" s="86">
        <v>0</v>
      </c>
      <c r="E411" s="86">
        <v>0</v>
      </c>
      <c r="F411" s="86">
        <v>0</v>
      </c>
    </row>
    <row r="412" spans="1:6" s="96" customFormat="1" ht="48" customHeight="1">
      <c r="A412" s="89" t="s">
        <v>1938</v>
      </c>
      <c r="B412" s="93" t="s">
        <v>1939</v>
      </c>
      <c r="C412" s="83">
        <v>402</v>
      </c>
      <c r="D412" s="86">
        <v>0</v>
      </c>
      <c r="E412" s="86">
        <v>0</v>
      </c>
      <c r="F412" s="86">
        <v>0</v>
      </c>
    </row>
    <row r="413" spans="1:6" s="96" customFormat="1" ht="24.75" customHeight="1">
      <c r="A413" s="89" t="s">
        <v>1699</v>
      </c>
      <c r="B413" s="93" t="s">
        <v>1940</v>
      </c>
      <c r="C413" s="83">
        <v>403</v>
      </c>
      <c r="D413" s="86">
        <v>0</v>
      </c>
      <c r="E413" s="86">
        <v>0</v>
      </c>
      <c r="F413" s="86">
        <v>0</v>
      </c>
    </row>
    <row r="414" spans="1:6" s="96" customFormat="1" ht="35.25" customHeight="1">
      <c r="A414" s="89" t="s">
        <v>1941</v>
      </c>
      <c r="B414" s="93" t="s">
        <v>1942</v>
      </c>
      <c r="C414" s="83">
        <v>404</v>
      </c>
      <c r="D414" s="86">
        <v>0</v>
      </c>
      <c r="E414" s="86">
        <v>0</v>
      </c>
      <c r="F414" s="86">
        <v>0</v>
      </c>
    </row>
    <row r="415" spans="1:6" s="96" customFormat="1" ht="30" customHeight="1">
      <c r="A415" s="81" t="s">
        <v>1655</v>
      </c>
      <c r="B415" s="82">
        <v>218</v>
      </c>
      <c r="C415" s="83">
        <v>405</v>
      </c>
      <c r="D415" s="86">
        <v>0</v>
      </c>
      <c r="E415" s="86">
        <v>0</v>
      </c>
      <c r="F415" s="86">
        <v>0</v>
      </c>
    </row>
    <row r="416" spans="1:6" s="96" customFormat="1" ht="24.75" customHeight="1">
      <c r="A416" s="81" t="s">
        <v>1891</v>
      </c>
      <c r="B416" s="82" t="s">
        <v>1656</v>
      </c>
      <c r="C416" s="83">
        <v>406</v>
      </c>
      <c r="D416" s="86">
        <v>0</v>
      </c>
      <c r="E416" s="86">
        <v>0</v>
      </c>
      <c r="F416" s="86">
        <v>0</v>
      </c>
    </row>
    <row r="417" spans="1:6" s="96" customFormat="1" ht="24.75" customHeight="1">
      <c r="A417" s="81" t="s">
        <v>1657</v>
      </c>
      <c r="B417" s="82" t="s">
        <v>1658</v>
      </c>
      <c r="C417" s="83">
        <v>407</v>
      </c>
      <c r="D417" s="86">
        <v>0</v>
      </c>
      <c r="E417" s="86">
        <v>0</v>
      </c>
      <c r="F417" s="86">
        <v>0</v>
      </c>
    </row>
    <row r="418" spans="1:6" s="96" customFormat="1" ht="30" customHeight="1">
      <c r="A418" s="81" t="s">
        <v>2079</v>
      </c>
      <c r="B418" s="82" t="s">
        <v>2083</v>
      </c>
      <c r="C418" s="83">
        <v>408</v>
      </c>
      <c r="D418" s="86">
        <v>0</v>
      </c>
      <c r="E418" s="86">
        <v>0</v>
      </c>
      <c r="F418" s="86">
        <v>0</v>
      </c>
    </row>
    <row r="419" spans="1:6" s="96" customFormat="1" ht="30" customHeight="1">
      <c r="A419" s="81" t="s">
        <v>1659</v>
      </c>
      <c r="B419" s="82" t="s">
        <v>1660</v>
      </c>
      <c r="C419" s="83">
        <v>409</v>
      </c>
      <c r="D419" s="86">
        <v>0</v>
      </c>
      <c r="E419" s="86">
        <v>0</v>
      </c>
      <c r="F419" s="86">
        <v>0</v>
      </c>
    </row>
    <row r="420" spans="1:6" s="96" customFormat="1" ht="24.75" customHeight="1">
      <c r="A420" s="81" t="s">
        <v>1661</v>
      </c>
      <c r="B420" s="82" t="s">
        <v>1662</v>
      </c>
      <c r="C420" s="83">
        <v>410</v>
      </c>
      <c r="D420" s="86">
        <v>0</v>
      </c>
      <c r="E420" s="86">
        <v>0</v>
      </c>
      <c r="F420" s="86">
        <v>0</v>
      </c>
    </row>
    <row r="421" spans="1:6" s="96" customFormat="1" ht="30" customHeight="1">
      <c r="A421" s="81" t="s">
        <v>2084</v>
      </c>
      <c r="B421" s="82" t="s">
        <v>2393</v>
      </c>
      <c r="C421" s="83">
        <v>411</v>
      </c>
      <c r="D421" s="86">
        <v>0</v>
      </c>
      <c r="E421" s="86">
        <v>0</v>
      </c>
      <c r="F421" s="86">
        <v>0</v>
      </c>
    </row>
    <row r="422" spans="1:6" s="96" customFormat="1" ht="18.75" customHeight="1">
      <c r="A422" s="81" t="s">
        <v>1663</v>
      </c>
      <c r="B422" s="82" t="s">
        <v>1664</v>
      </c>
      <c r="C422" s="83">
        <v>412</v>
      </c>
      <c r="D422" s="86">
        <v>0</v>
      </c>
      <c r="E422" s="86">
        <v>0</v>
      </c>
      <c r="F422" s="86">
        <v>0</v>
      </c>
    </row>
    <row r="423" spans="1:6" s="96" customFormat="1" ht="24.75" customHeight="1">
      <c r="A423" s="81" t="s">
        <v>2085</v>
      </c>
      <c r="B423" s="82" t="s">
        <v>1665</v>
      </c>
      <c r="C423" s="83">
        <v>413</v>
      </c>
      <c r="D423" s="86">
        <v>0</v>
      </c>
      <c r="E423" s="86">
        <v>0</v>
      </c>
      <c r="F423" s="86">
        <v>0</v>
      </c>
    </row>
    <row r="424" spans="1:6" s="96" customFormat="1" ht="24.75" customHeight="1">
      <c r="A424" s="81" t="s">
        <v>2248</v>
      </c>
      <c r="B424" s="82" t="s">
        <v>1666</v>
      </c>
      <c r="C424" s="83">
        <v>414</v>
      </c>
      <c r="D424" s="86">
        <v>0</v>
      </c>
      <c r="E424" s="86">
        <v>0</v>
      </c>
      <c r="F424" s="86">
        <v>0</v>
      </c>
    </row>
    <row r="425" spans="1:6" s="96" customFormat="1" ht="30" customHeight="1">
      <c r="A425" s="81" t="s">
        <v>2140</v>
      </c>
      <c r="B425" s="82" t="s">
        <v>2141</v>
      </c>
      <c r="C425" s="83">
        <v>415</v>
      </c>
      <c r="D425" s="86">
        <v>0</v>
      </c>
      <c r="E425" s="86">
        <v>0</v>
      </c>
      <c r="F425" s="86">
        <v>0</v>
      </c>
    </row>
    <row r="426" spans="1:6" s="96" customFormat="1" ht="30" customHeight="1">
      <c r="A426" s="81" t="s">
        <v>2179</v>
      </c>
      <c r="B426" s="82" t="s">
        <v>2142</v>
      </c>
      <c r="C426" s="83">
        <v>416</v>
      </c>
      <c r="D426" s="86">
        <v>0</v>
      </c>
      <c r="E426" s="86">
        <v>2</v>
      </c>
      <c r="F426" s="86">
        <v>2</v>
      </c>
    </row>
    <row r="427" spans="1:6" s="96" customFormat="1" ht="24.75" customHeight="1">
      <c r="A427" s="81" t="s">
        <v>2337</v>
      </c>
      <c r="B427" s="82" t="s">
        <v>2143</v>
      </c>
      <c r="C427" s="83">
        <v>417</v>
      </c>
      <c r="D427" s="86">
        <v>0</v>
      </c>
      <c r="E427" s="86">
        <v>0</v>
      </c>
      <c r="F427" s="86">
        <v>0</v>
      </c>
    </row>
    <row r="428" spans="1:6" s="96" customFormat="1" ht="30" customHeight="1">
      <c r="A428" s="81" t="s">
        <v>2144</v>
      </c>
      <c r="B428" s="82" t="s">
        <v>2145</v>
      </c>
      <c r="C428" s="83">
        <v>418</v>
      </c>
      <c r="D428" s="86">
        <v>0</v>
      </c>
      <c r="E428" s="86">
        <v>0</v>
      </c>
      <c r="F428" s="86">
        <v>0</v>
      </c>
    </row>
    <row r="429" spans="1:6" s="96" customFormat="1" ht="24.75" customHeight="1">
      <c r="A429" s="81" t="s">
        <v>2146</v>
      </c>
      <c r="B429" s="82" t="s">
        <v>2147</v>
      </c>
      <c r="C429" s="83">
        <v>419</v>
      </c>
      <c r="D429" s="86">
        <v>0</v>
      </c>
      <c r="E429" s="86">
        <v>0</v>
      </c>
      <c r="F429" s="86">
        <v>0</v>
      </c>
    </row>
    <row r="430" spans="1:6" s="96" customFormat="1" ht="30" customHeight="1">
      <c r="A430" s="81" t="s">
        <v>2179</v>
      </c>
      <c r="B430" s="82" t="s">
        <v>2148</v>
      </c>
      <c r="C430" s="83">
        <v>420</v>
      </c>
      <c r="D430" s="86">
        <v>0</v>
      </c>
      <c r="E430" s="86">
        <v>0</v>
      </c>
      <c r="F430" s="86">
        <v>0</v>
      </c>
    </row>
    <row r="431" spans="1:6" s="96" customFormat="1" ht="24.75" customHeight="1">
      <c r="A431" s="81" t="s">
        <v>2337</v>
      </c>
      <c r="B431" s="82" t="s">
        <v>2149</v>
      </c>
      <c r="C431" s="83">
        <v>421</v>
      </c>
      <c r="D431" s="86">
        <v>0</v>
      </c>
      <c r="E431" s="86">
        <v>0</v>
      </c>
      <c r="F431" s="86">
        <v>0</v>
      </c>
    </row>
    <row r="432" spans="1:6" s="96" customFormat="1" ht="24.75" customHeight="1">
      <c r="A432" s="81" t="s">
        <v>2150</v>
      </c>
      <c r="B432" s="82" t="s">
        <v>2151</v>
      </c>
      <c r="C432" s="83">
        <v>422</v>
      </c>
      <c r="D432" s="86">
        <v>0</v>
      </c>
      <c r="E432" s="86">
        <v>0</v>
      </c>
      <c r="F432" s="86">
        <v>0</v>
      </c>
    </row>
    <row r="433" spans="1:6" s="96" customFormat="1" ht="24.75" customHeight="1">
      <c r="A433" s="81" t="s">
        <v>2152</v>
      </c>
      <c r="B433" s="82">
        <v>224</v>
      </c>
      <c r="C433" s="83">
        <v>423</v>
      </c>
      <c r="D433" s="86">
        <v>0</v>
      </c>
      <c r="E433" s="86">
        <v>0</v>
      </c>
      <c r="F433" s="86">
        <v>0</v>
      </c>
    </row>
    <row r="434" spans="1:6" s="96" customFormat="1" ht="30" customHeight="1">
      <c r="A434" s="81" t="s">
        <v>2153</v>
      </c>
      <c r="B434" s="82" t="s">
        <v>2154</v>
      </c>
      <c r="C434" s="83">
        <v>424</v>
      </c>
      <c r="D434" s="86">
        <v>0</v>
      </c>
      <c r="E434" s="86">
        <v>0</v>
      </c>
      <c r="F434" s="86">
        <v>0</v>
      </c>
    </row>
    <row r="435" spans="1:6" s="96" customFormat="1" ht="30" customHeight="1">
      <c r="A435" s="81" t="s">
        <v>2155</v>
      </c>
      <c r="B435" s="82" t="s">
        <v>2156</v>
      </c>
      <c r="C435" s="83">
        <v>425</v>
      </c>
      <c r="D435" s="86">
        <v>0</v>
      </c>
      <c r="E435" s="86">
        <v>0</v>
      </c>
      <c r="F435" s="86">
        <v>0</v>
      </c>
    </row>
    <row r="436" spans="1:6" s="96" customFormat="1" ht="30" customHeight="1">
      <c r="A436" s="81" t="s">
        <v>2190</v>
      </c>
      <c r="B436" s="82" t="s">
        <v>2157</v>
      </c>
      <c r="C436" s="83">
        <v>426</v>
      </c>
      <c r="D436" s="86">
        <v>0</v>
      </c>
      <c r="E436" s="86">
        <v>0</v>
      </c>
      <c r="F436" s="86">
        <v>0</v>
      </c>
    </row>
    <row r="437" spans="1:6" s="96" customFormat="1" ht="30" customHeight="1">
      <c r="A437" s="81" t="s">
        <v>2087</v>
      </c>
      <c r="B437" s="82" t="s">
        <v>2088</v>
      </c>
      <c r="C437" s="83">
        <v>427</v>
      </c>
      <c r="D437" s="86">
        <v>0</v>
      </c>
      <c r="E437" s="86">
        <v>0</v>
      </c>
      <c r="F437" s="86">
        <v>0</v>
      </c>
    </row>
    <row r="438" spans="1:6" s="96" customFormat="1" ht="24.75" customHeight="1">
      <c r="A438" s="81" t="s">
        <v>2085</v>
      </c>
      <c r="B438" s="82" t="s">
        <v>2089</v>
      </c>
      <c r="C438" s="83">
        <v>428</v>
      </c>
      <c r="D438" s="86">
        <v>0</v>
      </c>
      <c r="E438" s="86">
        <v>0</v>
      </c>
      <c r="F438" s="86">
        <v>0</v>
      </c>
    </row>
    <row r="439" spans="1:6" s="96" customFormat="1" ht="24.75" customHeight="1">
      <c r="A439" s="81" t="s">
        <v>2248</v>
      </c>
      <c r="B439" s="82" t="s">
        <v>2090</v>
      </c>
      <c r="C439" s="83">
        <v>429</v>
      </c>
      <c r="D439" s="86">
        <v>0</v>
      </c>
      <c r="E439" s="86">
        <v>0</v>
      </c>
      <c r="F439" s="86">
        <v>0</v>
      </c>
    </row>
    <row r="440" spans="1:6" s="96" customFormat="1" ht="145.5" customHeight="1">
      <c r="A440" s="88" t="s">
        <v>1908</v>
      </c>
      <c r="B440" s="93" t="s">
        <v>1909</v>
      </c>
      <c r="C440" s="83">
        <v>430</v>
      </c>
      <c r="D440" s="86">
        <v>0</v>
      </c>
      <c r="E440" s="86">
        <v>0</v>
      </c>
      <c r="F440" s="86">
        <v>0</v>
      </c>
    </row>
    <row r="441" spans="1:6" s="96" customFormat="1" ht="47.25" customHeight="1">
      <c r="A441" s="89" t="s">
        <v>1910</v>
      </c>
      <c r="B441" s="93" t="s">
        <v>1911</v>
      </c>
      <c r="C441" s="83">
        <v>431</v>
      </c>
      <c r="D441" s="86">
        <v>0</v>
      </c>
      <c r="E441" s="86">
        <v>0</v>
      </c>
      <c r="F441" s="86">
        <v>0</v>
      </c>
    </row>
    <row r="442" spans="1:6" s="96" customFormat="1" ht="34.5" customHeight="1">
      <c r="A442" s="89" t="s">
        <v>2036</v>
      </c>
      <c r="B442" s="93" t="s">
        <v>1912</v>
      </c>
      <c r="C442" s="83">
        <v>432</v>
      </c>
      <c r="D442" s="86">
        <v>0</v>
      </c>
      <c r="E442" s="86">
        <v>0</v>
      </c>
      <c r="F442" s="86">
        <v>0</v>
      </c>
    </row>
    <row r="443" spans="1:6" s="96" customFormat="1" ht="24.75" customHeight="1">
      <c r="A443" s="81" t="s">
        <v>2091</v>
      </c>
      <c r="B443" s="82" t="s">
        <v>2092</v>
      </c>
      <c r="C443" s="83">
        <v>433</v>
      </c>
      <c r="D443" s="86">
        <v>0</v>
      </c>
      <c r="E443" s="86">
        <v>0</v>
      </c>
      <c r="F443" s="86">
        <v>0</v>
      </c>
    </row>
    <row r="444" spans="1:6" s="96" customFormat="1" ht="30" customHeight="1">
      <c r="A444" s="81" t="s">
        <v>2191</v>
      </c>
      <c r="B444" s="82" t="s">
        <v>2093</v>
      </c>
      <c r="C444" s="83">
        <v>434</v>
      </c>
      <c r="D444" s="86">
        <v>0</v>
      </c>
      <c r="E444" s="86">
        <v>0</v>
      </c>
      <c r="F444" s="86">
        <v>0</v>
      </c>
    </row>
    <row r="445" spans="1:6" s="96" customFormat="1" ht="28.5">
      <c r="A445" s="81" t="s">
        <v>2210</v>
      </c>
      <c r="B445" s="82" t="s">
        <v>2094</v>
      </c>
      <c r="C445" s="83">
        <v>435</v>
      </c>
      <c r="D445" s="86">
        <v>0</v>
      </c>
      <c r="E445" s="86">
        <v>0</v>
      </c>
      <c r="F445" s="86">
        <v>0</v>
      </c>
    </row>
    <row r="446" spans="1:6" s="96" customFormat="1" ht="51" customHeight="1">
      <c r="A446" s="81" t="s">
        <v>1240</v>
      </c>
      <c r="B446" s="82" t="s">
        <v>2097</v>
      </c>
      <c r="C446" s="83">
        <v>436</v>
      </c>
      <c r="D446" s="86">
        <v>0</v>
      </c>
      <c r="E446" s="86">
        <v>0</v>
      </c>
      <c r="F446" s="86">
        <v>0</v>
      </c>
    </row>
    <row r="447" spans="1:6" s="96" customFormat="1" ht="62.25" customHeight="1">
      <c r="A447" s="81" t="s">
        <v>1244</v>
      </c>
      <c r="B447" s="82" t="s">
        <v>2098</v>
      </c>
      <c r="C447" s="83">
        <v>437</v>
      </c>
      <c r="D447" s="86">
        <v>0</v>
      </c>
      <c r="E447" s="86">
        <v>0</v>
      </c>
      <c r="F447" s="86">
        <v>0</v>
      </c>
    </row>
    <row r="448" spans="1:6" s="96" customFormat="1" ht="39.75" customHeight="1">
      <c r="A448" s="81" t="s">
        <v>1243</v>
      </c>
      <c r="B448" s="82" t="s">
        <v>2099</v>
      </c>
      <c r="C448" s="83">
        <v>438</v>
      </c>
      <c r="D448" s="86">
        <v>0</v>
      </c>
      <c r="E448" s="86">
        <v>0</v>
      </c>
      <c r="F448" s="86">
        <v>0</v>
      </c>
    </row>
    <row r="449" spans="1:6" s="96" customFormat="1" ht="33" customHeight="1">
      <c r="A449" s="81" t="s">
        <v>1892</v>
      </c>
      <c r="B449" s="82" t="s">
        <v>2101</v>
      </c>
      <c r="C449" s="83">
        <v>439</v>
      </c>
      <c r="D449" s="86">
        <v>0</v>
      </c>
      <c r="E449" s="86">
        <v>0</v>
      </c>
      <c r="F449" s="86">
        <v>0</v>
      </c>
    </row>
    <row r="450" spans="1:6" s="96" customFormat="1" ht="42.75" customHeight="1">
      <c r="A450" s="81" t="s">
        <v>1893</v>
      </c>
      <c r="B450" s="82" t="s">
        <v>2102</v>
      </c>
      <c r="C450" s="83">
        <v>440</v>
      </c>
      <c r="D450" s="86">
        <v>0</v>
      </c>
      <c r="E450" s="86">
        <v>0</v>
      </c>
      <c r="F450" s="86">
        <v>0</v>
      </c>
    </row>
    <row r="451" spans="1:6" s="96" customFormat="1" ht="30" customHeight="1">
      <c r="A451" s="81" t="s">
        <v>1601</v>
      </c>
      <c r="B451" s="82" t="s">
        <v>1602</v>
      </c>
      <c r="C451" s="83">
        <v>441</v>
      </c>
      <c r="D451" s="86">
        <v>0</v>
      </c>
      <c r="E451" s="86">
        <v>0</v>
      </c>
      <c r="F451" s="86">
        <v>0</v>
      </c>
    </row>
    <row r="452" spans="1:6" s="96" customFormat="1" ht="61.5" customHeight="1">
      <c r="A452" s="81" t="s">
        <v>2192</v>
      </c>
      <c r="B452" s="82" t="s">
        <v>1603</v>
      </c>
      <c r="C452" s="83">
        <v>442</v>
      </c>
      <c r="D452" s="86">
        <v>0</v>
      </c>
      <c r="E452" s="86">
        <v>0</v>
      </c>
      <c r="F452" s="86">
        <v>0</v>
      </c>
    </row>
    <row r="453" spans="1:6" s="96" customFormat="1" ht="50.25" customHeight="1">
      <c r="A453" s="81" t="s">
        <v>1161</v>
      </c>
      <c r="B453" s="82" t="s">
        <v>1604</v>
      </c>
      <c r="C453" s="83">
        <v>443</v>
      </c>
      <c r="D453" s="86">
        <v>0</v>
      </c>
      <c r="E453" s="86">
        <v>0</v>
      </c>
      <c r="F453" s="86">
        <v>0</v>
      </c>
    </row>
    <row r="454" spans="1:6" s="96" customFormat="1" ht="78" customHeight="1">
      <c r="A454" s="81" t="s">
        <v>1162</v>
      </c>
      <c r="B454" s="82" t="s">
        <v>1163</v>
      </c>
      <c r="C454" s="83">
        <v>444</v>
      </c>
      <c r="D454" s="86">
        <v>0</v>
      </c>
      <c r="E454" s="86">
        <v>0</v>
      </c>
      <c r="F454" s="86">
        <v>0</v>
      </c>
    </row>
    <row r="455" spans="1:6" s="96" customFormat="1" ht="48.75" customHeight="1">
      <c r="A455" s="81" t="s">
        <v>1164</v>
      </c>
      <c r="B455" s="82" t="s">
        <v>1165</v>
      </c>
      <c r="C455" s="83">
        <v>445</v>
      </c>
      <c r="D455" s="86">
        <v>0</v>
      </c>
      <c r="E455" s="86">
        <v>0</v>
      </c>
      <c r="F455" s="86">
        <v>0</v>
      </c>
    </row>
    <row r="456" spans="1:6" s="96" customFormat="1" ht="78.75" customHeight="1">
      <c r="A456" s="81" t="s">
        <v>2595</v>
      </c>
      <c r="B456" s="82" t="s">
        <v>2596</v>
      </c>
      <c r="C456" s="83">
        <v>446</v>
      </c>
      <c r="D456" s="86">
        <v>0</v>
      </c>
      <c r="E456" s="86">
        <v>0</v>
      </c>
      <c r="F456" s="86">
        <v>0</v>
      </c>
    </row>
    <row r="457" spans="1:6" s="96" customFormat="1" ht="49.5" customHeight="1">
      <c r="A457" s="81" t="s">
        <v>1706</v>
      </c>
      <c r="B457" s="82" t="s">
        <v>1707</v>
      </c>
      <c r="C457" s="83">
        <v>447</v>
      </c>
      <c r="D457" s="86">
        <v>0</v>
      </c>
      <c r="E457" s="86">
        <v>0</v>
      </c>
      <c r="F457" s="86">
        <v>0</v>
      </c>
    </row>
    <row r="458" spans="1:6" s="96" customFormat="1" ht="101.25" customHeight="1">
      <c r="A458" s="81" t="s">
        <v>1166</v>
      </c>
      <c r="B458" s="82" t="s">
        <v>1167</v>
      </c>
      <c r="C458" s="83">
        <v>448</v>
      </c>
      <c r="D458" s="86">
        <v>0</v>
      </c>
      <c r="E458" s="86">
        <v>0</v>
      </c>
      <c r="F458" s="86">
        <v>0</v>
      </c>
    </row>
    <row r="459" spans="1:6" s="96" customFormat="1" ht="24.75" customHeight="1">
      <c r="A459" s="81" t="s">
        <v>1168</v>
      </c>
      <c r="B459" s="82" t="s">
        <v>1169</v>
      </c>
      <c r="C459" s="83">
        <v>449</v>
      </c>
      <c r="D459" s="86">
        <v>0</v>
      </c>
      <c r="E459" s="86">
        <v>0</v>
      </c>
      <c r="F459" s="86">
        <v>0</v>
      </c>
    </row>
    <row r="460" spans="1:6" s="96" customFormat="1" ht="86.25" customHeight="1">
      <c r="A460" s="103" t="s">
        <v>1170</v>
      </c>
      <c r="B460" s="82" t="s">
        <v>1171</v>
      </c>
      <c r="C460" s="83">
        <v>450</v>
      </c>
      <c r="D460" s="86">
        <v>0</v>
      </c>
      <c r="E460" s="86">
        <v>0</v>
      </c>
      <c r="F460" s="86">
        <v>0</v>
      </c>
    </row>
    <row r="461" spans="1:6" s="96" customFormat="1" ht="54.75" customHeight="1">
      <c r="A461" s="103" t="s">
        <v>1172</v>
      </c>
      <c r="B461" s="82" t="s">
        <v>1173</v>
      </c>
      <c r="C461" s="83">
        <v>451</v>
      </c>
      <c r="D461" s="86">
        <v>0</v>
      </c>
      <c r="E461" s="86">
        <v>0</v>
      </c>
      <c r="F461" s="86">
        <v>0</v>
      </c>
    </row>
    <row r="462" spans="1:6" s="96" customFormat="1" ht="30" customHeight="1">
      <c r="A462" s="81" t="s">
        <v>2103</v>
      </c>
      <c r="B462" s="82" t="s">
        <v>2104</v>
      </c>
      <c r="C462" s="83">
        <v>452</v>
      </c>
      <c r="D462" s="86">
        <v>0</v>
      </c>
      <c r="E462" s="86">
        <v>0</v>
      </c>
      <c r="F462" s="86">
        <v>0</v>
      </c>
    </row>
    <row r="463" spans="1:6" s="96" customFormat="1" ht="24.75" customHeight="1">
      <c r="A463" s="81" t="s">
        <v>2085</v>
      </c>
      <c r="B463" s="82" t="s">
        <v>2105</v>
      </c>
      <c r="C463" s="83">
        <v>453</v>
      </c>
      <c r="D463" s="86">
        <v>0</v>
      </c>
      <c r="E463" s="86">
        <v>0</v>
      </c>
      <c r="F463" s="86">
        <v>0</v>
      </c>
    </row>
    <row r="464" spans="1:6" s="96" customFormat="1" ht="24.75" customHeight="1">
      <c r="A464" s="81" t="s">
        <v>2248</v>
      </c>
      <c r="B464" s="82" t="s">
        <v>2106</v>
      </c>
      <c r="C464" s="83">
        <v>454</v>
      </c>
      <c r="D464" s="86">
        <v>0</v>
      </c>
      <c r="E464" s="86">
        <v>0</v>
      </c>
      <c r="F464" s="86">
        <v>0</v>
      </c>
    </row>
    <row r="465" spans="1:6" s="96" customFormat="1" ht="38.25" customHeight="1">
      <c r="A465" s="81" t="s">
        <v>1174</v>
      </c>
      <c r="B465" s="82" t="s">
        <v>1175</v>
      </c>
      <c r="C465" s="83">
        <v>455</v>
      </c>
      <c r="D465" s="86">
        <v>0</v>
      </c>
      <c r="E465" s="86">
        <v>0</v>
      </c>
      <c r="F465" s="86">
        <v>0</v>
      </c>
    </row>
    <row r="466" spans="1:6" s="96" customFormat="1" ht="105.75" customHeight="1">
      <c r="A466" s="88" t="s">
        <v>1913</v>
      </c>
      <c r="B466" s="93" t="s">
        <v>1914</v>
      </c>
      <c r="C466" s="83">
        <v>456</v>
      </c>
      <c r="D466" s="86">
        <v>0</v>
      </c>
      <c r="E466" s="86">
        <v>0</v>
      </c>
      <c r="F466" s="86">
        <v>0</v>
      </c>
    </row>
    <row r="467" spans="1:6" s="96" customFormat="1" ht="105.75" customHeight="1">
      <c r="A467" s="88" t="s">
        <v>1915</v>
      </c>
      <c r="B467" s="93" t="s">
        <v>1916</v>
      </c>
      <c r="C467" s="83">
        <v>457</v>
      </c>
      <c r="D467" s="86">
        <v>0</v>
      </c>
      <c r="E467" s="86">
        <v>0</v>
      </c>
      <c r="F467" s="86">
        <v>0</v>
      </c>
    </row>
    <row r="468" spans="1:6" s="96" customFormat="1" ht="105.75" customHeight="1">
      <c r="A468" s="88" t="s">
        <v>1917</v>
      </c>
      <c r="B468" s="93" t="s">
        <v>1918</v>
      </c>
      <c r="C468" s="83">
        <v>458</v>
      </c>
      <c r="D468" s="86">
        <v>0</v>
      </c>
      <c r="E468" s="86">
        <v>0</v>
      </c>
      <c r="F468" s="86">
        <v>0</v>
      </c>
    </row>
    <row r="469" spans="1:6" s="96" customFormat="1" ht="136.5" customHeight="1">
      <c r="A469" s="88" t="s">
        <v>1919</v>
      </c>
      <c r="B469" s="93" t="s">
        <v>1920</v>
      </c>
      <c r="C469" s="83">
        <v>459</v>
      </c>
      <c r="D469" s="86">
        <v>0</v>
      </c>
      <c r="E469" s="86">
        <v>0</v>
      </c>
      <c r="F469" s="86">
        <v>0</v>
      </c>
    </row>
    <row r="470" spans="1:6" s="96" customFormat="1" ht="30" customHeight="1">
      <c r="A470" s="81" t="s">
        <v>2193</v>
      </c>
      <c r="B470" s="82" t="s">
        <v>2107</v>
      </c>
      <c r="C470" s="83">
        <v>460</v>
      </c>
      <c r="D470" s="86">
        <v>0</v>
      </c>
      <c r="E470" s="86">
        <v>0</v>
      </c>
      <c r="F470" s="86">
        <v>0</v>
      </c>
    </row>
    <row r="471" spans="1:6" s="96" customFormat="1" ht="24.75" customHeight="1">
      <c r="A471" s="81" t="s">
        <v>2254</v>
      </c>
      <c r="B471" s="82" t="s">
        <v>2108</v>
      </c>
      <c r="C471" s="83">
        <v>461</v>
      </c>
      <c r="D471" s="86">
        <v>0</v>
      </c>
      <c r="E471" s="86">
        <v>0</v>
      </c>
      <c r="F471" s="86">
        <v>0</v>
      </c>
    </row>
    <row r="472" spans="1:6" s="96" customFormat="1" ht="24.75" customHeight="1">
      <c r="A472" s="81" t="s">
        <v>2109</v>
      </c>
      <c r="B472" s="82" t="s">
        <v>2110</v>
      </c>
      <c r="C472" s="83">
        <v>462</v>
      </c>
      <c r="D472" s="86">
        <v>0</v>
      </c>
      <c r="E472" s="86">
        <v>0</v>
      </c>
      <c r="F472" s="86">
        <v>0</v>
      </c>
    </row>
    <row r="473" spans="1:6" s="96" customFormat="1" ht="30" customHeight="1">
      <c r="A473" s="81" t="s">
        <v>2111</v>
      </c>
      <c r="B473" s="82" t="s">
        <v>2112</v>
      </c>
      <c r="C473" s="83">
        <v>463</v>
      </c>
      <c r="D473" s="86">
        <v>0</v>
      </c>
      <c r="E473" s="86">
        <v>0</v>
      </c>
      <c r="F473" s="86">
        <v>0</v>
      </c>
    </row>
    <row r="474" spans="1:6" s="96" customFormat="1" ht="24.75" customHeight="1">
      <c r="A474" s="81" t="s">
        <v>2085</v>
      </c>
      <c r="B474" s="82" t="s">
        <v>2113</v>
      </c>
      <c r="C474" s="83">
        <v>464</v>
      </c>
      <c r="D474" s="86">
        <v>0</v>
      </c>
      <c r="E474" s="86">
        <v>0</v>
      </c>
      <c r="F474" s="86">
        <v>0</v>
      </c>
    </row>
    <row r="475" spans="1:6" s="96" customFormat="1" ht="42" customHeight="1">
      <c r="A475" s="81" t="s">
        <v>2114</v>
      </c>
      <c r="B475" s="82" t="s">
        <v>2194</v>
      </c>
      <c r="C475" s="83">
        <v>465</v>
      </c>
      <c r="D475" s="86">
        <v>0</v>
      </c>
      <c r="E475" s="86">
        <v>0</v>
      </c>
      <c r="F475" s="86">
        <v>0</v>
      </c>
    </row>
    <row r="476" spans="1:6" s="96" customFormat="1" ht="30" customHeight="1">
      <c r="A476" s="89" t="s">
        <v>2656</v>
      </c>
      <c r="B476" s="82" t="s">
        <v>2657</v>
      </c>
      <c r="C476" s="83">
        <v>466</v>
      </c>
      <c r="D476" s="86">
        <v>0</v>
      </c>
      <c r="E476" s="86">
        <v>0</v>
      </c>
      <c r="F476" s="86">
        <v>0</v>
      </c>
    </row>
    <row r="477" spans="1:6" s="96" customFormat="1" ht="49.5" customHeight="1">
      <c r="A477" s="89" t="s">
        <v>1176</v>
      </c>
      <c r="B477" s="82" t="s">
        <v>1762</v>
      </c>
      <c r="C477" s="83">
        <v>467</v>
      </c>
      <c r="D477" s="86">
        <v>0</v>
      </c>
      <c r="E477" s="86">
        <v>0</v>
      </c>
      <c r="F477" s="86">
        <v>0</v>
      </c>
    </row>
    <row r="478" spans="1:6" s="96" customFormat="1" ht="30" customHeight="1">
      <c r="A478" s="81" t="s">
        <v>1177</v>
      </c>
      <c r="B478" s="82">
        <v>233</v>
      </c>
      <c r="C478" s="83">
        <v>468</v>
      </c>
      <c r="D478" s="86">
        <v>0</v>
      </c>
      <c r="E478" s="86">
        <v>0</v>
      </c>
      <c r="F478" s="86">
        <v>0</v>
      </c>
    </row>
    <row r="479" spans="1:6" s="96" customFormat="1" ht="30" customHeight="1">
      <c r="A479" s="81" t="s">
        <v>2115</v>
      </c>
      <c r="B479" s="82" t="s">
        <v>2116</v>
      </c>
      <c r="C479" s="83">
        <v>469</v>
      </c>
      <c r="D479" s="86">
        <v>0</v>
      </c>
      <c r="E479" s="86">
        <v>0</v>
      </c>
      <c r="F479" s="86">
        <v>0</v>
      </c>
    </row>
    <row r="480" spans="1:6" s="96" customFormat="1" ht="30" customHeight="1">
      <c r="A480" s="81" t="s">
        <v>2179</v>
      </c>
      <c r="B480" s="82" t="s">
        <v>2117</v>
      </c>
      <c r="C480" s="83">
        <v>470</v>
      </c>
      <c r="D480" s="86">
        <v>0</v>
      </c>
      <c r="E480" s="86">
        <v>0</v>
      </c>
      <c r="F480" s="86">
        <v>0</v>
      </c>
    </row>
    <row r="481" spans="1:6" s="96" customFormat="1" ht="30" customHeight="1">
      <c r="A481" s="81" t="s">
        <v>2118</v>
      </c>
      <c r="B481" s="82" t="s">
        <v>2119</v>
      </c>
      <c r="C481" s="83">
        <v>471</v>
      </c>
      <c r="D481" s="86">
        <v>0</v>
      </c>
      <c r="E481" s="86">
        <v>0</v>
      </c>
      <c r="F481" s="86">
        <v>0</v>
      </c>
    </row>
    <row r="482" spans="1:6" s="96" customFormat="1" ht="30" customHeight="1">
      <c r="A482" s="81" t="s">
        <v>2120</v>
      </c>
      <c r="B482" s="82" t="s">
        <v>2121</v>
      </c>
      <c r="C482" s="83">
        <v>472</v>
      </c>
      <c r="D482" s="86">
        <v>0</v>
      </c>
      <c r="E482" s="86">
        <v>0</v>
      </c>
      <c r="F482" s="86">
        <v>0</v>
      </c>
    </row>
    <row r="483" spans="1:6" s="96" customFormat="1" ht="30" customHeight="1">
      <c r="A483" s="81" t="s">
        <v>1534</v>
      </c>
      <c r="B483" s="82" t="s">
        <v>1535</v>
      </c>
      <c r="C483" s="83">
        <v>473</v>
      </c>
      <c r="D483" s="86">
        <v>0</v>
      </c>
      <c r="E483" s="86">
        <v>0</v>
      </c>
      <c r="F483" s="86">
        <v>0</v>
      </c>
    </row>
    <row r="484" spans="1:6" s="96" customFormat="1" ht="24.75" customHeight="1">
      <c r="A484" s="81" t="s">
        <v>1699</v>
      </c>
      <c r="B484" s="82" t="s">
        <v>1536</v>
      </c>
      <c r="C484" s="83">
        <v>474</v>
      </c>
      <c r="D484" s="86">
        <v>0</v>
      </c>
      <c r="E484" s="86">
        <v>0</v>
      </c>
      <c r="F484" s="86">
        <v>0</v>
      </c>
    </row>
    <row r="485" spans="1:6" s="96" customFormat="1" ht="24.75" customHeight="1">
      <c r="A485" s="81" t="s">
        <v>1537</v>
      </c>
      <c r="B485" s="82" t="s">
        <v>1538</v>
      </c>
      <c r="C485" s="83">
        <v>475</v>
      </c>
      <c r="D485" s="86">
        <v>0</v>
      </c>
      <c r="E485" s="86">
        <v>0</v>
      </c>
      <c r="F485" s="86">
        <v>0</v>
      </c>
    </row>
    <row r="486" spans="1:6" s="96" customFormat="1" ht="24.75" customHeight="1">
      <c r="A486" s="81" t="s">
        <v>1699</v>
      </c>
      <c r="B486" s="82" t="s">
        <v>1539</v>
      </c>
      <c r="C486" s="83">
        <v>476</v>
      </c>
      <c r="D486" s="86">
        <v>0</v>
      </c>
      <c r="E486" s="86">
        <v>0</v>
      </c>
      <c r="F486" s="86">
        <v>0</v>
      </c>
    </row>
    <row r="487" spans="1:6" s="96" customFormat="1" ht="30" customHeight="1">
      <c r="A487" s="81" t="s">
        <v>2658</v>
      </c>
      <c r="B487" s="82" t="s">
        <v>1540</v>
      </c>
      <c r="C487" s="83">
        <v>477</v>
      </c>
      <c r="D487" s="86">
        <v>0</v>
      </c>
      <c r="E487" s="86">
        <v>0</v>
      </c>
      <c r="F487" s="86">
        <v>0</v>
      </c>
    </row>
    <row r="488" spans="1:6" s="96" customFormat="1" ht="30" customHeight="1">
      <c r="A488" s="81" t="s">
        <v>1541</v>
      </c>
      <c r="B488" s="82" t="s">
        <v>1542</v>
      </c>
      <c r="C488" s="83">
        <v>478</v>
      </c>
      <c r="D488" s="86">
        <v>0</v>
      </c>
      <c r="E488" s="86">
        <v>0</v>
      </c>
      <c r="F488" s="86">
        <v>0</v>
      </c>
    </row>
    <row r="489" spans="1:6" s="96" customFormat="1" ht="30" customHeight="1">
      <c r="A489" s="81" t="s">
        <v>1543</v>
      </c>
      <c r="B489" s="82" t="s">
        <v>1544</v>
      </c>
      <c r="C489" s="83">
        <v>479</v>
      </c>
      <c r="D489" s="86">
        <v>0</v>
      </c>
      <c r="E489" s="86">
        <v>0</v>
      </c>
      <c r="F489" s="86">
        <v>0</v>
      </c>
    </row>
    <row r="490" spans="1:6" s="96" customFormat="1" ht="24.75" customHeight="1">
      <c r="A490" s="81" t="s">
        <v>2085</v>
      </c>
      <c r="B490" s="82" t="s">
        <v>1545</v>
      </c>
      <c r="C490" s="83">
        <v>480</v>
      </c>
      <c r="D490" s="86">
        <v>0</v>
      </c>
      <c r="E490" s="86">
        <v>0</v>
      </c>
      <c r="F490" s="86">
        <v>0</v>
      </c>
    </row>
    <row r="491" spans="1:6" s="96" customFormat="1" ht="24.75" customHeight="1">
      <c r="A491" s="81" t="s">
        <v>1546</v>
      </c>
      <c r="B491" s="82" t="s">
        <v>1547</v>
      </c>
      <c r="C491" s="83">
        <v>481</v>
      </c>
      <c r="D491" s="86">
        <v>0</v>
      </c>
      <c r="E491" s="86">
        <v>0</v>
      </c>
      <c r="F491" s="86">
        <v>0</v>
      </c>
    </row>
    <row r="492" spans="1:6" s="96" customFormat="1" ht="30" customHeight="1">
      <c r="A492" s="81" t="s">
        <v>1548</v>
      </c>
      <c r="B492" s="82" t="s">
        <v>2227</v>
      </c>
      <c r="C492" s="83">
        <v>482</v>
      </c>
      <c r="D492" s="86">
        <v>0</v>
      </c>
      <c r="E492" s="86">
        <v>0</v>
      </c>
      <c r="F492" s="86">
        <v>0</v>
      </c>
    </row>
    <row r="493" spans="1:6" s="96" customFormat="1" ht="123" customHeight="1">
      <c r="A493" s="81" t="s">
        <v>1178</v>
      </c>
      <c r="B493" s="82" t="s">
        <v>2228</v>
      </c>
      <c r="C493" s="83">
        <v>483</v>
      </c>
      <c r="D493" s="86">
        <v>0</v>
      </c>
      <c r="E493" s="86">
        <v>0</v>
      </c>
      <c r="F493" s="86">
        <v>0</v>
      </c>
    </row>
    <row r="494" spans="1:6" s="96" customFormat="1" ht="57" customHeight="1">
      <c r="A494" s="81" t="s">
        <v>1179</v>
      </c>
      <c r="B494" s="82" t="s">
        <v>1092</v>
      </c>
      <c r="C494" s="83">
        <v>484</v>
      </c>
      <c r="D494" s="86">
        <v>0</v>
      </c>
      <c r="E494" s="86">
        <v>0</v>
      </c>
      <c r="F494" s="86">
        <v>0</v>
      </c>
    </row>
    <row r="495" spans="1:6" s="96" customFormat="1" ht="24.75" customHeight="1">
      <c r="A495" s="81" t="s">
        <v>2229</v>
      </c>
      <c r="B495" s="82" t="s">
        <v>2230</v>
      </c>
      <c r="C495" s="83">
        <v>485</v>
      </c>
      <c r="D495" s="86">
        <v>0</v>
      </c>
      <c r="E495" s="86">
        <v>0</v>
      </c>
      <c r="F495" s="86">
        <v>0</v>
      </c>
    </row>
    <row r="496" spans="1:6" s="96" customFormat="1" ht="81.75" customHeight="1">
      <c r="A496" s="81" t="s">
        <v>2659</v>
      </c>
      <c r="B496" s="82" t="s">
        <v>1667</v>
      </c>
      <c r="C496" s="83">
        <v>486</v>
      </c>
      <c r="D496" s="86">
        <v>0</v>
      </c>
      <c r="E496" s="86">
        <v>0</v>
      </c>
      <c r="F496" s="86">
        <v>0</v>
      </c>
    </row>
    <row r="497" spans="1:6" s="96" customFormat="1" ht="49.5" customHeight="1">
      <c r="A497" s="81" t="s">
        <v>1180</v>
      </c>
      <c r="B497" s="82" t="s">
        <v>1708</v>
      </c>
      <c r="C497" s="83">
        <v>487</v>
      </c>
      <c r="D497" s="86">
        <v>0</v>
      </c>
      <c r="E497" s="86">
        <v>0</v>
      </c>
      <c r="F497" s="86">
        <v>0</v>
      </c>
    </row>
    <row r="498" spans="1:6" s="96" customFormat="1" ht="30" customHeight="1">
      <c r="A498" s="81" t="s">
        <v>2660</v>
      </c>
      <c r="B498" s="82" t="s">
        <v>1668</v>
      </c>
      <c r="C498" s="83">
        <v>488</v>
      </c>
      <c r="D498" s="86">
        <v>0</v>
      </c>
      <c r="E498" s="86">
        <v>0</v>
      </c>
      <c r="F498" s="86">
        <v>0</v>
      </c>
    </row>
    <row r="499" spans="1:6" s="96" customFormat="1" ht="57.75" customHeight="1">
      <c r="A499" s="81" t="s">
        <v>1617</v>
      </c>
      <c r="B499" s="82" t="s">
        <v>1618</v>
      </c>
      <c r="C499" s="83">
        <v>489</v>
      </c>
      <c r="D499" s="86">
        <v>0</v>
      </c>
      <c r="E499" s="86">
        <v>0</v>
      </c>
      <c r="F499" s="86">
        <v>0</v>
      </c>
    </row>
    <row r="500" spans="1:6" s="96" customFormat="1" ht="51.75" customHeight="1">
      <c r="A500" s="81" t="s">
        <v>1181</v>
      </c>
      <c r="B500" s="82" t="s">
        <v>2543</v>
      </c>
      <c r="C500" s="83">
        <v>490</v>
      </c>
      <c r="D500" s="86">
        <v>0</v>
      </c>
      <c r="E500" s="86">
        <v>0</v>
      </c>
      <c r="F500" s="86">
        <v>0</v>
      </c>
    </row>
    <row r="501" spans="1:6" s="96" customFormat="1" ht="30" customHeight="1">
      <c r="A501" s="81" t="s">
        <v>1986</v>
      </c>
      <c r="B501" s="82">
        <v>242</v>
      </c>
      <c r="C501" s="83">
        <v>491</v>
      </c>
      <c r="D501" s="86">
        <v>0</v>
      </c>
      <c r="E501" s="86">
        <v>0</v>
      </c>
      <c r="F501" s="86">
        <v>0</v>
      </c>
    </row>
    <row r="502" spans="1:6" s="96" customFormat="1" ht="37.5" customHeight="1">
      <c r="A502" s="89" t="s">
        <v>1182</v>
      </c>
      <c r="B502" s="93" t="s">
        <v>1952</v>
      </c>
      <c r="C502" s="83">
        <v>492</v>
      </c>
      <c r="D502" s="86">
        <v>0</v>
      </c>
      <c r="E502" s="86">
        <v>0</v>
      </c>
      <c r="F502" s="86">
        <v>0</v>
      </c>
    </row>
    <row r="503" spans="1:6" s="96" customFormat="1" ht="87.75" customHeight="1">
      <c r="A503" s="89" t="s">
        <v>1183</v>
      </c>
      <c r="B503" s="93" t="s">
        <v>1953</v>
      </c>
      <c r="C503" s="83">
        <v>493</v>
      </c>
      <c r="D503" s="86">
        <v>0</v>
      </c>
      <c r="E503" s="86">
        <v>0</v>
      </c>
      <c r="F503" s="86">
        <v>0</v>
      </c>
    </row>
    <row r="504" spans="1:6" s="96" customFormat="1" ht="89.25" customHeight="1">
      <c r="A504" s="89" t="s">
        <v>1184</v>
      </c>
      <c r="B504" s="93" t="s">
        <v>1954</v>
      </c>
      <c r="C504" s="83">
        <v>494</v>
      </c>
      <c r="D504" s="86">
        <v>0</v>
      </c>
      <c r="E504" s="86">
        <v>0</v>
      </c>
      <c r="F504" s="86">
        <v>0</v>
      </c>
    </row>
    <row r="505" spans="1:6" s="96" customFormat="1" ht="66" customHeight="1">
      <c r="A505" s="81" t="s">
        <v>1987</v>
      </c>
      <c r="B505" s="82" t="s">
        <v>2544</v>
      </c>
      <c r="C505" s="83">
        <v>495</v>
      </c>
      <c r="D505" s="86">
        <v>0</v>
      </c>
      <c r="E505" s="86">
        <v>0</v>
      </c>
      <c r="F505" s="86">
        <v>0</v>
      </c>
    </row>
    <row r="506" spans="1:6" s="96" customFormat="1" ht="30" customHeight="1">
      <c r="A506" s="81" t="s">
        <v>1988</v>
      </c>
      <c r="B506" s="82" t="s">
        <v>2545</v>
      </c>
      <c r="C506" s="83">
        <v>496</v>
      </c>
      <c r="D506" s="86">
        <v>0</v>
      </c>
      <c r="E506" s="86">
        <v>0</v>
      </c>
      <c r="F506" s="86">
        <v>0</v>
      </c>
    </row>
    <row r="507" spans="1:6" s="96" customFormat="1" ht="51.75" customHeight="1">
      <c r="A507" s="89" t="s">
        <v>1185</v>
      </c>
      <c r="B507" s="93" t="s">
        <v>2544</v>
      </c>
      <c r="C507" s="83">
        <v>497</v>
      </c>
      <c r="D507" s="86">
        <v>0</v>
      </c>
      <c r="E507" s="86">
        <v>0</v>
      </c>
      <c r="F507" s="86">
        <v>0</v>
      </c>
    </row>
    <row r="508" spans="1:6" s="96" customFormat="1" ht="104.25" customHeight="1">
      <c r="A508" s="89" t="s">
        <v>1186</v>
      </c>
      <c r="B508" s="93" t="s">
        <v>2545</v>
      </c>
      <c r="C508" s="83">
        <v>498</v>
      </c>
      <c r="D508" s="86">
        <v>0</v>
      </c>
      <c r="E508" s="86">
        <v>0</v>
      </c>
      <c r="F508" s="86">
        <v>0</v>
      </c>
    </row>
    <row r="509" spans="1:6" s="96" customFormat="1" ht="39" customHeight="1">
      <c r="A509" s="89" t="s">
        <v>1955</v>
      </c>
      <c r="B509" s="93" t="s">
        <v>1956</v>
      </c>
      <c r="C509" s="83">
        <v>499</v>
      </c>
      <c r="D509" s="86">
        <v>0</v>
      </c>
      <c r="E509" s="86">
        <v>0</v>
      </c>
      <c r="F509" s="86">
        <v>0</v>
      </c>
    </row>
    <row r="510" spans="1:6" s="96" customFormat="1" ht="78" customHeight="1">
      <c r="A510" s="89" t="s">
        <v>1957</v>
      </c>
      <c r="B510" s="93" t="s">
        <v>1958</v>
      </c>
      <c r="C510" s="83">
        <v>500</v>
      </c>
      <c r="D510" s="86">
        <v>0</v>
      </c>
      <c r="E510" s="86">
        <v>0</v>
      </c>
      <c r="F510" s="86">
        <v>0</v>
      </c>
    </row>
    <row r="511" spans="1:6" s="96" customFormat="1" ht="24.75" customHeight="1">
      <c r="A511" s="81" t="s">
        <v>2617</v>
      </c>
      <c r="B511" s="82" t="s">
        <v>2618</v>
      </c>
      <c r="C511" s="83">
        <v>501</v>
      </c>
      <c r="D511" s="86">
        <v>0</v>
      </c>
      <c r="E511" s="86">
        <v>0</v>
      </c>
      <c r="F511" s="86">
        <v>0</v>
      </c>
    </row>
    <row r="512" spans="1:6" s="96" customFormat="1" ht="24.75" customHeight="1">
      <c r="A512" s="81" t="s">
        <v>2619</v>
      </c>
      <c r="B512" s="82" t="s">
        <v>2620</v>
      </c>
      <c r="C512" s="83">
        <v>502</v>
      </c>
      <c r="D512" s="86">
        <v>0</v>
      </c>
      <c r="E512" s="86">
        <v>0</v>
      </c>
      <c r="F512" s="86">
        <v>0</v>
      </c>
    </row>
    <row r="513" spans="1:6" s="96" customFormat="1" ht="24.75" customHeight="1">
      <c r="A513" s="81" t="s">
        <v>2621</v>
      </c>
      <c r="B513" s="82" t="s">
        <v>2622</v>
      </c>
      <c r="C513" s="83">
        <v>503</v>
      </c>
      <c r="D513" s="86">
        <v>0</v>
      </c>
      <c r="E513" s="86">
        <v>0</v>
      </c>
      <c r="F513" s="86">
        <v>0</v>
      </c>
    </row>
    <row r="514" spans="1:6" s="96" customFormat="1" ht="24.75" customHeight="1">
      <c r="A514" s="81" t="s">
        <v>2085</v>
      </c>
      <c r="B514" s="82" t="s">
        <v>2623</v>
      </c>
      <c r="C514" s="83">
        <v>504</v>
      </c>
      <c r="D514" s="86">
        <v>0</v>
      </c>
      <c r="E514" s="86">
        <v>0</v>
      </c>
      <c r="F514" s="86">
        <v>0</v>
      </c>
    </row>
    <row r="515" spans="1:6" s="96" customFormat="1" ht="24.75" customHeight="1">
      <c r="A515" s="81" t="s">
        <v>2624</v>
      </c>
      <c r="B515" s="82" t="s">
        <v>2625</v>
      </c>
      <c r="C515" s="83">
        <v>505</v>
      </c>
      <c r="D515" s="86">
        <v>0</v>
      </c>
      <c r="E515" s="86">
        <v>0</v>
      </c>
      <c r="F515" s="86">
        <v>0</v>
      </c>
    </row>
    <row r="516" spans="1:6" s="96" customFormat="1" ht="24.75" customHeight="1">
      <c r="A516" s="81" t="s">
        <v>2254</v>
      </c>
      <c r="B516" s="82" t="s">
        <v>2626</v>
      </c>
      <c r="C516" s="83">
        <v>506</v>
      </c>
      <c r="D516" s="86">
        <v>0</v>
      </c>
      <c r="E516" s="86">
        <v>0</v>
      </c>
      <c r="F516" s="86">
        <v>0</v>
      </c>
    </row>
    <row r="517" spans="1:6" s="96" customFormat="1" ht="30" customHeight="1">
      <c r="A517" s="81" t="s">
        <v>2628</v>
      </c>
      <c r="B517" s="82">
        <v>246</v>
      </c>
      <c r="C517" s="83">
        <v>507</v>
      </c>
      <c r="D517" s="86">
        <v>0</v>
      </c>
      <c r="E517" s="86">
        <v>0</v>
      </c>
      <c r="F517" s="86">
        <v>0</v>
      </c>
    </row>
    <row r="518" spans="1:6" s="96" customFormat="1" ht="30" customHeight="1">
      <c r="A518" s="81" t="s">
        <v>2629</v>
      </c>
      <c r="B518" s="82" t="s">
        <v>2630</v>
      </c>
      <c r="C518" s="83">
        <v>508</v>
      </c>
      <c r="D518" s="86">
        <v>0</v>
      </c>
      <c r="E518" s="86">
        <v>0</v>
      </c>
      <c r="F518" s="86">
        <v>0</v>
      </c>
    </row>
    <row r="519" spans="1:6" s="96" customFormat="1" ht="24.75" customHeight="1">
      <c r="A519" s="81" t="s">
        <v>2085</v>
      </c>
      <c r="B519" s="82" t="s">
        <v>2631</v>
      </c>
      <c r="C519" s="83">
        <v>509</v>
      </c>
      <c r="D519" s="86">
        <v>0</v>
      </c>
      <c r="E519" s="86">
        <v>0</v>
      </c>
      <c r="F519" s="86">
        <v>0</v>
      </c>
    </row>
    <row r="520" spans="1:6" s="96" customFormat="1" ht="30" customHeight="1">
      <c r="A520" s="81" t="s">
        <v>2632</v>
      </c>
      <c r="B520" s="82" t="s">
        <v>2633</v>
      </c>
      <c r="C520" s="83">
        <v>510</v>
      </c>
      <c r="D520" s="86">
        <v>0</v>
      </c>
      <c r="E520" s="86">
        <v>0</v>
      </c>
      <c r="F520" s="86">
        <v>0</v>
      </c>
    </row>
    <row r="521" spans="1:6" s="96" customFormat="1" ht="30" customHeight="1">
      <c r="A521" s="81" t="s">
        <v>2634</v>
      </c>
      <c r="B521" s="82" t="s">
        <v>2635</v>
      </c>
      <c r="C521" s="83">
        <v>511</v>
      </c>
      <c r="D521" s="86">
        <v>0</v>
      </c>
      <c r="E521" s="86">
        <v>0</v>
      </c>
      <c r="F521" s="86">
        <v>0</v>
      </c>
    </row>
    <row r="522" spans="1:6" s="96" customFormat="1" ht="24.75" customHeight="1">
      <c r="A522" s="81" t="s">
        <v>1699</v>
      </c>
      <c r="B522" s="82" t="s">
        <v>2636</v>
      </c>
      <c r="C522" s="83">
        <v>512</v>
      </c>
      <c r="D522" s="86">
        <v>0</v>
      </c>
      <c r="E522" s="86">
        <v>0</v>
      </c>
      <c r="F522" s="86">
        <v>0</v>
      </c>
    </row>
    <row r="523" spans="1:6" s="96" customFormat="1" ht="24.75" customHeight="1">
      <c r="A523" s="81" t="s">
        <v>2637</v>
      </c>
      <c r="B523" s="82" t="s">
        <v>2638</v>
      </c>
      <c r="C523" s="83">
        <v>513</v>
      </c>
      <c r="D523" s="86">
        <v>0</v>
      </c>
      <c r="E523" s="86">
        <v>0</v>
      </c>
      <c r="F523" s="86">
        <v>0</v>
      </c>
    </row>
    <row r="524" spans="1:6" s="96" customFormat="1" ht="30" customHeight="1">
      <c r="A524" s="81" t="s">
        <v>2639</v>
      </c>
      <c r="B524" s="82" t="s">
        <v>2640</v>
      </c>
      <c r="C524" s="83">
        <v>514</v>
      </c>
      <c r="D524" s="86">
        <v>0</v>
      </c>
      <c r="E524" s="86">
        <v>0</v>
      </c>
      <c r="F524" s="86">
        <v>0</v>
      </c>
    </row>
    <row r="525" spans="1:6" s="96" customFormat="1" ht="18.75" customHeight="1">
      <c r="A525" s="81" t="s">
        <v>2641</v>
      </c>
      <c r="B525" s="82" t="s">
        <v>2642</v>
      </c>
      <c r="C525" s="83">
        <v>515</v>
      </c>
      <c r="D525" s="86">
        <v>0</v>
      </c>
      <c r="E525" s="86">
        <v>0</v>
      </c>
      <c r="F525" s="86">
        <v>0</v>
      </c>
    </row>
    <row r="526" spans="1:6" s="96" customFormat="1" ht="30" customHeight="1">
      <c r="A526" s="81" t="s">
        <v>2404</v>
      </c>
      <c r="B526" s="82" t="s">
        <v>2405</v>
      </c>
      <c r="C526" s="83">
        <v>516</v>
      </c>
      <c r="D526" s="86">
        <v>0</v>
      </c>
      <c r="E526" s="86">
        <v>0</v>
      </c>
      <c r="F526" s="86">
        <v>0</v>
      </c>
    </row>
    <row r="527" spans="1:6" s="96" customFormat="1" ht="24.75" customHeight="1">
      <c r="A527" s="81" t="s">
        <v>2406</v>
      </c>
      <c r="B527" s="82" t="s">
        <v>2407</v>
      </c>
      <c r="C527" s="83">
        <v>517</v>
      </c>
      <c r="D527" s="86">
        <v>0</v>
      </c>
      <c r="E527" s="86">
        <v>0</v>
      </c>
      <c r="F527" s="86">
        <v>0</v>
      </c>
    </row>
    <row r="528" spans="1:6" s="96" customFormat="1" ht="24.75" customHeight="1">
      <c r="A528" s="81" t="s">
        <v>2408</v>
      </c>
      <c r="B528" s="82" t="s">
        <v>2409</v>
      </c>
      <c r="C528" s="83">
        <v>518</v>
      </c>
      <c r="D528" s="86">
        <v>0</v>
      </c>
      <c r="E528" s="86">
        <v>0</v>
      </c>
      <c r="F528" s="86">
        <v>0</v>
      </c>
    </row>
    <row r="529" spans="1:6" s="96" customFormat="1" ht="24.75" customHeight="1">
      <c r="A529" s="81" t="s">
        <v>2410</v>
      </c>
      <c r="B529" s="82" t="s">
        <v>2411</v>
      </c>
      <c r="C529" s="83">
        <v>519</v>
      </c>
      <c r="D529" s="86">
        <v>0</v>
      </c>
      <c r="E529" s="86">
        <v>0</v>
      </c>
      <c r="F529" s="86">
        <v>0</v>
      </c>
    </row>
    <row r="530" spans="1:6" s="96" customFormat="1" ht="24.75" customHeight="1">
      <c r="A530" s="81" t="s">
        <v>2406</v>
      </c>
      <c r="B530" s="82" t="s">
        <v>2412</v>
      </c>
      <c r="C530" s="83">
        <v>520</v>
      </c>
      <c r="D530" s="86">
        <v>0</v>
      </c>
      <c r="E530" s="86">
        <v>0</v>
      </c>
      <c r="F530" s="86">
        <v>0</v>
      </c>
    </row>
    <row r="531" spans="1:6" s="96" customFormat="1" ht="24.75" customHeight="1">
      <c r="A531" s="81" t="s">
        <v>2413</v>
      </c>
      <c r="B531" s="82" t="s">
        <v>2414</v>
      </c>
      <c r="C531" s="83">
        <v>521</v>
      </c>
      <c r="D531" s="86">
        <v>0</v>
      </c>
      <c r="E531" s="86">
        <v>0</v>
      </c>
      <c r="F531" s="86">
        <v>0</v>
      </c>
    </row>
    <row r="532" spans="1:6" s="96" customFormat="1" ht="30" customHeight="1">
      <c r="A532" s="81" t="s">
        <v>2415</v>
      </c>
      <c r="B532" s="82" t="s">
        <v>2416</v>
      </c>
      <c r="C532" s="83">
        <v>522</v>
      </c>
      <c r="D532" s="86">
        <v>0</v>
      </c>
      <c r="E532" s="86">
        <v>0</v>
      </c>
      <c r="F532" s="86">
        <v>0</v>
      </c>
    </row>
    <row r="533" spans="1:6" s="96" customFormat="1" ht="24.75" customHeight="1">
      <c r="A533" s="81" t="s">
        <v>2406</v>
      </c>
      <c r="B533" s="82" t="s">
        <v>2417</v>
      </c>
      <c r="C533" s="83">
        <v>523</v>
      </c>
      <c r="D533" s="86">
        <v>0</v>
      </c>
      <c r="E533" s="86">
        <v>0</v>
      </c>
      <c r="F533" s="86">
        <v>0</v>
      </c>
    </row>
    <row r="534" spans="1:6" s="96" customFormat="1" ht="30" customHeight="1">
      <c r="A534" s="81" t="s">
        <v>2418</v>
      </c>
      <c r="B534" s="82" t="s">
        <v>2419</v>
      </c>
      <c r="C534" s="83">
        <v>524</v>
      </c>
      <c r="D534" s="86">
        <v>0</v>
      </c>
      <c r="E534" s="86">
        <v>0</v>
      </c>
      <c r="F534" s="86">
        <v>0</v>
      </c>
    </row>
    <row r="535" spans="1:6" s="96" customFormat="1" ht="30" customHeight="1">
      <c r="A535" s="81" t="s">
        <v>2420</v>
      </c>
      <c r="B535" s="82" t="s">
        <v>2421</v>
      </c>
      <c r="C535" s="83">
        <v>525</v>
      </c>
      <c r="D535" s="86">
        <v>0</v>
      </c>
      <c r="E535" s="86">
        <v>0</v>
      </c>
      <c r="F535" s="86">
        <v>0</v>
      </c>
    </row>
    <row r="536" spans="1:6" s="96" customFormat="1" ht="24.75" customHeight="1">
      <c r="A536" s="81" t="s">
        <v>2422</v>
      </c>
      <c r="B536" s="82" t="s">
        <v>2423</v>
      </c>
      <c r="C536" s="83">
        <v>526</v>
      </c>
      <c r="D536" s="86">
        <v>0</v>
      </c>
      <c r="E536" s="86">
        <v>0</v>
      </c>
      <c r="F536" s="86">
        <v>0</v>
      </c>
    </row>
    <row r="537" spans="1:6" s="96" customFormat="1" ht="24.75" customHeight="1">
      <c r="A537" s="81" t="s">
        <v>2424</v>
      </c>
      <c r="B537" s="82" t="s">
        <v>2425</v>
      </c>
      <c r="C537" s="83">
        <v>527</v>
      </c>
      <c r="D537" s="86">
        <v>0</v>
      </c>
      <c r="E537" s="86">
        <v>0</v>
      </c>
      <c r="F537" s="86">
        <v>0</v>
      </c>
    </row>
    <row r="538" spans="1:6" s="96" customFormat="1" ht="24.75" customHeight="1">
      <c r="A538" s="81" t="s">
        <v>2406</v>
      </c>
      <c r="B538" s="82" t="s">
        <v>2426</v>
      </c>
      <c r="C538" s="83">
        <v>528</v>
      </c>
      <c r="D538" s="86">
        <v>0</v>
      </c>
      <c r="E538" s="86">
        <v>0</v>
      </c>
      <c r="F538" s="86">
        <v>0</v>
      </c>
    </row>
    <row r="539" spans="1:6" s="96" customFormat="1" ht="24.75" customHeight="1">
      <c r="A539" s="81" t="s">
        <v>2427</v>
      </c>
      <c r="B539" s="82">
        <v>255</v>
      </c>
      <c r="C539" s="83">
        <v>529</v>
      </c>
      <c r="D539" s="86">
        <v>0</v>
      </c>
      <c r="E539" s="86">
        <v>0</v>
      </c>
      <c r="F539" s="86">
        <v>0</v>
      </c>
    </row>
    <row r="540" spans="1:6" s="96" customFormat="1" ht="24.75" customHeight="1">
      <c r="A540" s="81" t="s">
        <v>2428</v>
      </c>
      <c r="B540" s="82" t="s">
        <v>2429</v>
      </c>
      <c r="C540" s="83">
        <v>530</v>
      </c>
      <c r="D540" s="86">
        <v>0</v>
      </c>
      <c r="E540" s="86">
        <v>0</v>
      </c>
      <c r="F540" s="86">
        <v>0</v>
      </c>
    </row>
    <row r="541" spans="1:6" s="96" customFormat="1" ht="30" customHeight="1">
      <c r="A541" s="81" t="s">
        <v>1549</v>
      </c>
      <c r="B541" s="82" t="s">
        <v>1550</v>
      </c>
      <c r="C541" s="83">
        <v>531</v>
      </c>
      <c r="D541" s="86">
        <v>0</v>
      </c>
      <c r="E541" s="86">
        <v>0</v>
      </c>
      <c r="F541" s="86">
        <v>0</v>
      </c>
    </row>
    <row r="542" spans="1:6" s="96" customFormat="1" ht="24.75" customHeight="1">
      <c r="A542" s="81" t="s">
        <v>2085</v>
      </c>
      <c r="B542" s="82" t="s">
        <v>1551</v>
      </c>
      <c r="C542" s="83">
        <v>532</v>
      </c>
      <c r="D542" s="86">
        <v>0</v>
      </c>
      <c r="E542" s="86">
        <v>0</v>
      </c>
      <c r="F542" s="86">
        <v>0</v>
      </c>
    </row>
    <row r="543" spans="1:6" s="96" customFormat="1" ht="24.75" customHeight="1">
      <c r="A543" s="81" t="s">
        <v>1552</v>
      </c>
      <c r="B543" s="82">
        <v>257</v>
      </c>
      <c r="C543" s="83">
        <v>533</v>
      </c>
      <c r="D543" s="86">
        <v>0</v>
      </c>
      <c r="E543" s="86">
        <v>0</v>
      </c>
      <c r="F543" s="86">
        <v>0</v>
      </c>
    </row>
    <row r="544" spans="1:6" s="96" customFormat="1" ht="24.75" customHeight="1">
      <c r="A544" s="81" t="s">
        <v>1553</v>
      </c>
      <c r="B544" s="82" t="s">
        <v>1554</v>
      </c>
      <c r="C544" s="83">
        <v>534</v>
      </c>
      <c r="D544" s="86">
        <v>0</v>
      </c>
      <c r="E544" s="86">
        <v>0</v>
      </c>
      <c r="F544" s="86">
        <v>0</v>
      </c>
    </row>
    <row r="545" spans="1:6" s="96" customFormat="1" ht="24.75" customHeight="1">
      <c r="A545" s="81" t="s">
        <v>1555</v>
      </c>
      <c r="B545" s="82" t="s">
        <v>1556</v>
      </c>
      <c r="C545" s="83">
        <v>535</v>
      </c>
      <c r="D545" s="86">
        <v>0</v>
      </c>
      <c r="E545" s="86">
        <v>0</v>
      </c>
      <c r="F545" s="86">
        <v>0</v>
      </c>
    </row>
    <row r="546" spans="1:6" s="96" customFormat="1" ht="30" customHeight="1">
      <c r="A546" s="81" t="s">
        <v>1557</v>
      </c>
      <c r="B546" s="82">
        <v>259</v>
      </c>
      <c r="C546" s="83">
        <v>536</v>
      </c>
      <c r="D546" s="86">
        <v>0</v>
      </c>
      <c r="E546" s="86">
        <v>0</v>
      </c>
      <c r="F546" s="86">
        <v>0</v>
      </c>
    </row>
    <row r="547" spans="1:6" s="96" customFormat="1" ht="24.75" customHeight="1">
      <c r="A547" s="81" t="s">
        <v>1558</v>
      </c>
      <c r="B547" s="82" t="s">
        <v>1559</v>
      </c>
      <c r="C547" s="83">
        <v>537</v>
      </c>
      <c r="D547" s="86">
        <v>0</v>
      </c>
      <c r="E547" s="86">
        <v>0</v>
      </c>
      <c r="F547" s="86">
        <v>0</v>
      </c>
    </row>
    <row r="548" spans="1:6" s="96" customFormat="1" ht="24.75" customHeight="1">
      <c r="A548" s="81" t="s">
        <v>2085</v>
      </c>
      <c r="B548" s="82" t="s">
        <v>1560</v>
      </c>
      <c r="C548" s="83">
        <v>538</v>
      </c>
      <c r="D548" s="86">
        <v>0</v>
      </c>
      <c r="E548" s="86">
        <v>0</v>
      </c>
      <c r="F548" s="86">
        <v>0</v>
      </c>
    </row>
    <row r="549" spans="1:6" s="96" customFormat="1" ht="24.75" customHeight="1">
      <c r="A549" s="81" t="s">
        <v>2325</v>
      </c>
      <c r="B549" s="82" t="s">
        <v>2326</v>
      </c>
      <c r="C549" s="83">
        <v>539</v>
      </c>
      <c r="D549" s="86">
        <v>0</v>
      </c>
      <c r="E549" s="86">
        <v>0</v>
      </c>
      <c r="F549" s="86">
        <v>0</v>
      </c>
    </row>
    <row r="550" spans="1:6" s="96" customFormat="1" ht="30" customHeight="1">
      <c r="A550" s="81" t="s">
        <v>2679</v>
      </c>
      <c r="B550" s="82" t="s">
        <v>2661</v>
      </c>
      <c r="C550" s="83">
        <v>540</v>
      </c>
      <c r="D550" s="86">
        <v>0</v>
      </c>
      <c r="E550" s="86">
        <v>0</v>
      </c>
      <c r="F550" s="86">
        <v>0</v>
      </c>
    </row>
    <row r="551" spans="1:6" s="96" customFormat="1" ht="30" customHeight="1">
      <c r="A551" s="89" t="s">
        <v>2662</v>
      </c>
      <c r="B551" s="82" t="s">
        <v>2663</v>
      </c>
      <c r="C551" s="83">
        <v>541</v>
      </c>
      <c r="D551" s="86">
        <v>0</v>
      </c>
      <c r="E551" s="86">
        <v>0</v>
      </c>
      <c r="F551" s="86">
        <v>0</v>
      </c>
    </row>
    <row r="552" spans="1:6" s="96" customFormat="1" ht="30" customHeight="1">
      <c r="A552" s="89" t="s">
        <v>1187</v>
      </c>
      <c r="B552" s="90" t="s">
        <v>1621</v>
      </c>
      <c r="C552" s="83">
        <v>542</v>
      </c>
      <c r="D552" s="86">
        <v>0</v>
      </c>
      <c r="E552" s="86">
        <v>0</v>
      </c>
      <c r="F552" s="86">
        <v>0</v>
      </c>
    </row>
    <row r="553" spans="1:6" s="96" customFormat="1" ht="24.75" customHeight="1">
      <c r="A553" s="89" t="s">
        <v>1622</v>
      </c>
      <c r="B553" s="90" t="s">
        <v>1623</v>
      </c>
      <c r="C553" s="83">
        <v>543</v>
      </c>
      <c r="D553" s="86">
        <v>0</v>
      </c>
      <c r="E553" s="86">
        <v>0</v>
      </c>
      <c r="F553" s="86">
        <v>0</v>
      </c>
    </row>
    <row r="554" spans="1:6" s="96" customFormat="1" ht="30" customHeight="1">
      <c r="A554" s="81" t="s">
        <v>2500</v>
      </c>
      <c r="B554" s="82">
        <v>262</v>
      </c>
      <c r="C554" s="83">
        <v>544</v>
      </c>
      <c r="D554" s="86">
        <v>0</v>
      </c>
      <c r="E554" s="86">
        <v>0</v>
      </c>
      <c r="F554" s="86">
        <v>0</v>
      </c>
    </row>
    <row r="555" spans="1:6" s="96" customFormat="1" ht="30" customHeight="1">
      <c r="A555" s="81" t="s">
        <v>2501</v>
      </c>
      <c r="B555" s="82" t="s">
        <v>2502</v>
      </c>
      <c r="C555" s="83">
        <v>545</v>
      </c>
      <c r="D555" s="86">
        <v>0</v>
      </c>
      <c r="E555" s="86">
        <v>0</v>
      </c>
      <c r="F555" s="86">
        <v>0</v>
      </c>
    </row>
    <row r="556" spans="1:6" s="96" customFormat="1" ht="24.75" customHeight="1">
      <c r="A556" s="81" t="s">
        <v>1699</v>
      </c>
      <c r="B556" s="82" t="s">
        <v>2503</v>
      </c>
      <c r="C556" s="83">
        <v>546</v>
      </c>
      <c r="D556" s="86">
        <v>0</v>
      </c>
      <c r="E556" s="86">
        <v>0</v>
      </c>
      <c r="F556" s="86">
        <v>0</v>
      </c>
    </row>
    <row r="557" spans="1:6" s="96" customFormat="1" ht="30" customHeight="1">
      <c r="A557" s="81" t="s">
        <v>2597</v>
      </c>
      <c r="B557" s="82" t="s">
        <v>2598</v>
      </c>
      <c r="C557" s="83">
        <v>547</v>
      </c>
      <c r="D557" s="86">
        <v>0</v>
      </c>
      <c r="E557" s="86">
        <v>0</v>
      </c>
      <c r="F557" s="86">
        <v>0</v>
      </c>
    </row>
    <row r="558" spans="1:6" s="96" customFormat="1" ht="48.75" customHeight="1">
      <c r="A558" s="89" t="s">
        <v>1624</v>
      </c>
      <c r="B558" s="90" t="s">
        <v>1625</v>
      </c>
      <c r="C558" s="83">
        <v>548</v>
      </c>
      <c r="D558" s="86">
        <v>0</v>
      </c>
      <c r="E558" s="86">
        <v>0</v>
      </c>
      <c r="F558" s="86">
        <v>0</v>
      </c>
    </row>
    <row r="559" spans="1:6" s="96" customFormat="1" ht="24.75" customHeight="1">
      <c r="A559" s="89" t="s">
        <v>1699</v>
      </c>
      <c r="B559" s="90" t="s">
        <v>1626</v>
      </c>
      <c r="C559" s="83">
        <v>549</v>
      </c>
      <c r="D559" s="86">
        <v>0</v>
      </c>
      <c r="E559" s="86">
        <v>0</v>
      </c>
      <c r="F559" s="86">
        <v>0</v>
      </c>
    </row>
    <row r="560" spans="1:6" s="96" customFormat="1" ht="30" customHeight="1">
      <c r="A560" s="89" t="s">
        <v>2597</v>
      </c>
      <c r="B560" s="90" t="s">
        <v>1627</v>
      </c>
      <c r="C560" s="83">
        <v>550</v>
      </c>
      <c r="D560" s="86">
        <v>0</v>
      </c>
      <c r="E560" s="86">
        <v>0</v>
      </c>
      <c r="F560" s="86">
        <v>0</v>
      </c>
    </row>
    <row r="561" spans="1:6" s="96" customFormat="1" ht="49.5" customHeight="1">
      <c r="A561" s="89" t="s">
        <v>2440</v>
      </c>
      <c r="B561" s="82" t="s">
        <v>2599</v>
      </c>
      <c r="C561" s="83">
        <v>551</v>
      </c>
      <c r="D561" s="86">
        <v>0</v>
      </c>
      <c r="E561" s="86">
        <v>0</v>
      </c>
      <c r="F561" s="86">
        <v>0</v>
      </c>
    </row>
    <row r="562" spans="1:6" s="96" customFormat="1" ht="61.5" customHeight="1">
      <c r="A562" s="89" t="s">
        <v>2009</v>
      </c>
      <c r="B562" s="82" t="s">
        <v>2600</v>
      </c>
      <c r="C562" s="83">
        <v>552</v>
      </c>
      <c r="D562" s="86">
        <v>0</v>
      </c>
      <c r="E562" s="86">
        <v>0</v>
      </c>
      <c r="F562" s="86">
        <v>0</v>
      </c>
    </row>
    <row r="563" spans="1:6" s="96" customFormat="1" ht="49.5" customHeight="1">
      <c r="A563" s="89" t="s">
        <v>2441</v>
      </c>
      <c r="B563" s="82" t="s">
        <v>2601</v>
      </c>
      <c r="C563" s="83">
        <v>553</v>
      </c>
      <c r="D563" s="86">
        <v>0</v>
      </c>
      <c r="E563" s="86">
        <v>0</v>
      </c>
      <c r="F563" s="86">
        <v>0</v>
      </c>
    </row>
    <row r="564" spans="1:6" s="96" customFormat="1" ht="49.5" customHeight="1">
      <c r="A564" s="89" t="s">
        <v>2010</v>
      </c>
      <c r="B564" s="82" t="s">
        <v>2653</v>
      </c>
      <c r="C564" s="83">
        <v>554</v>
      </c>
      <c r="D564" s="86">
        <v>0</v>
      </c>
      <c r="E564" s="86">
        <v>0</v>
      </c>
      <c r="F564" s="86">
        <v>0</v>
      </c>
    </row>
    <row r="565" spans="1:6" s="96" customFormat="1" ht="49.5" customHeight="1">
      <c r="A565" s="89" t="s">
        <v>2442</v>
      </c>
      <c r="B565" s="82" t="s">
        <v>2650</v>
      </c>
      <c r="C565" s="83">
        <v>555</v>
      </c>
      <c r="D565" s="86">
        <v>0</v>
      </c>
      <c r="E565" s="86">
        <v>0</v>
      </c>
      <c r="F565" s="86">
        <v>0</v>
      </c>
    </row>
    <row r="566" spans="1:6" s="96" customFormat="1" ht="49.5" customHeight="1">
      <c r="A566" s="81" t="s">
        <v>2011</v>
      </c>
      <c r="B566" s="82" t="s">
        <v>2654</v>
      </c>
      <c r="C566" s="83">
        <v>556</v>
      </c>
      <c r="D566" s="86">
        <v>0</v>
      </c>
      <c r="E566" s="86">
        <v>0</v>
      </c>
      <c r="F566" s="86">
        <v>0</v>
      </c>
    </row>
    <row r="567" spans="1:6" s="96" customFormat="1" ht="30" customHeight="1">
      <c r="A567" s="81" t="s">
        <v>1894</v>
      </c>
      <c r="B567" s="82">
        <v>265</v>
      </c>
      <c r="C567" s="83">
        <v>557</v>
      </c>
      <c r="D567" s="85">
        <v>0</v>
      </c>
      <c r="E567" s="85">
        <v>0</v>
      </c>
      <c r="F567" s="85">
        <v>0</v>
      </c>
    </row>
    <row r="568" spans="1:6" s="96" customFormat="1" ht="30" customHeight="1">
      <c r="A568" s="81" t="s">
        <v>2602</v>
      </c>
      <c r="B568" s="82" t="s">
        <v>2603</v>
      </c>
      <c r="C568" s="83">
        <v>558</v>
      </c>
      <c r="D568" s="86">
        <v>0</v>
      </c>
      <c r="E568" s="86">
        <v>0</v>
      </c>
      <c r="F568" s="86">
        <v>0</v>
      </c>
    </row>
    <row r="569" spans="1:6" s="96" customFormat="1" ht="24.75" customHeight="1">
      <c r="A569" s="81" t="s">
        <v>2406</v>
      </c>
      <c r="B569" s="82" t="s">
        <v>2604</v>
      </c>
      <c r="C569" s="83">
        <v>559</v>
      </c>
      <c r="D569" s="86">
        <v>0</v>
      </c>
      <c r="E569" s="86">
        <v>0</v>
      </c>
      <c r="F569" s="86">
        <v>0</v>
      </c>
    </row>
    <row r="570" spans="1:6" s="96" customFormat="1" ht="30" customHeight="1">
      <c r="A570" s="81" t="s">
        <v>2605</v>
      </c>
      <c r="B570" s="82" t="s">
        <v>2606</v>
      </c>
      <c r="C570" s="83">
        <v>560</v>
      </c>
      <c r="D570" s="86">
        <v>0</v>
      </c>
      <c r="E570" s="86">
        <v>0</v>
      </c>
      <c r="F570" s="86">
        <v>0</v>
      </c>
    </row>
    <row r="571" spans="1:6" s="96" customFormat="1" ht="30" customHeight="1">
      <c r="A571" s="81" t="s">
        <v>2607</v>
      </c>
      <c r="B571" s="82" t="s">
        <v>2608</v>
      </c>
      <c r="C571" s="83">
        <v>561</v>
      </c>
      <c r="D571" s="86">
        <v>0</v>
      </c>
      <c r="E571" s="86">
        <v>0</v>
      </c>
      <c r="F571" s="86">
        <v>0</v>
      </c>
    </row>
    <row r="572" spans="1:6" s="96" customFormat="1" ht="24.75" customHeight="1">
      <c r="A572" s="81" t="s">
        <v>2406</v>
      </c>
      <c r="B572" s="82" t="s">
        <v>2609</v>
      </c>
      <c r="C572" s="83">
        <v>562</v>
      </c>
      <c r="D572" s="86">
        <v>0</v>
      </c>
      <c r="E572" s="86">
        <v>0</v>
      </c>
      <c r="F572" s="86">
        <v>0</v>
      </c>
    </row>
    <row r="573" spans="1:6" s="96" customFormat="1" ht="30" customHeight="1">
      <c r="A573" s="81" t="s">
        <v>2605</v>
      </c>
      <c r="B573" s="82" t="s">
        <v>2610</v>
      </c>
      <c r="C573" s="83">
        <v>563</v>
      </c>
      <c r="D573" s="86">
        <v>0</v>
      </c>
      <c r="E573" s="86">
        <v>0</v>
      </c>
      <c r="F573" s="86">
        <v>0</v>
      </c>
    </row>
    <row r="574" spans="1:6" s="96" customFormat="1" ht="24.75" customHeight="1">
      <c r="A574" s="81" t="s">
        <v>2611</v>
      </c>
      <c r="B574" s="82" t="s">
        <v>2612</v>
      </c>
      <c r="C574" s="83">
        <v>564</v>
      </c>
      <c r="D574" s="86">
        <v>0</v>
      </c>
      <c r="E574" s="86">
        <v>0</v>
      </c>
      <c r="F574" s="86">
        <v>0</v>
      </c>
    </row>
    <row r="575" spans="1:6" s="96" customFormat="1" ht="24.75" customHeight="1">
      <c r="A575" s="81" t="s">
        <v>1699</v>
      </c>
      <c r="B575" s="82" t="s">
        <v>2613</v>
      </c>
      <c r="C575" s="83">
        <v>565</v>
      </c>
      <c r="D575" s="86">
        <v>0</v>
      </c>
      <c r="E575" s="86">
        <v>0</v>
      </c>
      <c r="F575" s="86">
        <v>0</v>
      </c>
    </row>
    <row r="576" spans="1:6" s="96" customFormat="1" ht="30" customHeight="1">
      <c r="A576" s="81" t="s">
        <v>1769</v>
      </c>
      <c r="B576" s="82" t="s">
        <v>1783</v>
      </c>
      <c r="C576" s="83">
        <v>566</v>
      </c>
      <c r="D576" s="86">
        <v>0</v>
      </c>
      <c r="E576" s="86">
        <v>0</v>
      </c>
      <c r="F576" s="86">
        <v>0</v>
      </c>
    </row>
    <row r="577" spans="1:6" s="96" customFormat="1" ht="30" customHeight="1">
      <c r="A577" s="81" t="s">
        <v>1770</v>
      </c>
      <c r="B577" s="82" t="s">
        <v>1771</v>
      </c>
      <c r="C577" s="83">
        <v>567</v>
      </c>
      <c r="D577" s="86">
        <v>0</v>
      </c>
      <c r="E577" s="86">
        <v>0</v>
      </c>
      <c r="F577" s="86">
        <v>0</v>
      </c>
    </row>
    <row r="578" spans="1:6" s="96" customFormat="1" ht="24.75" customHeight="1">
      <c r="A578" s="81" t="s">
        <v>1699</v>
      </c>
      <c r="B578" s="82" t="s">
        <v>1784</v>
      </c>
      <c r="C578" s="83">
        <v>568</v>
      </c>
      <c r="D578" s="86">
        <v>0</v>
      </c>
      <c r="E578" s="86">
        <v>0</v>
      </c>
      <c r="F578" s="86">
        <v>0</v>
      </c>
    </row>
    <row r="579" spans="1:6" s="96" customFormat="1" ht="30" customHeight="1">
      <c r="A579" s="81" t="s">
        <v>2597</v>
      </c>
      <c r="B579" s="82" t="s">
        <v>1772</v>
      </c>
      <c r="C579" s="83">
        <v>569</v>
      </c>
      <c r="D579" s="86">
        <v>0</v>
      </c>
      <c r="E579" s="86">
        <v>0</v>
      </c>
      <c r="F579" s="86">
        <v>0</v>
      </c>
    </row>
    <row r="580" spans="1:6" s="96" customFormat="1" ht="24.75" customHeight="1">
      <c r="A580" s="81" t="s">
        <v>1773</v>
      </c>
      <c r="B580" s="82">
        <v>270</v>
      </c>
      <c r="C580" s="83">
        <v>570</v>
      </c>
      <c r="D580" s="86">
        <v>0</v>
      </c>
      <c r="E580" s="86">
        <v>0</v>
      </c>
      <c r="F580" s="86">
        <v>0</v>
      </c>
    </row>
    <row r="581" spans="1:6" s="96" customFormat="1" ht="24.75" customHeight="1">
      <c r="A581" s="81" t="s">
        <v>1774</v>
      </c>
      <c r="B581" s="82">
        <v>271</v>
      </c>
      <c r="C581" s="83">
        <v>571</v>
      </c>
      <c r="D581" s="86">
        <v>0</v>
      </c>
      <c r="E581" s="86">
        <v>0</v>
      </c>
      <c r="F581" s="86">
        <v>0</v>
      </c>
    </row>
    <row r="582" spans="1:6" s="96" customFormat="1" ht="36.75" customHeight="1">
      <c r="A582" s="89" t="s">
        <v>1921</v>
      </c>
      <c r="B582" s="93" t="s">
        <v>1922</v>
      </c>
      <c r="C582" s="83">
        <v>572</v>
      </c>
      <c r="D582" s="86">
        <v>0</v>
      </c>
      <c r="E582" s="86">
        <v>0</v>
      </c>
      <c r="F582" s="86">
        <v>0</v>
      </c>
    </row>
    <row r="583" spans="1:6" s="96" customFormat="1" ht="36" customHeight="1">
      <c r="A583" s="89" t="s">
        <v>2597</v>
      </c>
      <c r="B583" s="93" t="s">
        <v>1923</v>
      </c>
      <c r="C583" s="83">
        <v>573</v>
      </c>
      <c r="D583" s="86">
        <v>0</v>
      </c>
      <c r="E583" s="86">
        <v>0</v>
      </c>
      <c r="F583" s="86">
        <v>0</v>
      </c>
    </row>
    <row r="584" spans="1:6" s="96" customFormat="1" ht="36.75" customHeight="1">
      <c r="A584" s="81" t="s">
        <v>1989</v>
      </c>
      <c r="B584" s="82" t="s">
        <v>1776</v>
      </c>
      <c r="C584" s="83">
        <v>574</v>
      </c>
      <c r="D584" s="86">
        <v>0</v>
      </c>
      <c r="E584" s="86">
        <v>0</v>
      </c>
      <c r="F584" s="86">
        <v>0</v>
      </c>
    </row>
    <row r="585" spans="1:6" s="96" customFormat="1" ht="33.75" customHeight="1">
      <c r="A585" s="81" t="s">
        <v>1977</v>
      </c>
      <c r="B585" s="82" t="s">
        <v>1777</v>
      </c>
      <c r="C585" s="83">
        <v>575</v>
      </c>
      <c r="D585" s="86">
        <v>0</v>
      </c>
      <c r="E585" s="86">
        <v>0</v>
      </c>
      <c r="F585" s="86">
        <v>0</v>
      </c>
    </row>
    <row r="586" spans="1:6" s="96" customFormat="1" ht="36" customHeight="1">
      <c r="A586" s="89" t="s">
        <v>1188</v>
      </c>
      <c r="B586" s="93" t="s">
        <v>1776</v>
      </c>
      <c r="C586" s="83">
        <v>576</v>
      </c>
      <c r="D586" s="86">
        <v>0</v>
      </c>
      <c r="E586" s="86">
        <v>0</v>
      </c>
      <c r="F586" s="86">
        <v>0</v>
      </c>
    </row>
    <row r="587" spans="1:6" s="96" customFormat="1" ht="38.25" customHeight="1">
      <c r="A587" s="89" t="s">
        <v>1189</v>
      </c>
      <c r="B587" s="93" t="s">
        <v>1777</v>
      </c>
      <c r="C587" s="83">
        <v>577</v>
      </c>
      <c r="D587" s="86">
        <v>0</v>
      </c>
      <c r="E587" s="86">
        <v>0</v>
      </c>
      <c r="F587" s="86">
        <v>0</v>
      </c>
    </row>
    <row r="588" spans="1:6" s="96" customFormat="1" ht="60" customHeight="1">
      <c r="A588" s="89" t="s">
        <v>1924</v>
      </c>
      <c r="B588" s="93" t="s">
        <v>1925</v>
      </c>
      <c r="C588" s="83">
        <v>578</v>
      </c>
      <c r="D588" s="86">
        <v>0</v>
      </c>
      <c r="E588" s="86">
        <v>0</v>
      </c>
      <c r="F588" s="86">
        <v>0</v>
      </c>
    </row>
    <row r="589" spans="1:6" s="96" customFormat="1" ht="49.5" customHeight="1">
      <c r="A589" s="89" t="s">
        <v>1926</v>
      </c>
      <c r="B589" s="93" t="s">
        <v>1927</v>
      </c>
      <c r="C589" s="83">
        <v>579</v>
      </c>
      <c r="D589" s="86">
        <v>0</v>
      </c>
      <c r="E589" s="86">
        <v>0</v>
      </c>
      <c r="F589" s="86">
        <v>0</v>
      </c>
    </row>
    <row r="590" spans="1:6" s="96" customFormat="1" ht="30" customHeight="1">
      <c r="A590" s="81" t="s">
        <v>1990</v>
      </c>
      <c r="B590" s="82" t="s">
        <v>1778</v>
      </c>
      <c r="C590" s="83">
        <v>580</v>
      </c>
      <c r="D590" s="86">
        <v>0</v>
      </c>
      <c r="E590" s="86">
        <v>0</v>
      </c>
      <c r="F590" s="86">
        <v>0</v>
      </c>
    </row>
    <row r="591" spans="1:6" s="96" customFormat="1" ht="30" customHeight="1">
      <c r="A591" s="81" t="s">
        <v>1991</v>
      </c>
      <c r="B591" s="82" t="s">
        <v>1779</v>
      </c>
      <c r="C591" s="83">
        <v>581</v>
      </c>
      <c r="D591" s="86">
        <v>0</v>
      </c>
      <c r="E591" s="86">
        <v>0</v>
      </c>
      <c r="F591" s="86">
        <v>0</v>
      </c>
    </row>
    <row r="592" spans="1:6" s="96" customFormat="1" ht="36.75" customHeight="1">
      <c r="A592" s="89" t="s">
        <v>1190</v>
      </c>
      <c r="B592" s="93" t="s">
        <v>1778</v>
      </c>
      <c r="C592" s="83">
        <v>582</v>
      </c>
      <c r="D592" s="86">
        <v>0</v>
      </c>
      <c r="E592" s="86">
        <v>0</v>
      </c>
      <c r="F592" s="86">
        <v>0</v>
      </c>
    </row>
    <row r="593" spans="1:6" s="96" customFormat="1" ht="81" customHeight="1">
      <c r="A593" s="89" t="s">
        <v>1191</v>
      </c>
      <c r="B593" s="93" t="s">
        <v>1779</v>
      </c>
      <c r="C593" s="83">
        <v>583</v>
      </c>
      <c r="D593" s="86">
        <v>0</v>
      </c>
      <c r="E593" s="86">
        <v>0</v>
      </c>
      <c r="F593" s="86">
        <v>0</v>
      </c>
    </row>
    <row r="594" spans="1:6" s="96" customFormat="1" ht="37.5" customHeight="1">
      <c r="A594" s="89" t="s">
        <v>1928</v>
      </c>
      <c r="B594" s="93" t="s">
        <v>1929</v>
      </c>
      <c r="C594" s="83">
        <v>584</v>
      </c>
      <c r="D594" s="86">
        <v>0</v>
      </c>
      <c r="E594" s="86">
        <v>0</v>
      </c>
      <c r="F594" s="86">
        <v>0</v>
      </c>
    </row>
    <row r="595" spans="1:6" s="96" customFormat="1" ht="35.25" customHeight="1">
      <c r="A595" s="81" t="s">
        <v>1992</v>
      </c>
      <c r="B595" s="82" t="s">
        <v>2041</v>
      </c>
      <c r="C595" s="83">
        <v>585</v>
      </c>
      <c r="D595" s="86">
        <v>0</v>
      </c>
      <c r="E595" s="86">
        <v>0</v>
      </c>
      <c r="F595" s="86">
        <v>0</v>
      </c>
    </row>
    <row r="596" spans="1:6" s="96" customFormat="1" ht="35.25" customHeight="1">
      <c r="A596" s="81" t="s">
        <v>1993</v>
      </c>
      <c r="B596" s="82" t="s">
        <v>2042</v>
      </c>
      <c r="C596" s="83">
        <v>586</v>
      </c>
      <c r="D596" s="86">
        <v>0</v>
      </c>
      <c r="E596" s="86">
        <v>0</v>
      </c>
      <c r="F596" s="86">
        <v>0</v>
      </c>
    </row>
    <row r="597" spans="1:6" s="96" customFormat="1" ht="51.75" customHeight="1">
      <c r="A597" s="89" t="s">
        <v>1192</v>
      </c>
      <c r="B597" s="93" t="s">
        <v>2041</v>
      </c>
      <c r="C597" s="83">
        <v>587</v>
      </c>
      <c r="D597" s="86">
        <v>0</v>
      </c>
      <c r="E597" s="86">
        <v>0</v>
      </c>
      <c r="F597" s="86">
        <v>0</v>
      </c>
    </row>
    <row r="598" spans="1:6" s="96" customFormat="1" ht="44.25" customHeight="1">
      <c r="A598" s="89" t="s">
        <v>1193</v>
      </c>
      <c r="B598" s="93" t="s">
        <v>2042</v>
      </c>
      <c r="C598" s="83">
        <v>588</v>
      </c>
      <c r="D598" s="86">
        <v>0</v>
      </c>
      <c r="E598" s="86">
        <v>0</v>
      </c>
      <c r="F598" s="86">
        <v>0</v>
      </c>
    </row>
    <row r="599" spans="1:6" s="96" customFormat="1" ht="24.75" customHeight="1">
      <c r="A599" s="81" t="s">
        <v>2044</v>
      </c>
      <c r="B599" s="82">
        <v>275</v>
      </c>
      <c r="C599" s="83">
        <v>589</v>
      </c>
      <c r="D599" s="86">
        <v>0</v>
      </c>
      <c r="E599" s="86">
        <v>0</v>
      </c>
      <c r="F599" s="86">
        <v>0</v>
      </c>
    </row>
    <row r="600" spans="1:6" s="96" customFormat="1" ht="24.75" customHeight="1">
      <c r="A600" s="81" t="s">
        <v>2045</v>
      </c>
      <c r="B600" s="82">
        <v>276</v>
      </c>
      <c r="C600" s="83">
        <v>590</v>
      </c>
      <c r="D600" s="86">
        <v>0</v>
      </c>
      <c r="E600" s="86">
        <v>0</v>
      </c>
      <c r="F600" s="86">
        <v>0</v>
      </c>
    </row>
    <row r="601" spans="1:6" s="96" customFormat="1" ht="30" customHeight="1">
      <c r="A601" s="81" t="s">
        <v>2664</v>
      </c>
      <c r="B601" s="82">
        <v>277</v>
      </c>
      <c r="C601" s="83">
        <v>591</v>
      </c>
      <c r="D601" s="86">
        <v>0</v>
      </c>
      <c r="E601" s="86">
        <v>0</v>
      </c>
      <c r="F601" s="86">
        <v>0</v>
      </c>
    </row>
    <row r="602" spans="1:6" s="96" customFormat="1" ht="30" customHeight="1">
      <c r="A602" s="81" t="s">
        <v>2665</v>
      </c>
      <c r="B602" s="82">
        <v>278</v>
      </c>
      <c r="C602" s="83">
        <v>592</v>
      </c>
      <c r="D602" s="86">
        <v>0</v>
      </c>
      <c r="E602" s="86">
        <v>0</v>
      </c>
      <c r="F602" s="86">
        <v>0</v>
      </c>
    </row>
    <row r="603" spans="1:6" s="96" customFormat="1" ht="24.75" customHeight="1">
      <c r="A603" s="81" t="s">
        <v>2046</v>
      </c>
      <c r="B603" s="82">
        <v>279</v>
      </c>
      <c r="C603" s="83">
        <v>593</v>
      </c>
      <c r="D603" s="86">
        <v>0</v>
      </c>
      <c r="E603" s="86">
        <v>0</v>
      </c>
      <c r="F603" s="86">
        <v>0</v>
      </c>
    </row>
    <row r="604" spans="1:6" s="96" customFormat="1" ht="30" customHeight="1">
      <c r="A604" s="81" t="s">
        <v>2047</v>
      </c>
      <c r="B604" s="82" t="s">
        <v>2048</v>
      </c>
      <c r="C604" s="83">
        <v>594</v>
      </c>
      <c r="D604" s="86">
        <v>0</v>
      </c>
      <c r="E604" s="86">
        <v>0</v>
      </c>
      <c r="F604" s="86">
        <v>0</v>
      </c>
    </row>
    <row r="605" spans="1:6" s="96" customFormat="1" ht="24.75" customHeight="1">
      <c r="A605" s="81" t="s">
        <v>2049</v>
      </c>
      <c r="B605" s="82" t="s">
        <v>2050</v>
      </c>
      <c r="C605" s="83">
        <v>595</v>
      </c>
      <c r="D605" s="86">
        <v>0</v>
      </c>
      <c r="E605" s="86">
        <v>0</v>
      </c>
      <c r="F605" s="86">
        <v>0</v>
      </c>
    </row>
    <row r="606" spans="1:6" s="96" customFormat="1" ht="24.75" customHeight="1">
      <c r="A606" s="81" t="s">
        <v>2051</v>
      </c>
      <c r="B606" s="82" t="s">
        <v>2052</v>
      </c>
      <c r="C606" s="83">
        <v>596</v>
      </c>
      <c r="D606" s="86">
        <v>0</v>
      </c>
      <c r="E606" s="86">
        <v>0</v>
      </c>
      <c r="F606" s="86">
        <v>0</v>
      </c>
    </row>
    <row r="607" spans="1:6" s="96" customFormat="1" ht="24.75" customHeight="1">
      <c r="A607" s="81" t="s">
        <v>2337</v>
      </c>
      <c r="B607" s="82" t="s">
        <v>2053</v>
      </c>
      <c r="C607" s="83">
        <v>597</v>
      </c>
      <c r="D607" s="86">
        <v>0</v>
      </c>
      <c r="E607" s="86">
        <v>0</v>
      </c>
      <c r="F607" s="86">
        <v>0</v>
      </c>
    </row>
    <row r="608" spans="1:6" s="96" customFormat="1" ht="49.5" customHeight="1">
      <c r="A608" s="81" t="s">
        <v>2655</v>
      </c>
      <c r="B608" s="82" t="s">
        <v>2652</v>
      </c>
      <c r="C608" s="83">
        <v>598</v>
      </c>
      <c r="D608" s="86">
        <v>0</v>
      </c>
      <c r="E608" s="86">
        <v>0</v>
      </c>
      <c r="F608" s="86">
        <v>0</v>
      </c>
    </row>
    <row r="609" spans="1:6" s="96" customFormat="1" ht="30" customHeight="1">
      <c r="A609" s="81" t="s">
        <v>2054</v>
      </c>
      <c r="B609" s="82" t="s">
        <v>2055</v>
      </c>
      <c r="C609" s="83">
        <v>599</v>
      </c>
      <c r="D609" s="86">
        <v>0</v>
      </c>
      <c r="E609" s="86">
        <v>0</v>
      </c>
      <c r="F609" s="86">
        <v>0</v>
      </c>
    </row>
    <row r="610" spans="1:6" s="96" customFormat="1" ht="24.75" customHeight="1">
      <c r="A610" s="81" t="s">
        <v>2085</v>
      </c>
      <c r="B610" s="82" t="s">
        <v>2056</v>
      </c>
      <c r="C610" s="83">
        <v>600</v>
      </c>
      <c r="D610" s="86">
        <v>0</v>
      </c>
      <c r="E610" s="86">
        <v>0</v>
      </c>
      <c r="F610" s="86">
        <v>0</v>
      </c>
    </row>
    <row r="611" spans="1:6" s="96" customFormat="1" ht="24.75" customHeight="1">
      <c r="A611" s="81" t="s">
        <v>2477</v>
      </c>
      <c r="B611" s="82" t="s">
        <v>1487</v>
      </c>
      <c r="C611" s="83">
        <v>601</v>
      </c>
      <c r="D611" s="86">
        <v>0</v>
      </c>
      <c r="E611" s="86">
        <v>0</v>
      </c>
      <c r="F611" s="86">
        <v>0</v>
      </c>
    </row>
    <row r="612" spans="1:6" s="96" customFormat="1" ht="24.75" customHeight="1">
      <c r="A612" s="81" t="s">
        <v>2478</v>
      </c>
      <c r="B612" s="82" t="s">
        <v>1488</v>
      </c>
      <c r="C612" s="83">
        <v>602</v>
      </c>
      <c r="D612" s="86">
        <v>0</v>
      </c>
      <c r="E612" s="86">
        <v>0</v>
      </c>
      <c r="F612" s="86">
        <v>0</v>
      </c>
    </row>
    <row r="613" spans="1:6" s="96" customFormat="1" ht="30" customHeight="1">
      <c r="A613" s="81" t="s">
        <v>2479</v>
      </c>
      <c r="B613" s="82" t="s">
        <v>1489</v>
      </c>
      <c r="C613" s="83">
        <v>603</v>
      </c>
      <c r="D613" s="86">
        <v>0</v>
      </c>
      <c r="E613" s="86">
        <v>0</v>
      </c>
      <c r="F613" s="86">
        <v>0</v>
      </c>
    </row>
    <row r="614" spans="1:6" s="96" customFormat="1" ht="77.25" customHeight="1">
      <c r="A614" s="81" t="s">
        <v>2666</v>
      </c>
      <c r="B614" s="82" t="s">
        <v>2480</v>
      </c>
      <c r="C614" s="83">
        <v>604</v>
      </c>
      <c r="D614" s="86">
        <v>0</v>
      </c>
      <c r="E614" s="86">
        <v>0</v>
      </c>
      <c r="F614" s="86">
        <v>0</v>
      </c>
    </row>
    <row r="615" spans="1:6" s="96" customFormat="1" ht="49.5" customHeight="1">
      <c r="A615" s="81" t="s">
        <v>2667</v>
      </c>
      <c r="B615" s="82" t="s">
        <v>1490</v>
      </c>
      <c r="C615" s="83">
        <v>605</v>
      </c>
      <c r="D615" s="86">
        <v>0</v>
      </c>
      <c r="E615" s="86">
        <v>0</v>
      </c>
      <c r="F615" s="86">
        <v>0</v>
      </c>
    </row>
    <row r="616" spans="1:6" s="96" customFormat="1" ht="24.75" customHeight="1">
      <c r="A616" s="81" t="s">
        <v>2057</v>
      </c>
      <c r="B616" s="82" t="s">
        <v>2058</v>
      </c>
      <c r="C616" s="83">
        <v>606</v>
      </c>
      <c r="D616" s="86">
        <v>0</v>
      </c>
      <c r="E616" s="86">
        <v>0</v>
      </c>
      <c r="F616" s="86">
        <v>0</v>
      </c>
    </row>
    <row r="617" spans="1:6" s="96" customFormat="1" ht="24.75" customHeight="1">
      <c r="A617" s="81" t="s">
        <v>2029</v>
      </c>
      <c r="B617" s="82" t="s">
        <v>2059</v>
      </c>
      <c r="C617" s="83">
        <v>607</v>
      </c>
      <c r="D617" s="86">
        <v>0</v>
      </c>
      <c r="E617" s="86">
        <v>0</v>
      </c>
      <c r="F617" s="86">
        <v>0</v>
      </c>
    </row>
    <row r="618" spans="1:6" s="96" customFormat="1" ht="79.5" customHeight="1">
      <c r="A618" s="81" t="s">
        <v>1194</v>
      </c>
      <c r="B618" s="82" t="s">
        <v>1195</v>
      </c>
      <c r="C618" s="83">
        <v>608</v>
      </c>
      <c r="D618" s="86">
        <v>0</v>
      </c>
      <c r="E618" s="86">
        <v>0</v>
      </c>
      <c r="F618" s="86">
        <v>0</v>
      </c>
    </row>
    <row r="619" spans="1:6" s="96" customFormat="1" ht="24.75" customHeight="1">
      <c r="A619" s="81" t="s">
        <v>1590</v>
      </c>
      <c r="B619" s="82" t="s">
        <v>1196</v>
      </c>
      <c r="C619" s="83">
        <v>609</v>
      </c>
      <c r="D619" s="86">
        <v>0</v>
      </c>
      <c r="E619" s="86">
        <v>0</v>
      </c>
      <c r="F619" s="86">
        <v>0</v>
      </c>
    </row>
    <row r="620" spans="1:6" s="96" customFormat="1" ht="24.75" customHeight="1">
      <c r="A620" s="81" t="s">
        <v>2060</v>
      </c>
      <c r="B620" s="82">
        <v>284</v>
      </c>
      <c r="C620" s="83">
        <v>610</v>
      </c>
      <c r="D620" s="86">
        <v>0</v>
      </c>
      <c r="E620" s="86">
        <v>0</v>
      </c>
      <c r="F620" s="86">
        <v>0</v>
      </c>
    </row>
    <row r="621" spans="1:6" s="96" customFormat="1" ht="24.75" customHeight="1">
      <c r="A621" s="81" t="s">
        <v>2062</v>
      </c>
      <c r="B621" s="82" t="s">
        <v>2063</v>
      </c>
      <c r="C621" s="83">
        <v>611</v>
      </c>
      <c r="D621" s="86">
        <v>0</v>
      </c>
      <c r="E621" s="86">
        <v>0</v>
      </c>
      <c r="F621" s="86">
        <v>0</v>
      </c>
    </row>
    <row r="622" spans="1:6" s="96" customFormat="1" ht="30" customHeight="1">
      <c r="A622" s="81" t="s">
        <v>2064</v>
      </c>
      <c r="B622" s="82" t="s">
        <v>2065</v>
      </c>
      <c r="C622" s="83">
        <v>612</v>
      </c>
      <c r="D622" s="86">
        <v>0</v>
      </c>
      <c r="E622" s="86">
        <v>0</v>
      </c>
      <c r="F622" s="86">
        <v>0</v>
      </c>
    </row>
    <row r="623" spans="1:6" s="96" customFormat="1" ht="24.75" customHeight="1">
      <c r="A623" s="81" t="s">
        <v>2109</v>
      </c>
      <c r="B623" s="82" t="s">
        <v>2066</v>
      </c>
      <c r="C623" s="83">
        <v>613</v>
      </c>
      <c r="D623" s="86">
        <v>0</v>
      </c>
      <c r="E623" s="86">
        <v>0</v>
      </c>
      <c r="F623" s="86">
        <v>0</v>
      </c>
    </row>
    <row r="624" spans="1:6" s="96" customFormat="1" ht="24.75" customHeight="1">
      <c r="A624" s="81" t="s">
        <v>2546</v>
      </c>
      <c r="B624" s="82" t="s">
        <v>2547</v>
      </c>
      <c r="C624" s="83">
        <v>614</v>
      </c>
      <c r="D624" s="86">
        <v>0</v>
      </c>
      <c r="E624" s="86">
        <v>0</v>
      </c>
      <c r="F624" s="86">
        <v>0</v>
      </c>
    </row>
    <row r="625" spans="1:6" s="96" customFormat="1" ht="24.75" customHeight="1">
      <c r="A625" s="81" t="s">
        <v>2344</v>
      </c>
      <c r="B625" s="82" t="s">
        <v>2548</v>
      </c>
      <c r="C625" s="83">
        <v>615</v>
      </c>
      <c r="D625" s="86">
        <v>0</v>
      </c>
      <c r="E625" s="86">
        <v>0</v>
      </c>
      <c r="F625" s="86">
        <v>0</v>
      </c>
    </row>
    <row r="626" spans="1:6" s="96" customFormat="1" ht="30" customHeight="1">
      <c r="A626" s="81" t="s">
        <v>2549</v>
      </c>
      <c r="B626" s="82" t="s">
        <v>1868</v>
      </c>
      <c r="C626" s="83">
        <v>616</v>
      </c>
      <c r="D626" s="86">
        <v>0</v>
      </c>
      <c r="E626" s="86">
        <v>0</v>
      </c>
      <c r="F626" s="86">
        <v>0</v>
      </c>
    </row>
    <row r="627" spans="1:6" s="96" customFormat="1" ht="24.75" customHeight="1">
      <c r="A627" s="81" t="s">
        <v>2344</v>
      </c>
      <c r="B627" s="82" t="s">
        <v>1869</v>
      </c>
      <c r="C627" s="83">
        <v>617</v>
      </c>
      <c r="D627" s="86">
        <v>0</v>
      </c>
      <c r="E627" s="86">
        <v>0</v>
      </c>
      <c r="F627" s="86">
        <v>0</v>
      </c>
    </row>
    <row r="628" spans="1:6" s="96" customFormat="1" ht="30" customHeight="1">
      <c r="A628" s="89" t="s">
        <v>1628</v>
      </c>
      <c r="B628" s="90" t="s">
        <v>1629</v>
      </c>
      <c r="C628" s="83">
        <v>618</v>
      </c>
      <c r="D628" s="86">
        <v>0</v>
      </c>
      <c r="E628" s="86">
        <v>0</v>
      </c>
      <c r="F628" s="86">
        <v>0</v>
      </c>
    </row>
    <row r="629" spans="1:6" s="96" customFormat="1" ht="30" customHeight="1">
      <c r="A629" s="89" t="s">
        <v>2179</v>
      </c>
      <c r="B629" s="90" t="s">
        <v>1630</v>
      </c>
      <c r="C629" s="83">
        <v>619</v>
      </c>
      <c r="D629" s="86">
        <v>0</v>
      </c>
      <c r="E629" s="86">
        <v>0</v>
      </c>
      <c r="F629" s="86">
        <v>0</v>
      </c>
    </row>
    <row r="630" spans="1:6" s="96" customFormat="1" ht="30" customHeight="1">
      <c r="A630" s="89" t="s">
        <v>1631</v>
      </c>
      <c r="B630" s="90" t="s">
        <v>1632</v>
      </c>
      <c r="C630" s="83">
        <v>620</v>
      </c>
      <c r="D630" s="86">
        <v>0</v>
      </c>
      <c r="E630" s="86">
        <v>0</v>
      </c>
      <c r="F630" s="86">
        <v>0</v>
      </c>
    </row>
    <row r="631" spans="1:6" s="96" customFormat="1" ht="24.75" customHeight="1">
      <c r="A631" s="81" t="s">
        <v>2067</v>
      </c>
      <c r="B631" s="82" t="s">
        <v>2068</v>
      </c>
      <c r="C631" s="83">
        <v>621</v>
      </c>
      <c r="D631" s="86">
        <v>0</v>
      </c>
      <c r="E631" s="86">
        <v>0</v>
      </c>
      <c r="F631" s="86">
        <v>0</v>
      </c>
    </row>
    <row r="632" spans="1:6" s="96" customFormat="1" ht="30" customHeight="1">
      <c r="A632" s="81" t="s">
        <v>2064</v>
      </c>
      <c r="B632" s="82" t="s">
        <v>2069</v>
      </c>
      <c r="C632" s="83">
        <v>622</v>
      </c>
      <c r="D632" s="86">
        <v>0</v>
      </c>
      <c r="E632" s="86">
        <v>0</v>
      </c>
      <c r="F632" s="86">
        <v>0</v>
      </c>
    </row>
    <row r="633" spans="1:6" s="96" customFormat="1" ht="24.75" customHeight="1">
      <c r="A633" s="81" t="s">
        <v>2085</v>
      </c>
      <c r="B633" s="82" t="s">
        <v>2070</v>
      </c>
      <c r="C633" s="83">
        <v>623</v>
      </c>
      <c r="D633" s="86">
        <v>0</v>
      </c>
      <c r="E633" s="86">
        <v>0</v>
      </c>
      <c r="F633" s="86">
        <v>0</v>
      </c>
    </row>
    <row r="634" spans="1:6" s="96" customFormat="1" ht="24.75" customHeight="1">
      <c r="A634" s="89" t="s">
        <v>1633</v>
      </c>
      <c r="B634" s="90" t="s">
        <v>1634</v>
      </c>
      <c r="C634" s="83">
        <v>624</v>
      </c>
      <c r="D634" s="86">
        <v>0</v>
      </c>
      <c r="E634" s="86">
        <v>0</v>
      </c>
      <c r="F634" s="86">
        <v>0</v>
      </c>
    </row>
    <row r="635" spans="1:6" s="96" customFormat="1" ht="48" customHeight="1">
      <c r="A635" s="89" t="s">
        <v>1635</v>
      </c>
      <c r="B635" s="90" t="s">
        <v>1636</v>
      </c>
      <c r="C635" s="83">
        <v>625</v>
      </c>
      <c r="D635" s="86">
        <v>0</v>
      </c>
      <c r="E635" s="86">
        <v>0</v>
      </c>
      <c r="F635" s="86">
        <v>0</v>
      </c>
    </row>
    <row r="636" spans="1:6" s="96" customFormat="1" ht="30" customHeight="1">
      <c r="A636" s="81" t="s">
        <v>2668</v>
      </c>
      <c r="B636" s="82" t="s">
        <v>2071</v>
      </c>
      <c r="C636" s="83">
        <v>626</v>
      </c>
      <c r="D636" s="86">
        <v>0</v>
      </c>
      <c r="E636" s="86">
        <v>0</v>
      </c>
      <c r="F636" s="86">
        <v>0</v>
      </c>
    </row>
    <row r="637" spans="1:6" s="96" customFormat="1" ht="30" customHeight="1">
      <c r="A637" s="81" t="s">
        <v>2072</v>
      </c>
      <c r="B637" s="82" t="s">
        <v>2073</v>
      </c>
      <c r="C637" s="83">
        <v>627</v>
      </c>
      <c r="D637" s="86">
        <v>0</v>
      </c>
      <c r="E637" s="86">
        <v>0</v>
      </c>
      <c r="F637" s="86">
        <v>0</v>
      </c>
    </row>
    <row r="638" spans="1:6" s="96" customFormat="1" ht="24.75" customHeight="1">
      <c r="A638" s="81" t="s">
        <v>2085</v>
      </c>
      <c r="B638" s="82" t="s">
        <v>2074</v>
      </c>
      <c r="C638" s="83">
        <v>628</v>
      </c>
      <c r="D638" s="86">
        <v>0</v>
      </c>
      <c r="E638" s="86">
        <v>0</v>
      </c>
      <c r="F638" s="86">
        <v>0</v>
      </c>
    </row>
    <row r="639" spans="1:6" s="96" customFormat="1" ht="24.75" customHeight="1">
      <c r="A639" s="81" t="s">
        <v>2075</v>
      </c>
      <c r="B639" s="82">
        <v>288</v>
      </c>
      <c r="C639" s="83">
        <v>629</v>
      </c>
      <c r="D639" s="86">
        <v>0</v>
      </c>
      <c r="E639" s="86">
        <v>0</v>
      </c>
      <c r="F639" s="86">
        <v>0</v>
      </c>
    </row>
    <row r="640" spans="1:6" s="96" customFormat="1" ht="24.75" customHeight="1">
      <c r="A640" s="81" t="s">
        <v>1795</v>
      </c>
      <c r="B640" s="82">
        <v>289</v>
      </c>
      <c r="C640" s="83">
        <v>630</v>
      </c>
      <c r="D640" s="86">
        <v>0</v>
      </c>
      <c r="E640" s="86">
        <v>0</v>
      </c>
      <c r="F640" s="86">
        <v>0</v>
      </c>
    </row>
    <row r="641" spans="1:6" s="96" customFormat="1" ht="24.75" customHeight="1">
      <c r="A641" s="81" t="s">
        <v>1994</v>
      </c>
      <c r="B641" s="82" t="s">
        <v>1796</v>
      </c>
      <c r="C641" s="83">
        <v>631</v>
      </c>
      <c r="D641" s="86">
        <v>0</v>
      </c>
      <c r="E641" s="86">
        <v>0</v>
      </c>
      <c r="F641" s="86">
        <v>0</v>
      </c>
    </row>
    <row r="642" spans="1:6" s="96" customFormat="1" ht="36" customHeight="1">
      <c r="A642" s="81" t="s">
        <v>1197</v>
      </c>
      <c r="B642" s="82" t="s">
        <v>1797</v>
      </c>
      <c r="C642" s="83">
        <v>632</v>
      </c>
      <c r="D642" s="86">
        <v>0</v>
      </c>
      <c r="E642" s="86">
        <v>0</v>
      </c>
      <c r="F642" s="86">
        <v>0</v>
      </c>
    </row>
    <row r="643" spans="1:6" s="96" customFormat="1" ht="49.5" customHeight="1">
      <c r="A643" s="81" t="s">
        <v>1995</v>
      </c>
      <c r="B643" s="82" t="s">
        <v>1798</v>
      </c>
      <c r="C643" s="83">
        <v>633</v>
      </c>
      <c r="D643" s="86">
        <v>0</v>
      </c>
      <c r="E643" s="86">
        <v>0</v>
      </c>
      <c r="F643" s="86">
        <v>0</v>
      </c>
    </row>
    <row r="644" spans="1:6" s="96" customFormat="1" ht="30" customHeight="1">
      <c r="A644" s="81" t="s">
        <v>1984</v>
      </c>
      <c r="B644" s="82" t="s">
        <v>1799</v>
      </c>
      <c r="C644" s="83">
        <v>634</v>
      </c>
      <c r="D644" s="86">
        <v>0</v>
      </c>
      <c r="E644" s="86">
        <v>0</v>
      </c>
      <c r="F644" s="86">
        <v>0</v>
      </c>
    </row>
    <row r="645" spans="1:6" s="96" customFormat="1" ht="78.75" customHeight="1">
      <c r="A645" s="89" t="s">
        <v>1198</v>
      </c>
      <c r="B645" s="90" t="s">
        <v>1796</v>
      </c>
      <c r="C645" s="83">
        <v>635</v>
      </c>
      <c r="D645" s="86">
        <v>0</v>
      </c>
      <c r="E645" s="86">
        <v>0</v>
      </c>
      <c r="F645" s="86">
        <v>0</v>
      </c>
    </row>
    <row r="646" spans="1:6" s="96" customFormat="1" ht="60" customHeight="1">
      <c r="A646" s="89" t="s">
        <v>1199</v>
      </c>
      <c r="B646" s="90" t="s">
        <v>1797</v>
      </c>
      <c r="C646" s="83">
        <v>636</v>
      </c>
      <c r="D646" s="86">
        <v>0</v>
      </c>
      <c r="E646" s="86">
        <v>0</v>
      </c>
      <c r="F646" s="86">
        <v>0</v>
      </c>
    </row>
    <row r="647" spans="1:6" s="96" customFormat="1" ht="57.75" customHeight="1">
      <c r="A647" s="89" t="s">
        <v>1200</v>
      </c>
      <c r="B647" s="90" t="s">
        <v>1798</v>
      </c>
      <c r="C647" s="83">
        <v>637</v>
      </c>
      <c r="D647" s="86">
        <v>0</v>
      </c>
      <c r="E647" s="86">
        <v>0</v>
      </c>
      <c r="F647" s="86">
        <v>0</v>
      </c>
    </row>
    <row r="648" spans="1:6" s="96" customFormat="1" ht="78.75" customHeight="1">
      <c r="A648" s="89" t="s">
        <v>1201</v>
      </c>
      <c r="B648" s="90" t="s">
        <v>1799</v>
      </c>
      <c r="C648" s="83">
        <v>638</v>
      </c>
      <c r="D648" s="86">
        <v>0</v>
      </c>
      <c r="E648" s="86">
        <v>0</v>
      </c>
      <c r="F648" s="86">
        <v>0</v>
      </c>
    </row>
    <row r="649" spans="1:6" s="96" customFormat="1" ht="58.5" customHeight="1">
      <c r="A649" s="89" t="s">
        <v>1202</v>
      </c>
      <c r="B649" s="90" t="s">
        <v>2705</v>
      </c>
      <c r="C649" s="83">
        <v>639</v>
      </c>
      <c r="D649" s="86">
        <v>0</v>
      </c>
      <c r="E649" s="86">
        <v>0</v>
      </c>
      <c r="F649" s="86">
        <v>0</v>
      </c>
    </row>
    <row r="650" spans="1:6" s="96" customFormat="1" ht="45" customHeight="1">
      <c r="A650" s="89" t="s">
        <v>2001</v>
      </c>
      <c r="B650" s="90" t="s">
        <v>2707</v>
      </c>
      <c r="C650" s="83">
        <v>640</v>
      </c>
      <c r="D650" s="86">
        <v>0</v>
      </c>
      <c r="E650" s="86">
        <v>0</v>
      </c>
      <c r="F650" s="86">
        <v>0</v>
      </c>
    </row>
    <row r="651" spans="1:6" s="96" customFormat="1" ht="24.75" customHeight="1">
      <c r="A651" s="81" t="s">
        <v>1996</v>
      </c>
      <c r="B651" s="82" t="s">
        <v>1800</v>
      </c>
      <c r="C651" s="83">
        <v>641</v>
      </c>
      <c r="D651" s="86">
        <v>0</v>
      </c>
      <c r="E651" s="86">
        <v>0</v>
      </c>
      <c r="F651" s="86">
        <v>0</v>
      </c>
    </row>
    <row r="652" spans="1:6" s="96" customFormat="1" ht="28.5">
      <c r="A652" s="81" t="s">
        <v>1997</v>
      </c>
      <c r="B652" s="82" t="s">
        <v>1801</v>
      </c>
      <c r="C652" s="83">
        <v>642</v>
      </c>
      <c r="D652" s="86">
        <v>0</v>
      </c>
      <c r="E652" s="86">
        <v>0</v>
      </c>
      <c r="F652" s="86">
        <v>0</v>
      </c>
    </row>
    <row r="653" spans="1:6" s="96" customFormat="1" ht="49.5" customHeight="1">
      <c r="A653" s="89" t="s">
        <v>1203</v>
      </c>
      <c r="B653" s="90" t="s">
        <v>1800</v>
      </c>
      <c r="C653" s="83">
        <v>643</v>
      </c>
      <c r="D653" s="86">
        <v>0</v>
      </c>
      <c r="E653" s="86">
        <v>0</v>
      </c>
      <c r="F653" s="86">
        <v>0</v>
      </c>
    </row>
    <row r="654" spans="1:6" s="96" customFormat="1" ht="54.75" customHeight="1">
      <c r="A654" s="89" t="s">
        <v>1204</v>
      </c>
      <c r="B654" s="90" t="s">
        <v>1801</v>
      </c>
      <c r="C654" s="83">
        <v>644</v>
      </c>
      <c r="D654" s="86">
        <v>0</v>
      </c>
      <c r="E654" s="86">
        <v>0</v>
      </c>
      <c r="F654" s="86">
        <v>0</v>
      </c>
    </row>
    <row r="655" spans="1:6" s="96" customFormat="1" ht="30" customHeight="1">
      <c r="A655" s="89" t="s">
        <v>2708</v>
      </c>
      <c r="B655" s="90" t="s">
        <v>2709</v>
      </c>
      <c r="C655" s="83">
        <v>645</v>
      </c>
      <c r="D655" s="86">
        <v>0</v>
      </c>
      <c r="E655" s="86">
        <v>0</v>
      </c>
      <c r="F655" s="86">
        <v>0</v>
      </c>
    </row>
    <row r="656" spans="1:6" s="96" customFormat="1" ht="49.5" customHeight="1">
      <c r="A656" s="89" t="s">
        <v>2710</v>
      </c>
      <c r="B656" s="90" t="s">
        <v>2711</v>
      </c>
      <c r="C656" s="83">
        <v>646</v>
      </c>
      <c r="D656" s="86">
        <v>0</v>
      </c>
      <c r="E656" s="86">
        <v>0</v>
      </c>
      <c r="F656" s="86">
        <v>0</v>
      </c>
    </row>
    <row r="657" spans="1:6" s="96" customFormat="1" ht="30" customHeight="1">
      <c r="A657" s="89" t="s">
        <v>2706</v>
      </c>
      <c r="B657" s="90" t="s">
        <v>2712</v>
      </c>
      <c r="C657" s="83">
        <v>647</v>
      </c>
      <c r="D657" s="86">
        <v>0</v>
      </c>
      <c r="E657" s="86">
        <v>0</v>
      </c>
      <c r="F657" s="86">
        <v>0</v>
      </c>
    </row>
    <row r="658" spans="1:6" s="96" customFormat="1" ht="18.75" customHeight="1">
      <c r="A658" s="89" t="s">
        <v>2713</v>
      </c>
      <c r="B658" s="90" t="s">
        <v>2714</v>
      </c>
      <c r="C658" s="83">
        <v>648</v>
      </c>
      <c r="D658" s="86">
        <v>0</v>
      </c>
      <c r="E658" s="86">
        <v>0</v>
      </c>
      <c r="F658" s="86">
        <v>0</v>
      </c>
    </row>
    <row r="659" spans="1:6" s="96" customFormat="1" ht="49.5" customHeight="1">
      <c r="A659" s="89" t="s">
        <v>2715</v>
      </c>
      <c r="B659" s="90" t="s">
        <v>2716</v>
      </c>
      <c r="C659" s="83">
        <v>649</v>
      </c>
      <c r="D659" s="86">
        <v>0</v>
      </c>
      <c r="E659" s="86">
        <v>0</v>
      </c>
      <c r="F659" s="86">
        <v>0</v>
      </c>
    </row>
    <row r="660" spans="1:6" s="96" customFormat="1" ht="49.5" customHeight="1">
      <c r="A660" s="89" t="s">
        <v>2717</v>
      </c>
      <c r="B660" s="90" t="s">
        <v>2718</v>
      </c>
      <c r="C660" s="83">
        <v>650</v>
      </c>
      <c r="D660" s="86">
        <v>0</v>
      </c>
      <c r="E660" s="86">
        <v>0</v>
      </c>
      <c r="F660" s="86">
        <v>0</v>
      </c>
    </row>
    <row r="661" spans="1:6" s="96" customFormat="1" ht="30" customHeight="1">
      <c r="A661" s="89" t="s">
        <v>2719</v>
      </c>
      <c r="B661" s="90" t="s">
        <v>2720</v>
      </c>
      <c r="C661" s="83">
        <v>651</v>
      </c>
      <c r="D661" s="86">
        <v>0</v>
      </c>
      <c r="E661" s="86">
        <v>0</v>
      </c>
      <c r="F661" s="86">
        <v>0</v>
      </c>
    </row>
    <row r="662" spans="1:6" s="96" customFormat="1" ht="24.75" customHeight="1">
      <c r="A662" s="89" t="s">
        <v>2721</v>
      </c>
      <c r="B662" s="90" t="s">
        <v>2722</v>
      </c>
      <c r="C662" s="83">
        <v>652</v>
      </c>
      <c r="D662" s="86">
        <v>0</v>
      </c>
      <c r="E662" s="86">
        <v>0</v>
      </c>
      <c r="F662" s="86">
        <v>0</v>
      </c>
    </row>
    <row r="663" spans="1:6" s="96" customFormat="1" ht="24.75" customHeight="1">
      <c r="A663" s="81" t="s">
        <v>1815</v>
      </c>
      <c r="B663" s="82" t="s">
        <v>1814</v>
      </c>
      <c r="C663" s="83">
        <v>653</v>
      </c>
      <c r="D663" s="86">
        <v>0</v>
      </c>
      <c r="E663" s="86">
        <v>0</v>
      </c>
      <c r="F663" s="86">
        <v>0</v>
      </c>
    </row>
    <row r="664" spans="1:6" s="96" customFormat="1" ht="49.5" customHeight="1">
      <c r="A664" s="81" t="s">
        <v>1765</v>
      </c>
      <c r="B664" s="82" t="s">
        <v>1766</v>
      </c>
      <c r="C664" s="83">
        <v>654</v>
      </c>
      <c r="D664" s="86">
        <v>0</v>
      </c>
      <c r="E664" s="86">
        <v>0</v>
      </c>
      <c r="F664" s="86">
        <v>0</v>
      </c>
    </row>
    <row r="665" spans="1:6" s="96" customFormat="1" ht="49.5" customHeight="1">
      <c r="A665" s="81" t="s">
        <v>1767</v>
      </c>
      <c r="B665" s="82" t="s">
        <v>1768</v>
      </c>
      <c r="C665" s="83">
        <v>655</v>
      </c>
      <c r="D665" s="86">
        <v>0</v>
      </c>
      <c r="E665" s="86">
        <v>0</v>
      </c>
      <c r="F665" s="86">
        <v>0</v>
      </c>
    </row>
    <row r="666" spans="1:6" s="96" customFormat="1" ht="72" customHeight="1">
      <c r="A666" s="81" t="s">
        <v>2669</v>
      </c>
      <c r="B666" s="82" t="s">
        <v>2392</v>
      </c>
      <c r="C666" s="83">
        <v>656</v>
      </c>
      <c r="D666" s="86">
        <v>0</v>
      </c>
      <c r="E666" s="86">
        <v>0</v>
      </c>
      <c r="F666" s="86">
        <v>0</v>
      </c>
    </row>
    <row r="667" spans="1:6" s="96" customFormat="1" ht="24.75" customHeight="1">
      <c r="A667" s="81" t="s">
        <v>1802</v>
      </c>
      <c r="B667" s="82" t="s">
        <v>1803</v>
      </c>
      <c r="C667" s="83">
        <v>657</v>
      </c>
      <c r="D667" s="86">
        <v>0</v>
      </c>
      <c r="E667" s="86">
        <v>0</v>
      </c>
      <c r="F667" s="86">
        <v>0</v>
      </c>
    </row>
    <row r="668" spans="1:6" s="96" customFormat="1" ht="24.75" customHeight="1">
      <c r="A668" s="81" t="s">
        <v>1804</v>
      </c>
      <c r="B668" s="82" t="s">
        <v>1805</v>
      </c>
      <c r="C668" s="83">
        <v>658</v>
      </c>
      <c r="D668" s="86">
        <v>0</v>
      </c>
      <c r="E668" s="86">
        <v>0</v>
      </c>
      <c r="F668" s="86">
        <v>0</v>
      </c>
    </row>
    <row r="669" spans="1:6" s="96" customFormat="1" ht="30" customHeight="1">
      <c r="A669" s="81" t="s">
        <v>2079</v>
      </c>
      <c r="B669" s="82" t="s">
        <v>1870</v>
      </c>
      <c r="C669" s="83">
        <v>659</v>
      </c>
      <c r="D669" s="86">
        <v>0</v>
      </c>
      <c r="E669" s="86">
        <v>0</v>
      </c>
      <c r="F669" s="86">
        <v>0</v>
      </c>
    </row>
    <row r="670" spans="1:6" s="96" customFormat="1" ht="24.75" customHeight="1">
      <c r="A670" s="81" t="s">
        <v>1807</v>
      </c>
      <c r="B670" s="82" t="s">
        <v>1808</v>
      </c>
      <c r="C670" s="83">
        <v>660</v>
      </c>
      <c r="D670" s="86">
        <v>0</v>
      </c>
      <c r="E670" s="86">
        <v>0</v>
      </c>
      <c r="F670" s="86">
        <v>0</v>
      </c>
    </row>
    <row r="671" spans="1:6" s="96" customFormat="1" ht="30" customHeight="1">
      <c r="A671" s="81" t="s">
        <v>1809</v>
      </c>
      <c r="B671" s="82" t="s">
        <v>1810</v>
      </c>
      <c r="C671" s="83">
        <v>661</v>
      </c>
      <c r="D671" s="86">
        <v>0</v>
      </c>
      <c r="E671" s="86">
        <v>1</v>
      </c>
      <c r="F671" s="86">
        <v>1</v>
      </c>
    </row>
    <row r="672" spans="1:6" s="96" customFormat="1" ht="30" customHeight="1">
      <c r="A672" s="81" t="s">
        <v>1853</v>
      </c>
      <c r="B672" s="82" t="s">
        <v>1811</v>
      </c>
      <c r="C672" s="83">
        <v>662</v>
      </c>
      <c r="D672" s="86">
        <v>0</v>
      </c>
      <c r="E672" s="86">
        <v>0</v>
      </c>
      <c r="F672" s="86">
        <v>0</v>
      </c>
    </row>
    <row r="673" spans="1:6" s="96" customFormat="1" ht="30" customHeight="1">
      <c r="A673" s="81" t="s">
        <v>2358</v>
      </c>
      <c r="B673" s="82">
        <v>295</v>
      </c>
      <c r="C673" s="83">
        <v>663</v>
      </c>
      <c r="D673" s="86">
        <v>0</v>
      </c>
      <c r="E673" s="86">
        <v>0</v>
      </c>
      <c r="F673" s="86">
        <v>0</v>
      </c>
    </row>
    <row r="674" spans="1:6" s="96" customFormat="1" ht="30" customHeight="1">
      <c r="A674" s="81" t="s">
        <v>2359</v>
      </c>
      <c r="B674" s="82" t="s">
        <v>2360</v>
      </c>
      <c r="C674" s="83">
        <v>664</v>
      </c>
      <c r="D674" s="86">
        <v>0</v>
      </c>
      <c r="E674" s="86">
        <v>0</v>
      </c>
      <c r="F674" s="86">
        <v>0</v>
      </c>
    </row>
    <row r="675" spans="1:6" s="96" customFormat="1" ht="30" customHeight="1">
      <c r="A675" s="81" t="s">
        <v>2361</v>
      </c>
      <c r="B675" s="82" t="s">
        <v>2362</v>
      </c>
      <c r="C675" s="83">
        <v>665</v>
      </c>
      <c r="D675" s="86">
        <v>0</v>
      </c>
      <c r="E675" s="86">
        <v>0</v>
      </c>
      <c r="F675" s="86">
        <v>0</v>
      </c>
    </row>
    <row r="676" spans="1:6" s="96" customFormat="1" ht="30" customHeight="1">
      <c r="A676" s="81" t="s">
        <v>2363</v>
      </c>
      <c r="B676" s="82" t="s">
        <v>2364</v>
      </c>
      <c r="C676" s="83">
        <v>666</v>
      </c>
      <c r="D676" s="86">
        <v>0</v>
      </c>
      <c r="E676" s="86">
        <v>0</v>
      </c>
      <c r="F676" s="86">
        <v>0</v>
      </c>
    </row>
    <row r="677" spans="1:6" s="96" customFormat="1" ht="30" customHeight="1">
      <c r="A677" s="81" t="s">
        <v>2670</v>
      </c>
      <c r="B677" s="82" t="s">
        <v>2365</v>
      </c>
      <c r="C677" s="83">
        <v>667</v>
      </c>
      <c r="D677" s="86">
        <v>0</v>
      </c>
      <c r="E677" s="86">
        <v>0</v>
      </c>
      <c r="F677" s="86">
        <v>0</v>
      </c>
    </row>
    <row r="678" spans="1:6" s="96" customFormat="1" ht="30" customHeight="1">
      <c r="A678" s="81" t="s">
        <v>2550</v>
      </c>
      <c r="B678" s="82" t="s">
        <v>2551</v>
      </c>
      <c r="C678" s="83">
        <v>668</v>
      </c>
      <c r="D678" s="86">
        <v>0</v>
      </c>
      <c r="E678" s="86">
        <v>0</v>
      </c>
      <c r="F678" s="86">
        <v>0</v>
      </c>
    </row>
    <row r="679" spans="1:6" s="96" customFormat="1" ht="30" customHeight="1">
      <c r="A679" s="81" t="s">
        <v>2671</v>
      </c>
      <c r="B679" s="82" t="s">
        <v>2552</v>
      </c>
      <c r="C679" s="83">
        <v>669</v>
      </c>
      <c r="D679" s="86">
        <v>0</v>
      </c>
      <c r="E679" s="86">
        <v>0</v>
      </c>
      <c r="F679" s="86">
        <v>0</v>
      </c>
    </row>
    <row r="680" spans="1:6" s="96" customFormat="1" ht="50.25" customHeight="1">
      <c r="A680" s="81" t="s">
        <v>1998</v>
      </c>
      <c r="B680" s="82" t="s">
        <v>2553</v>
      </c>
      <c r="C680" s="83">
        <v>670</v>
      </c>
      <c r="D680" s="106">
        <v>0</v>
      </c>
      <c r="E680" s="106">
        <v>0</v>
      </c>
      <c r="F680" s="106">
        <v>0</v>
      </c>
    </row>
    <row r="681" spans="1:6" s="96" customFormat="1" ht="50.25" customHeight="1">
      <c r="A681" s="81" t="s">
        <v>1999</v>
      </c>
      <c r="B681" s="82" t="s">
        <v>2554</v>
      </c>
      <c r="C681" s="83">
        <v>671</v>
      </c>
      <c r="D681" s="106">
        <v>0</v>
      </c>
      <c r="E681" s="106">
        <v>0</v>
      </c>
      <c r="F681" s="106">
        <v>0</v>
      </c>
    </row>
    <row r="682" spans="1:6" s="96" customFormat="1" ht="36.75" customHeight="1">
      <c r="A682" s="81" t="s">
        <v>2000</v>
      </c>
      <c r="B682" s="82" t="s">
        <v>2555</v>
      </c>
      <c r="C682" s="83">
        <v>672</v>
      </c>
      <c r="D682" s="106">
        <v>0</v>
      </c>
      <c r="E682" s="106">
        <v>0</v>
      </c>
      <c r="F682" s="106">
        <v>0</v>
      </c>
    </row>
    <row r="683" spans="1:6" s="96" customFormat="1" ht="51" customHeight="1">
      <c r="A683" s="81" t="s">
        <v>1091</v>
      </c>
      <c r="B683" s="82" t="s">
        <v>1205</v>
      </c>
      <c r="C683" s="83">
        <v>673</v>
      </c>
      <c r="D683" s="86">
        <v>0</v>
      </c>
      <c r="E683" s="86">
        <v>0</v>
      </c>
      <c r="F683" s="86">
        <v>0</v>
      </c>
    </row>
    <row r="684" spans="1:6" s="96" customFormat="1" ht="60" customHeight="1">
      <c r="A684" s="81" t="s">
        <v>1206</v>
      </c>
      <c r="B684" s="82" t="s">
        <v>1207</v>
      </c>
      <c r="C684" s="83">
        <v>674</v>
      </c>
      <c r="D684" s="86">
        <v>0</v>
      </c>
      <c r="E684" s="86">
        <v>0</v>
      </c>
      <c r="F684" s="86">
        <v>0</v>
      </c>
    </row>
    <row r="685" spans="1:6" s="96" customFormat="1" ht="42.75" customHeight="1">
      <c r="A685" s="81" t="s">
        <v>1208</v>
      </c>
      <c r="B685" s="82" t="s">
        <v>1209</v>
      </c>
      <c r="C685" s="83">
        <v>675</v>
      </c>
      <c r="D685" s="86">
        <v>0</v>
      </c>
      <c r="E685" s="86">
        <v>0</v>
      </c>
      <c r="F685" s="86">
        <v>0</v>
      </c>
    </row>
    <row r="686" spans="1:6" s="96" customFormat="1" ht="24.75" customHeight="1">
      <c r="A686" s="81" t="s">
        <v>2556</v>
      </c>
      <c r="B686" s="82" t="s">
        <v>2557</v>
      </c>
      <c r="C686" s="83">
        <v>676</v>
      </c>
      <c r="D686" s="86">
        <v>0</v>
      </c>
      <c r="E686" s="86">
        <v>0</v>
      </c>
      <c r="F686" s="86">
        <v>0</v>
      </c>
    </row>
    <row r="687" spans="1:6" s="96" customFormat="1" ht="30" customHeight="1">
      <c r="A687" s="81" t="s">
        <v>2558</v>
      </c>
      <c r="B687" s="82" t="s">
        <v>2559</v>
      </c>
      <c r="C687" s="83">
        <v>677</v>
      </c>
      <c r="D687" s="86">
        <v>0</v>
      </c>
      <c r="E687" s="86">
        <v>0</v>
      </c>
      <c r="F687" s="86">
        <v>0</v>
      </c>
    </row>
    <row r="688" spans="1:6" s="96" customFormat="1" ht="24.75" customHeight="1">
      <c r="A688" s="81" t="s">
        <v>2560</v>
      </c>
      <c r="B688" s="82">
        <v>300</v>
      </c>
      <c r="C688" s="83">
        <v>678</v>
      </c>
      <c r="D688" s="86">
        <v>0</v>
      </c>
      <c r="E688" s="86">
        <v>0</v>
      </c>
      <c r="F688" s="86">
        <v>0</v>
      </c>
    </row>
    <row r="689" spans="1:6" s="96" customFormat="1" ht="24.75" customHeight="1">
      <c r="A689" s="81" t="s">
        <v>2561</v>
      </c>
      <c r="B689" s="82" t="s">
        <v>2562</v>
      </c>
      <c r="C689" s="83">
        <v>679</v>
      </c>
      <c r="D689" s="86">
        <v>0</v>
      </c>
      <c r="E689" s="86">
        <v>0</v>
      </c>
      <c r="F689" s="86">
        <v>0</v>
      </c>
    </row>
    <row r="690" spans="1:6" s="96" customFormat="1" ht="30" customHeight="1">
      <c r="A690" s="81" t="s">
        <v>2563</v>
      </c>
      <c r="B690" s="82" t="s">
        <v>2564</v>
      </c>
      <c r="C690" s="83">
        <v>680</v>
      </c>
      <c r="D690" s="86">
        <v>0</v>
      </c>
      <c r="E690" s="86">
        <v>0</v>
      </c>
      <c r="F690" s="86">
        <v>0</v>
      </c>
    </row>
    <row r="691" spans="1:6" s="96" customFormat="1" ht="24.75" customHeight="1">
      <c r="A691" s="81" t="s">
        <v>2109</v>
      </c>
      <c r="B691" s="82" t="s">
        <v>2565</v>
      </c>
      <c r="C691" s="83">
        <v>681</v>
      </c>
      <c r="D691" s="86">
        <v>0</v>
      </c>
      <c r="E691" s="86">
        <v>0</v>
      </c>
      <c r="F691" s="86">
        <v>0</v>
      </c>
    </row>
    <row r="692" spans="1:6" s="96" customFormat="1" ht="24.75" customHeight="1">
      <c r="A692" s="81" t="s">
        <v>2566</v>
      </c>
      <c r="B692" s="82" t="s">
        <v>2567</v>
      </c>
      <c r="C692" s="83">
        <v>682</v>
      </c>
      <c r="D692" s="86">
        <v>0</v>
      </c>
      <c r="E692" s="86">
        <v>0</v>
      </c>
      <c r="F692" s="86">
        <v>0</v>
      </c>
    </row>
    <row r="693" spans="1:6" s="96" customFormat="1" ht="24.75" customHeight="1">
      <c r="A693" s="81" t="s">
        <v>2568</v>
      </c>
      <c r="B693" s="82" t="s">
        <v>2569</v>
      </c>
      <c r="C693" s="83">
        <v>683</v>
      </c>
      <c r="D693" s="86">
        <v>0</v>
      </c>
      <c r="E693" s="86">
        <v>0</v>
      </c>
      <c r="F693" s="86">
        <v>0</v>
      </c>
    </row>
    <row r="694" spans="1:6" s="96" customFormat="1" ht="24.75" customHeight="1">
      <c r="A694" s="81" t="s">
        <v>2570</v>
      </c>
      <c r="B694" s="82" t="s">
        <v>2571</v>
      </c>
      <c r="C694" s="83">
        <v>684</v>
      </c>
      <c r="D694" s="86">
        <v>0</v>
      </c>
      <c r="E694" s="86">
        <v>0</v>
      </c>
      <c r="F694" s="86">
        <v>0</v>
      </c>
    </row>
    <row r="695" spans="1:6" s="96" customFormat="1" ht="24.75" customHeight="1">
      <c r="A695" s="81" t="s">
        <v>2572</v>
      </c>
      <c r="B695" s="82" t="s">
        <v>2573</v>
      </c>
      <c r="C695" s="83">
        <v>685</v>
      </c>
      <c r="D695" s="86">
        <v>0</v>
      </c>
      <c r="E695" s="86">
        <v>0</v>
      </c>
      <c r="F695" s="86">
        <v>0</v>
      </c>
    </row>
    <row r="696" spans="1:6" s="96" customFormat="1" ht="24.75" customHeight="1">
      <c r="A696" s="81" t="s">
        <v>2574</v>
      </c>
      <c r="B696" s="82" t="s">
        <v>2575</v>
      </c>
      <c r="C696" s="83">
        <v>686</v>
      </c>
      <c r="D696" s="86">
        <v>0</v>
      </c>
      <c r="E696" s="86">
        <v>0</v>
      </c>
      <c r="F696" s="86">
        <v>0</v>
      </c>
    </row>
    <row r="697" spans="1:6" s="96" customFormat="1" ht="49.5" customHeight="1">
      <c r="A697" s="103" t="s">
        <v>1210</v>
      </c>
      <c r="B697" s="82" t="s">
        <v>1211</v>
      </c>
      <c r="C697" s="83">
        <v>687</v>
      </c>
      <c r="D697" s="86">
        <v>0</v>
      </c>
      <c r="E697" s="86">
        <v>0</v>
      </c>
      <c r="F697" s="86">
        <v>0</v>
      </c>
    </row>
    <row r="698" spans="1:6" s="96" customFormat="1" ht="24.75" customHeight="1">
      <c r="A698" s="81" t="s">
        <v>2576</v>
      </c>
      <c r="B698" s="82">
        <v>304</v>
      </c>
      <c r="C698" s="83">
        <v>688</v>
      </c>
      <c r="D698" s="86">
        <v>0</v>
      </c>
      <c r="E698" s="86">
        <v>0</v>
      </c>
      <c r="F698" s="86">
        <v>0</v>
      </c>
    </row>
    <row r="699" spans="1:6" s="96" customFormat="1" ht="24.75" customHeight="1">
      <c r="A699" s="81" t="s">
        <v>2577</v>
      </c>
      <c r="B699" s="82" t="s">
        <v>2578</v>
      </c>
      <c r="C699" s="83">
        <v>689</v>
      </c>
      <c r="D699" s="86">
        <v>0</v>
      </c>
      <c r="E699" s="86">
        <v>0</v>
      </c>
      <c r="F699" s="86">
        <v>0</v>
      </c>
    </row>
    <row r="700" spans="1:6" s="96" customFormat="1" ht="24.75" customHeight="1">
      <c r="A700" s="81" t="s">
        <v>2029</v>
      </c>
      <c r="B700" s="82" t="s">
        <v>2579</v>
      </c>
      <c r="C700" s="83">
        <v>690</v>
      </c>
      <c r="D700" s="86">
        <v>0</v>
      </c>
      <c r="E700" s="86">
        <v>0</v>
      </c>
      <c r="F700" s="86">
        <v>0</v>
      </c>
    </row>
    <row r="701" spans="1:6" s="96" customFormat="1" ht="24.75" customHeight="1">
      <c r="A701" s="81" t="s">
        <v>2580</v>
      </c>
      <c r="B701" s="82" t="s">
        <v>2581</v>
      </c>
      <c r="C701" s="83">
        <v>691</v>
      </c>
      <c r="D701" s="86">
        <v>0</v>
      </c>
      <c r="E701" s="86">
        <v>0</v>
      </c>
      <c r="F701" s="86">
        <v>0</v>
      </c>
    </row>
    <row r="702" spans="1:6" s="96" customFormat="1" ht="30" customHeight="1">
      <c r="A702" s="81" t="s">
        <v>2444</v>
      </c>
      <c r="B702" s="82" t="s">
        <v>2582</v>
      </c>
      <c r="C702" s="83">
        <v>692</v>
      </c>
      <c r="D702" s="86">
        <v>0</v>
      </c>
      <c r="E702" s="86">
        <v>0</v>
      </c>
      <c r="F702" s="86">
        <v>0</v>
      </c>
    </row>
    <row r="703" spans="1:6" s="96" customFormat="1" ht="49.5" customHeight="1">
      <c r="A703" s="81" t="s">
        <v>2672</v>
      </c>
      <c r="B703" s="82" t="s">
        <v>1871</v>
      </c>
      <c r="C703" s="83">
        <v>693</v>
      </c>
      <c r="D703" s="86">
        <v>0</v>
      </c>
      <c r="E703" s="86">
        <v>0</v>
      </c>
      <c r="F703" s="86">
        <v>0</v>
      </c>
    </row>
    <row r="704" spans="1:6" s="96" customFormat="1" ht="30" customHeight="1">
      <c r="A704" s="81" t="s">
        <v>2673</v>
      </c>
      <c r="B704" s="82" t="s">
        <v>2583</v>
      </c>
      <c r="C704" s="83">
        <v>694</v>
      </c>
      <c r="D704" s="86">
        <v>0</v>
      </c>
      <c r="E704" s="86">
        <v>0</v>
      </c>
      <c r="F704" s="86">
        <v>0</v>
      </c>
    </row>
    <row r="705" spans="1:6" s="96" customFormat="1" ht="30" customHeight="1">
      <c r="A705" s="81" t="s">
        <v>2674</v>
      </c>
      <c r="B705" s="82" t="s">
        <v>2586</v>
      </c>
      <c r="C705" s="83">
        <v>695</v>
      </c>
      <c r="D705" s="86">
        <v>0</v>
      </c>
      <c r="E705" s="86">
        <v>0</v>
      </c>
      <c r="F705" s="86">
        <v>0</v>
      </c>
    </row>
    <row r="706" spans="1:6" s="96" customFormat="1" ht="24.75" customHeight="1">
      <c r="A706" s="81" t="s">
        <v>2587</v>
      </c>
      <c r="B706" s="82">
        <v>308</v>
      </c>
      <c r="C706" s="83">
        <v>696</v>
      </c>
      <c r="D706" s="86">
        <v>0</v>
      </c>
      <c r="E706" s="86">
        <v>0</v>
      </c>
      <c r="F706" s="86">
        <v>0</v>
      </c>
    </row>
    <row r="707" spans="1:6" s="96" customFormat="1" ht="30" customHeight="1">
      <c r="A707" s="81" t="s">
        <v>2675</v>
      </c>
      <c r="B707" s="82" t="s">
        <v>2588</v>
      </c>
      <c r="C707" s="83">
        <v>697</v>
      </c>
      <c r="D707" s="86">
        <v>0</v>
      </c>
      <c r="E707" s="86">
        <v>0</v>
      </c>
      <c r="F707" s="86">
        <v>0</v>
      </c>
    </row>
    <row r="708" spans="1:6" s="96" customFormat="1" ht="24.75" customHeight="1">
      <c r="A708" s="81" t="s">
        <v>2589</v>
      </c>
      <c r="B708" s="82" t="s">
        <v>2590</v>
      </c>
      <c r="C708" s="83">
        <v>698</v>
      </c>
      <c r="D708" s="86">
        <v>0</v>
      </c>
      <c r="E708" s="86">
        <v>0</v>
      </c>
      <c r="F708" s="86">
        <v>0</v>
      </c>
    </row>
    <row r="709" spans="1:6" s="96" customFormat="1" ht="30" customHeight="1">
      <c r="A709" s="81" t="s">
        <v>2591</v>
      </c>
      <c r="B709" s="82" t="s">
        <v>2592</v>
      </c>
      <c r="C709" s="83">
        <v>699</v>
      </c>
      <c r="D709" s="86">
        <v>0</v>
      </c>
      <c r="E709" s="86">
        <v>0</v>
      </c>
      <c r="F709" s="86">
        <v>0</v>
      </c>
    </row>
    <row r="710" spans="1:6" s="96" customFormat="1" ht="24.75" customHeight="1">
      <c r="A710" s="81" t="s">
        <v>2085</v>
      </c>
      <c r="B710" s="82" t="s">
        <v>2593</v>
      </c>
      <c r="C710" s="83">
        <v>700</v>
      </c>
      <c r="D710" s="86">
        <v>0</v>
      </c>
      <c r="E710" s="86">
        <v>0</v>
      </c>
      <c r="F710" s="86">
        <v>0</v>
      </c>
    </row>
    <row r="711" spans="1:6" s="96" customFormat="1" ht="24.75" customHeight="1">
      <c r="A711" s="81" t="s">
        <v>2594</v>
      </c>
      <c r="B711" s="82">
        <v>310</v>
      </c>
      <c r="C711" s="83">
        <v>701</v>
      </c>
      <c r="D711" s="86">
        <v>0</v>
      </c>
      <c r="E711" s="86">
        <v>0</v>
      </c>
      <c r="F711" s="86">
        <v>0</v>
      </c>
    </row>
    <row r="712" spans="1:6" s="96" customFormat="1" ht="30" customHeight="1">
      <c r="A712" s="81" t="s">
        <v>2158</v>
      </c>
      <c r="B712" s="82" t="s">
        <v>2159</v>
      </c>
      <c r="C712" s="83">
        <v>702</v>
      </c>
      <c r="D712" s="86">
        <v>0</v>
      </c>
      <c r="E712" s="86">
        <v>0</v>
      </c>
      <c r="F712" s="86">
        <v>0</v>
      </c>
    </row>
    <row r="713" spans="1:6" s="96" customFormat="1" ht="24.75" customHeight="1">
      <c r="A713" s="81" t="s">
        <v>2029</v>
      </c>
      <c r="B713" s="82" t="s">
        <v>2160</v>
      </c>
      <c r="C713" s="83">
        <v>703</v>
      </c>
      <c r="D713" s="86">
        <v>0</v>
      </c>
      <c r="E713" s="86">
        <v>0</v>
      </c>
      <c r="F713" s="86">
        <v>0</v>
      </c>
    </row>
    <row r="714" spans="1:6" s="96" customFormat="1" ht="30" customHeight="1">
      <c r="A714" s="81" t="s">
        <v>2676</v>
      </c>
      <c r="B714" s="82" t="s">
        <v>2161</v>
      </c>
      <c r="C714" s="83">
        <v>704</v>
      </c>
      <c r="D714" s="86">
        <v>0</v>
      </c>
      <c r="E714" s="86">
        <v>0</v>
      </c>
      <c r="F714" s="86">
        <v>0</v>
      </c>
    </row>
    <row r="715" spans="1:6" s="96" customFormat="1" ht="24.75" customHeight="1">
      <c r="A715" s="81" t="s">
        <v>2162</v>
      </c>
      <c r="B715" s="82" t="s">
        <v>2163</v>
      </c>
      <c r="C715" s="83">
        <v>705</v>
      </c>
      <c r="D715" s="86">
        <v>0</v>
      </c>
      <c r="E715" s="86">
        <v>0</v>
      </c>
      <c r="F715" s="86">
        <v>0</v>
      </c>
    </row>
    <row r="716" spans="1:6" s="96" customFormat="1" ht="24.75" customHeight="1">
      <c r="A716" s="81" t="s">
        <v>2164</v>
      </c>
      <c r="B716" s="82" t="s">
        <v>2165</v>
      </c>
      <c r="C716" s="83">
        <v>706</v>
      </c>
      <c r="D716" s="86">
        <v>0</v>
      </c>
      <c r="E716" s="86">
        <v>1</v>
      </c>
      <c r="F716" s="86">
        <v>1</v>
      </c>
    </row>
    <row r="717" spans="1:6" s="96" customFormat="1" ht="24.75" customHeight="1">
      <c r="A717" s="81" t="s">
        <v>2254</v>
      </c>
      <c r="B717" s="82" t="s">
        <v>2166</v>
      </c>
      <c r="C717" s="83">
        <v>707</v>
      </c>
      <c r="D717" s="86">
        <v>0</v>
      </c>
      <c r="E717" s="86">
        <v>1</v>
      </c>
      <c r="F717" s="86">
        <v>1</v>
      </c>
    </row>
    <row r="718" spans="1:6" s="96" customFormat="1" ht="73.5" customHeight="1">
      <c r="A718" s="81" t="s">
        <v>1669</v>
      </c>
      <c r="B718" s="82" t="s">
        <v>1872</v>
      </c>
      <c r="C718" s="83">
        <v>708</v>
      </c>
      <c r="D718" s="86">
        <v>0</v>
      </c>
      <c r="E718" s="86">
        <v>0</v>
      </c>
      <c r="F718" s="86">
        <v>0</v>
      </c>
    </row>
    <row r="719" spans="1:6" s="96" customFormat="1" ht="34.5" customHeight="1">
      <c r="A719" s="88" t="s">
        <v>1212</v>
      </c>
      <c r="B719" s="82" t="s">
        <v>1491</v>
      </c>
      <c r="C719" s="83">
        <v>709</v>
      </c>
      <c r="D719" s="86">
        <v>0</v>
      </c>
      <c r="E719" s="86">
        <v>0</v>
      </c>
      <c r="F719" s="86">
        <v>0</v>
      </c>
    </row>
    <row r="720" spans="1:6" s="96" customFormat="1" ht="42.75">
      <c r="A720" s="81" t="s">
        <v>1492</v>
      </c>
      <c r="B720" s="82" t="s">
        <v>1493</v>
      </c>
      <c r="C720" s="83">
        <v>710</v>
      </c>
      <c r="D720" s="86">
        <v>0</v>
      </c>
      <c r="E720" s="86">
        <v>0</v>
      </c>
      <c r="F720" s="86">
        <v>0</v>
      </c>
    </row>
    <row r="721" spans="1:6" s="96" customFormat="1" ht="50.25" customHeight="1">
      <c r="A721" s="89" t="s">
        <v>1959</v>
      </c>
      <c r="B721" s="93" t="s">
        <v>1960</v>
      </c>
      <c r="C721" s="83">
        <v>711</v>
      </c>
      <c r="D721" s="86">
        <v>0</v>
      </c>
      <c r="E721" s="86">
        <v>0</v>
      </c>
      <c r="F721" s="86">
        <v>0</v>
      </c>
    </row>
    <row r="722" spans="1:6" s="96" customFormat="1" ht="24.75" customHeight="1">
      <c r="A722" s="89" t="s">
        <v>2723</v>
      </c>
      <c r="B722" s="90" t="s">
        <v>2724</v>
      </c>
      <c r="C722" s="83">
        <v>712</v>
      </c>
      <c r="D722" s="86">
        <v>0</v>
      </c>
      <c r="E722" s="86">
        <v>0</v>
      </c>
      <c r="F722" s="86">
        <v>0</v>
      </c>
    </row>
    <row r="723" spans="1:6" s="96" customFormat="1" ht="24.75" customHeight="1">
      <c r="A723" s="81" t="s">
        <v>2167</v>
      </c>
      <c r="B723" s="82">
        <v>315</v>
      </c>
      <c r="C723" s="83">
        <v>713</v>
      </c>
      <c r="D723" s="86">
        <v>0</v>
      </c>
      <c r="E723" s="86">
        <v>0</v>
      </c>
      <c r="F723" s="86">
        <v>0</v>
      </c>
    </row>
    <row r="724" spans="1:6" s="96" customFormat="1" ht="24.75" customHeight="1">
      <c r="A724" s="81" t="s">
        <v>2168</v>
      </c>
      <c r="B724" s="82">
        <v>316</v>
      </c>
      <c r="C724" s="83">
        <v>714</v>
      </c>
      <c r="D724" s="86">
        <v>0</v>
      </c>
      <c r="E724" s="86">
        <v>0</v>
      </c>
      <c r="F724" s="86">
        <v>0</v>
      </c>
    </row>
    <row r="725" spans="1:6" s="96" customFormat="1" ht="27.75" customHeight="1">
      <c r="A725" s="81" t="s">
        <v>2169</v>
      </c>
      <c r="B725" s="82">
        <v>317</v>
      </c>
      <c r="C725" s="83">
        <v>715</v>
      </c>
      <c r="D725" s="86">
        <v>0</v>
      </c>
      <c r="E725" s="86">
        <v>0</v>
      </c>
      <c r="F725" s="86">
        <v>0</v>
      </c>
    </row>
    <row r="726" spans="1:6" s="96" customFormat="1" ht="24.75" customHeight="1">
      <c r="A726" s="81" t="s">
        <v>2725</v>
      </c>
      <c r="B726" s="82" t="s">
        <v>2726</v>
      </c>
      <c r="C726" s="83">
        <v>716</v>
      </c>
      <c r="D726" s="86">
        <v>0</v>
      </c>
      <c r="E726" s="86">
        <v>0</v>
      </c>
      <c r="F726" s="86">
        <v>0</v>
      </c>
    </row>
    <row r="727" spans="1:6" s="96" customFormat="1" ht="30" customHeight="1">
      <c r="A727" s="81" t="s">
        <v>2727</v>
      </c>
      <c r="B727" s="82" t="s">
        <v>2728</v>
      </c>
      <c r="C727" s="83">
        <v>717</v>
      </c>
      <c r="D727" s="86">
        <v>0</v>
      </c>
      <c r="E727" s="86">
        <v>0</v>
      </c>
      <c r="F727" s="86">
        <v>0</v>
      </c>
    </row>
    <row r="728" spans="1:6" s="96" customFormat="1" ht="24.75" customHeight="1">
      <c r="A728" s="81" t="s">
        <v>2729</v>
      </c>
      <c r="B728" s="82">
        <v>319</v>
      </c>
      <c r="C728" s="83">
        <v>718</v>
      </c>
      <c r="D728" s="86">
        <v>0</v>
      </c>
      <c r="E728" s="86">
        <v>0</v>
      </c>
      <c r="F728" s="86">
        <v>0</v>
      </c>
    </row>
    <row r="729" spans="1:6" s="96" customFormat="1" ht="30" customHeight="1">
      <c r="A729" s="81" t="s">
        <v>2730</v>
      </c>
      <c r="B729" s="82" t="s">
        <v>2731</v>
      </c>
      <c r="C729" s="83">
        <v>719</v>
      </c>
      <c r="D729" s="86">
        <v>0</v>
      </c>
      <c r="E729" s="86">
        <v>0</v>
      </c>
      <c r="F729" s="86">
        <v>0</v>
      </c>
    </row>
    <row r="730" spans="1:6" s="96" customFormat="1" ht="24.75" customHeight="1">
      <c r="A730" s="81" t="s">
        <v>2029</v>
      </c>
      <c r="B730" s="82" t="s">
        <v>2732</v>
      </c>
      <c r="C730" s="83">
        <v>720</v>
      </c>
      <c r="D730" s="86">
        <v>0</v>
      </c>
      <c r="E730" s="86">
        <v>0</v>
      </c>
      <c r="F730" s="86">
        <v>0</v>
      </c>
    </row>
    <row r="731" spans="1:6" s="96" customFormat="1" ht="30" customHeight="1">
      <c r="A731" s="81" t="s">
        <v>1670</v>
      </c>
      <c r="B731" s="82" t="s">
        <v>2733</v>
      </c>
      <c r="C731" s="83">
        <v>721</v>
      </c>
      <c r="D731" s="86">
        <v>0</v>
      </c>
      <c r="E731" s="86">
        <v>0</v>
      </c>
      <c r="F731" s="86">
        <v>0</v>
      </c>
    </row>
    <row r="732" spans="1:6" s="96" customFormat="1" ht="24.75" customHeight="1">
      <c r="A732" s="81" t="s">
        <v>2734</v>
      </c>
      <c r="B732" s="82" t="s">
        <v>2735</v>
      </c>
      <c r="C732" s="83">
        <v>722</v>
      </c>
      <c r="D732" s="86">
        <v>0</v>
      </c>
      <c r="E732" s="86">
        <v>0</v>
      </c>
      <c r="F732" s="86">
        <v>0</v>
      </c>
    </row>
    <row r="733" spans="1:6" s="96" customFormat="1" ht="30" customHeight="1">
      <c r="A733" s="81" t="s">
        <v>2736</v>
      </c>
      <c r="B733" s="82" t="s">
        <v>2737</v>
      </c>
      <c r="C733" s="83">
        <v>723</v>
      </c>
      <c r="D733" s="86">
        <v>0</v>
      </c>
      <c r="E733" s="86">
        <v>0</v>
      </c>
      <c r="F733" s="86">
        <v>0</v>
      </c>
    </row>
    <row r="734" spans="1:6" s="96" customFormat="1" ht="24.75" customHeight="1">
      <c r="A734" s="81" t="s">
        <v>2233</v>
      </c>
      <c r="B734" s="82" t="s">
        <v>2234</v>
      </c>
      <c r="C734" s="83">
        <v>724</v>
      </c>
      <c r="D734" s="86">
        <v>0</v>
      </c>
      <c r="E734" s="86">
        <v>0</v>
      </c>
      <c r="F734" s="86">
        <v>0</v>
      </c>
    </row>
    <row r="735" spans="1:6" s="96" customFormat="1" ht="42" customHeight="1">
      <c r="A735" s="81" t="s">
        <v>1241</v>
      </c>
      <c r="B735" s="82" t="s">
        <v>2235</v>
      </c>
      <c r="C735" s="83">
        <v>725</v>
      </c>
      <c r="D735" s="86">
        <v>0</v>
      </c>
      <c r="E735" s="86">
        <v>0</v>
      </c>
      <c r="F735" s="86">
        <v>0</v>
      </c>
    </row>
    <row r="736" spans="1:6" s="96" customFormat="1" ht="68.25" customHeight="1">
      <c r="A736" s="81" t="s">
        <v>1213</v>
      </c>
      <c r="B736" s="82" t="s">
        <v>1214</v>
      </c>
      <c r="C736" s="83">
        <v>726</v>
      </c>
      <c r="D736" s="86">
        <v>0</v>
      </c>
      <c r="E736" s="86">
        <v>0</v>
      </c>
      <c r="F736" s="86">
        <v>0</v>
      </c>
    </row>
    <row r="737" spans="1:6" s="96" customFormat="1" ht="63.75" customHeight="1">
      <c r="A737" s="81" t="s">
        <v>1709</v>
      </c>
      <c r="B737" s="82" t="s">
        <v>1710</v>
      </c>
      <c r="C737" s="83">
        <v>727</v>
      </c>
      <c r="D737" s="86">
        <v>0</v>
      </c>
      <c r="E737" s="86">
        <v>0</v>
      </c>
      <c r="F737" s="86">
        <v>0</v>
      </c>
    </row>
    <row r="738" spans="1:6" s="96" customFormat="1" ht="24.75" customHeight="1">
      <c r="A738" s="81" t="s">
        <v>2344</v>
      </c>
      <c r="B738" s="82" t="s">
        <v>1711</v>
      </c>
      <c r="C738" s="83">
        <v>728</v>
      </c>
      <c r="D738" s="86">
        <v>0</v>
      </c>
      <c r="E738" s="86">
        <v>0</v>
      </c>
      <c r="F738" s="86">
        <v>0</v>
      </c>
    </row>
    <row r="739" spans="1:6" s="96" customFormat="1" ht="24.75" customHeight="1">
      <c r="A739" s="81" t="s">
        <v>2396</v>
      </c>
      <c r="B739" s="82" t="s">
        <v>2397</v>
      </c>
      <c r="C739" s="83">
        <v>729</v>
      </c>
      <c r="D739" s="86">
        <v>0</v>
      </c>
      <c r="E739" s="86">
        <v>0</v>
      </c>
      <c r="F739" s="86">
        <v>0</v>
      </c>
    </row>
    <row r="740" spans="1:6" s="96" customFormat="1" ht="24.75" customHeight="1">
      <c r="A740" s="81" t="s">
        <v>2109</v>
      </c>
      <c r="B740" s="82" t="s">
        <v>2398</v>
      </c>
      <c r="C740" s="83">
        <v>730</v>
      </c>
      <c r="D740" s="86">
        <v>0</v>
      </c>
      <c r="E740" s="86">
        <v>0</v>
      </c>
      <c r="F740" s="86">
        <v>0</v>
      </c>
    </row>
    <row r="741" spans="1:6" s="96" customFormat="1" ht="30" customHeight="1">
      <c r="A741" s="81" t="s">
        <v>1671</v>
      </c>
      <c r="B741" s="82">
        <v>324</v>
      </c>
      <c r="C741" s="83">
        <v>731</v>
      </c>
      <c r="D741" s="86">
        <v>0</v>
      </c>
      <c r="E741" s="86">
        <v>0</v>
      </c>
      <c r="F741" s="86">
        <v>0</v>
      </c>
    </row>
    <row r="742" spans="1:6" s="96" customFormat="1" ht="24.75" customHeight="1">
      <c r="A742" s="81" t="s">
        <v>2399</v>
      </c>
      <c r="B742" s="82" t="s">
        <v>2400</v>
      </c>
      <c r="C742" s="83">
        <v>732</v>
      </c>
      <c r="D742" s="86">
        <v>0</v>
      </c>
      <c r="E742" s="86">
        <v>0</v>
      </c>
      <c r="F742" s="86">
        <v>0</v>
      </c>
    </row>
    <row r="743" spans="1:6" s="96" customFormat="1" ht="30" customHeight="1">
      <c r="A743" s="81" t="s">
        <v>2401</v>
      </c>
      <c r="B743" s="82" t="s">
        <v>2402</v>
      </c>
      <c r="C743" s="83">
        <v>733</v>
      </c>
      <c r="D743" s="86">
        <v>0</v>
      </c>
      <c r="E743" s="86">
        <v>1</v>
      </c>
      <c r="F743" s="86">
        <v>1</v>
      </c>
    </row>
    <row r="744" spans="1:6" s="96" customFormat="1" ht="24.75" customHeight="1">
      <c r="A744" s="81" t="s">
        <v>2320</v>
      </c>
      <c r="B744" s="82" t="s">
        <v>1494</v>
      </c>
      <c r="C744" s="83">
        <v>734</v>
      </c>
      <c r="D744" s="86">
        <v>0</v>
      </c>
      <c r="E744" s="86">
        <v>0</v>
      </c>
      <c r="F744" s="86">
        <v>0</v>
      </c>
    </row>
    <row r="745" spans="1:6" s="96" customFormat="1" ht="30" customHeight="1">
      <c r="A745" s="81" t="s">
        <v>2224</v>
      </c>
      <c r="B745" s="82" t="s">
        <v>2225</v>
      </c>
      <c r="C745" s="83">
        <v>735</v>
      </c>
      <c r="D745" s="86">
        <v>0</v>
      </c>
      <c r="E745" s="86">
        <v>0</v>
      </c>
      <c r="F745" s="86">
        <v>0</v>
      </c>
    </row>
    <row r="746" spans="1:6" s="96" customFormat="1" ht="24.75" customHeight="1">
      <c r="A746" s="81" t="s">
        <v>2085</v>
      </c>
      <c r="B746" s="82" t="s">
        <v>2226</v>
      </c>
      <c r="C746" s="83">
        <v>736</v>
      </c>
      <c r="D746" s="86">
        <v>0</v>
      </c>
      <c r="E746" s="86">
        <v>0</v>
      </c>
      <c r="F746" s="86">
        <v>0</v>
      </c>
    </row>
    <row r="747" spans="1:6" s="96" customFormat="1" ht="30" customHeight="1">
      <c r="A747" s="81" t="s">
        <v>1739</v>
      </c>
      <c r="B747" s="82" t="s">
        <v>1740</v>
      </c>
      <c r="C747" s="83">
        <v>737</v>
      </c>
      <c r="D747" s="86">
        <v>0</v>
      </c>
      <c r="E747" s="86">
        <v>0</v>
      </c>
      <c r="F747" s="86">
        <v>0</v>
      </c>
    </row>
    <row r="748" spans="1:6" s="96" customFormat="1" ht="30" customHeight="1">
      <c r="A748" s="81" t="s">
        <v>1672</v>
      </c>
      <c r="B748" s="82" t="s">
        <v>1741</v>
      </c>
      <c r="C748" s="83">
        <v>738</v>
      </c>
      <c r="D748" s="86">
        <v>0</v>
      </c>
      <c r="E748" s="86">
        <v>0</v>
      </c>
      <c r="F748" s="86">
        <v>0</v>
      </c>
    </row>
    <row r="749" spans="1:6" s="96" customFormat="1" ht="18.75" customHeight="1">
      <c r="A749" s="81" t="s">
        <v>1742</v>
      </c>
      <c r="B749" s="82" t="s">
        <v>1743</v>
      </c>
      <c r="C749" s="83">
        <v>739</v>
      </c>
      <c r="D749" s="86">
        <v>0</v>
      </c>
      <c r="E749" s="86">
        <v>0</v>
      </c>
      <c r="F749" s="86">
        <v>0</v>
      </c>
    </row>
    <row r="750" spans="1:6" s="96" customFormat="1" ht="30" customHeight="1">
      <c r="A750" s="81" t="s">
        <v>2321</v>
      </c>
      <c r="B750" s="82" t="s">
        <v>1495</v>
      </c>
      <c r="C750" s="83">
        <v>740</v>
      </c>
      <c r="D750" s="86">
        <v>0</v>
      </c>
      <c r="E750" s="86">
        <v>0</v>
      </c>
      <c r="F750" s="86">
        <v>0</v>
      </c>
    </row>
    <row r="751" spans="1:6" s="96" customFormat="1" ht="30" customHeight="1">
      <c r="A751" s="81" t="s">
        <v>2322</v>
      </c>
      <c r="B751" s="82" t="s">
        <v>1496</v>
      </c>
      <c r="C751" s="83">
        <v>741</v>
      </c>
      <c r="D751" s="86">
        <v>0</v>
      </c>
      <c r="E751" s="86">
        <v>0</v>
      </c>
      <c r="F751" s="86">
        <v>0</v>
      </c>
    </row>
    <row r="752" spans="1:6" s="96" customFormat="1" ht="24.75" customHeight="1">
      <c r="A752" s="81" t="s">
        <v>1744</v>
      </c>
      <c r="B752" s="82" t="s">
        <v>1745</v>
      </c>
      <c r="C752" s="83">
        <v>742</v>
      </c>
      <c r="D752" s="86">
        <v>0</v>
      </c>
      <c r="E752" s="86">
        <v>0</v>
      </c>
      <c r="F752" s="86">
        <v>0</v>
      </c>
    </row>
    <row r="753" spans="1:6" s="96" customFormat="1" ht="24.75" customHeight="1">
      <c r="A753" s="81" t="s">
        <v>1746</v>
      </c>
      <c r="B753" s="82" t="s">
        <v>1747</v>
      </c>
      <c r="C753" s="83">
        <v>743</v>
      </c>
      <c r="D753" s="86">
        <v>0</v>
      </c>
      <c r="E753" s="86">
        <v>0</v>
      </c>
      <c r="F753" s="86">
        <v>0</v>
      </c>
    </row>
    <row r="754" spans="1:6" s="96" customFormat="1" ht="30" customHeight="1">
      <c r="A754" s="81" t="s">
        <v>1748</v>
      </c>
      <c r="B754" s="82">
        <v>329</v>
      </c>
      <c r="C754" s="83">
        <v>744</v>
      </c>
      <c r="D754" s="86">
        <v>0</v>
      </c>
      <c r="E754" s="86">
        <v>0</v>
      </c>
      <c r="F754" s="86">
        <v>0</v>
      </c>
    </row>
    <row r="755" spans="1:6" s="96" customFormat="1" ht="24.75" customHeight="1">
      <c r="A755" s="81" t="s">
        <v>1749</v>
      </c>
      <c r="B755" s="82" t="s">
        <v>1750</v>
      </c>
      <c r="C755" s="83">
        <v>745</v>
      </c>
      <c r="D755" s="86">
        <v>0</v>
      </c>
      <c r="E755" s="86">
        <v>0</v>
      </c>
      <c r="F755" s="86">
        <v>0</v>
      </c>
    </row>
    <row r="756" spans="1:6" s="96" customFormat="1" ht="24.75" customHeight="1">
      <c r="A756" s="81" t="s">
        <v>1751</v>
      </c>
      <c r="B756" s="82" t="s">
        <v>1752</v>
      </c>
      <c r="C756" s="83">
        <v>746</v>
      </c>
      <c r="D756" s="86">
        <v>0</v>
      </c>
      <c r="E756" s="86">
        <v>0</v>
      </c>
      <c r="F756" s="86">
        <v>0</v>
      </c>
    </row>
    <row r="757" spans="1:6" s="96" customFormat="1" ht="48.75" customHeight="1">
      <c r="A757" s="81" t="s">
        <v>1215</v>
      </c>
      <c r="B757" s="82" t="s">
        <v>1216</v>
      </c>
      <c r="C757" s="83">
        <v>747</v>
      </c>
      <c r="D757" s="86">
        <v>0</v>
      </c>
      <c r="E757" s="86">
        <v>0</v>
      </c>
      <c r="F757" s="86">
        <v>0</v>
      </c>
    </row>
    <row r="758" spans="1:6" s="96" customFormat="1" ht="24.75" customHeight="1">
      <c r="A758" s="81" t="s">
        <v>1753</v>
      </c>
      <c r="B758" s="82" t="s">
        <v>1754</v>
      </c>
      <c r="C758" s="83">
        <v>748</v>
      </c>
      <c r="D758" s="86">
        <v>0</v>
      </c>
      <c r="E758" s="86">
        <v>0</v>
      </c>
      <c r="F758" s="86">
        <v>0</v>
      </c>
    </row>
    <row r="759" spans="1:6" s="96" customFormat="1" ht="24.75" customHeight="1">
      <c r="A759" s="81" t="s">
        <v>1755</v>
      </c>
      <c r="B759" s="82" t="s">
        <v>1756</v>
      </c>
      <c r="C759" s="83">
        <v>749</v>
      </c>
      <c r="D759" s="86">
        <v>0</v>
      </c>
      <c r="E759" s="86">
        <v>0</v>
      </c>
      <c r="F759" s="86">
        <v>0</v>
      </c>
    </row>
    <row r="760" spans="1:6" s="96" customFormat="1" ht="24.75" customHeight="1">
      <c r="A760" s="81" t="s">
        <v>1757</v>
      </c>
      <c r="B760" s="82" t="s">
        <v>1825</v>
      </c>
      <c r="C760" s="83">
        <v>750</v>
      </c>
      <c r="D760" s="86">
        <v>0</v>
      </c>
      <c r="E760" s="86">
        <v>0</v>
      </c>
      <c r="F760" s="86">
        <v>0</v>
      </c>
    </row>
    <row r="761" spans="1:6" s="96" customFormat="1" ht="30" customHeight="1">
      <c r="A761" s="81" t="s">
        <v>2072</v>
      </c>
      <c r="B761" s="82" t="s">
        <v>1826</v>
      </c>
      <c r="C761" s="83">
        <v>751</v>
      </c>
      <c r="D761" s="86">
        <v>0</v>
      </c>
      <c r="E761" s="86">
        <v>0</v>
      </c>
      <c r="F761" s="86">
        <v>0</v>
      </c>
    </row>
    <row r="762" spans="1:6" s="96" customFormat="1" ht="24.75" customHeight="1">
      <c r="A762" s="81" t="s">
        <v>1827</v>
      </c>
      <c r="B762" s="82">
        <v>355</v>
      </c>
      <c r="C762" s="83">
        <v>752</v>
      </c>
      <c r="D762" s="86">
        <v>0</v>
      </c>
      <c r="E762" s="86">
        <v>0</v>
      </c>
      <c r="F762" s="86">
        <v>0</v>
      </c>
    </row>
    <row r="763" spans="1:6" s="96" customFormat="1" ht="24.75" customHeight="1">
      <c r="A763" s="81" t="s">
        <v>1828</v>
      </c>
      <c r="B763" s="82" t="s">
        <v>1829</v>
      </c>
      <c r="C763" s="83">
        <v>753</v>
      </c>
      <c r="D763" s="86">
        <v>0</v>
      </c>
      <c r="E763" s="86">
        <v>0</v>
      </c>
      <c r="F763" s="86">
        <v>0</v>
      </c>
    </row>
    <row r="764" spans="1:6" s="96" customFormat="1" ht="24.75" customHeight="1">
      <c r="A764" s="81" t="s">
        <v>1830</v>
      </c>
      <c r="B764" s="82" t="s">
        <v>1831</v>
      </c>
      <c r="C764" s="83">
        <v>754</v>
      </c>
      <c r="D764" s="86">
        <v>0</v>
      </c>
      <c r="E764" s="86">
        <v>0</v>
      </c>
      <c r="F764" s="86">
        <v>0</v>
      </c>
    </row>
    <row r="765" spans="1:6" s="96" customFormat="1" ht="24.75" customHeight="1">
      <c r="A765" s="81" t="s">
        <v>1832</v>
      </c>
      <c r="B765" s="82">
        <v>357</v>
      </c>
      <c r="C765" s="83">
        <v>755</v>
      </c>
      <c r="D765" s="86">
        <v>0</v>
      </c>
      <c r="E765" s="86">
        <v>0</v>
      </c>
      <c r="F765" s="86">
        <v>0</v>
      </c>
    </row>
    <row r="766" spans="1:6" s="96" customFormat="1" ht="24.75" customHeight="1">
      <c r="A766" s="81" t="s">
        <v>1833</v>
      </c>
      <c r="B766" s="82">
        <v>358</v>
      </c>
      <c r="C766" s="83">
        <v>756</v>
      </c>
      <c r="D766" s="86">
        <v>0</v>
      </c>
      <c r="E766" s="86">
        <v>0</v>
      </c>
      <c r="F766" s="86">
        <v>0</v>
      </c>
    </row>
    <row r="767" spans="1:6" s="96" customFormat="1" ht="24.75" customHeight="1">
      <c r="A767" s="81" t="s">
        <v>1834</v>
      </c>
      <c r="B767" s="82" t="s">
        <v>1835</v>
      </c>
      <c r="C767" s="83">
        <v>757</v>
      </c>
      <c r="D767" s="86">
        <v>0</v>
      </c>
      <c r="E767" s="86">
        <v>0</v>
      </c>
      <c r="F767" s="86">
        <v>0</v>
      </c>
    </row>
    <row r="768" spans="1:6" s="96" customFormat="1" ht="30" customHeight="1">
      <c r="A768" s="81" t="s">
        <v>1853</v>
      </c>
      <c r="B768" s="82" t="s">
        <v>1836</v>
      </c>
      <c r="C768" s="83">
        <v>758</v>
      </c>
      <c r="D768" s="86">
        <v>0</v>
      </c>
      <c r="E768" s="86">
        <v>0</v>
      </c>
      <c r="F768" s="86">
        <v>0</v>
      </c>
    </row>
    <row r="769" spans="1:6" s="96" customFormat="1" ht="24.75" customHeight="1">
      <c r="A769" s="81" t="s">
        <v>1837</v>
      </c>
      <c r="B769" s="82" t="s">
        <v>1838</v>
      </c>
      <c r="C769" s="83">
        <v>759</v>
      </c>
      <c r="D769" s="86">
        <v>0</v>
      </c>
      <c r="E769" s="86">
        <v>0</v>
      </c>
      <c r="F769" s="86">
        <v>0</v>
      </c>
    </row>
    <row r="770" spans="1:6" s="96" customFormat="1" ht="30" customHeight="1">
      <c r="A770" s="81" t="s">
        <v>1873</v>
      </c>
      <c r="B770" s="82" t="s">
        <v>1874</v>
      </c>
      <c r="C770" s="83">
        <v>760</v>
      </c>
      <c r="D770" s="86">
        <v>0</v>
      </c>
      <c r="E770" s="86">
        <v>0</v>
      </c>
      <c r="F770" s="86">
        <v>0</v>
      </c>
    </row>
    <row r="771" spans="1:6" s="96" customFormat="1" ht="30" customHeight="1">
      <c r="A771" s="81" t="s">
        <v>1839</v>
      </c>
      <c r="B771" s="82" t="s">
        <v>1840</v>
      </c>
      <c r="C771" s="83">
        <v>761</v>
      </c>
      <c r="D771" s="86">
        <v>0</v>
      </c>
      <c r="E771" s="86">
        <v>0</v>
      </c>
      <c r="F771" s="86">
        <v>0</v>
      </c>
    </row>
    <row r="772" spans="1:6" s="96" customFormat="1" ht="55.5" customHeight="1">
      <c r="A772" s="81" t="s">
        <v>1342</v>
      </c>
      <c r="B772" s="82"/>
      <c r="C772" s="83">
        <v>762</v>
      </c>
      <c r="D772" s="85">
        <v>0</v>
      </c>
      <c r="E772" s="85">
        <v>0</v>
      </c>
      <c r="F772" s="85">
        <v>0</v>
      </c>
    </row>
    <row r="773" spans="1:6" s="96" customFormat="1" ht="60.75" customHeight="1">
      <c r="A773" s="81" t="s">
        <v>1343</v>
      </c>
      <c r="B773" s="93" t="s">
        <v>539</v>
      </c>
      <c r="C773" s="83">
        <v>763</v>
      </c>
      <c r="D773" s="85">
        <v>0</v>
      </c>
      <c r="E773" s="85">
        <v>0</v>
      </c>
      <c r="F773" s="85">
        <v>0</v>
      </c>
    </row>
    <row r="774" spans="1:6" s="104" customFormat="1" ht="71.25" customHeight="1">
      <c r="A774" s="81" t="s">
        <v>1344</v>
      </c>
      <c r="B774" s="107"/>
      <c r="C774" s="83">
        <v>764</v>
      </c>
      <c r="D774" s="85">
        <v>0</v>
      </c>
      <c r="E774" s="85">
        <v>0</v>
      </c>
      <c r="F774" s="85">
        <v>0</v>
      </c>
    </row>
    <row r="775" spans="1:6" s="104" customFormat="1" ht="73.5" customHeight="1">
      <c r="A775" s="81" t="s">
        <v>1345</v>
      </c>
      <c r="B775" s="107"/>
      <c r="C775" s="83">
        <v>765</v>
      </c>
      <c r="D775" s="85">
        <v>0</v>
      </c>
      <c r="E775" s="85">
        <v>0</v>
      </c>
      <c r="F775" s="85">
        <v>0</v>
      </c>
    </row>
    <row r="776" spans="1:6" s="104" customFormat="1" ht="78.75" customHeight="1">
      <c r="A776" s="81" t="s">
        <v>1346</v>
      </c>
      <c r="B776" s="107"/>
      <c r="C776" s="83">
        <v>766</v>
      </c>
      <c r="D776" s="85">
        <v>0</v>
      </c>
      <c r="E776" s="85">
        <v>0</v>
      </c>
      <c r="F776" s="85">
        <v>0</v>
      </c>
    </row>
    <row r="777" spans="1:7" s="96" customFormat="1" ht="45.75" customHeight="1">
      <c r="A777" s="199" t="s">
        <v>1246</v>
      </c>
      <c r="B777" s="199"/>
      <c r="C777" s="199"/>
      <c r="D777" s="199"/>
      <c r="E777" s="199"/>
      <c r="F777" s="199"/>
      <c r="G777" s="105"/>
    </row>
  </sheetData>
  <sheetProtection/>
  <mergeCells count="10">
    <mergeCell ref="A777:F777"/>
    <mergeCell ref="A7:F7"/>
    <mergeCell ref="E8:F8"/>
    <mergeCell ref="B3:F3"/>
    <mergeCell ref="B4:F4"/>
    <mergeCell ref="B5:F5"/>
    <mergeCell ref="A8:A9"/>
    <mergeCell ref="B8:B9"/>
    <mergeCell ref="C8:C9"/>
    <mergeCell ref="D8:D9"/>
  </mergeCells>
  <printOptions horizontalCentered="1"/>
  <pageMargins left="0.6692913385826772" right="0.5118110236220472" top="0.65" bottom="0.45" header="0.39" footer="0.37"/>
  <pageSetup fitToHeight="16" fitToWidth="1"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sheetPr codeName="Лист2">
    <tabColor indexed="26"/>
  </sheetPr>
  <dimension ref="A1:F72"/>
  <sheetViews>
    <sheetView showGridLines="0" zoomScale="75" zoomScaleNormal="75" zoomScaleSheetLayoutView="100" zoomScalePageLayoutView="0" workbookViewId="0" topLeftCell="A49">
      <selection activeCell="D66" sqref="D66:E66"/>
    </sheetView>
  </sheetViews>
  <sheetFormatPr defaultColWidth="9.140625" defaultRowHeight="12.75"/>
  <cols>
    <col min="1" max="1" width="70.421875" style="18" customWidth="1"/>
    <col min="2" max="2" width="15.57421875" style="19" customWidth="1"/>
    <col min="3" max="3" width="6.28125" style="19" bestFit="1" customWidth="1"/>
    <col min="4" max="6" width="17.7109375" style="18" customWidth="1"/>
    <col min="7" max="16384" width="9.140625" style="18" customWidth="1"/>
  </cols>
  <sheetData>
    <row r="1" spans="1:5" ht="15" customHeight="1">
      <c r="A1" s="11"/>
      <c r="B1" s="12"/>
      <c r="C1" s="13"/>
      <c r="D1" s="16"/>
      <c r="E1" s="17"/>
    </row>
    <row r="2" spans="1:6" ht="15" customHeight="1">
      <c r="A2" s="11"/>
      <c r="B2" s="12"/>
      <c r="C2" s="13"/>
      <c r="D2" s="17"/>
      <c r="E2" s="17"/>
      <c r="F2" s="75" t="s">
        <v>2280</v>
      </c>
    </row>
    <row r="3" spans="1:6" s="14" customFormat="1" ht="15" customHeight="1">
      <c r="A3" s="11" t="s">
        <v>2281</v>
      </c>
      <c r="B3" s="203" t="str">
        <f>IF('Титул ф.10-а'!D21=0," ",'Титул ф.10-а'!D21)</f>
        <v>Ульяновский областной суд </v>
      </c>
      <c r="C3" s="203"/>
      <c r="D3" s="203"/>
      <c r="E3" s="203"/>
      <c r="F3" s="204"/>
    </row>
    <row r="4" spans="1:6" ht="15" customHeight="1">
      <c r="A4" s="11" t="s">
        <v>2282</v>
      </c>
      <c r="B4" s="212" t="s">
        <v>1348</v>
      </c>
      <c r="C4" s="212"/>
      <c r="D4" s="212"/>
      <c r="E4" s="212"/>
      <c r="F4" s="213"/>
    </row>
    <row r="5" spans="1:6" ht="15" customHeight="1">
      <c r="A5" s="11" t="s">
        <v>2283</v>
      </c>
      <c r="B5" s="212" t="s">
        <v>1348</v>
      </c>
      <c r="C5" s="212"/>
      <c r="D5" s="212"/>
      <c r="E5" s="212"/>
      <c r="F5" s="213"/>
    </row>
    <row r="6" spans="1:5" s="30" customFormat="1" ht="12" customHeight="1">
      <c r="A6" s="26"/>
      <c r="B6" s="27"/>
      <c r="C6" s="28"/>
      <c r="D6" s="29"/>
      <c r="E6" s="29"/>
    </row>
    <row r="7" spans="1:6" s="30" customFormat="1" ht="23.25" customHeight="1">
      <c r="A7" s="214" t="s">
        <v>1568</v>
      </c>
      <c r="B7" s="214"/>
      <c r="C7" s="214"/>
      <c r="D7" s="214"/>
      <c r="E7" s="214"/>
      <c r="F7" s="214"/>
    </row>
    <row r="8" spans="1:6" s="30" customFormat="1" ht="47.25" customHeight="1">
      <c r="A8" s="217" t="s">
        <v>2284</v>
      </c>
      <c r="B8" s="217" t="s">
        <v>2394</v>
      </c>
      <c r="C8" s="217" t="s">
        <v>2395</v>
      </c>
      <c r="D8" s="217" t="s">
        <v>1569</v>
      </c>
      <c r="E8" s="201" t="s">
        <v>1516</v>
      </c>
      <c r="F8" s="202"/>
    </row>
    <row r="9" spans="1:6" s="30" customFormat="1" ht="45.75" customHeight="1">
      <c r="A9" s="217"/>
      <c r="B9" s="217"/>
      <c r="C9" s="217"/>
      <c r="D9" s="217"/>
      <c r="E9" s="23" t="s">
        <v>1715</v>
      </c>
      <c r="F9" s="32" t="s">
        <v>1716</v>
      </c>
    </row>
    <row r="10" spans="1:6" s="30" customFormat="1" ht="14.25">
      <c r="A10" s="31" t="s">
        <v>2285</v>
      </c>
      <c r="B10" s="31" t="s">
        <v>2286</v>
      </c>
      <c r="C10" s="31" t="s">
        <v>2100</v>
      </c>
      <c r="D10" s="33">
        <v>1</v>
      </c>
      <c r="E10" s="33">
        <v>2</v>
      </c>
      <c r="F10" s="33">
        <v>3</v>
      </c>
    </row>
    <row r="11" spans="1:6" s="30" customFormat="1" ht="36" customHeight="1">
      <c r="A11" s="34" t="s">
        <v>538</v>
      </c>
      <c r="B11" s="76" t="s">
        <v>1570</v>
      </c>
      <c r="C11" s="35">
        <v>1</v>
      </c>
      <c r="D11" s="44">
        <v>0</v>
      </c>
      <c r="E11" s="20">
        <v>0</v>
      </c>
      <c r="F11" s="45">
        <v>0</v>
      </c>
    </row>
    <row r="12" spans="1:6" s="30" customFormat="1" ht="18.75">
      <c r="A12" s="36" t="s">
        <v>1571</v>
      </c>
      <c r="B12" s="77" t="s">
        <v>1572</v>
      </c>
      <c r="C12" s="31">
        <v>2</v>
      </c>
      <c r="D12" s="46">
        <v>0</v>
      </c>
      <c r="E12" s="20">
        <v>0</v>
      </c>
      <c r="F12" s="45">
        <v>0</v>
      </c>
    </row>
    <row r="13" spans="1:6" s="30" customFormat="1" ht="18.75">
      <c r="A13" s="36" t="s">
        <v>1573</v>
      </c>
      <c r="B13" s="77" t="s">
        <v>1574</v>
      </c>
      <c r="C13" s="31">
        <v>3</v>
      </c>
      <c r="D13" s="46">
        <v>0</v>
      </c>
      <c r="E13" s="20">
        <v>0</v>
      </c>
      <c r="F13" s="45">
        <v>0</v>
      </c>
    </row>
    <row r="14" spans="1:6" s="30" customFormat="1" ht="42.75">
      <c r="A14" s="36" t="s">
        <v>1575</v>
      </c>
      <c r="B14" s="77" t="s">
        <v>1576</v>
      </c>
      <c r="C14" s="31">
        <v>4</v>
      </c>
      <c r="D14" s="46">
        <v>0</v>
      </c>
      <c r="E14" s="20">
        <v>0</v>
      </c>
      <c r="F14" s="45">
        <v>0</v>
      </c>
    </row>
    <row r="15" spans="1:6" s="30" customFormat="1" ht="28.5">
      <c r="A15" s="36" t="s">
        <v>2464</v>
      </c>
      <c r="B15" s="77" t="s">
        <v>2465</v>
      </c>
      <c r="C15" s="31">
        <v>5</v>
      </c>
      <c r="D15" s="46">
        <v>0</v>
      </c>
      <c r="E15" s="20">
        <v>0</v>
      </c>
      <c r="F15" s="45">
        <v>0</v>
      </c>
    </row>
    <row r="16" spans="1:6" s="30" customFormat="1" ht="27.75" customHeight="1">
      <c r="A16" s="36" t="s">
        <v>2466</v>
      </c>
      <c r="B16" s="77" t="s">
        <v>2467</v>
      </c>
      <c r="C16" s="31">
        <v>6</v>
      </c>
      <c r="D16" s="46">
        <v>0</v>
      </c>
      <c r="E16" s="20">
        <v>0</v>
      </c>
      <c r="F16" s="45">
        <v>0</v>
      </c>
    </row>
    <row r="17" spans="1:6" s="30" customFormat="1" ht="30" customHeight="1">
      <c r="A17" s="36" t="s">
        <v>2468</v>
      </c>
      <c r="B17" s="77" t="s">
        <v>2469</v>
      </c>
      <c r="C17" s="31">
        <v>7</v>
      </c>
      <c r="D17" s="46">
        <v>0</v>
      </c>
      <c r="E17" s="20">
        <v>0</v>
      </c>
      <c r="F17" s="45">
        <v>0</v>
      </c>
    </row>
    <row r="18" spans="1:6" s="30" customFormat="1" ht="27" customHeight="1">
      <c r="A18" s="36" t="s">
        <v>2470</v>
      </c>
      <c r="B18" s="77" t="s">
        <v>2471</v>
      </c>
      <c r="C18" s="31">
        <v>8</v>
      </c>
      <c r="D18" s="46">
        <v>0</v>
      </c>
      <c r="E18" s="20">
        <v>0</v>
      </c>
      <c r="F18" s="45">
        <v>0</v>
      </c>
    </row>
    <row r="19" spans="1:6" s="30" customFormat="1" ht="18.75">
      <c r="A19" s="36" t="s">
        <v>2472</v>
      </c>
      <c r="B19" s="77" t="s">
        <v>2473</v>
      </c>
      <c r="C19" s="31">
        <v>9</v>
      </c>
      <c r="D19" s="46">
        <v>0</v>
      </c>
      <c r="E19" s="20">
        <v>0</v>
      </c>
      <c r="F19" s="45">
        <v>0</v>
      </c>
    </row>
    <row r="20" spans="1:6" s="30" customFormat="1" ht="27.75" customHeight="1">
      <c r="A20" s="36" t="s">
        <v>1842</v>
      </c>
      <c r="B20" s="77" t="s">
        <v>1843</v>
      </c>
      <c r="C20" s="31">
        <v>10</v>
      </c>
      <c r="D20" s="46">
        <v>0</v>
      </c>
      <c r="E20" s="20">
        <v>0</v>
      </c>
      <c r="F20" s="45">
        <v>0</v>
      </c>
    </row>
    <row r="21" spans="1:6" s="30" customFormat="1" ht="27" customHeight="1">
      <c r="A21" s="36" t="s">
        <v>1844</v>
      </c>
      <c r="B21" s="77" t="s">
        <v>1845</v>
      </c>
      <c r="C21" s="31">
        <v>11</v>
      </c>
      <c r="D21" s="46">
        <v>0</v>
      </c>
      <c r="E21" s="20">
        <v>0</v>
      </c>
      <c r="F21" s="45">
        <v>0</v>
      </c>
    </row>
    <row r="22" spans="1:6" s="30" customFormat="1" ht="18.75">
      <c r="A22" s="36" t="s">
        <v>1846</v>
      </c>
      <c r="B22" s="77" t="s">
        <v>1847</v>
      </c>
      <c r="C22" s="31">
        <v>12</v>
      </c>
      <c r="D22" s="46">
        <v>0</v>
      </c>
      <c r="E22" s="20">
        <v>0</v>
      </c>
      <c r="F22" s="45">
        <v>0</v>
      </c>
    </row>
    <row r="23" spans="1:6" s="30" customFormat="1" ht="29.25" customHeight="1">
      <c r="A23" s="36" t="s">
        <v>1848</v>
      </c>
      <c r="B23" s="77" t="s">
        <v>1849</v>
      </c>
      <c r="C23" s="31">
        <v>13</v>
      </c>
      <c r="D23" s="46">
        <v>0</v>
      </c>
      <c r="E23" s="20">
        <v>0</v>
      </c>
      <c r="F23" s="45">
        <v>0</v>
      </c>
    </row>
    <row r="24" spans="1:6" s="30" customFormat="1" ht="28.5" customHeight="1">
      <c r="A24" s="36" t="s">
        <v>1850</v>
      </c>
      <c r="B24" s="77" t="s">
        <v>2686</v>
      </c>
      <c r="C24" s="31">
        <v>14</v>
      </c>
      <c r="D24" s="46">
        <v>0</v>
      </c>
      <c r="E24" s="20">
        <v>0</v>
      </c>
      <c r="F24" s="45">
        <v>0</v>
      </c>
    </row>
    <row r="25" spans="1:6" s="30" customFormat="1" ht="27.75" customHeight="1">
      <c r="A25" s="36" t="s">
        <v>2687</v>
      </c>
      <c r="B25" s="77" t="s">
        <v>2688</v>
      </c>
      <c r="C25" s="31">
        <v>15</v>
      </c>
      <c r="D25" s="46">
        <v>0</v>
      </c>
      <c r="E25" s="20">
        <v>0</v>
      </c>
      <c r="F25" s="45">
        <v>0</v>
      </c>
    </row>
    <row r="26" spans="1:6" s="30" customFormat="1" ht="28.5" customHeight="1">
      <c r="A26" s="36" t="s">
        <v>2689</v>
      </c>
      <c r="B26" s="77" t="s">
        <v>2690</v>
      </c>
      <c r="C26" s="31">
        <v>16</v>
      </c>
      <c r="D26" s="46">
        <v>0</v>
      </c>
      <c r="E26" s="20">
        <v>0</v>
      </c>
      <c r="F26" s="45">
        <v>0</v>
      </c>
    </row>
    <row r="27" spans="1:6" s="30" customFormat="1" ht="28.5">
      <c r="A27" s="36" t="s">
        <v>2691</v>
      </c>
      <c r="B27" s="77" t="s">
        <v>2692</v>
      </c>
      <c r="C27" s="31">
        <v>17</v>
      </c>
      <c r="D27" s="46">
        <v>0</v>
      </c>
      <c r="E27" s="20">
        <v>0</v>
      </c>
      <c r="F27" s="45">
        <v>0</v>
      </c>
    </row>
    <row r="28" spans="1:6" s="30" customFormat="1" ht="15.75" customHeight="1">
      <c r="A28" s="36" t="s">
        <v>2693</v>
      </c>
      <c r="B28" s="77" t="s">
        <v>2694</v>
      </c>
      <c r="C28" s="31">
        <v>18</v>
      </c>
      <c r="D28" s="46">
        <v>0</v>
      </c>
      <c r="E28" s="20">
        <v>0</v>
      </c>
      <c r="F28" s="45">
        <v>0</v>
      </c>
    </row>
    <row r="29" spans="1:6" s="30" customFormat="1" ht="16.5" customHeight="1">
      <c r="A29" s="36" t="s">
        <v>2695</v>
      </c>
      <c r="B29" s="77" t="s">
        <v>2696</v>
      </c>
      <c r="C29" s="31">
        <v>19</v>
      </c>
      <c r="D29" s="46">
        <v>0</v>
      </c>
      <c r="E29" s="20">
        <v>0</v>
      </c>
      <c r="F29" s="45">
        <v>0</v>
      </c>
    </row>
    <row r="30" spans="1:6" s="30" customFormat="1" ht="27" customHeight="1">
      <c r="A30" s="36" t="s">
        <v>2697</v>
      </c>
      <c r="B30" s="77" t="s">
        <v>2698</v>
      </c>
      <c r="C30" s="31">
        <v>20</v>
      </c>
      <c r="D30" s="46">
        <v>0</v>
      </c>
      <c r="E30" s="20">
        <v>0</v>
      </c>
      <c r="F30" s="45">
        <v>0</v>
      </c>
    </row>
    <row r="31" spans="1:6" s="30" customFormat="1" ht="42.75" customHeight="1">
      <c r="A31" s="36" t="s">
        <v>2699</v>
      </c>
      <c r="B31" s="77" t="s">
        <v>2700</v>
      </c>
      <c r="C31" s="31">
        <v>21</v>
      </c>
      <c r="D31" s="46">
        <v>0</v>
      </c>
      <c r="E31" s="20">
        <v>0</v>
      </c>
      <c r="F31" s="45">
        <v>0</v>
      </c>
    </row>
    <row r="32" spans="1:6" s="30" customFormat="1" ht="18.75">
      <c r="A32" s="36" t="s">
        <v>2701</v>
      </c>
      <c r="B32" s="77" t="s">
        <v>2702</v>
      </c>
      <c r="C32" s="31">
        <v>22</v>
      </c>
      <c r="D32" s="46">
        <v>0</v>
      </c>
      <c r="E32" s="20">
        <v>0</v>
      </c>
      <c r="F32" s="45">
        <v>0</v>
      </c>
    </row>
    <row r="33" spans="1:6" s="30" customFormat="1" ht="28.5" customHeight="1">
      <c r="A33" s="36" t="s">
        <v>2703</v>
      </c>
      <c r="B33" s="77" t="s">
        <v>2704</v>
      </c>
      <c r="C33" s="31">
        <v>23</v>
      </c>
      <c r="D33" s="46">
        <v>0</v>
      </c>
      <c r="E33" s="20">
        <v>0</v>
      </c>
      <c r="F33" s="45">
        <v>0</v>
      </c>
    </row>
    <row r="34" spans="1:6" s="30" customFormat="1" ht="43.5" customHeight="1">
      <c r="A34" s="36" t="s">
        <v>1687</v>
      </c>
      <c r="B34" s="77" t="s">
        <v>1790</v>
      </c>
      <c r="C34" s="31">
        <v>24</v>
      </c>
      <c r="D34" s="46">
        <v>0</v>
      </c>
      <c r="E34" s="20">
        <v>0</v>
      </c>
      <c r="F34" s="45">
        <v>0</v>
      </c>
    </row>
    <row r="35" spans="1:6" s="30" customFormat="1" ht="18.75">
      <c r="A35" s="36" t="s">
        <v>1791</v>
      </c>
      <c r="B35" s="77" t="s">
        <v>1792</v>
      </c>
      <c r="C35" s="31">
        <v>25</v>
      </c>
      <c r="D35" s="46">
        <v>0</v>
      </c>
      <c r="E35" s="20">
        <v>0</v>
      </c>
      <c r="F35" s="45">
        <v>0</v>
      </c>
    </row>
    <row r="36" spans="1:6" s="30" customFormat="1" ht="30" customHeight="1">
      <c r="A36" s="36" t="s">
        <v>1793</v>
      </c>
      <c r="B36" s="77" t="s">
        <v>1794</v>
      </c>
      <c r="C36" s="31">
        <v>26</v>
      </c>
      <c r="D36" s="46">
        <v>0</v>
      </c>
      <c r="E36" s="20">
        <v>0</v>
      </c>
      <c r="F36" s="45">
        <v>0</v>
      </c>
    </row>
    <row r="37" spans="1:6" s="30" customFormat="1" ht="42.75" customHeight="1">
      <c r="A37" s="36" t="s">
        <v>2443</v>
      </c>
      <c r="B37" s="77" t="s">
        <v>2445</v>
      </c>
      <c r="C37" s="31">
        <v>27</v>
      </c>
      <c r="D37" s="46">
        <v>0</v>
      </c>
      <c r="E37" s="20">
        <v>0</v>
      </c>
      <c r="F37" s="45">
        <v>0</v>
      </c>
    </row>
    <row r="38" spans="1:6" s="30" customFormat="1" ht="18.75" customHeight="1">
      <c r="A38" s="36" t="s">
        <v>2446</v>
      </c>
      <c r="B38" s="77" t="s">
        <v>2447</v>
      </c>
      <c r="C38" s="31">
        <v>28</v>
      </c>
      <c r="D38" s="46">
        <v>0</v>
      </c>
      <c r="E38" s="20">
        <v>0</v>
      </c>
      <c r="F38" s="45">
        <v>0</v>
      </c>
    </row>
    <row r="39" spans="1:6" s="30" customFormat="1" ht="29.25" customHeight="1">
      <c r="A39" s="36" t="s">
        <v>2494</v>
      </c>
      <c r="B39" s="77" t="s">
        <v>2495</v>
      </c>
      <c r="C39" s="31">
        <v>29</v>
      </c>
      <c r="D39" s="46">
        <v>0</v>
      </c>
      <c r="E39" s="20">
        <v>0</v>
      </c>
      <c r="F39" s="45">
        <v>0</v>
      </c>
    </row>
    <row r="40" spans="1:6" s="30" customFormat="1" ht="45" customHeight="1">
      <c r="A40" s="36" t="s">
        <v>2496</v>
      </c>
      <c r="B40" s="77" t="s">
        <v>2497</v>
      </c>
      <c r="C40" s="31">
        <v>30</v>
      </c>
      <c r="D40" s="46">
        <v>0</v>
      </c>
      <c r="E40" s="20">
        <v>0</v>
      </c>
      <c r="F40" s="45">
        <v>0</v>
      </c>
    </row>
    <row r="41" spans="1:6" s="30" customFormat="1" ht="31.5" customHeight="1">
      <c r="A41" s="36" t="s">
        <v>2498</v>
      </c>
      <c r="B41" s="77" t="s">
        <v>2499</v>
      </c>
      <c r="C41" s="31">
        <v>31</v>
      </c>
      <c r="D41" s="46">
        <v>0</v>
      </c>
      <c r="E41" s="20">
        <v>0</v>
      </c>
      <c r="F41" s="45">
        <v>0</v>
      </c>
    </row>
    <row r="42" spans="1:6" s="30" customFormat="1" ht="42.75" customHeight="1">
      <c r="A42" s="36" t="s">
        <v>2747</v>
      </c>
      <c r="B42" s="77" t="s">
        <v>2748</v>
      </c>
      <c r="C42" s="31">
        <v>32</v>
      </c>
      <c r="D42" s="46">
        <v>0</v>
      </c>
      <c r="E42" s="20">
        <v>0</v>
      </c>
      <c r="F42" s="45">
        <v>0</v>
      </c>
    </row>
    <row r="43" spans="1:6" s="30" customFormat="1" ht="29.25" customHeight="1">
      <c r="A43" s="36" t="s">
        <v>2749</v>
      </c>
      <c r="B43" s="112">
        <v>344</v>
      </c>
      <c r="C43" s="31">
        <v>33</v>
      </c>
      <c r="D43" s="46">
        <v>0</v>
      </c>
      <c r="E43" s="20">
        <v>0</v>
      </c>
      <c r="F43" s="45">
        <v>0</v>
      </c>
    </row>
    <row r="44" spans="1:6" s="30" customFormat="1" ht="18.75">
      <c r="A44" s="36" t="s">
        <v>2750</v>
      </c>
      <c r="B44" s="112">
        <v>345</v>
      </c>
      <c r="C44" s="31">
        <v>34</v>
      </c>
      <c r="D44" s="46">
        <v>0</v>
      </c>
      <c r="E44" s="20">
        <v>0</v>
      </c>
      <c r="F44" s="45">
        <v>0</v>
      </c>
    </row>
    <row r="45" spans="1:6" s="30" customFormat="1" ht="18.75">
      <c r="A45" s="36" t="s">
        <v>2751</v>
      </c>
      <c r="B45" s="111" t="s">
        <v>2752</v>
      </c>
      <c r="C45" s="31">
        <v>35</v>
      </c>
      <c r="D45" s="46">
        <v>0</v>
      </c>
      <c r="E45" s="20">
        <v>0</v>
      </c>
      <c r="F45" s="45">
        <v>0</v>
      </c>
    </row>
    <row r="46" spans="1:6" s="30" customFormat="1" ht="27" customHeight="1">
      <c r="A46" s="36" t="s">
        <v>2753</v>
      </c>
      <c r="B46" s="111" t="s">
        <v>2754</v>
      </c>
      <c r="C46" s="31">
        <v>36</v>
      </c>
      <c r="D46" s="46">
        <v>0</v>
      </c>
      <c r="E46" s="20">
        <v>0</v>
      </c>
      <c r="F46" s="45">
        <v>0</v>
      </c>
    </row>
    <row r="47" spans="1:6" s="30" customFormat="1" ht="28.5">
      <c r="A47" s="36" t="s">
        <v>2755</v>
      </c>
      <c r="B47" s="112">
        <v>347</v>
      </c>
      <c r="C47" s="31">
        <v>37</v>
      </c>
      <c r="D47" s="46">
        <v>0</v>
      </c>
      <c r="E47" s="20">
        <v>0</v>
      </c>
      <c r="F47" s="45">
        <v>0</v>
      </c>
    </row>
    <row r="48" spans="1:6" s="30" customFormat="1" ht="18.75">
      <c r="A48" s="36" t="s">
        <v>2756</v>
      </c>
      <c r="B48" s="112">
        <v>348</v>
      </c>
      <c r="C48" s="31">
        <v>38</v>
      </c>
      <c r="D48" s="46">
        <v>0</v>
      </c>
      <c r="E48" s="20">
        <v>0</v>
      </c>
      <c r="F48" s="45">
        <v>0</v>
      </c>
    </row>
    <row r="49" spans="1:6" s="30" customFormat="1" ht="30" customHeight="1">
      <c r="A49" s="36" t="s">
        <v>2757</v>
      </c>
      <c r="B49" s="111" t="s">
        <v>2758</v>
      </c>
      <c r="C49" s="31">
        <v>39</v>
      </c>
      <c r="D49" s="46">
        <v>0</v>
      </c>
      <c r="E49" s="20">
        <v>0</v>
      </c>
      <c r="F49" s="45">
        <v>0</v>
      </c>
    </row>
    <row r="50" spans="1:6" s="30" customFormat="1" ht="43.5" customHeight="1">
      <c r="A50" s="36" t="s">
        <v>2759</v>
      </c>
      <c r="B50" s="111" t="s">
        <v>2236</v>
      </c>
      <c r="C50" s="31">
        <v>40</v>
      </c>
      <c r="D50" s="46">
        <v>0</v>
      </c>
      <c r="E50" s="20">
        <v>0</v>
      </c>
      <c r="F50" s="45">
        <v>0</v>
      </c>
    </row>
    <row r="51" spans="1:6" s="30" customFormat="1" ht="42" customHeight="1">
      <c r="A51" s="36" t="s">
        <v>2237</v>
      </c>
      <c r="B51" s="111" t="s">
        <v>2238</v>
      </c>
      <c r="C51" s="31">
        <v>41</v>
      </c>
      <c r="D51" s="46">
        <v>0</v>
      </c>
      <c r="E51" s="20">
        <v>0</v>
      </c>
      <c r="F51" s="45">
        <v>0</v>
      </c>
    </row>
    <row r="52" spans="1:6" s="30" customFormat="1" ht="18.75">
      <c r="A52" s="36" t="s">
        <v>2239</v>
      </c>
      <c r="B52" s="111" t="s">
        <v>2240</v>
      </c>
      <c r="C52" s="31">
        <v>42</v>
      </c>
      <c r="D52" s="46">
        <v>0</v>
      </c>
      <c r="E52" s="20">
        <v>0</v>
      </c>
      <c r="F52" s="45">
        <v>0</v>
      </c>
    </row>
    <row r="53" spans="1:6" s="30" customFormat="1" ht="28.5" customHeight="1">
      <c r="A53" s="36" t="s">
        <v>2241</v>
      </c>
      <c r="B53" s="111" t="s">
        <v>2242</v>
      </c>
      <c r="C53" s="31">
        <v>43</v>
      </c>
      <c r="D53" s="46">
        <v>0</v>
      </c>
      <c r="E53" s="20">
        <v>0</v>
      </c>
      <c r="F53" s="45">
        <v>0</v>
      </c>
    </row>
    <row r="54" spans="1:6" s="30" customFormat="1" ht="26.25" customHeight="1">
      <c r="A54" s="36" t="s">
        <v>2243</v>
      </c>
      <c r="B54" s="111" t="s">
        <v>2275</v>
      </c>
      <c r="C54" s="31">
        <v>44</v>
      </c>
      <c r="D54" s="46">
        <v>0</v>
      </c>
      <c r="E54" s="20">
        <v>0</v>
      </c>
      <c r="F54" s="45">
        <v>0</v>
      </c>
    </row>
    <row r="55" spans="1:6" s="30" customFormat="1" ht="18.75">
      <c r="A55" s="34" t="s">
        <v>2276</v>
      </c>
      <c r="B55" s="113">
        <v>351</v>
      </c>
      <c r="C55" s="37">
        <v>45</v>
      </c>
      <c r="D55" s="47">
        <v>0</v>
      </c>
      <c r="E55" s="20">
        <v>0</v>
      </c>
      <c r="F55" s="45">
        <v>0</v>
      </c>
    </row>
    <row r="56" spans="1:6" s="30" customFormat="1" ht="18.75">
      <c r="A56" s="36" t="s">
        <v>2277</v>
      </c>
      <c r="B56" s="112">
        <v>352</v>
      </c>
      <c r="C56" s="31">
        <v>46</v>
      </c>
      <c r="D56" s="46">
        <v>0</v>
      </c>
      <c r="E56" s="20">
        <v>0</v>
      </c>
      <c r="F56" s="45">
        <v>0</v>
      </c>
    </row>
    <row r="57" spans="1:6" s="30" customFormat="1" ht="66" customHeight="1">
      <c r="A57" s="81" t="s">
        <v>1347</v>
      </c>
      <c r="B57" s="114">
        <v>353</v>
      </c>
      <c r="C57" s="110">
        <v>47</v>
      </c>
      <c r="D57" s="108"/>
      <c r="E57" s="108"/>
      <c r="F57" s="109"/>
    </row>
    <row r="58" spans="1:6" s="30" customFormat="1" ht="39.75" customHeight="1">
      <c r="A58" s="216" t="s">
        <v>1619</v>
      </c>
      <c r="B58" s="216"/>
      <c r="C58" s="216"/>
      <c r="D58" s="216"/>
      <c r="E58" s="216"/>
      <c r="F58" s="216"/>
    </row>
    <row r="59" spans="1:5" s="30" customFormat="1" ht="14.25">
      <c r="A59" s="38"/>
      <c r="B59" s="215"/>
      <c r="C59" s="215"/>
      <c r="D59" s="215"/>
      <c r="E59" s="215"/>
    </row>
    <row r="60" spans="1:5" s="30" customFormat="1" ht="15.75">
      <c r="A60" s="39" t="s">
        <v>1712</v>
      </c>
      <c r="B60" s="222" t="s">
        <v>548</v>
      </c>
      <c r="C60" s="222"/>
      <c r="D60" s="222"/>
      <c r="E60" s="222"/>
    </row>
    <row r="61" spans="1:5" s="30" customFormat="1" ht="14.25">
      <c r="A61" s="38"/>
      <c r="B61" s="215" t="s">
        <v>1620</v>
      </c>
      <c r="C61" s="215"/>
      <c r="D61" s="215"/>
      <c r="E61" s="215"/>
    </row>
    <row r="62" spans="1:5" s="30" customFormat="1" ht="28.5">
      <c r="A62" s="40" t="s">
        <v>1713</v>
      </c>
      <c r="B62" s="222" t="s">
        <v>549</v>
      </c>
      <c r="C62" s="222"/>
      <c r="D62" s="222"/>
      <c r="E62" s="222"/>
    </row>
    <row r="63" spans="1:5" s="30" customFormat="1" ht="14.25">
      <c r="A63" s="38"/>
      <c r="B63" s="218" t="s">
        <v>1714</v>
      </c>
      <c r="C63" s="218"/>
      <c r="D63" s="218"/>
      <c r="E63" s="218"/>
    </row>
    <row r="64" spans="1:5" s="30" customFormat="1" ht="15.75">
      <c r="A64" s="38"/>
      <c r="B64" s="223" t="s">
        <v>550</v>
      </c>
      <c r="C64" s="223"/>
      <c r="D64" s="223"/>
      <c r="E64" s="41"/>
    </row>
    <row r="65" spans="1:5" s="30" customFormat="1" ht="14.25" customHeight="1">
      <c r="A65" s="38"/>
      <c r="B65" s="220" t="s">
        <v>1620</v>
      </c>
      <c r="C65" s="220"/>
      <c r="D65" s="220"/>
      <c r="E65" s="220"/>
    </row>
    <row r="66" spans="1:5" s="30" customFormat="1" ht="15.75">
      <c r="A66" s="38" t="s">
        <v>551</v>
      </c>
      <c r="B66" s="221"/>
      <c r="C66" s="221"/>
      <c r="D66" s="224" t="s">
        <v>552</v>
      </c>
      <c r="E66" s="224"/>
    </row>
    <row r="67" spans="1:5" s="30" customFormat="1" ht="14.25">
      <c r="A67" s="38" t="s">
        <v>1759</v>
      </c>
      <c r="B67" s="219" t="s">
        <v>2678</v>
      </c>
      <c r="C67" s="219"/>
      <c r="D67" s="219"/>
      <c r="E67" s="219"/>
    </row>
    <row r="68" spans="2:3" s="30" customFormat="1" ht="12.75">
      <c r="B68" s="42"/>
      <c r="C68" s="42"/>
    </row>
    <row r="69" spans="2:3" s="30" customFormat="1" ht="12.75">
      <c r="B69" s="42"/>
      <c r="C69" s="42"/>
    </row>
    <row r="70" spans="2:3" s="30" customFormat="1" ht="12.75">
      <c r="B70" s="42"/>
      <c r="C70" s="42"/>
    </row>
    <row r="71" spans="2:3" s="30" customFormat="1" ht="12.75">
      <c r="B71" s="42"/>
      <c r="C71" s="42"/>
    </row>
    <row r="72" spans="2:3" s="30" customFormat="1" ht="12.75">
      <c r="B72" s="42"/>
      <c r="C72" s="42"/>
    </row>
  </sheetData>
  <sheetProtection/>
  <mergeCells count="20">
    <mergeCell ref="B67:E67"/>
    <mergeCell ref="B64:D64"/>
    <mergeCell ref="B65:E65"/>
    <mergeCell ref="B66:C66"/>
    <mergeCell ref="D66:E66"/>
    <mergeCell ref="B60:E60"/>
    <mergeCell ref="B61:E61"/>
    <mergeCell ref="B62:E62"/>
    <mergeCell ref="B63:E63"/>
    <mergeCell ref="B59:E59"/>
    <mergeCell ref="A58:F58"/>
    <mergeCell ref="A8:A9"/>
    <mergeCell ref="B8:B9"/>
    <mergeCell ref="C8:C9"/>
    <mergeCell ref="D8:D9"/>
    <mergeCell ref="E8:F8"/>
    <mergeCell ref="B3:F3"/>
    <mergeCell ref="B4:F4"/>
    <mergeCell ref="B5:F5"/>
    <mergeCell ref="A7:F7"/>
  </mergeCells>
  <printOptions/>
  <pageMargins left="1.1811023622047245" right="0.5905511811023623" top="0.984251968503937" bottom="0.984251968503937" header="0" footer="0"/>
  <pageSetup fitToHeight="2"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codeName="Лист3">
    <tabColor indexed="10"/>
  </sheetPr>
  <dimension ref="A1:D1120"/>
  <sheetViews>
    <sheetView zoomScalePageLayoutView="0" workbookViewId="0" topLeftCell="A1">
      <selection activeCell="A2" sqref="A2"/>
    </sheetView>
  </sheetViews>
  <sheetFormatPr defaultColWidth="9.140625" defaultRowHeight="12.75"/>
  <cols>
    <col min="1" max="1" width="10.8515625" style="48" customWidth="1"/>
    <col min="2" max="2" width="12.421875" style="48" customWidth="1"/>
    <col min="3" max="3" width="54.00390625" style="49" customWidth="1"/>
    <col min="4" max="4" width="59.7109375" style="49" customWidth="1"/>
    <col min="5" max="16384" width="9.140625" style="7" customWidth="1"/>
  </cols>
  <sheetData>
    <row r="1" spans="1:4" ht="13.5" thickBot="1">
      <c r="A1" s="100" t="s">
        <v>2004</v>
      </c>
      <c r="B1" s="100" t="s">
        <v>2005</v>
      </c>
      <c r="C1" s="101" t="s">
        <v>2006</v>
      </c>
      <c r="D1" s="101" t="s">
        <v>2007</v>
      </c>
    </row>
    <row r="2" spans="1:4" ht="12.75">
      <c r="A2" s="119">
        <f>IF((SUM('Раздел 1'!D776:D776)=0),"","Неверно!")</f>
      </c>
      <c r="B2" s="98">
        <v>126219</v>
      </c>
      <c r="C2" s="99" t="s">
        <v>1432</v>
      </c>
      <c r="D2" s="99" t="s">
        <v>1338</v>
      </c>
    </row>
    <row r="3" spans="1:4" ht="12.75">
      <c r="A3" s="119">
        <f>IF((SUM('Раздел 1'!E776:E776)=0),"","Неверно!")</f>
      </c>
      <c r="B3" s="98">
        <v>126219</v>
      </c>
      <c r="C3" s="99" t="s">
        <v>1433</v>
      </c>
      <c r="D3" s="99" t="s">
        <v>1338</v>
      </c>
    </row>
    <row r="4" spans="1:4" ht="12.75">
      <c r="A4" s="119">
        <f>IF((SUM('Раздел 1'!F776:F776)=0),"","Неверно!")</f>
      </c>
      <c r="B4" s="98">
        <v>126219</v>
      </c>
      <c r="C4" s="99" t="s">
        <v>1434</v>
      </c>
      <c r="D4" s="99" t="s">
        <v>1338</v>
      </c>
    </row>
    <row r="5" spans="1:4" ht="12.75">
      <c r="A5" s="119">
        <f>IF((SUM('Раздел 2'!D57:D57)=0),"","Неверно!")</f>
      </c>
      <c r="B5" s="98">
        <v>126220</v>
      </c>
      <c r="C5" s="99" t="s">
        <v>1435</v>
      </c>
      <c r="D5" s="99" t="s">
        <v>1337</v>
      </c>
    </row>
    <row r="6" spans="1:4" ht="12.75">
      <c r="A6" s="119">
        <f>IF((SUM('Раздел 2'!E57:E57)=0),"","Неверно!")</f>
      </c>
      <c r="B6" s="98">
        <v>126220</v>
      </c>
      <c r="C6" s="99" t="s">
        <v>1436</v>
      </c>
      <c r="D6" s="99" t="s">
        <v>1337</v>
      </c>
    </row>
    <row r="7" spans="1:4" ht="12.75">
      <c r="A7" s="119">
        <f>IF((SUM('Раздел 2'!F57:F57)=0),"","Неверно!")</f>
      </c>
      <c r="B7" s="98">
        <v>126220</v>
      </c>
      <c r="C7" s="99" t="s">
        <v>1437</v>
      </c>
      <c r="D7" s="99" t="s">
        <v>1337</v>
      </c>
    </row>
    <row r="8" spans="1:4" ht="12.75">
      <c r="A8" s="119">
        <f>IF((SUM('Раздел 1'!D775:D775)=0),"","Неверно!")</f>
      </c>
      <c r="B8" s="98">
        <v>126221</v>
      </c>
      <c r="C8" s="99" t="s">
        <v>1438</v>
      </c>
      <c r="D8" s="99" t="s">
        <v>1336</v>
      </c>
    </row>
    <row r="9" spans="1:4" ht="12.75">
      <c r="A9" s="119">
        <f>IF((SUM('Раздел 1'!E775:E775)=0),"","Неверно!")</f>
      </c>
      <c r="B9" s="98">
        <v>126221</v>
      </c>
      <c r="C9" s="99" t="s">
        <v>1439</v>
      </c>
      <c r="D9" s="99" t="s">
        <v>1336</v>
      </c>
    </row>
    <row r="10" spans="1:4" ht="12.75">
      <c r="A10" s="119">
        <f>IF((SUM('Раздел 1'!F775:F775)=0),"","Неверно!")</f>
      </c>
      <c r="B10" s="98">
        <v>126221</v>
      </c>
      <c r="C10" s="99" t="s">
        <v>1440</v>
      </c>
      <c r="D10" s="99" t="s">
        <v>1336</v>
      </c>
    </row>
    <row r="11" spans="1:4" ht="12.75">
      <c r="A11" s="119">
        <f>IF((SUM('Раздел 1'!D774:D774)=0),"","Неверно!")</f>
      </c>
      <c r="B11" s="98">
        <v>126222</v>
      </c>
      <c r="C11" s="99" t="s">
        <v>1441</v>
      </c>
      <c r="D11" s="99" t="s">
        <v>1335</v>
      </c>
    </row>
    <row r="12" spans="1:4" ht="12.75">
      <c r="A12" s="119">
        <f>IF((SUM('Раздел 1'!E774:E774)=0),"","Неверно!")</f>
      </c>
      <c r="B12" s="98">
        <v>126222</v>
      </c>
      <c r="C12" s="99" t="s">
        <v>1442</v>
      </c>
      <c r="D12" s="99" t="s">
        <v>1335</v>
      </c>
    </row>
    <row r="13" spans="1:4" ht="12.75">
      <c r="A13" s="119">
        <f>IF((SUM('Раздел 1'!F774:F774)=0),"","Неверно!")</f>
      </c>
      <c r="B13" s="98">
        <v>126222</v>
      </c>
      <c r="C13" s="99" t="s">
        <v>1443</v>
      </c>
      <c r="D13" s="99" t="s">
        <v>1335</v>
      </c>
    </row>
    <row r="14" spans="1:4" ht="12.75">
      <c r="A14" s="119">
        <f>IF((SUM('Раздел 1'!D773:D773)=0),"","Неверно!")</f>
      </c>
      <c r="B14" s="98">
        <v>126223</v>
      </c>
      <c r="C14" s="99" t="s">
        <v>1444</v>
      </c>
      <c r="D14" s="99" t="s">
        <v>1334</v>
      </c>
    </row>
    <row r="15" spans="1:4" ht="12.75">
      <c r="A15" s="119">
        <f>IF((SUM('Раздел 1'!E773:E773)=0),"","Неверно!")</f>
      </c>
      <c r="B15" s="98">
        <v>126223</v>
      </c>
      <c r="C15" s="99" t="s">
        <v>1445</v>
      </c>
      <c r="D15" s="99" t="s">
        <v>1334</v>
      </c>
    </row>
    <row r="16" spans="1:4" ht="12.75">
      <c r="A16" s="119">
        <f>IF((SUM('Раздел 1'!F773:F773)=0),"","Неверно!")</f>
      </c>
      <c r="B16" s="98">
        <v>126223</v>
      </c>
      <c r="C16" s="99" t="s">
        <v>1446</v>
      </c>
      <c r="D16" s="99" t="s">
        <v>1334</v>
      </c>
    </row>
    <row r="17" spans="1:4" ht="12.75">
      <c r="A17" s="119">
        <f>IF((SUM('Раздел 1'!D772:D772)=0),"","Неверно!")</f>
      </c>
      <c r="B17" s="98">
        <v>126224</v>
      </c>
      <c r="C17" s="99" t="s">
        <v>1447</v>
      </c>
      <c r="D17" s="99" t="s">
        <v>1333</v>
      </c>
    </row>
    <row r="18" spans="1:4" ht="12.75">
      <c r="A18" s="119">
        <f>IF((SUM('Раздел 1'!E772:E772)=0),"","Неверно!")</f>
      </c>
      <c r="B18" s="98">
        <v>126224</v>
      </c>
      <c r="C18" s="99" t="s">
        <v>1448</v>
      </c>
      <c r="D18" s="99" t="s">
        <v>1333</v>
      </c>
    </row>
    <row r="19" spans="1:4" ht="12.75">
      <c r="A19" s="119">
        <f>IF((SUM('Раздел 1'!F772:F772)=0),"","Неверно!")</f>
      </c>
      <c r="B19" s="98">
        <v>126224</v>
      </c>
      <c r="C19" s="99" t="s">
        <v>1449</v>
      </c>
      <c r="D19" s="99" t="s">
        <v>1333</v>
      </c>
    </row>
    <row r="20" spans="1:4" ht="25.5">
      <c r="A20" s="119">
        <f>IF((SUM('Раздел 2'!F11:F11)=SUM('Раздел 2'!F12:F56)+SUM('Раздел 2'!F57:F57)),"","Неверно!")</f>
      </c>
      <c r="B20" s="98">
        <v>126225</v>
      </c>
      <c r="C20" s="99" t="s">
        <v>1450</v>
      </c>
      <c r="D20" s="99" t="s">
        <v>1321</v>
      </c>
    </row>
    <row r="21" spans="1:4" ht="25.5">
      <c r="A21" s="119">
        <f>IF((SUM('Раздел 2'!E11:E11)&lt;=SUM('Раздел 2'!E12:E56)+SUM('Раздел 2'!E57:E57)),"","Неверно!")</f>
      </c>
      <c r="B21" s="98">
        <v>126226</v>
      </c>
      <c r="C21" s="99" t="s">
        <v>1451</v>
      </c>
      <c r="D21" s="99" t="s">
        <v>1320</v>
      </c>
    </row>
    <row r="22" spans="1:4" ht="25.5">
      <c r="A22" s="119">
        <f>IF((SUM('Раздел 2'!D11:D11)=SUM('Раздел 2'!D12:D56)+SUM('Раздел 2'!D57:D57)),"","Неверно!")</f>
      </c>
      <c r="B22" s="98">
        <v>126227</v>
      </c>
      <c r="C22" s="99" t="s">
        <v>1452</v>
      </c>
      <c r="D22" s="99" t="s">
        <v>1319</v>
      </c>
    </row>
    <row r="23" spans="1:4" ht="25.5">
      <c r="A23" s="119">
        <f>IF((SUM('Раздел 1'!F33:F33)=SUM('Раздел 1'!F758:F771)+SUM('Раздел 1'!F776:F776)),"","Неверно!")</f>
      </c>
      <c r="B23" s="98">
        <v>126228</v>
      </c>
      <c r="C23" s="99" t="s">
        <v>1453</v>
      </c>
      <c r="D23" s="99" t="s">
        <v>1318</v>
      </c>
    </row>
    <row r="24" spans="1:4" ht="25.5">
      <c r="A24" s="119">
        <f>IF((SUM('Раздел 1'!E33:E33)&lt;=SUM('Раздел 1'!E758:E771)+SUM('Раздел 1'!E776:E776)),"","Неверно!")</f>
      </c>
      <c r="B24" s="98">
        <v>126229</v>
      </c>
      <c r="C24" s="99" t="s">
        <v>1454</v>
      </c>
      <c r="D24" s="99" t="s">
        <v>1317</v>
      </c>
    </row>
    <row r="25" spans="1:4" ht="25.5">
      <c r="A25" s="119">
        <f>IF((SUM('Раздел 1'!D33:D33)=SUM('Раздел 1'!D758:D771)+SUM('Раздел 1'!D776:D776)),"","Неверно!")</f>
      </c>
      <c r="B25" s="98">
        <v>126230</v>
      </c>
      <c r="C25" s="99" t="s">
        <v>1455</v>
      </c>
      <c r="D25" s="99" t="s">
        <v>1316</v>
      </c>
    </row>
    <row r="26" spans="1:4" ht="25.5">
      <c r="A26" s="119">
        <f>IF((SUM('Раздел 1'!F28:F28)=SUM('Раздел 1'!F29:F32)+SUM('Раздел 1'!F775:F775)),"","Неверно!")</f>
      </c>
      <c r="B26" s="98">
        <v>126231</v>
      </c>
      <c r="C26" s="99" t="s">
        <v>1456</v>
      </c>
      <c r="D26" s="99" t="s">
        <v>1315</v>
      </c>
    </row>
    <row r="27" spans="1:4" ht="25.5">
      <c r="A27" s="119">
        <f>IF((SUM('Раздел 1'!E28:E28)&lt;=SUM('Раздел 1'!E29:E32)+SUM('Раздел 1'!E775:E775)),"","Неверно!")</f>
      </c>
      <c r="B27" s="98">
        <v>126232</v>
      </c>
      <c r="C27" s="99" t="s">
        <v>1457</v>
      </c>
      <c r="D27" s="99" t="s">
        <v>1314</v>
      </c>
    </row>
    <row r="28" spans="1:4" ht="25.5">
      <c r="A28" s="119">
        <f>IF((SUM('Раздел 1'!D28:D28)=SUM('Раздел 1'!D29:D32)+SUM('Раздел 1'!D775:D775)),"","Неверно!")</f>
      </c>
      <c r="B28" s="98">
        <v>126233</v>
      </c>
      <c r="C28" s="99" t="s">
        <v>1458</v>
      </c>
      <c r="D28" s="99" t="s">
        <v>1313</v>
      </c>
    </row>
    <row r="29" spans="1:4" ht="12.75">
      <c r="A29" s="119">
        <f>IF((SUM('Раздел 1'!F32:F32)=SUM('Раздел 1'!F725:F757)),"","Неверно!")</f>
      </c>
      <c r="B29" s="98">
        <v>126234</v>
      </c>
      <c r="C29" s="99" t="s">
        <v>1459</v>
      </c>
      <c r="D29" s="99" t="s">
        <v>1312</v>
      </c>
    </row>
    <row r="30" spans="1:4" ht="25.5">
      <c r="A30" s="119">
        <f>IF((SUM('Раздел 1'!E32:E32)&lt;=SUM('Раздел 1'!E725:E757)),"","Неверно!")</f>
      </c>
      <c r="B30" s="98">
        <v>126235</v>
      </c>
      <c r="C30" s="99" t="s">
        <v>1460</v>
      </c>
      <c r="D30" s="99" t="s">
        <v>1311</v>
      </c>
    </row>
    <row r="31" spans="1:4" ht="12.75">
      <c r="A31" s="119">
        <f>IF((SUM('Раздел 1'!D32:D32)=SUM('Раздел 1'!D725:D757)),"","Неверно!")</f>
      </c>
      <c r="B31" s="98">
        <v>126236</v>
      </c>
      <c r="C31" s="99" t="s">
        <v>1461</v>
      </c>
      <c r="D31" s="99" t="s">
        <v>1310</v>
      </c>
    </row>
    <row r="32" spans="1:4" ht="12.75">
      <c r="A32" s="119">
        <f>IF((SUM('Раздел 1'!F31:F31)=SUM('Раздел 1'!F670:F724)),"","Неверно!")</f>
      </c>
      <c r="B32" s="98">
        <v>126237</v>
      </c>
      <c r="C32" s="99" t="s">
        <v>1462</v>
      </c>
      <c r="D32" s="99" t="s">
        <v>1308</v>
      </c>
    </row>
    <row r="33" spans="1:4" ht="25.5">
      <c r="A33" s="119">
        <f>IF((SUM('Раздел 1'!E31:E31)&lt;=SUM('Раздел 1'!E670:E724)),"","Неверно!")</f>
      </c>
      <c r="B33" s="98">
        <v>126238</v>
      </c>
      <c r="C33" s="99" t="s">
        <v>1463</v>
      </c>
      <c r="D33" s="99" t="s">
        <v>1307</v>
      </c>
    </row>
    <row r="34" spans="1:4" ht="12.75">
      <c r="A34" s="119">
        <f>IF((SUM('Раздел 1'!D31:D31)=SUM('Раздел 1'!D670:D724)),"","Неверно!")</f>
      </c>
      <c r="B34" s="98">
        <v>126239</v>
      </c>
      <c r="C34" s="99" t="s">
        <v>1464</v>
      </c>
      <c r="D34" s="99" t="s">
        <v>1306</v>
      </c>
    </row>
    <row r="35" spans="1:4" ht="12.75">
      <c r="A35" s="119">
        <f>IF((SUM('Раздел 1'!F30:F30)=SUM('Раздел 1'!F621:F669)),"","Неверно!")</f>
      </c>
      <c r="B35" s="98">
        <v>126240</v>
      </c>
      <c r="C35" s="99" t="s">
        <v>1465</v>
      </c>
      <c r="D35" s="99" t="s">
        <v>1305</v>
      </c>
    </row>
    <row r="36" spans="1:4" ht="25.5">
      <c r="A36" s="119">
        <f>IF((SUM('Раздел 1'!E30:E30)&lt;=SUM('Раздел 1'!E621:E669)),"","Неверно!")</f>
      </c>
      <c r="B36" s="98">
        <v>126241</v>
      </c>
      <c r="C36" s="99" t="s">
        <v>1466</v>
      </c>
      <c r="D36" s="99" t="s">
        <v>1304</v>
      </c>
    </row>
    <row r="37" spans="1:4" ht="12.75">
      <c r="A37" s="119">
        <f>IF((SUM('Раздел 1'!D30:D30)=SUM('Раздел 1'!D621:D669)),"","Неверно!")</f>
      </c>
      <c r="B37" s="98">
        <v>126242</v>
      </c>
      <c r="C37" s="99" t="s">
        <v>1467</v>
      </c>
      <c r="D37" s="99" t="s">
        <v>1303</v>
      </c>
    </row>
    <row r="38" spans="1:4" ht="12.75">
      <c r="A38" s="119">
        <f>IF((SUM('Раздел 1'!F29:F29)=SUM('Раздел 1'!F599:F620)),"","Неверно!")</f>
      </c>
      <c r="B38" s="98">
        <v>126243</v>
      </c>
      <c r="C38" s="99" t="s">
        <v>1468</v>
      </c>
      <c r="D38" s="99" t="s">
        <v>1302</v>
      </c>
    </row>
    <row r="39" spans="1:4" ht="25.5">
      <c r="A39" s="119">
        <f>IF((SUM('Раздел 1'!E29:E29)&lt;=SUM('Раздел 1'!E599:E620)),"","Неверно!")</f>
      </c>
      <c r="B39" s="98">
        <v>126244</v>
      </c>
      <c r="C39" s="99" t="s">
        <v>1469</v>
      </c>
      <c r="D39" s="99" t="s">
        <v>1301</v>
      </c>
    </row>
    <row r="40" spans="1:4" ht="12.75">
      <c r="A40" s="119">
        <f>IF((SUM('Раздел 1'!D29:D29)=SUM('Раздел 1'!D599:D620)),"","Неверно!")</f>
      </c>
      <c r="B40" s="98">
        <v>126245</v>
      </c>
      <c r="C40" s="99" t="s">
        <v>1470</v>
      </c>
      <c r="D40" s="99" t="s">
        <v>1300</v>
      </c>
    </row>
    <row r="41" spans="1:4" ht="12.75">
      <c r="A41" s="119">
        <f>IF((SUM('Раздел 1'!F27:F27)=SUM('Раздел 1'!F584:F598)),"","Неверно!")</f>
      </c>
      <c r="B41" s="98">
        <v>126246</v>
      </c>
      <c r="C41" s="99" t="s">
        <v>1471</v>
      </c>
      <c r="D41" s="99" t="s">
        <v>1299</v>
      </c>
    </row>
    <row r="42" spans="1:4" ht="25.5">
      <c r="A42" s="119">
        <f>IF((SUM('Раздел 1'!E27:E27)&lt;=SUM('Раздел 1'!E584:E598)),"","Неверно!")</f>
      </c>
      <c r="B42" s="98">
        <v>126247</v>
      </c>
      <c r="C42" s="99" t="s">
        <v>1472</v>
      </c>
      <c r="D42" s="99" t="s">
        <v>1298</v>
      </c>
    </row>
    <row r="43" spans="1:4" ht="12.75">
      <c r="A43" s="119">
        <f>IF((SUM('Раздел 1'!D27:D27)=SUM('Раздел 1'!D584:D598)),"","Неверно!")</f>
      </c>
      <c r="B43" s="98">
        <v>126248</v>
      </c>
      <c r="C43" s="99" t="s">
        <v>1473</v>
      </c>
      <c r="D43" s="99" t="s">
        <v>1297</v>
      </c>
    </row>
    <row r="44" spans="1:4" ht="12.75">
      <c r="A44" s="119">
        <f>IF((SUM('Раздел 1'!F26:F26)=SUM('Раздел 1'!F555:F583)),"","Неверно!")</f>
      </c>
      <c r="B44" s="98">
        <v>126249</v>
      </c>
      <c r="C44" s="99" t="s">
        <v>1474</v>
      </c>
      <c r="D44" s="99" t="s">
        <v>1296</v>
      </c>
    </row>
    <row r="45" spans="1:4" ht="25.5">
      <c r="A45" s="119">
        <f>IF((SUM('Раздел 1'!E26:E26)&lt;=SUM('Раздел 1'!E555:E583)),"","Неверно!")</f>
      </c>
      <c r="B45" s="98">
        <v>126250</v>
      </c>
      <c r="C45" s="99" t="s">
        <v>1475</v>
      </c>
      <c r="D45" s="99" t="s">
        <v>1295</v>
      </c>
    </row>
    <row r="46" spans="1:4" ht="12.75">
      <c r="A46" s="119">
        <f>IF((SUM('Раздел 1'!D26:D26)=SUM('Раздел 1'!D555:D583)),"","Неверно!")</f>
      </c>
      <c r="B46" s="98">
        <v>126251</v>
      </c>
      <c r="C46" s="99" t="s">
        <v>1476</v>
      </c>
      <c r="D46" s="99" t="s">
        <v>1294</v>
      </c>
    </row>
    <row r="47" spans="1:4" ht="12.75">
      <c r="A47" s="119">
        <f>IF((SUM('Раздел 1'!F25:F25)=SUM('Раздел 1'!F517:F554)),"","Неверно!")</f>
      </c>
      <c r="B47" s="98">
        <v>126252</v>
      </c>
      <c r="C47" s="99" t="s">
        <v>1477</v>
      </c>
      <c r="D47" s="99" t="s">
        <v>1293</v>
      </c>
    </row>
    <row r="48" spans="1:4" ht="25.5">
      <c r="A48" s="119">
        <f>IF((SUM('Раздел 1'!E25:E25)&lt;=SUM('Раздел 1'!E517:E554)),"","Неверно!")</f>
      </c>
      <c r="B48" s="98">
        <v>126253</v>
      </c>
      <c r="C48" s="99" t="s">
        <v>1478</v>
      </c>
      <c r="D48" s="99" t="s">
        <v>1292</v>
      </c>
    </row>
    <row r="49" spans="1:4" ht="12.75">
      <c r="A49" s="119">
        <f>IF((SUM('Раздел 1'!D25:D25)=SUM('Раздел 1'!D517:D554)),"","Неверно!")</f>
      </c>
      <c r="B49" s="98">
        <v>126254</v>
      </c>
      <c r="C49" s="99" t="s">
        <v>553</v>
      </c>
      <c r="D49" s="99" t="s">
        <v>1291</v>
      </c>
    </row>
    <row r="50" spans="1:4" ht="12.75">
      <c r="A50" s="119">
        <f>IF((SUM('Раздел 1'!F24:F24)=SUM('Раздел 1'!F446:F516)),"","Неверно!")</f>
      </c>
      <c r="B50" s="98">
        <v>126255</v>
      </c>
      <c r="C50" s="99" t="s">
        <v>554</v>
      </c>
      <c r="D50" s="99" t="s">
        <v>1290</v>
      </c>
    </row>
    <row r="51" spans="1:4" ht="25.5">
      <c r="A51" s="119">
        <f>IF((SUM('Раздел 1'!E24:E24)&lt;=SUM('Раздел 1'!E446:E516)),"","Неверно!")</f>
      </c>
      <c r="B51" s="98">
        <v>126256</v>
      </c>
      <c r="C51" s="99" t="s">
        <v>555</v>
      </c>
      <c r="D51" s="99" t="s">
        <v>1289</v>
      </c>
    </row>
    <row r="52" spans="1:4" ht="12.75">
      <c r="A52" s="119">
        <f>IF((SUM('Раздел 1'!D24:D24)=SUM('Раздел 1'!D446:D516)),"","Неверно!")</f>
      </c>
      <c r="B52" s="98">
        <v>126257</v>
      </c>
      <c r="C52" s="99" t="s">
        <v>556</v>
      </c>
      <c r="D52" s="99" t="s">
        <v>1288</v>
      </c>
    </row>
    <row r="53" spans="1:4" ht="12.75">
      <c r="A53" s="119">
        <f>IF((SUM('Раздел 1'!F23:F23)=SUM('Раздел 1'!F362:F445)),"","Неверно!")</f>
      </c>
      <c r="B53" s="98">
        <v>126258</v>
      </c>
      <c r="C53" s="99" t="s">
        <v>557</v>
      </c>
      <c r="D53" s="99" t="s">
        <v>1287</v>
      </c>
    </row>
    <row r="54" spans="1:4" ht="25.5">
      <c r="A54" s="119">
        <f>IF((SUM('Раздел 1'!E23:E23)&lt;=SUM('Раздел 1'!E362:E445)),"","Неверно!")</f>
      </c>
      <c r="B54" s="98">
        <v>126259</v>
      </c>
      <c r="C54" s="99" t="s">
        <v>558</v>
      </c>
      <c r="D54" s="99" t="s">
        <v>1286</v>
      </c>
    </row>
    <row r="55" spans="1:4" ht="12.75">
      <c r="A55" s="119">
        <f>IF((SUM('Раздел 1'!D23:D23)=SUM('Раздел 1'!D362:D445)),"","Неверно!")</f>
      </c>
      <c r="B55" s="98">
        <v>126260</v>
      </c>
      <c r="C55" s="99" t="s">
        <v>559</v>
      </c>
      <c r="D55" s="99" t="s">
        <v>1285</v>
      </c>
    </row>
    <row r="56" spans="1:4" ht="25.5">
      <c r="A56" s="119">
        <f>IF((SUM('Раздел 1'!F22:F22)=SUM('Раздел 1'!F23:F27)+SUM('Раздел 1'!F774:F774)),"","Неверно!")</f>
      </c>
      <c r="B56" s="98">
        <v>126261</v>
      </c>
      <c r="C56" s="99" t="s">
        <v>560</v>
      </c>
      <c r="D56" s="99" t="s">
        <v>1284</v>
      </c>
    </row>
    <row r="57" spans="1:4" ht="25.5">
      <c r="A57" s="119">
        <f>IF((SUM('Раздел 1'!E22:E22)&lt;=SUM('Раздел 1'!E23:E27)+SUM('Раздел 1'!E774:E774)),"","Неверно!")</f>
      </c>
      <c r="B57" s="98">
        <v>126262</v>
      </c>
      <c r="C57" s="99" t="s">
        <v>561</v>
      </c>
      <c r="D57" s="99" t="s">
        <v>1283</v>
      </c>
    </row>
    <row r="58" spans="1:4" ht="25.5">
      <c r="A58" s="119">
        <f>IF((SUM('Раздел 1'!D22:D22)=SUM('Раздел 1'!D23:D27)+SUM('Раздел 1'!D774:D774)),"","Неверно!")</f>
      </c>
      <c r="B58" s="98">
        <v>126263</v>
      </c>
      <c r="C58" s="99" t="s">
        <v>562</v>
      </c>
      <c r="D58" s="99" t="s">
        <v>1282</v>
      </c>
    </row>
    <row r="59" spans="1:4" ht="12.75">
      <c r="A59" s="119">
        <f>IF((SUM('Раздел 1'!F21:F21)=SUM('Раздел 1'!F348:F361)),"","Неверно!")</f>
      </c>
      <c r="B59" s="98">
        <v>126264</v>
      </c>
      <c r="C59" s="99" t="s">
        <v>563</v>
      </c>
      <c r="D59" s="99" t="s">
        <v>1281</v>
      </c>
    </row>
    <row r="60" spans="1:4" ht="25.5">
      <c r="A60" s="119">
        <f>IF((SUM('Раздел 1'!E21:E21)&lt;=SUM('Раздел 1'!E348:E361)),"","Неверно!")</f>
      </c>
      <c r="B60" s="98">
        <v>126265</v>
      </c>
      <c r="C60" s="99" t="s">
        <v>564</v>
      </c>
      <c r="D60" s="99" t="s">
        <v>1280</v>
      </c>
    </row>
    <row r="61" spans="1:4" ht="12.75">
      <c r="A61" s="119">
        <f>IF((SUM('Раздел 1'!D21:D21)=SUM('Раздел 1'!D348:D361)),"","Неверно!")</f>
      </c>
      <c r="B61" s="98">
        <v>126266</v>
      </c>
      <c r="C61" s="99" t="s">
        <v>565</v>
      </c>
      <c r="D61" s="99" t="s">
        <v>1279</v>
      </c>
    </row>
    <row r="62" spans="1:4" ht="12.75">
      <c r="A62" s="119">
        <f>IF((SUM('Раздел 1'!F20:F20)=SUM('Раздел 1'!F249:F345)),"","Неверно!")</f>
      </c>
      <c r="B62" s="98">
        <v>126267</v>
      </c>
      <c r="C62" s="99" t="s">
        <v>566</v>
      </c>
      <c r="D62" s="99" t="s">
        <v>1278</v>
      </c>
    </row>
    <row r="63" spans="1:4" ht="25.5">
      <c r="A63" s="119">
        <f>IF((SUM('Раздел 1'!E20:E20)&lt;=SUM('Раздел 1'!E249:E345)),"","Неверно!")</f>
      </c>
      <c r="B63" s="98">
        <v>126268</v>
      </c>
      <c r="C63" s="99" t="s">
        <v>567</v>
      </c>
      <c r="D63" s="99" t="s">
        <v>1277</v>
      </c>
    </row>
    <row r="64" spans="1:4" ht="12.75">
      <c r="A64" s="119">
        <f>IF((SUM('Раздел 1'!D20:D20)=SUM('Раздел 1'!D249:D345)),"","Неверно!")</f>
      </c>
      <c r="B64" s="98">
        <v>126269</v>
      </c>
      <c r="C64" s="99" t="s">
        <v>568</v>
      </c>
      <c r="D64" s="99" t="s">
        <v>1276</v>
      </c>
    </row>
    <row r="65" spans="1:4" ht="12.75">
      <c r="A65" s="119">
        <f>IF((SUM('Раздел 1'!F19:F19)=SUM('Раздел 1'!F189:F248)),"","Неверно!")</f>
      </c>
      <c r="B65" s="98">
        <v>126270</v>
      </c>
      <c r="C65" s="99" t="s">
        <v>569</v>
      </c>
      <c r="D65" s="99" t="s">
        <v>1275</v>
      </c>
    </row>
    <row r="66" spans="1:4" ht="25.5">
      <c r="A66" s="119">
        <f>IF((SUM('Раздел 1'!E19:E19)&lt;=SUM('Раздел 1'!E189:E248)),"","Неверно!")</f>
      </c>
      <c r="B66" s="98">
        <v>126271</v>
      </c>
      <c r="C66" s="99" t="s">
        <v>570</v>
      </c>
      <c r="D66" s="99" t="s">
        <v>1274</v>
      </c>
    </row>
    <row r="67" spans="1:4" ht="12.75">
      <c r="A67" s="119">
        <f>IF((SUM('Раздел 1'!D19:D19)=SUM('Раздел 1'!D189:D248)),"","Неверно!")</f>
      </c>
      <c r="B67" s="98">
        <v>126272</v>
      </c>
      <c r="C67" s="99" t="s">
        <v>571</v>
      </c>
      <c r="D67" s="99" t="s">
        <v>1273</v>
      </c>
    </row>
    <row r="68" spans="1:4" ht="25.5">
      <c r="A68" s="119">
        <f>IF((SUM('Раздел 1'!F18:F18)=SUM('Раздел 1'!F19:F21)+SUM('Раздел 1'!F773:F773)),"","Неверно!")</f>
      </c>
      <c r="B68" s="98">
        <v>126273</v>
      </c>
      <c r="C68" s="99" t="s">
        <v>572</v>
      </c>
      <c r="D68" s="99" t="s">
        <v>1272</v>
      </c>
    </row>
    <row r="69" spans="1:4" ht="25.5">
      <c r="A69" s="119">
        <f>IF((SUM('Раздел 1'!E18:E18)&lt;=SUM('Раздел 1'!E19:E21)+SUM('Раздел 1'!E773:E773)),"","Неверно!")</f>
      </c>
      <c r="B69" s="98">
        <v>126274</v>
      </c>
      <c r="C69" s="99" t="s">
        <v>573</v>
      </c>
      <c r="D69" s="99" t="s">
        <v>1271</v>
      </c>
    </row>
    <row r="70" spans="1:4" ht="25.5">
      <c r="A70" s="119">
        <f>IF((SUM('Раздел 1'!D18:D18)=SUM('Раздел 1'!D19:D21)+SUM('Раздел 1'!D773:D773)),"","Неверно!")</f>
      </c>
      <c r="B70" s="98">
        <v>126275</v>
      </c>
      <c r="C70" s="99" t="s">
        <v>574</v>
      </c>
      <c r="D70" s="99" t="s">
        <v>1270</v>
      </c>
    </row>
    <row r="71" spans="1:4" ht="12.75">
      <c r="A71" s="119">
        <f>IF((SUM('Раздел 1'!F17:F17)=SUM('Раздел 1'!F172:F188)),"","Неверно!")</f>
      </c>
      <c r="B71" s="98">
        <v>126276</v>
      </c>
      <c r="C71" s="99" t="s">
        <v>575</v>
      </c>
      <c r="D71" s="99" t="s">
        <v>1269</v>
      </c>
    </row>
    <row r="72" spans="1:4" ht="25.5">
      <c r="A72" s="119">
        <f>IF((SUM('Раздел 1'!E17:E17)&lt;=SUM('Раздел 1'!E172:E188)),"","Неверно!")</f>
      </c>
      <c r="B72" s="98">
        <v>126277</v>
      </c>
      <c r="C72" s="99" t="s">
        <v>576</v>
      </c>
      <c r="D72" s="99" t="s">
        <v>1268</v>
      </c>
    </row>
    <row r="73" spans="1:4" ht="12.75">
      <c r="A73" s="119">
        <f>IF((SUM('Раздел 1'!D17:D17)=SUM('Раздел 1'!D172:D188)),"","Неверно!")</f>
      </c>
      <c r="B73" s="98">
        <v>126278</v>
      </c>
      <c r="C73" s="99" t="s">
        <v>577</v>
      </c>
      <c r="D73" s="99" t="s">
        <v>1267</v>
      </c>
    </row>
    <row r="74" spans="1:4" ht="12.75">
      <c r="A74" s="119">
        <f>IF((SUM('Раздел 1'!F16:F16)=SUM('Раздел 1'!F135:F171)),"","Неверно!")</f>
      </c>
      <c r="B74" s="98">
        <v>126279</v>
      </c>
      <c r="C74" s="99" t="s">
        <v>578</v>
      </c>
      <c r="D74" s="99" t="s">
        <v>1266</v>
      </c>
    </row>
    <row r="75" spans="1:4" ht="25.5">
      <c r="A75" s="119">
        <f>IF((SUM('Раздел 1'!E16:E16)&lt;=SUM('Раздел 1'!E135:E171)),"","Неверно!")</f>
      </c>
      <c r="B75" s="98">
        <v>126280</v>
      </c>
      <c r="C75" s="99" t="s">
        <v>579</v>
      </c>
      <c r="D75" s="99" t="s">
        <v>1265</v>
      </c>
    </row>
    <row r="76" spans="1:4" ht="12.75">
      <c r="A76" s="119">
        <f>IF((SUM('Раздел 1'!D16:D16)=SUM('Раздел 1'!D135:D171)),"","Неверно!")</f>
      </c>
      <c r="B76" s="98">
        <v>126281</v>
      </c>
      <c r="C76" s="99" t="s">
        <v>580</v>
      </c>
      <c r="D76" s="99" t="s">
        <v>1264</v>
      </c>
    </row>
    <row r="77" spans="1:4" ht="12.75">
      <c r="A77" s="119">
        <f>IF((SUM('Раздел 1'!F15:F15)=SUM('Раздел 1'!F104:F134)),"","Неверно!")</f>
      </c>
      <c r="B77" s="98">
        <v>126282</v>
      </c>
      <c r="C77" s="99" t="s">
        <v>581</v>
      </c>
      <c r="D77" s="99" t="s">
        <v>1263</v>
      </c>
    </row>
    <row r="78" spans="1:4" ht="25.5">
      <c r="A78" s="119">
        <f>IF((SUM('Раздел 1'!E15:E15)&lt;=SUM('Раздел 1'!E104:E134)),"","Неверно!")</f>
      </c>
      <c r="B78" s="98">
        <v>126283</v>
      </c>
      <c r="C78" s="99" t="s">
        <v>582</v>
      </c>
      <c r="D78" s="99" t="s">
        <v>1262</v>
      </c>
    </row>
    <row r="79" spans="1:4" ht="12.75">
      <c r="A79" s="119">
        <f>IF((SUM('Раздел 1'!D15:D15)=SUM('Раздел 1'!D104:D134)),"","Неверно!")</f>
      </c>
      <c r="B79" s="98">
        <v>126284</v>
      </c>
      <c r="C79" s="99" t="s">
        <v>583</v>
      </c>
      <c r="D79" s="99" t="s">
        <v>1261</v>
      </c>
    </row>
    <row r="80" spans="1:4" ht="25.5">
      <c r="A80" s="119">
        <f>IF((SUM('Раздел 1'!E14:E14)&lt;=SUM('Раздел 1'!E80:E103)),"","Неверно!")</f>
      </c>
      <c r="B80" s="98">
        <v>126285</v>
      </c>
      <c r="C80" s="99" t="s">
        <v>584</v>
      </c>
      <c r="D80" s="99" t="s">
        <v>1258</v>
      </c>
    </row>
    <row r="81" spans="1:4" ht="12.75">
      <c r="A81" s="119">
        <f>IF((SUM('Раздел 1'!F14:F14)=SUM('Раздел 1'!F80:F103)),"","Неверно!")</f>
      </c>
      <c r="B81" s="98">
        <v>126286</v>
      </c>
      <c r="C81" s="99" t="s">
        <v>585</v>
      </c>
      <c r="D81" s="99" t="s">
        <v>1259</v>
      </c>
    </row>
    <row r="82" spans="1:4" ht="12.75">
      <c r="A82" s="119">
        <f>IF((SUM('Раздел 1'!D14:D14)=SUM('Раздел 1'!D80:D103)),"","Неверно!")</f>
      </c>
      <c r="B82" s="98">
        <v>126287</v>
      </c>
      <c r="C82" s="99" t="s">
        <v>586</v>
      </c>
      <c r="D82" s="99" t="s">
        <v>1260</v>
      </c>
    </row>
    <row r="83" spans="1:4" ht="25.5">
      <c r="A83" s="119">
        <f>IF((SUM('Раздел 1'!E12:E12)&lt;=SUM('Раздел 1'!E13:E17)+SUM('Раздел 1'!E772:E772)),"","Неверно!")</f>
      </c>
      <c r="B83" s="98">
        <v>126288</v>
      </c>
      <c r="C83" s="99" t="s">
        <v>587</v>
      </c>
      <c r="D83" s="99" t="s">
        <v>1251</v>
      </c>
    </row>
    <row r="84" spans="1:4" ht="25.5">
      <c r="A84" s="119">
        <f>IF((SUM('Раздел 1'!F12:F12)=SUM('Раздел 1'!F13:F17)+SUM('Раздел 1'!F772:F772)),"","Неверно!")</f>
      </c>
      <c r="B84" s="98">
        <v>126289</v>
      </c>
      <c r="C84" s="99" t="s">
        <v>588</v>
      </c>
      <c r="D84" s="99" t="s">
        <v>1252</v>
      </c>
    </row>
    <row r="85" spans="1:4" ht="25.5">
      <c r="A85" s="119">
        <f>IF((SUM('Раздел 1'!D12:D12)=SUM('Раздел 1'!D13:D17)+SUM('Раздел 1'!D772:D772)),"","Неверно!")</f>
      </c>
      <c r="B85" s="98">
        <v>126290</v>
      </c>
      <c r="C85" s="99" t="s">
        <v>589</v>
      </c>
      <c r="D85" s="99" t="s">
        <v>1253</v>
      </c>
    </row>
    <row r="86" spans="1:4" ht="25.5">
      <c r="A86" s="119">
        <f>IF((SUM('Раздел 1'!E13:E13)&lt;=SUM('Раздел 1'!E34:E79)),"","Неверно!")</f>
      </c>
      <c r="B86" s="98">
        <v>126291</v>
      </c>
      <c r="C86" s="99" t="s">
        <v>590</v>
      </c>
      <c r="D86" s="99" t="s">
        <v>1255</v>
      </c>
    </row>
    <row r="87" spans="1:4" ht="12.75">
      <c r="A87" s="119">
        <f>IF((SUM('Раздел 1'!F13:F13)=SUM('Раздел 1'!F34:F79)),"","Неверно!")</f>
      </c>
      <c r="B87" s="98">
        <v>126292</v>
      </c>
      <c r="C87" s="99" t="s">
        <v>591</v>
      </c>
      <c r="D87" s="99" t="s">
        <v>1256</v>
      </c>
    </row>
    <row r="88" spans="1:4" ht="12.75">
      <c r="A88" s="119">
        <f>IF((SUM('Раздел 1'!D13:D13)=SUM('Раздел 1'!D34:D79)),"","Неверно!")</f>
      </c>
      <c r="B88" s="98">
        <v>126293</v>
      </c>
      <c r="C88" s="99" t="s">
        <v>592</v>
      </c>
      <c r="D88" s="99" t="s">
        <v>1257</v>
      </c>
    </row>
    <row r="89" spans="1:4" ht="38.25">
      <c r="A89" s="119">
        <f>IF((SUM('Раздел 1'!E11:E11)&lt;=SUM('Раздел 1'!E12:E12)+SUM('Раздел 1'!E18:E18)+SUM('Раздел 1'!E22:E22)+SUM('Раздел 1'!E28:E28)+SUM('Раздел 1'!E33:E33)+SUM('Раздел 2'!E11:E11)),"","Неверно!")</f>
      </c>
      <c r="B89" s="98">
        <v>126294</v>
      </c>
      <c r="C89" s="99" t="s">
        <v>593</v>
      </c>
      <c r="D89" s="99" t="s">
        <v>1247</v>
      </c>
    </row>
    <row r="90" spans="1:4" ht="38.25">
      <c r="A90" s="119">
        <f>IF((SUM('Раздел 1'!F11:F11)=SUM('Раздел 1'!F12:F12)+SUM('Раздел 1'!F18:F18)+SUM('Раздел 1'!F22:F22)+SUM('Раздел 1'!F28:F28)+SUM('Раздел 1'!F33:F33)+SUM('Раздел 2'!F11:F11)),"","Неверно!")</f>
      </c>
      <c r="B90" s="98">
        <v>126295</v>
      </c>
      <c r="C90" s="99" t="s">
        <v>594</v>
      </c>
      <c r="D90" s="99" t="s">
        <v>1248</v>
      </c>
    </row>
    <row r="91" spans="1:4" ht="25.5">
      <c r="A91" s="119">
        <f>IF((SUM('Раздел 2'!F11:F11)&gt;=SUM('Раздел 2'!E11:E11)),"","Неверно!")</f>
      </c>
      <c r="B91" s="98">
        <v>126296</v>
      </c>
      <c r="C91" s="99" t="s">
        <v>595</v>
      </c>
      <c r="D91" s="99" t="s">
        <v>2008</v>
      </c>
    </row>
    <row r="92" spans="1:4" ht="25.5">
      <c r="A92" s="119">
        <f>IF((SUM('Раздел 2'!F12:F12)&gt;=SUM('Раздел 2'!E12:E12)),"","Неверно!")</f>
      </c>
      <c r="B92" s="98">
        <v>126296</v>
      </c>
      <c r="C92" s="99" t="s">
        <v>596</v>
      </c>
      <c r="D92" s="99" t="s">
        <v>2008</v>
      </c>
    </row>
    <row r="93" spans="1:4" ht="25.5">
      <c r="A93" s="119">
        <f>IF((SUM('Раздел 2'!F13:F13)&gt;=SUM('Раздел 2'!E13:E13)),"","Неверно!")</f>
      </c>
      <c r="B93" s="98">
        <v>126296</v>
      </c>
      <c r="C93" s="99" t="s">
        <v>597</v>
      </c>
      <c r="D93" s="99" t="s">
        <v>2008</v>
      </c>
    </row>
    <row r="94" spans="1:4" ht="25.5">
      <c r="A94" s="119">
        <f>IF((SUM('Раздел 2'!F14:F14)&gt;=SUM('Раздел 2'!E14:E14)),"","Неверно!")</f>
      </c>
      <c r="B94" s="98">
        <v>126296</v>
      </c>
      <c r="C94" s="99" t="s">
        <v>598</v>
      </c>
      <c r="D94" s="99" t="s">
        <v>2008</v>
      </c>
    </row>
    <row r="95" spans="1:4" ht="25.5">
      <c r="A95" s="119">
        <f>IF((SUM('Раздел 2'!F15:F15)&gt;=SUM('Раздел 2'!E15:E15)),"","Неверно!")</f>
      </c>
      <c r="B95" s="98">
        <v>126296</v>
      </c>
      <c r="C95" s="99" t="s">
        <v>599</v>
      </c>
      <c r="D95" s="99" t="s">
        <v>2008</v>
      </c>
    </row>
    <row r="96" spans="1:4" ht="25.5">
      <c r="A96" s="119">
        <f>IF((SUM('Раздел 2'!F16:F16)&gt;=SUM('Раздел 2'!E16:E16)),"","Неверно!")</f>
      </c>
      <c r="B96" s="98">
        <v>126296</v>
      </c>
      <c r="C96" s="99" t="s">
        <v>600</v>
      </c>
      <c r="D96" s="99" t="s">
        <v>2008</v>
      </c>
    </row>
    <row r="97" spans="1:4" ht="25.5">
      <c r="A97" s="119">
        <f>IF((SUM('Раздел 2'!F17:F17)&gt;=SUM('Раздел 2'!E17:E17)),"","Неверно!")</f>
      </c>
      <c r="B97" s="98">
        <v>126296</v>
      </c>
      <c r="C97" s="99" t="s">
        <v>601</v>
      </c>
      <c r="D97" s="99" t="s">
        <v>2008</v>
      </c>
    </row>
    <row r="98" spans="1:4" ht="25.5">
      <c r="A98" s="119">
        <f>IF((SUM('Раздел 2'!F18:F18)&gt;=SUM('Раздел 2'!E18:E18)),"","Неверно!")</f>
      </c>
      <c r="B98" s="98">
        <v>126296</v>
      </c>
      <c r="C98" s="99" t="s">
        <v>602</v>
      </c>
      <c r="D98" s="99" t="s">
        <v>2008</v>
      </c>
    </row>
    <row r="99" spans="1:4" ht="25.5">
      <c r="A99" s="119">
        <f>IF((SUM('Раздел 2'!F19:F19)&gt;=SUM('Раздел 2'!E19:E19)),"","Неверно!")</f>
      </c>
      <c r="B99" s="98">
        <v>126296</v>
      </c>
      <c r="C99" s="99" t="s">
        <v>603</v>
      </c>
      <c r="D99" s="99" t="s">
        <v>2008</v>
      </c>
    </row>
    <row r="100" spans="1:4" ht="25.5">
      <c r="A100" s="119">
        <f>IF((SUM('Раздел 2'!F20:F20)&gt;=SUM('Раздел 2'!E20:E20)),"","Неверно!")</f>
      </c>
      <c r="B100" s="98">
        <v>126296</v>
      </c>
      <c r="C100" s="99" t="s">
        <v>604</v>
      </c>
      <c r="D100" s="99" t="s">
        <v>2008</v>
      </c>
    </row>
    <row r="101" spans="1:4" ht="25.5">
      <c r="A101" s="119">
        <f>IF((SUM('Раздел 2'!F21:F21)&gt;=SUM('Раздел 2'!E21:E21)),"","Неверно!")</f>
      </c>
      <c r="B101" s="98">
        <v>126296</v>
      </c>
      <c r="C101" s="99" t="s">
        <v>605</v>
      </c>
      <c r="D101" s="99" t="s">
        <v>2008</v>
      </c>
    </row>
    <row r="102" spans="1:4" ht="25.5">
      <c r="A102" s="119">
        <f>IF((SUM('Раздел 2'!F22:F22)&gt;=SUM('Раздел 2'!E22:E22)),"","Неверно!")</f>
      </c>
      <c r="B102" s="98">
        <v>126296</v>
      </c>
      <c r="C102" s="99" t="s">
        <v>606</v>
      </c>
      <c r="D102" s="99" t="s">
        <v>2008</v>
      </c>
    </row>
    <row r="103" spans="1:4" ht="25.5">
      <c r="A103" s="119">
        <f>IF((SUM('Раздел 2'!F23:F23)&gt;=SUM('Раздел 2'!E23:E23)),"","Неверно!")</f>
      </c>
      <c r="B103" s="98">
        <v>126296</v>
      </c>
      <c r="C103" s="99" t="s">
        <v>607</v>
      </c>
      <c r="D103" s="99" t="s">
        <v>2008</v>
      </c>
    </row>
    <row r="104" spans="1:4" ht="25.5">
      <c r="A104" s="119">
        <f>IF((SUM('Раздел 2'!F24:F24)&gt;=SUM('Раздел 2'!E24:E24)),"","Неверно!")</f>
      </c>
      <c r="B104" s="98">
        <v>126296</v>
      </c>
      <c r="C104" s="99" t="s">
        <v>608</v>
      </c>
      <c r="D104" s="99" t="s">
        <v>2008</v>
      </c>
    </row>
    <row r="105" spans="1:4" ht="25.5">
      <c r="A105" s="119">
        <f>IF((SUM('Раздел 2'!F25:F25)&gt;=SUM('Раздел 2'!E25:E25)),"","Неверно!")</f>
      </c>
      <c r="B105" s="98">
        <v>126296</v>
      </c>
      <c r="C105" s="99" t="s">
        <v>609</v>
      </c>
      <c r="D105" s="99" t="s">
        <v>2008</v>
      </c>
    </row>
    <row r="106" spans="1:4" ht="25.5">
      <c r="A106" s="119">
        <f>IF((SUM('Раздел 2'!F26:F26)&gt;=SUM('Раздел 2'!E26:E26)),"","Неверно!")</f>
      </c>
      <c r="B106" s="98">
        <v>126296</v>
      </c>
      <c r="C106" s="99" t="s">
        <v>610</v>
      </c>
      <c r="D106" s="99" t="s">
        <v>2008</v>
      </c>
    </row>
    <row r="107" spans="1:4" ht="25.5">
      <c r="A107" s="119">
        <f>IF((SUM('Раздел 2'!F27:F27)&gt;=SUM('Раздел 2'!E27:E27)),"","Неверно!")</f>
      </c>
      <c r="B107" s="98">
        <v>126296</v>
      </c>
      <c r="C107" s="99" t="s">
        <v>611</v>
      </c>
      <c r="D107" s="99" t="s">
        <v>2008</v>
      </c>
    </row>
    <row r="108" spans="1:4" ht="25.5">
      <c r="A108" s="119">
        <f>IF((SUM('Раздел 2'!F28:F28)&gt;=SUM('Раздел 2'!E28:E28)),"","Неверно!")</f>
      </c>
      <c r="B108" s="98">
        <v>126296</v>
      </c>
      <c r="C108" s="99" t="s">
        <v>612</v>
      </c>
      <c r="D108" s="99" t="s">
        <v>2008</v>
      </c>
    </row>
    <row r="109" spans="1:4" ht="25.5">
      <c r="A109" s="119">
        <f>IF((SUM('Раздел 2'!F29:F29)&gt;=SUM('Раздел 2'!E29:E29)),"","Неверно!")</f>
      </c>
      <c r="B109" s="98">
        <v>126296</v>
      </c>
      <c r="C109" s="99" t="s">
        <v>613</v>
      </c>
      <c r="D109" s="99" t="s">
        <v>2008</v>
      </c>
    </row>
    <row r="110" spans="1:4" ht="25.5">
      <c r="A110" s="119">
        <f>IF((SUM('Раздел 2'!F30:F30)&gt;=SUM('Раздел 2'!E30:E30)),"","Неверно!")</f>
      </c>
      <c r="B110" s="98">
        <v>126296</v>
      </c>
      <c r="C110" s="99" t="s">
        <v>614</v>
      </c>
      <c r="D110" s="99" t="s">
        <v>2008</v>
      </c>
    </row>
    <row r="111" spans="1:4" ht="25.5">
      <c r="A111" s="119">
        <f>IF((SUM('Раздел 2'!F31:F31)&gt;=SUM('Раздел 2'!E31:E31)),"","Неверно!")</f>
      </c>
      <c r="B111" s="98">
        <v>126296</v>
      </c>
      <c r="C111" s="99" t="s">
        <v>615</v>
      </c>
      <c r="D111" s="99" t="s">
        <v>2008</v>
      </c>
    </row>
    <row r="112" spans="1:4" ht="25.5">
      <c r="A112" s="119">
        <f>IF((SUM('Раздел 2'!F32:F32)&gt;=SUM('Раздел 2'!E32:E32)),"","Неверно!")</f>
      </c>
      <c r="B112" s="98">
        <v>126296</v>
      </c>
      <c r="C112" s="99" t="s">
        <v>616</v>
      </c>
      <c r="D112" s="99" t="s">
        <v>2008</v>
      </c>
    </row>
    <row r="113" spans="1:4" ht="25.5">
      <c r="A113" s="119">
        <f>IF((SUM('Раздел 2'!F33:F33)&gt;=SUM('Раздел 2'!E33:E33)),"","Неверно!")</f>
      </c>
      <c r="B113" s="98">
        <v>126296</v>
      </c>
      <c r="C113" s="99" t="s">
        <v>617</v>
      </c>
      <c r="D113" s="99" t="s">
        <v>2008</v>
      </c>
    </row>
    <row r="114" spans="1:4" ht="25.5">
      <c r="A114" s="119">
        <f>IF((SUM('Раздел 2'!F34:F34)&gt;=SUM('Раздел 2'!E34:E34)),"","Неверно!")</f>
      </c>
      <c r="B114" s="98">
        <v>126296</v>
      </c>
      <c r="C114" s="99" t="s">
        <v>618</v>
      </c>
      <c r="D114" s="99" t="s">
        <v>2008</v>
      </c>
    </row>
    <row r="115" spans="1:4" ht="25.5">
      <c r="A115" s="119">
        <f>IF((SUM('Раздел 2'!F35:F35)&gt;=SUM('Раздел 2'!E35:E35)),"","Неверно!")</f>
      </c>
      <c r="B115" s="98">
        <v>126296</v>
      </c>
      <c r="C115" s="99" t="s">
        <v>619</v>
      </c>
      <c r="D115" s="99" t="s">
        <v>2008</v>
      </c>
    </row>
    <row r="116" spans="1:4" ht="25.5">
      <c r="A116" s="119">
        <f>IF((SUM('Раздел 2'!F36:F36)&gt;=SUM('Раздел 2'!E36:E36)),"","Неверно!")</f>
      </c>
      <c r="B116" s="98">
        <v>126296</v>
      </c>
      <c r="C116" s="99" t="s">
        <v>620</v>
      </c>
      <c r="D116" s="99" t="s">
        <v>2008</v>
      </c>
    </row>
    <row r="117" spans="1:4" ht="25.5">
      <c r="A117" s="119">
        <f>IF((SUM('Раздел 2'!F37:F37)&gt;=SUM('Раздел 2'!E37:E37)),"","Неверно!")</f>
      </c>
      <c r="B117" s="98">
        <v>126296</v>
      </c>
      <c r="C117" s="99" t="s">
        <v>621</v>
      </c>
      <c r="D117" s="99" t="s">
        <v>2008</v>
      </c>
    </row>
    <row r="118" spans="1:4" ht="25.5">
      <c r="A118" s="119">
        <f>IF((SUM('Раздел 2'!F38:F38)&gt;=SUM('Раздел 2'!E38:E38)),"","Неверно!")</f>
      </c>
      <c r="B118" s="98">
        <v>126296</v>
      </c>
      <c r="C118" s="99" t="s">
        <v>622</v>
      </c>
      <c r="D118" s="99" t="s">
        <v>2008</v>
      </c>
    </row>
    <row r="119" spans="1:4" ht="25.5">
      <c r="A119" s="119">
        <f>IF((SUM('Раздел 2'!F39:F39)&gt;=SUM('Раздел 2'!E39:E39)),"","Неверно!")</f>
      </c>
      <c r="B119" s="98">
        <v>126296</v>
      </c>
      <c r="C119" s="99" t="s">
        <v>623</v>
      </c>
      <c r="D119" s="99" t="s">
        <v>2008</v>
      </c>
    </row>
    <row r="120" spans="1:4" ht="25.5">
      <c r="A120" s="119">
        <f>IF((SUM('Раздел 2'!F40:F40)&gt;=SUM('Раздел 2'!E40:E40)),"","Неверно!")</f>
      </c>
      <c r="B120" s="98">
        <v>126296</v>
      </c>
      <c r="C120" s="99" t="s">
        <v>624</v>
      </c>
      <c r="D120" s="99" t="s">
        <v>2008</v>
      </c>
    </row>
    <row r="121" spans="1:4" ht="25.5">
      <c r="A121" s="119">
        <f>IF((SUM('Раздел 2'!F41:F41)&gt;=SUM('Раздел 2'!E41:E41)),"","Неверно!")</f>
      </c>
      <c r="B121" s="98">
        <v>126296</v>
      </c>
      <c r="C121" s="99" t="s">
        <v>625</v>
      </c>
      <c r="D121" s="99" t="s">
        <v>2008</v>
      </c>
    </row>
    <row r="122" spans="1:4" ht="25.5">
      <c r="A122" s="119">
        <f>IF((SUM('Раздел 2'!F42:F42)&gt;=SUM('Раздел 2'!E42:E42)),"","Неверно!")</f>
      </c>
      <c r="B122" s="98">
        <v>126296</v>
      </c>
      <c r="C122" s="99" t="s">
        <v>626</v>
      </c>
      <c r="D122" s="99" t="s">
        <v>2008</v>
      </c>
    </row>
    <row r="123" spans="1:4" ht="25.5">
      <c r="A123" s="119">
        <f>IF((SUM('Раздел 2'!F43:F43)&gt;=SUM('Раздел 2'!E43:E43)),"","Неверно!")</f>
      </c>
      <c r="B123" s="98">
        <v>126296</v>
      </c>
      <c r="C123" s="99" t="s">
        <v>627</v>
      </c>
      <c r="D123" s="99" t="s">
        <v>2008</v>
      </c>
    </row>
    <row r="124" spans="1:4" ht="25.5">
      <c r="A124" s="119">
        <f>IF((SUM('Раздел 2'!F44:F44)&gt;=SUM('Раздел 2'!E44:E44)),"","Неверно!")</f>
      </c>
      <c r="B124" s="98">
        <v>126296</v>
      </c>
      <c r="C124" s="99" t="s">
        <v>628</v>
      </c>
      <c r="D124" s="99" t="s">
        <v>2008</v>
      </c>
    </row>
    <row r="125" spans="1:4" ht="25.5">
      <c r="A125" s="119">
        <f>IF((SUM('Раздел 2'!F45:F45)&gt;=SUM('Раздел 2'!E45:E45)),"","Неверно!")</f>
      </c>
      <c r="B125" s="98">
        <v>126296</v>
      </c>
      <c r="C125" s="99" t="s">
        <v>629</v>
      </c>
      <c r="D125" s="99" t="s">
        <v>2008</v>
      </c>
    </row>
    <row r="126" spans="1:4" ht="25.5">
      <c r="A126" s="119">
        <f>IF((SUM('Раздел 2'!F46:F46)&gt;=SUM('Раздел 2'!E46:E46)),"","Неверно!")</f>
      </c>
      <c r="B126" s="98">
        <v>126296</v>
      </c>
      <c r="C126" s="99" t="s">
        <v>630</v>
      </c>
      <c r="D126" s="99" t="s">
        <v>2008</v>
      </c>
    </row>
    <row r="127" spans="1:4" ht="25.5">
      <c r="A127" s="119">
        <f>IF((SUM('Раздел 2'!F47:F47)&gt;=SUM('Раздел 2'!E47:E47)),"","Неверно!")</f>
      </c>
      <c r="B127" s="98">
        <v>126296</v>
      </c>
      <c r="C127" s="99" t="s">
        <v>631</v>
      </c>
      <c r="D127" s="99" t="s">
        <v>2008</v>
      </c>
    </row>
    <row r="128" spans="1:4" ht="25.5">
      <c r="A128" s="119">
        <f>IF((SUM('Раздел 2'!F48:F48)&gt;=SUM('Раздел 2'!E48:E48)),"","Неверно!")</f>
      </c>
      <c r="B128" s="98">
        <v>126296</v>
      </c>
      <c r="C128" s="99" t="s">
        <v>632</v>
      </c>
      <c r="D128" s="99" t="s">
        <v>2008</v>
      </c>
    </row>
    <row r="129" spans="1:4" ht="25.5">
      <c r="A129" s="119">
        <f>IF((SUM('Раздел 2'!F49:F49)&gt;=SUM('Раздел 2'!E49:E49)),"","Неверно!")</f>
      </c>
      <c r="B129" s="98">
        <v>126296</v>
      </c>
      <c r="C129" s="99" t="s">
        <v>633</v>
      </c>
      <c r="D129" s="99" t="s">
        <v>2008</v>
      </c>
    </row>
    <row r="130" spans="1:4" ht="25.5">
      <c r="A130" s="119">
        <f>IF((SUM('Раздел 2'!F50:F50)&gt;=SUM('Раздел 2'!E50:E50)),"","Неверно!")</f>
      </c>
      <c r="B130" s="98">
        <v>126296</v>
      </c>
      <c r="C130" s="99" t="s">
        <v>634</v>
      </c>
      <c r="D130" s="99" t="s">
        <v>2008</v>
      </c>
    </row>
    <row r="131" spans="1:4" ht="25.5">
      <c r="A131" s="119">
        <f>IF((SUM('Раздел 2'!F51:F51)&gt;=SUM('Раздел 2'!E51:E51)),"","Неверно!")</f>
      </c>
      <c r="B131" s="98">
        <v>126296</v>
      </c>
      <c r="C131" s="99" t="s">
        <v>635</v>
      </c>
      <c r="D131" s="99" t="s">
        <v>2008</v>
      </c>
    </row>
    <row r="132" spans="1:4" ht="25.5">
      <c r="A132" s="119">
        <f>IF((SUM('Раздел 2'!F52:F52)&gt;=SUM('Раздел 2'!E52:E52)),"","Неверно!")</f>
      </c>
      <c r="B132" s="98">
        <v>126296</v>
      </c>
      <c r="C132" s="99" t="s">
        <v>636</v>
      </c>
      <c r="D132" s="99" t="s">
        <v>2008</v>
      </c>
    </row>
    <row r="133" spans="1:4" ht="25.5">
      <c r="A133" s="119">
        <f>IF((SUM('Раздел 2'!F53:F53)&gt;=SUM('Раздел 2'!E53:E53)),"","Неверно!")</f>
      </c>
      <c r="B133" s="98">
        <v>126296</v>
      </c>
      <c r="C133" s="99" t="s">
        <v>637</v>
      </c>
      <c r="D133" s="99" t="s">
        <v>2008</v>
      </c>
    </row>
    <row r="134" spans="1:4" ht="25.5">
      <c r="A134" s="119">
        <f>IF((SUM('Раздел 2'!F54:F54)&gt;=SUM('Раздел 2'!E54:E54)),"","Неверно!")</f>
      </c>
      <c r="B134" s="98">
        <v>126296</v>
      </c>
      <c r="C134" s="99" t="s">
        <v>638</v>
      </c>
      <c r="D134" s="99" t="s">
        <v>2008</v>
      </c>
    </row>
    <row r="135" spans="1:4" ht="25.5">
      <c r="A135" s="119">
        <f>IF((SUM('Раздел 2'!F55:F55)&gt;=SUM('Раздел 2'!E55:E55)),"","Неверно!")</f>
      </c>
      <c r="B135" s="98">
        <v>126296</v>
      </c>
      <c r="C135" s="99" t="s">
        <v>639</v>
      </c>
      <c r="D135" s="99" t="s">
        <v>2008</v>
      </c>
    </row>
    <row r="136" spans="1:4" ht="25.5">
      <c r="A136" s="119">
        <f>IF((SUM('Раздел 2'!F56:F56)&gt;=SUM('Раздел 2'!E56:E56)),"","Неверно!")</f>
      </c>
      <c r="B136" s="98">
        <v>126296</v>
      </c>
      <c r="C136" s="99" t="s">
        <v>640</v>
      </c>
      <c r="D136" s="99" t="s">
        <v>2008</v>
      </c>
    </row>
    <row r="137" spans="1:4" ht="25.5">
      <c r="A137" s="119">
        <f>IF((SUM('Раздел 2'!F57:F57)&gt;=SUM('Раздел 2'!E57:E57)),"","Неверно!")</f>
      </c>
      <c r="B137" s="98">
        <v>126296</v>
      </c>
      <c r="C137" s="99" t="s">
        <v>641</v>
      </c>
      <c r="D137" s="99" t="s">
        <v>2008</v>
      </c>
    </row>
    <row r="138" spans="1:4" ht="25.5">
      <c r="A138" s="119">
        <f>IF((SUM('Раздел 1'!F11:F11)&gt;=SUM('Раздел 1'!E11:E11)),"","Неверно!")</f>
      </c>
      <c r="B138" s="98">
        <v>126297</v>
      </c>
      <c r="C138" s="99" t="s">
        <v>642</v>
      </c>
      <c r="D138" s="99" t="s">
        <v>1089</v>
      </c>
    </row>
    <row r="139" spans="1:4" ht="25.5">
      <c r="A139" s="119">
        <f>IF((SUM('Раздел 1'!F12:F12)&gt;=SUM('Раздел 1'!E12:E12)),"","Неверно!")</f>
      </c>
      <c r="B139" s="98">
        <v>126297</v>
      </c>
      <c r="C139" s="99" t="s">
        <v>643</v>
      </c>
      <c r="D139" s="99" t="s">
        <v>1089</v>
      </c>
    </row>
    <row r="140" spans="1:4" ht="25.5">
      <c r="A140" s="119">
        <f>IF((SUM('Раздел 1'!F13:F13)&gt;=SUM('Раздел 1'!E13:E13)),"","Неверно!")</f>
      </c>
      <c r="B140" s="98">
        <v>126297</v>
      </c>
      <c r="C140" s="99" t="s">
        <v>644</v>
      </c>
      <c r="D140" s="99" t="s">
        <v>1089</v>
      </c>
    </row>
    <row r="141" spans="1:4" ht="25.5">
      <c r="A141" s="119">
        <f>IF((SUM('Раздел 1'!F14:F14)&gt;=SUM('Раздел 1'!E14:E14)),"","Неверно!")</f>
      </c>
      <c r="B141" s="98">
        <v>126297</v>
      </c>
      <c r="C141" s="99" t="s">
        <v>645</v>
      </c>
      <c r="D141" s="99" t="s">
        <v>1089</v>
      </c>
    </row>
    <row r="142" spans="1:4" ht="25.5">
      <c r="A142" s="119">
        <f>IF((SUM('Раздел 1'!F15:F15)&gt;=SUM('Раздел 1'!E15:E15)),"","Неверно!")</f>
      </c>
      <c r="B142" s="98">
        <v>126297</v>
      </c>
      <c r="C142" s="99" t="s">
        <v>646</v>
      </c>
      <c r="D142" s="99" t="s">
        <v>1089</v>
      </c>
    </row>
    <row r="143" spans="1:4" ht="25.5">
      <c r="A143" s="119">
        <f>IF((SUM('Раздел 1'!F16:F16)&gt;=SUM('Раздел 1'!E16:E16)),"","Неверно!")</f>
      </c>
      <c r="B143" s="98">
        <v>126297</v>
      </c>
      <c r="C143" s="99" t="s">
        <v>647</v>
      </c>
      <c r="D143" s="99" t="s">
        <v>1089</v>
      </c>
    </row>
    <row r="144" spans="1:4" ht="25.5">
      <c r="A144" s="119">
        <f>IF((SUM('Раздел 1'!F17:F17)&gt;=SUM('Раздел 1'!E17:E17)),"","Неверно!")</f>
      </c>
      <c r="B144" s="98">
        <v>126297</v>
      </c>
      <c r="C144" s="99" t="s">
        <v>648</v>
      </c>
      <c r="D144" s="99" t="s">
        <v>1089</v>
      </c>
    </row>
    <row r="145" spans="1:4" ht="25.5">
      <c r="A145" s="119">
        <f>IF((SUM('Раздел 1'!F18:F18)&gt;=SUM('Раздел 1'!E18:E18)),"","Неверно!")</f>
      </c>
      <c r="B145" s="98">
        <v>126297</v>
      </c>
      <c r="C145" s="99" t="s">
        <v>649</v>
      </c>
      <c r="D145" s="99" t="s">
        <v>1089</v>
      </c>
    </row>
    <row r="146" spans="1:4" ht="25.5">
      <c r="A146" s="119">
        <f>IF((SUM('Раздел 1'!F19:F19)&gt;=SUM('Раздел 1'!E19:E19)),"","Неверно!")</f>
      </c>
      <c r="B146" s="98">
        <v>126297</v>
      </c>
      <c r="C146" s="99" t="s">
        <v>650</v>
      </c>
      <c r="D146" s="99" t="s">
        <v>1089</v>
      </c>
    </row>
    <row r="147" spans="1:4" ht="25.5">
      <c r="A147" s="119">
        <f>IF((SUM('Раздел 1'!F20:F20)&gt;=SUM('Раздел 1'!E20:E20)),"","Неверно!")</f>
      </c>
      <c r="B147" s="98">
        <v>126297</v>
      </c>
      <c r="C147" s="99" t="s">
        <v>651</v>
      </c>
      <c r="D147" s="99" t="s">
        <v>1089</v>
      </c>
    </row>
    <row r="148" spans="1:4" ht="25.5">
      <c r="A148" s="119">
        <f>IF((SUM('Раздел 1'!F21:F21)&gt;=SUM('Раздел 1'!E21:E21)),"","Неверно!")</f>
      </c>
      <c r="B148" s="98">
        <v>126297</v>
      </c>
      <c r="C148" s="99" t="s">
        <v>652</v>
      </c>
      <c r="D148" s="99" t="s">
        <v>1089</v>
      </c>
    </row>
    <row r="149" spans="1:4" ht="25.5">
      <c r="A149" s="119">
        <f>IF((SUM('Раздел 1'!F22:F22)&gt;=SUM('Раздел 1'!E22:E22)),"","Неверно!")</f>
      </c>
      <c r="B149" s="98">
        <v>126297</v>
      </c>
      <c r="C149" s="99" t="s">
        <v>653</v>
      </c>
      <c r="D149" s="99" t="s">
        <v>1089</v>
      </c>
    </row>
    <row r="150" spans="1:4" ht="25.5">
      <c r="A150" s="119">
        <f>IF((SUM('Раздел 1'!F23:F23)&gt;=SUM('Раздел 1'!E23:E23)),"","Неверно!")</f>
      </c>
      <c r="B150" s="98">
        <v>126297</v>
      </c>
      <c r="C150" s="99" t="s">
        <v>654</v>
      </c>
      <c r="D150" s="99" t="s">
        <v>1089</v>
      </c>
    </row>
    <row r="151" spans="1:4" ht="25.5">
      <c r="A151" s="119">
        <f>IF((SUM('Раздел 1'!F24:F24)&gt;=SUM('Раздел 1'!E24:E24)),"","Неверно!")</f>
      </c>
      <c r="B151" s="98">
        <v>126297</v>
      </c>
      <c r="C151" s="99" t="s">
        <v>655</v>
      </c>
      <c r="D151" s="99" t="s">
        <v>1089</v>
      </c>
    </row>
    <row r="152" spans="1:4" ht="25.5">
      <c r="A152" s="119">
        <f>IF((SUM('Раздел 1'!F25:F25)&gt;=SUM('Раздел 1'!E25:E25)),"","Неверно!")</f>
      </c>
      <c r="B152" s="98">
        <v>126297</v>
      </c>
      <c r="C152" s="99" t="s">
        <v>656</v>
      </c>
      <c r="D152" s="99" t="s">
        <v>1089</v>
      </c>
    </row>
    <row r="153" spans="1:4" ht="25.5">
      <c r="A153" s="119">
        <f>IF((SUM('Раздел 1'!F26:F26)&gt;=SUM('Раздел 1'!E26:E26)),"","Неверно!")</f>
      </c>
      <c r="B153" s="98">
        <v>126297</v>
      </c>
      <c r="C153" s="99" t="s">
        <v>657</v>
      </c>
      <c r="D153" s="99" t="s">
        <v>1089</v>
      </c>
    </row>
    <row r="154" spans="1:4" ht="25.5">
      <c r="A154" s="119">
        <f>IF((SUM('Раздел 1'!F27:F27)&gt;=SUM('Раздел 1'!E27:E27)),"","Неверно!")</f>
      </c>
      <c r="B154" s="98">
        <v>126297</v>
      </c>
      <c r="C154" s="99" t="s">
        <v>658</v>
      </c>
      <c r="D154" s="99" t="s">
        <v>1089</v>
      </c>
    </row>
    <row r="155" spans="1:4" ht="25.5">
      <c r="A155" s="119">
        <f>IF((SUM('Раздел 1'!F28:F28)&gt;=SUM('Раздел 1'!E28:E28)),"","Неверно!")</f>
      </c>
      <c r="B155" s="98">
        <v>126297</v>
      </c>
      <c r="C155" s="99" t="s">
        <v>659</v>
      </c>
      <c r="D155" s="99" t="s">
        <v>1089</v>
      </c>
    </row>
    <row r="156" spans="1:4" ht="25.5">
      <c r="A156" s="119">
        <f>IF((SUM('Раздел 1'!F29:F29)&gt;=SUM('Раздел 1'!E29:E29)),"","Неверно!")</f>
      </c>
      <c r="B156" s="98">
        <v>126297</v>
      </c>
      <c r="C156" s="99" t="s">
        <v>660</v>
      </c>
      <c r="D156" s="99" t="s">
        <v>1089</v>
      </c>
    </row>
    <row r="157" spans="1:4" ht="25.5">
      <c r="A157" s="119">
        <f>IF((SUM('Раздел 1'!F30:F30)&gt;=SUM('Раздел 1'!E30:E30)),"","Неверно!")</f>
      </c>
      <c r="B157" s="98">
        <v>126297</v>
      </c>
      <c r="C157" s="99" t="s">
        <v>661</v>
      </c>
      <c r="D157" s="99" t="s">
        <v>1089</v>
      </c>
    </row>
    <row r="158" spans="1:4" ht="25.5">
      <c r="A158" s="119">
        <f>IF((SUM('Раздел 1'!F31:F31)&gt;=SUM('Раздел 1'!E31:E31)),"","Неверно!")</f>
      </c>
      <c r="B158" s="98">
        <v>126297</v>
      </c>
      <c r="C158" s="99" t="s">
        <v>662</v>
      </c>
      <c r="D158" s="99" t="s">
        <v>1089</v>
      </c>
    </row>
    <row r="159" spans="1:4" ht="25.5">
      <c r="A159" s="119">
        <f>IF((SUM('Раздел 1'!F32:F32)&gt;=SUM('Раздел 1'!E32:E32)),"","Неверно!")</f>
      </c>
      <c r="B159" s="98">
        <v>126297</v>
      </c>
      <c r="C159" s="99" t="s">
        <v>663</v>
      </c>
      <c r="D159" s="99" t="s">
        <v>1089</v>
      </c>
    </row>
    <row r="160" spans="1:4" ht="25.5">
      <c r="A160" s="119">
        <f>IF((SUM('Раздел 1'!F33:F33)&gt;=SUM('Раздел 1'!E33:E33)),"","Неверно!")</f>
      </c>
      <c r="B160" s="98">
        <v>126297</v>
      </c>
      <c r="C160" s="99" t="s">
        <v>664</v>
      </c>
      <c r="D160" s="99" t="s">
        <v>1089</v>
      </c>
    </row>
    <row r="161" spans="1:4" ht="25.5">
      <c r="A161" s="119">
        <f>IF((SUM('Раздел 1'!F34:F34)&gt;=SUM('Раздел 1'!E34:E34)),"","Неверно!")</f>
      </c>
      <c r="B161" s="98">
        <v>126297</v>
      </c>
      <c r="C161" s="99" t="s">
        <v>665</v>
      </c>
      <c r="D161" s="99" t="s">
        <v>1089</v>
      </c>
    </row>
    <row r="162" spans="1:4" ht="25.5">
      <c r="A162" s="119">
        <f>IF((SUM('Раздел 1'!F35:F35)&gt;=SUM('Раздел 1'!E35:E35)),"","Неверно!")</f>
      </c>
      <c r="B162" s="98">
        <v>126297</v>
      </c>
      <c r="C162" s="99" t="s">
        <v>666</v>
      </c>
      <c r="D162" s="99" t="s">
        <v>1089</v>
      </c>
    </row>
    <row r="163" spans="1:4" ht="25.5">
      <c r="A163" s="119">
        <f>IF((SUM('Раздел 1'!F36:F36)&gt;=SUM('Раздел 1'!E36:E36)),"","Неверно!")</f>
      </c>
      <c r="B163" s="98">
        <v>126297</v>
      </c>
      <c r="C163" s="99" t="s">
        <v>667</v>
      </c>
      <c r="D163" s="99" t="s">
        <v>1089</v>
      </c>
    </row>
    <row r="164" spans="1:4" ht="25.5">
      <c r="A164" s="119">
        <f>IF((SUM('Раздел 1'!F37:F37)&gt;=SUM('Раздел 1'!E37:E37)),"","Неверно!")</f>
      </c>
      <c r="B164" s="98">
        <v>126297</v>
      </c>
      <c r="C164" s="99" t="s">
        <v>668</v>
      </c>
      <c r="D164" s="99" t="s">
        <v>1089</v>
      </c>
    </row>
    <row r="165" spans="1:4" ht="25.5">
      <c r="A165" s="119">
        <f>IF((SUM('Раздел 1'!F38:F38)&gt;=SUM('Раздел 1'!E38:E38)),"","Неверно!")</f>
      </c>
      <c r="B165" s="98">
        <v>126297</v>
      </c>
      <c r="C165" s="99" t="s">
        <v>669</v>
      </c>
      <c r="D165" s="99" t="s">
        <v>1089</v>
      </c>
    </row>
    <row r="166" spans="1:4" ht="25.5">
      <c r="A166" s="119">
        <f>IF((SUM('Раздел 1'!F39:F39)&gt;=SUM('Раздел 1'!E39:E39)),"","Неверно!")</f>
      </c>
      <c r="B166" s="98">
        <v>126297</v>
      </c>
      <c r="C166" s="99" t="s">
        <v>670</v>
      </c>
      <c r="D166" s="99" t="s">
        <v>1089</v>
      </c>
    </row>
    <row r="167" spans="1:4" ht="25.5">
      <c r="A167" s="119">
        <f>IF((SUM('Раздел 1'!F40:F40)&gt;=SUM('Раздел 1'!E40:E40)),"","Неверно!")</f>
      </c>
      <c r="B167" s="98">
        <v>126297</v>
      </c>
      <c r="C167" s="99" t="s">
        <v>671</v>
      </c>
      <c r="D167" s="99" t="s">
        <v>1089</v>
      </c>
    </row>
    <row r="168" spans="1:4" ht="25.5">
      <c r="A168" s="119">
        <f>IF((SUM('Раздел 1'!F41:F41)&gt;=SUM('Раздел 1'!E41:E41)),"","Неверно!")</f>
      </c>
      <c r="B168" s="98">
        <v>126297</v>
      </c>
      <c r="C168" s="99" t="s">
        <v>672</v>
      </c>
      <c r="D168" s="99" t="s">
        <v>1089</v>
      </c>
    </row>
    <row r="169" spans="1:4" ht="25.5">
      <c r="A169" s="119">
        <f>IF((SUM('Раздел 1'!F42:F42)&gt;=SUM('Раздел 1'!E42:E42)),"","Неверно!")</f>
      </c>
      <c r="B169" s="98">
        <v>126297</v>
      </c>
      <c r="C169" s="99" t="s">
        <v>673</v>
      </c>
      <c r="D169" s="99" t="s">
        <v>1089</v>
      </c>
    </row>
    <row r="170" spans="1:4" ht="25.5">
      <c r="A170" s="119">
        <f>IF((SUM('Раздел 1'!F43:F43)&gt;=SUM('Раздел 1'!E43:E43)),"","Неверно!")</f>
      </c>
      <c r="B170" s="98">
        <v>126297</v>
      </c>
      <c r="C170" s="99" t="s">
        <v>674</v>
      </c>
      <c r="D170" s="99" t="s">
        <v>1089</v>
      </c>
    </row>
    <row r="171" spans="1:4" ht="25.5">
      <c r="A171" s="119">
        <f>IF((SUM('Раздел 1'!F44:F44)&gt;=SUM('Раздел 1'!E44:E44)),"","Неверно!")</f>
      </c>
      <c r="B171" s="98">
        <v>126297</v>
      </c>
      <c r="C171" s="99" t="s">
        <v>675</v>
      </c>
      <c r="D171" s="99" t="s">
        <v>1089</v>
      </c>
    </row>
    <row r="172" spans="1:4" ht="25.5">
      <c r="A172" s="119">
        <f>IF((SUM('Раздел 1'!F45:F45)&gt;=SUM('Раздел 1'!E45:E45)),"","Неверно!")</f>
      </c>
      <c r="B172" s="98">
        <v>126297</v>
      </c>
      <c r="C172" s="99" t="s">
        <v>676</v>
      </c>
      <c r="D172" s="99" t="s">
        <v>1089</v>
      </c>
    </row>
    <row r="173" spans="1:4" ht="25.5">
      <c r="A173" s="119">
        <f>IF((SUM('Раздел 1'!F46:F46)&gt;=SUM('Раздел 1'!E46:E46)),"","Неверно!")</f>
      </c>
      <c r="B173" s="98">
        <v>126297</v>
      </c>
      <c r="C173" s="99" t="s">
        <v>677</v>
      </c>
      <c r="D173" s="99" t="s">
        <v>1089</v>
      </c>
    </row>
    <row r="174" spans="1:4" ht="25.5">
      <c r="A174" s="119">
        <f>IF((SUM('Раздел 1'!F47:F47)&gt;=SUM('Раздел 1'!E47:E47)),"","Неверно!")</f>
      </c>
      <c r="B174" s="98">
        <v>126297</v>
      </c>
      <c r="C174" s="99" t="s">
        <v>678</v>
      </c>
      <c r="D174" s="99" t="s">
        <v>1089</v>
      </c>
    </row>
    <row r="175" spans="1:4" ht="25.5">
      <c r="A175" s="119">
        <f>IF((SUM('Раздел 1'!F48:F48)&gt;=SUM('Раздел 1'!E48:E48)),"","Неверно!")</f>
      </c>
      <c r="B175" s="98">
        <v>126297</v>
      </c>
      <c r="C175" s="99" t="s">
        <v>679</v>
      </c>
      <c r="D175" s="99" t="s">
        <v>1089</v>
      </c>
    </row>
    <row r="176" spans="1:4" ht="25.5">
      <c r="A176" s="119">
        <f>IF((SUM('Раздел 1'!F49:F49)&gt;=SUM('Раздел 1'!E49:E49)),"","Неверно!")</f>
      </c>
      <c r="B176" s="98">
        <v>126297</v>
      </c>
      <c r="C176" s="99" t="s">
        <v>680</v>
      </c>
      <c r="D176" s="99" t="s">
        <v>1089</v>
      </c>
    </row>
    <row r="177" spans="1:4" ht="25.5">
      <c r="A177" s="119">
        <f>IF((SUM('Раздел 1'!F50:F50)&gt;=SUM('Раздел 1'!E50:E50)),"","Неверно!")</f>
      </c>
      <c r="B177" s="98">
        <v>126297</v>
      </c>
      <c r="C177" s="99" t="s">
        <v>681</v>
      </c>
      <c r="D177" s="99" t="s">
        <v>1089</v>
      </c>
    </row>
    <row r="178" spans="1:4" ht="25.5">
      <c r="A178" s="119">
        <f>IF((SUM('Раздел 1'!F51:F51)&gt;=SUM('Раздел 1'!E51:E51)),"","Неверно!")</f>
      </c>
      <c r="B178" s="98">
        <v>126297</v>
      </c>
      <c r="C178" s="99" t="s">
        <v>682</v>
      </c>
      <c r="D178" s="99" t="s">
        <v>1089</v>
      </c>
    </row>
    <row r="179" spans="1:4" ht="25.5">
      <c r="A179" s="119">
        <f>IF((SUM('Раздел 1'!F52:F52)&gt;=SUM('Раздел 1'!E52:E52)),"","Неверно!")</f>
      </c>
      <c r="B179" s="98">
        <v>126297</v>
      </c>
      <c r="C179" s="99" t="s">
        <v>683</v>
      </c>
      <c r="D179" s="99" t="s">
        <v>1089</v>
      </c>
    </row>
    <row r="180" spans="1:4" ht="25.5">
      <c r="A180" s="119">
        <f>IF((SUM('Раздел 1'!F53:F53)&gt;=SUM('Раздел 1'!E53:E53)),"","Неверно!")</f>
      </c>
      <c r="B180" s="98">
        <v>126297</v>
      </c>
      <c r="C180" s="99" t="s">
        <v>684</v>
      </c>
      <c r="D180" s="99" t="s">
        <v>1089</v>
      </c>
    </row>
    <row r="181" spans="1:4" ht="25.5">
      <c r="A181" s="119">
        <f>IF((SUM('Раздел 1'!F54:F54)&gt;=SUM('Раздел 1'!E54:E54)),"","Неверно!")</f>
      </c>
      <c r="B181" s="98">
        <v>126297</v>
      </c>
      <c r="C181" s="99" t="s">
        <v>685</v>
      </c>
      <c r="D181" s="99" t="s">
        <v>1089</v>
      </c>
    </row>
    <row r="182" spans="1:4" ht="25.5">
      <c r="A182" s="119">
        <f>IF((SUM('Раздел 1'!F55:F55)&gt;=SUM('Раздел 1'!E55:E55)),"","Неверно!")</f>
      </c>
      <c r="B182" s="98">
        <v>126297</v>
      </c>
      <c r="C182" s="99" t="s">
        <v>686</v>
      </c>
      <c r="D182" s="99" t="s">
        <v>1089</v>
      </c>
    </row>
    <row r="183" spans="1:4" ht="25.5">
      <c r="A183" s="119">
        <f>IF((SUM('Раздел 1'!F56:F56)&gt;=SUM('Раздел 1'!E56:E56)),"","Неверно!")</f>
      </c>
      <c r="B183" s="98">
        <v>126297</v>
      </c>
      <c r="C183" s="99" t="s">
        <v>687</v>
      </c>
      <c r="D183" s="99" t="s">
        <v>1089</v>
      </c>
    </row>
    <row r="184" spans="1:4" ht="25.5">
      <c r="A184" s="119">
        <f>IF((SUM('Раздел 1'!F57:F57)&gt;=SUM('Раздел 1'!E57:E57)),"","Неверно!")</f>
      </c>
      <c r="B184" s="98">
        <v>126297</v>
      </c>
      <c r="C184" s="99" t="s">
        <v>688</v>
      </c>
      <c r="D184" s="99" t="s">
        <v>1089</v>
      </c>
    </row>
    <row r="185" spans="1:4" ht="25.5">
      <c r="A185" s="119">
        <f>IF((SUM('Раздел 1'!F58:F58)&gt;=SUM('Раздел 1'!E58:E58)),"","Неверно!")</f>
      </c>
      <c r="B185" s="98">
        <v>126297</v>
      </c>
      <c r="C185" s="99" t="s">
        <v>689</v>
      </c>
      <c r="D185" s="99" t="s">
        <v>1089</v>
      </c>
    </row>
    <row r="186" spans="1:4" ht="25.5">
      <c r="A186" s="119">
        <f>IF((SUM('Раздел 1'!F59:F59)&gt;=SUM('Раздел 1'!E59:E59)),"","Неверно!")</f>
      </c>
      <c r="B186" s="98">
        <v>126297</v>
      </c>
      <c r="C186" s="99" t="s">
        <v>690</v>
      </c>
      <c r="D186" s="99" t="s">
        <v>1089</v>
      </c>
    </row>
    <row r="187" spans="1:4" ht="25.5">
      <c r="A187" s="119">
        <f>IF((SUM('Раздел 1'!F60:F60)&gt;=SUM('Раздел 1'!E60:E60)),"","Неверно!")</f>
      </c>
      <c r="B187" s="98">
        <v>126297</v>
      </c>
      <c r="C187" s="99" t="s">
        <v>691</v>
      </c>
      <c r="D187" s="99" t="s">
        <v>1089</v>
      </c>
    </row>
    <row r="188" spans="1:4" ht="25.5">
      <c r="A188" s="119">
        <f>IF((SUM('Раздел 1'!F61:F61)&gt;=SUM('Раздел 1'!E61:E61)),"","Неверно!")</f>
      </c>
      <c r="B188" s="98">
        <v>126297</v>
      </c>
      <c r="C188" s="99" t="s">
        <v>692</v>
      </c>
      <c r="D188" s="99" t="s">
        <v>1089</v>
      </c>
    </row>
    <row r="189" spans="1:4" ht="25.5">
      <c r="A189" s="119">
        <f>IF((SUM('Раздел 1'!F62:F62)&gt;=SUM('Раздел 1'!E62:E62)),"","Неверно!")</f>
      </c>
      <c r="B189" s="98">
        <v>126297</v>
      </c>
      <c r="C189" s="99" t="s">
        <v>693</v>
      </c>
      <c r="D189" s="99" t="s">
        <v>1089</v>
      </c>
    </row>
    <row r="190" spans="1:4" ht="25.5">
      <c r="A190" s="119">
        <f>IF((SUM('Раздел 1'!F63:F63)&gt;=SUM('Раздел 1'!E63:E63)),"","Неверно!")</f>
      </c>
      <c r="B190" s="98">
        <v>126297</v>
      </c>
      <c r="C190" s="99" t="s">
        <v>694</v>
      </c>
      <c r="D190" s="99" t="s">
        <v>1089</v>
      </c>
    </row>
    <row r="191" spans="1:4" ht="25.5">
      <c r="A191" s="119">
        <f>IF((SUM('Раздел 1'!F64:F64)&gt;=SUM('Раздел 1'!E64:E64)),"","Неверно!")</f>
      </c>
      <c r="B191" s="98">
        <v>126297</v>
      </c>
      <c r="C191" s="99" t="s">
        <v>695</v>
      </c>
      <c r="D191" s="99" t="s">
        <v>1089</v>
      </c>
    </row>
    <row r="192" spans="1:4" ht="25.5">
      <c r="A192" s="119">
        <f>IF((SUM('Раздел 1'!F65:F65)&gt;=SUM('Раздел 1'!E65:E65)),"","Неверно!")</f>
      </c>
      <c r="B192" s="98">
        <v>126297</v>
      </c>
      <c r="C192" s="99" t="s">
        <v>696</v>
      </c>
      <c r="D192" s="99" t="s">
        <v>1089</v>
      </c>
    </row>
    <row r="193" spans="1:4" ht="25.5">
      <c r="A193" s="119">
        <f>IF((SUM('Раздел 1'!F66:F66)&gt;=SUM('Раздел 1'!E66:E66)),"","Неверно!")</f>
      </c>
      <c r="B193" s="98">
        <v>126297</v>
      </c>
      <c r="C193" s="99" t="s">
        <v>697</v>
      </c>
      <c r="D193" s="99" t="s">
        <v>1089</v>
      </c>
    </row>
    <row r="194" spans="1:4" ht="25.5">
      <c r="A194" s="119">
        <f>IF((SUM('Раздел 1'!F67:F67)&gt;=SUM('Раздел 1'!E67:E67)),"","Неверно!")</f>
      </c>
      <c r="B194" s="98">
        <v>126297</v>
      </c>
      <c r="C194" s="99" t="s">
        <v>698</v>
      </c>
      <c r="D194" s="99" t="s">
        <v>1089</v>
      </c>
    </row>
    <row r="195" spans="1:4" ht="25.5">
      <c r="A195" s="119">
        <f>IF((SUM('Раздел 1'!F68:F68)&gt;=SUM('Раздел 1'!E68:E68)),"","Неверно!")</f>
      </c>
      <c r="B195" s="98">
        <v>126297</v>
      </c>
      <c r="C195" s="99" t="s">
        <v>699</v>
      </c>
      <c r="D195" s="99" t="s">
        <v>1089</v>
      </c>
    </row>
    <row r="196" spans="1:4" ht="25.5">
      <c r="A196" s="119">
        <f>IF((SUM('Раздел 1'!F69:F69)&gt;=SUM('Раздел 1'!E69:E69)),"","Неверно!")</f>
      </c>
      <c r="B196" s="98">
        <v>126297</v>
      </c>
      <c r="C196" s="99" t="s">
        <v>700</v>
      </c>
      <c r="D196" s="99" t="s">
        <v>1089</v>
      </c>
    </row>
    <row r="197" spans="1:4" ht="25.5">
      <c r="A197" s="119">
        <f>IF((SUM('Раздел 1'!F70:F70)&gt;=SUM('Раздел 1'!E70:E70)),"","Неверно!")</f>
      </c>
      <c r="B197" s="98">
        <v>126297</v>
      </c>
      <c r="C197" s="99" t="s">
        <v>701</v>
      </c>
      <c r="D197" s="99" t="s">
        <v>1089</v>
      </c>
    </row>
    <row r="198" spans="1:4" ht="25.5">
      <c r="A198" s="119">
        <f>IF((SUM('Раздел 1'!F71:F71)&gt;=SUM('Раздел 1'!E71:E71)),"","Неверно!")</f>
      </c>
      <c r="B198" s="98">
        <v>126297</v>
      </c>
      <c r="C198" s="99" t="s">
        <v>702</v>
      </c>
      <c r="D198" s="99" t="s">
        <v>1089</v>
      </c>
    </row>
    <row r="199" spans="1:4" ht="25.5">
      <c r="A199" s="119">
        <f>IF((SUM('Раздел 1'!F72:F72)&gt;=SUM('Раздел 1'!E72:E72)),"","Неверно!")</f>
      </c>
      <c r="B199" s="98">
        <v>126297</v>
      </c>
      <c r="C199" s="99" t="s">
        <v>703</v>
      </c>
      <c r="D199" s="99" t="s">
        <v>1089</v>
      </c>
    </row>
    <row r="200" spans="1:4" ht="25.5">
      <c r="A200" s="119">
        <f>IF((SUM('Раздел 1'!F73:F73)&gt;=SUM('Раздел 1'!E73:E73)),"","Неверно!")</f>
      </c>
      <c r="B200" s="98">
        <v>126297</v>
      </c>
      <c r="C200" s="99" t="s">
        <v>704</v>
      </c>
      <c r="D200" s="99" t="s">
        <v>1089</v>
      </c>
    </row>
    <row r="201" spans="1:4" ht="25.5">
      <c r="A201" s="119">
        <f>IF((SUM('Раздел 1'!F74:F74)&gt;=SUM('Раздел 1'!E74:E74)),"","Неверно!")</f>
      </c>
      <c r="B201" s="98">
        <v>126297</v>
      </c>
      <c r="C201" s="99" t="s">
        <v>705</v>
      </c>
      <c r="D201" s="99" t="s">
        <v>1089</v>
      </c>
    </row>
    <row r="202" spans="1:4" ht="25.5">
      <c r="A202" s="119">
        <f>IF((SUM('Раздел 1'!F75:F75)&gt;=SUM('Раздел 1'!E75:E75)),"","Неверно!")</f>
      </c>
      <c r="B202" s="98">
        <v>126297</v>
      </c>
      <c r="C202" s="99" t="s">
        <v>706</v>
      </c>
      <c r="D202" s="99" t="s">
        <v>1089</v>
      </c>
    </row>
    <row r="203" spans="1:4" ht="25.5">
      <c r="A203" s="119">
        <f>IF((SUM('Раздел 1'!F76:F76)&gt;=SUM('Раздел 1'!E76:E76)),"","Неверно!")</f>
      </c>
      <c r="B203" s="98">
        <v>126297</v>
      </c>
      <c r="C203" s="99" t="s">
        <v>707</v>
      </c>
      <c r="D203" s="99" t="s">
        <v>1089</v>
      </c>
    </row>
    <row r="204" spans="1:4" ht="25.5">
      <c r="A204" s="119">
        <f>IF((SUM('Раздел 1'!F77:F77)&gt;=SUM('Раздел 1'!E77:E77)),"","Неверно!")</f>
      </c>
      <c r="B204" s="98">
        <v>126297</v>
      </c>
      <c r="C204" s="99" t="s">
        <v>708</v>
      </c>
      <c r="D204" s="99" t="s">
        <v>1089</v>
      </c>
    </row>
    <row r="205" spans="1:4" ht="25.5">
      <c r="A205" s="119">
        <f>IF((SUM('Раздел 1'!F78:F78)&gt;=SUM('Раздел 1'!E78:E78)),"","Неверно!")</f>
      </c>
      <c r="B205" s="98">
        <v>126297</v>
      </c>
      <c r="C205" s="99" t="s">
        <v>709</v>
      </c>
      <c r="D205" s="99" t="s">
        <v>1089</v>
      </c>
    </row>
    <row r="206" spans="1:4" ht="25.5">
      <c r="A206" s="119">
        <f>IF((SUM('Раздел 1'!F79:F79)&gt;=SUM('Раздел 1'!E79:E79)),"","Неверно!")</f>
      </c>
      <c r="B206" s="98">
        <v>126297</v>
      </c>
      <c r="C206" s="99" t="s">
        <v>710</v>
      </c>
      <c r="D206" s="99" t="s">
        <v>1089</v>
      </c>
    </row>
    <row r="207" spans="1:4" ht="25.5">
      <c r="A207" s="119">
        <f>IF((SUM('Раздел 1'!F80:F80)&gt;=SUM('Раздел 1'!E80:E80)),"","Неверно!")</f>
      </c>
      <c r="B207" s="98">
        <v>126297</v>
      </c>
      <c r="C207" s="99" t="s">
        <v>711</v>
      </c>
      <c r="D207" s="99" t="s">
        <v>1089</v>
      </c>
    </row>
    <row r="208" spans="1:4" ht="25.5">
      <c r="A208" s="119">
        <f>IF((SUM('Раздел 1'!F81:F81)&gt;=SUM('Раздел 1'!E81:E81)),"","Неверно!")</f>
      </c>
      <c r="B208" s="98">
        <v>126297</v>
      </c>
      <c r="C208" s="99" t="s">
        <v>712</v>
      </c>
      <c r="D208" s="99" t="s">
        <v>1089</v>
      </c>
    </row>
    <row r="209" spans="1:4" ht="25.5">
      <c r="A209" s="119">
        <f>IF((SUM('Раздел 1'!F82:F82)&gt;=SUM('Раздел 1'!E82:E82)),"","Неверно!")</f>
      </c>
      <c r="B209" s="98">
        <v>126297</v>
      </c>
      <c r="C209" s="99" t="s">
        <v>713</v>
      </c>
      <c r="D209" s="99" t="s">
        <v>1089</v>
      </c>
    </row>
    <row r="210" spans="1:4" ht="25.5">
      <c r="A210" s="119">
        <f>IF((SUM('Раздел 1'!F83:F83)&gt;=SUM('Раздел 1'!E83:E83)),"","Неверно!")</f>
      </c>
      <c r="B210" s="98">
        <v>126297</v>
      </c>
      <c r="C210" s="99" t="s">
        <v>714</v>
      </c>
      <c r="D210" s="99" t="s">
        <v>1089</v>
      </c>
    </row>
    <row r="211" spans="1:4" ht="25.5">
      <c r="A211" s="119">
        <f>IF((SUM('Раздел 1'!F84:F84)&gt;=SUM('Раздел 1'!E84:E84)),"","Неверно!")</f>
      </c>
      <c r="B211" s="98">
        <v>126297</v>
      </c>
      <c r="C211" s="99" t="s">
        <v>715</v>
      </c>
      <c r="D211" s="99" t="s">
        <v>1089</v>
      </c>
    </row>
    <row r="212" spans="1:4" ht="25.5">
      <c r="A212" s="119">
        <f>IF((SUM('Раздел 1'!F85:F85)&gt;=SUM('Раздел 1'!E85:E85)),"","Неверно!")</f>
      </c>
      <c r="B212" s="98">
        <v>126297</v>
      </c>
      <c r="C212" s="99" t="s">
        <v>716</v>
      </c>
      <c r="D212" s="99" t="s">
        <v>1089</v>
      </c>
    </row>
    <row r="213" spans="1:4" ht="25.5">
      <c r="A213" s="119">
        <f>IF((SUM('Раздел 1'!F86:F86)&gt;=SUM('Раздел 1'!E86:E86)),"","Неверно!")</f>
      </c>
      <c r="B213" s="98">
        <v>126297</v>
      </c>
      <c r="C213" s="99" t="s">
        <v>717</v>
      </c>
      <c r="D213" s="99" t="s">
        <v>1089</v>
      </c>
    </row>
    <row r="214" spans="1:4" ht="25.5">
      <c r="A214" s="119">
        <f>IF((SUM('Раздел 1'!F87:F87)&gt;=SUM('Раздел 1'!E87:E87)),"","Неверно!")</f>
      </c>
      <c r="B214" s="98">
        <v>126297</v>
      </c>
      <c r="C214" s="99" t="s">
        <v>718</v>
      </c>
      <c r="D214" s="99" t="s">
        <v>1089</v>
      </c>
    </row>
    <row r="215" spans="1:4" ht="25.5">
      <c r="A215" s="119">
        <f>IF((SUM('Раздел 1'!F88:F88)&gt;=SUM('Раздел 1'!E88:E88)),"","Неверно!")</f>
      </c>
      <c r="B215" s="98">
        <v>126297</v>
      </c>
      <c r="C215" s="99" t="s">
        <v>719</v>
      </c>
      <c r="D215" s="99" t="s">
        <v>1089</v>
      </c>
    </row>
    <row r="216" spans="1:4" ht="25.5">
      <c r="A216" s="119">
        <f>IF((SUM('Раздел 1'!F89:F89)&gt;=SUM('Раздел 1'!E89:E89)),"","Неверно!")</f>
      </c>
      <c r="B216" s="98">
        <v>126297</v>
      </c>
      <c r="C216" s="99" t="s">
        <v>720</v>
      </c>
      <c r="D216" s="99" t="s">
        <v>1089</v>
      </c>
    </row>
    <row r="217" spans="1:4" ht="25.5">
      <c r="A217" s="119">
        <f>IF((SUM('Раздел 1'!F90:F90)&gt;=SUM('Раздел 1'!E90:E90)),"","Неверно!")</f>
      </c>
      <c r="B217" s="98">
        <v>126297</v>
      </c>
      <c r="C217" s="99" t="s">
        <v>721</v>
      </c>
      <c r="D217" s="99" t="s">
        <v>1089</v>
      </c>
    </row>
    <row r="218" spans="1:4" ht="25.5">
      <c r="A218" s="119">
        <f>IF((SUM('Раздел 1'!F91:F91)&gt;=SUM('Раздел 1'!E91:E91)),"","Неверно!")</f>
      </c>
      <c r="B218" s="98">
        <v>126297</v>
      </c>
      <c r="C218" s="99" t="s">
        <v>722</v>
      </c>
      <c r="D218" s="99" t="s">
        <v>1089</v>
      </c>
    </row>
    <row r="219" spans="1:4" ht="25.5">
      <c r="A219" s="119">
        <f>IF((SUM('Раздел 1'!F92:F92)&gt;=SUM('Раздел 1'!E92:E92)),"","Неверно!")</f>
      </c>
      <c r="B219" s="98">
        <v>126297</v>
      </c>
      <c r="C219" s="99" t="s">
        <v>723</v>
      </c>
      <c r="D219" s="99" t="s">
        <v>1089</v>
      </c>
    </row>
    <row r="220" spans="1:4" ht="25.5">
      <c r="A220" s="119">
        <f>IF((SUM('Раздел 1'!F93:F93)&gt;=SUM('Раздел 1'!E93:E93)),"","Неверно!")</f>
      </c>
      <c r="B220" s="98">
        <v>126297</v>
      </c>
      <c r="C220" s="99" t="s">
        <v>724</v>
      </c>
      <c r="D220" s="99" t="s">
        <v>1089</v>
      </c>
    </row>
    <row r="221" spans="1:4" ht="25.5">
      <c r="A221" s="119">
        <f>IF((SUM('Раздел 1'!F94:F94)&gt;=SUM('Раздел 1'!E94:E94)),"","Неверно!")</f>
      </c>
      <c r="B221" s="98">
        <v>126297</v>
      </c>
      <c r="C221" s="99" t="s">
        <v>725</v>
      </c>
      <c r="D221" s="99" t="s">
        <v>1089</v>
      </c>
    </row>
    <row r="222" spans="1:4" ht="25.5">
      <c r="A222" s="119">
        <f>IF((SUM('Раздел 1'!F95:F95)&gt;=SUM('Раздел 1'!E95:E95)),"","Неверно!")</f>
      </c>
      <c r="B222" s="98">
        <v>126297</v>
      </c>
      <c r="C222" s="99" t="s">
        <v>726</v>
      </c>
      <c r="D222" s="99" t="s">
        <v>1089</v>
      </c>
    </row>
    <row r="223" spans="1:4" ht="25.5">
      <c r="A223" s="119">
        <f>IF((SUM('Раздел 1'!F96:F96)&gt;=SUM('Раздел 1'!E96:E96)),"","Неверно!")</f>
      </c>
      <c r="B223" s="98">
        <v>126297</v>
      </c>
      <c r="C223" s="99" t="s">
        <v>727</v>
      </c>
      <c r="D223" s="99" t="s">
        <v>1089</v>
      </c>
    </row>
    <row r="224" spans="1:4" ht="25.5">
      <c r="A224" s="119">
        <f>IF((SUM('Раздел 1'!F97:F97)&gt;=SUM('Раздел 1'!E97:E97)),"","Неверно!")</f>
      </c>
      <c r="B224" s="98">
        <v>126297</v>
      </c>
      <c r="C224" s="99" t="s">
        <v>728</v>
      </c>
      <c r="D224" s="99" t="s">
        <v>1089</v>
      </c>
    </row>
    <row r="225" spans="1:4" ht="25.5">
      <c r="A225" s="119">
        <f>IF((SUM('Раздел 1'!F98:F98)&gt;=SUM('Раздел 1'!E98:E98)),"","Неверно!")</f>
      </c>
      <c r="B225" s="98">
        <v>126297</v>
      </c>
      <c r="C225" s="99" t="s">
        <v>729</v>
      </c>
      <c r="D225" s="99" t="s">
        <v>1089</v>
      </c>
    </row>
    <row r="226" spans="1:4" ht="25.5">
      <c r="A226" s="119">
        <f>IF((SUM('Раздел 1'!F99:F99)&gt;=SUM('Раздел 1'!E99:E99)),"","Неверно!")</f>
      </c>
      <c r="B226" s="98">
        <v>126297</v>
      </c>
      <c r="C226" s="99" t="s">
        <v>730</v>
      </c>
      <c r="D226" s="99" t="s">
        <v>1089</v>
      </c>
    </row>
    <row r="227" spans="1:4" ht="25.5">
      <c r="A227" s="119">
        <f>IF((SUM('Раздел 1'!F100:F100)&gt;=SUM('Раздел 1'!E100:E100)),"","Неверно!")</f>
      </c>
      <c r="B227" s="98">
        <v>126297</v>
      </c>
      <c r="C227" s="99" t="s">
        <v>731</v>
      </c>
      <c r="D227" s="99" t="s">
        <v>1089</v>
      </c>
    </row>
    <row r="228" spans="1:4" ht="25.5">
      <c r="A228" s="119">
        <f>IF((SUM('Раздел 1'!F101:F101)&gt;=SUM('Раздел 1'!E101:E101)),"","Неверно!")</f>
      </c>
      <c r="B228" s="98">
        <v>126297</v>
      </c>
      <c r="C228" s="99" t="s">
        <v>732</v>
      </c>
      <c r="D228" s="99" t="s">
        <v>1089</v>
      </c>
    </row>
    <row r="229" spans="1:4" ht="25.5">
      <c r="A229" s="119">
        <f>IF((SUM('Раздел 1'!F102:F102)&gt;=SUM('Раздел 1'!E102:E102)),"","Неверно!")</f>
      </c>
      <c r="B229" s="98">
        <v>126297</v>
      </c>
      <c r="C229" s="99" t="s">
        <v>733</v>
      </c>
      <c r="D229" s="99" t="s">
        <v>1089</v>
      </c>
    </row>
    <row r="230" spans="1:4" ht="25.5">
      <c r="A230" s="119">
        <f>IF((SUM('Раздел 1'!F103:F103)&gt;=SUM('Раздел 1'!E103:E103)),"","Неверно!")</f>
      </c>
      <c r="B230" s="98">
        <v>126297</v>
      </c>
      <c r="C230" s="99" t="s">
        <v>734</v>
      </c>
      <c r="D230" s="99" t="s">
        <v>1089</v>
      </c>
    </row>
    <row r="231" spans="1:4" ht="25.5">
      <c r="A231" s="119">
        <f>IF((SUM('Раздел 1'!F104:F104)&gt;=SUM('Раздел 1'!E104:E104)),"","Неверно!")</f>
      </c>
      <c r="B231" s="98">
        <v>126297</v>
      </c>
      <c r="C231" s="99" t="s">
        <v>735</v>
      </c>
      <c r="D231" s="99" t="s">
        <v>1089</v>
      </c>
    </row>
    <row r="232" spans="1:4" ht="25.5">
      <c r="A232" s="119">
        <f>IF((SUM('Раздел 1'!F105:F105)&gt;=SUM('Раздел 1'!E105:E105)),"","Неверно!")</f>
      </c>
      <c r="B232" s="98">
        <v>126297</v>
      </c>
      <c r="C232" s="99" t="s">
        <v>736</v>
      </c>
      <c r="D232" s="99" t="s">
        <v>1089</v>
      </c>
    </row>
    <row r="233" spans="1:4" ht="25.5">
      <c r="A233" s="119">
        <f>IF((SUM('Раздел 1'!F106:F106)&gt;=SUM('Раздел 1'!E106:E106)),"","Неверно!")</f>
      </c>
      <c r="B233" s="98">
        <v>126297</v>
      </c>
      <c r="C233" s="99" t="s">
        <v>737</v>
      </c>
      <c r="D233" s="99" t="s">
        <v>1089</v>
      </c>
    </row>
    <row r="234" spans="1:4" ht="25.5">
      <c r="A234" s="119">
        <f>IF((SUM('Раздел 1'!F107:F107)&gt;=SUM('Раздел 1'!E107:E107)),"","Неверно!")</f>
      </c>
      <c r="B234" s="98">
        <v>126297</v>
      </c>
      <c r="C234" s="99" t="s">
        <v>738</v>
      </c>
      <c r="D234" s="99" t="s">
        <v>1089</v>
      </c>
    </row>
    <row r="235" spans="1:4" ht="25.5">
      <c r="A235" s="119">
        <f>IF((SUM('Раздел 1'!F108:F108)&gt;=SUM('Раздел 1'!E108:E108)),"","Неверно!")</f>
      </c>
      <c r="B235" s="98">
        <v>126297</v>
      </c>
      <c r="C235" s="99" t="s">
        <v>739</v>
      </c>
      <c r="D235" s="99" t="s">
        <v>1089</v>
      </c>
    </row>
    <row r="236" spans="1:4" ht="25.5">
      <c r="A236" s="119">
        <f>IF((SUM('Раздел 1'!F109:F109)&gt;=SUM('Раздел 1'!E109:E109)),"","Неверно!")</f>
      </c>
      <c r="B236" s="98">
        <v>126297</v>
      </c>
      <c r="C236" s="99" t="s">
        <v>740</v>
      </c>
      <c r="D236" s="99" t="s">
        <v>1089</v>
      </c>
    </row>
    <row r="237" spans="1:4" ht="25.5">
      <c r="A237" s="119">
        <f>IF((SUM('Раздел 1'!F110:F110)&gt;=SUM('Раздел 1'!E110:E110)),"","Неверно!")</f>
      </c>
      <c r="B237" s="98">
        <v>126297</v>
      </c>
      <c r="C237" s="99" t="s">
        <v>741</v>
      </c>
      <c r="D237" s="99" t="s">
        <v>1089</v>
      </c>
    </row>
    <row r="238" spans="1:4" ht="25.5">
      <c r="A238" s="119">
        <f>IF((SUM('Раздел 1'!F111:F111)&gt;=SUM('Раздел 1'!E111:E111)),"","Неверно!")</f>
      </c>
      <c r="B238" s="98">
        <v>126297</v>
      </c>
      <c r="C238" s="99" t="s">
        <v>742</v>
      </c>
      <c r="D238" s="99" t="s">
        <v>1089</v>
      </c>
    </row>
    <row r="239" spans="1:4" ht="25.5">
      <c r="A239" s="119">
        <f>IF((SUM('Раздел 1'!F112:F112)&gt;=SUM('Раздел 1'!E112:E112)),"","Неверно!")</f>
      </c>
      <c r="B239" s="98">
        <v>126297</v>
      </c>
      <c r="C239" s="99" t="s">
        <v>743</v>
      </c>
      <c r="D239" s="99" t="s">
        <v>1089</v>
      </c>
    </row>
    <row r="240" spans="1:4" ht="25.5">
      <c r="A240" s="119">
        <f>IF((SUM('Раздел 1'!F113:F113)&gt;=SUM('Раздел 1'!E113:E113)),"","Неверно!")</f>
      </c>
      <c r="B240" s="98">
        <v>126297</v>
      </c>
      <c r="C240" s="99" t="s">
        <v>744</v>
      </c>
      <c r="D240" s="99" t="s">
        <v>1089</v>
      </c>
    </row>
    <row r="241" spans="1:4" ht="25.5">
      <c r="A241" s="119">
        <f>IF((SUM('Раздел 1'!F114:F114)&gt;=SUM('Раздел 1'!E114:E114)),"","Неверно!")</f>
      </c>
      <c r="B241" s="98">
        <v>126297</v>
      </c>
      <c r="C241" s="99" t="s">
        <v>745</v>
      </c>
      <c r="D241" s="99" t="s">
        <v>1089</v>
      </c>
    </row>
    <row r="242" spans="1:4" ht="25.5">
      <c r="A242" s="119">
        <f>IF((SUM('Раздел 1'!F115:F115)&gt;=SUM('Раздел 1'!E115:E115)),"","Неверно!")</f>
      </c>
      <c r="B242" s="98">
        <v>126297</v>
      </c>
      <c r="C242" s="99" t="s">
        <v>746</v>
      </c>
      <c r="D242" s="99" t="s">
        <v>1089</v>
      </c>
    </row>
    <row r="243" spans="1:4" ht="25.5">
      <c r="A243" s="119">
        <f>IF((SUM('Раздел 1'!F116:F116)&gt;=SUM('Раздел 1'!E116:E116)),"","Неверно!")</f>
      </c>
      <c r="B243" s="98">
        <v>126297</v>
      </c>
      <c r="C243" s="99" t="s">
        <v>747</v>
      </c>
      <c r="D243" s="99" t="s">
        <v>1089</v>
      </c>
    </row>
    <row r="244" spans="1:4" ht="25.5">
      <c r="A244" s="119">
        <f>IF((SUM('Раздел 1'!F117:F117)&gt;=SUM('Раздел 1'!E117:E117)),"","Неверно!")</f>
      </c>
      <c r="B244" s="98">
        <v>126297</v>
      </c>
      <c r="C244" s="99" t="s">
        <v>748</v>
      </c>
      <c r="D244" s="99" t="s">
        <v>1089</v>
      </c>
    </row>
    <row r="245" spans="1:4" ht="25.5">
      <c r="A245" s="119">
        <f>IF((SUM('Раздел 1'!F118:F118)&gt;=SUM('Раздел 1'!E118:E118)),"","Неверно!")</f>
      </c>
      <c r="B245" s="98">
        <v>126297</v>
      </c>
      <c r="C245" s="99" t="s">
        <v>749</v>
      </c>
      <c r="D245" s="99" t="s">
        <v>1089</v>
      </c>
    </row>
    <row r="246" spans="1:4" ht="25.5">
      <c r="A246" s="119">
        <f>IF((SUM('Раздел 1'!F119:F119)&gt;=SUM('Раздел 1'!E119:E119)),"","Неверно!")</f>
      </c>
      <c r="B246" s="98">
        <v>126297</v>
      </c>
      <c r="C246" s="99" t="s">
        <v>750</v>
      </c>
      <c r="D246" s="99" t="s">
        <v>1089</v>
      </c>
    </row>
    <row r="247" spans="1:4" ht="25.5">
      <c r="A247" s="119">
        <f>IF((SUM('Раздел 1'!F120:F120)&gt;=SUM('Раздел 1'!E120:E120)),"","Неверно!")</f>
      </c>
      <c r="B247" s="98">
        <v>126297</v>
      </c>
      <c r="C247" s="99" t="s">
        <v>751</v>
      </c>
      <c r="D247" s="99" t="s">
        <v>1089</v>
      </c>
    </row>
    <row r="248" spans="1:4" ht="25.5">
      <c r="A248" s="119">
        <f>IF((SUM('Раздел 1'!F121:F121)&gt;=SUM('Раздел 1'!E121:E121)),"","Неверно!")</f>
      </c>
      <c r="B248" s="98">
        <v>126297</v>
      </c>
      <c r="C248" s="99" t="s">
        <v>752</v>
      </c>
      <c r="D248" s="99" t="s">
        <v>1089</v>
      </c>
    </row>
    <row r="249" spans="1:4" ht="25.5">
      <c r="A249" s="119">
        <f>IF((SUM('Раздел 1'!F122:F122)&gt;=SUM('Раздел 1'!E122:E122)),"","Неверно!")</f>
      </c>
      <c r="B249" s="98">
        <v>126297</v>
      </c>
      <c r="C249" s="99" t="s">
        <v>753</v>
      </c>
      <c r="D249" s="99" t="s">
        <v>1089</v>
      </c>
    </row>
    <row r="250" spans="1:4" ht="25.5">
      <c r="A250" s="119">
        <f>IF((SUM('Раздел 1'!F123:F123)&gt;=SUM('Раздел 1'!E123:E123)),"","Неверно!")</f>
      </c>
      <c r="B250" s="98">
        <v>126297</v>
      </c>
      <c r="C250" s="99" t="s">
        <v>754</v>
      </c>
      <c r="D250" s="99" t="s">
        <v>1089</v>
      </c>
    </row>
    <row r="251" spans="1:4" ht="25.5">
      <c r="A251" s="119">
        <f>IF((SUM('Раздел 1'!F124:F124)&gt;=SUM('Раздел 1'!E124:E124)),"","Неверно!")</f>
      </c>
      <c r="B251" s="98">
        <v>126297</v>
      </c>
      <c r="C251" s="99" t="s">
        <v>755</v>
      </c>
      <c r="D251" s="99" t="s">
        <v>1089</v>
      </c>
    </row>
    <row r="252" spans="1:4" ht="25.5">
      <c r="A252" s="119">
        <f>IF((SUM('Раздел 1'!F125:F125)&gt;=SUM('Раздел 1'!E125:E125)),"","Неверно!")</f>
      </c>
      <c r="B252" s="98">
        <v>126297</v>
      </c>
      <c r="C252" s="99" t="s">
        <v>756</v>
      </c>
      <c r="D252" s="99" t="s">
        <v>1089</v>
      </c>
    </row>
    <row r="253" spans="1:4" ht="25.5">
      <c r="A253" s="119">
        <f>IF((SUM('Раздел 1'!F126:F126)&gt;=SUM('Раздел 1'!E126:E126)),"","Неверно!")</f>
      </c>
      <c r="B253" s="98">
        <v>126297</v>
      </c>
      <c r="C253" s="99" t="s">
        <v>757</v>
      </c>
      <c r="D253" s="99" t="s">
        <v>1089</v>
      </c>
    </row>
    <row r="254" spans="1:4" ht="25.5">
      <c r="A254" s="119">
        <f>IF((SUM('Раздел 1'!F127:F127)&gt;=SUM('Раздел 1'!E127:E127)),"","Неверно!")</f>
      </c>
      <c r="B254" s="98">
        <v>126297</v>
      </c>
      <c r="C254" s="99" t="s">
        <v>758</v>
      </c>
      <c r="D254" s="99" t="s">
        <v>1089</v>
      </c>
    </row>
    <row r="255" spans="1:4" ht="25.5">
      <c r="A255" s="119">
        <f>IF((SUM('Раздел 1'!F128:F128)&gt;=SUM('Раздел 1'!E128:E128)),"","Неверно!")</f>
      </c>
      <c r="B255" s="98">
        <v>126297</v>
      </c>
      <c r="C255" s="99" t="s">
        <v>759</v>
      </c>
      <c r="D255" s="99" t="s">
        <v>1089</v>
      </c>
    </row>
    <row r="256" spans="1:4" ht="25.5">
      <c r="A256" s="119">
        <f>IF((SUM('Раздел 1'!F129:F129)&gt;=SUM('Раздел 1'!E129:E129)),"","Неверно!")</f>
      </c>
      <c r="B256" s="98">
        <v>126297</v>
      </c>
      <c r="C256" s="99" t="s">
        <v>760</v>
      </c>
      <c r="D256" s="99" t="s">
        <v>1089</v>
      </c>
    </row>
    <row r="257" spans="1:4" ht="25.5">
      <c r="A257" s="119">
        <f>IF((SUM('Раздел 1'!F130:F130)&gt;=SUM('Раздел 1'!E130:E130)),"","Неверно!")</f>
      </c>
      <c r="B257" s="98">
        <v>126297</v>
      </c>
      <c r="C257" s="99" t="s">
        <v>761</v>
      </c>
      <c r="D257" s="99" t="s">
        <v>1089</v>
      </c>
    </row>
    <row r="258" spans="1:4" ht="25.5">
      <c r="A258" s="119">
        <f>IF((SUM('Раздел 1'!F131:F131)&gt;=SUM('Раздел 1'!E131:E131)),"","Неверно!")</f>
      </c>
      <c r="B258" s="98">
        <v>126297</v>
      </c>
      <c r="C258" s="99" t="s">
        <v>762</v>
      </c>
      <c r="D258" s="99" t="s">
        <v>1089</v>
      </c>
    </row>
    <row r="259" spans="1:4" ht="25.5">
      <c r="A259" s="119">
        <f>IF((SUM('Раздел 1'!F132:F132)&gt;=SUM('Раздел 1'!E132:E132)),"","Неверно!")</f>
      </c>
      <c r="B259" s="98">
        <v>126297</v>
      </c>
      <c r="C259" s="99" t="s">
        <v>763</v>
      </c>
      <c r="D259" s="99" t="s">
        <v>1089</v>
      </c>
    </row>
    <row r="260" spans="1:4" ht="25.5">
      <c r="A260" s="119">
        <f>IF((SUM('Раздел 1'!F133:F133)&gt;=SUM('Раздел 1'!E133:E133)),"","Неверно!")</f>
      </c>
      <c r="B260" s="98">
        <v>126297</v>
      </c>
      <c r="C260" s="99" t="s">
        <v>764</v>
      </c>
      <c r="D260" s="99" t="s">
        <v>1089</v>
      </c>
    </row>
    <row r="261" spans="1:4" ht="25.5">
      <c r="A261" s="119">
        <f>IF((SUM('Раздел 1'!F134:F134)&gt;=SUM('Раздел 1'!E134:E134)),"","Неверно!")</f>
      </c>
      <c r="B261" s="98">
        <v>126297</v>
      </c>
      <c r="C261" s="99" t="s">
        <v>765</v>
      </c>
      <c r="D261" s="99" t="s">
        <v>1089</v>
      </c>
    </row>
    <row r="262" spans="1:4" ht="25.5">
      <c r="A262" s="119">
        <f>IF((SUM('Раздел 1'!F135:F135)&gt;=SUM('Раздел 1'!E135:E135)),"","Неверно!")</f>
      </c>
      <c r="B262" s="98">
        <v>126297</v>
      </c>
      <c r="C262" s="99" t="s">
        <v>766</v>
      </c>
      <c r="D262" s="99" t="s">
        <v>1089</v>
      </c>
    </row>
    <row r="263" spans="1:4" ht="25.5">
      <c r="A263" s="119">
        <f>IF((SUM('Раздел 1'!F136:F136)&gt;=SUM('Раздел 1'!E136:E136)),"","Неверно!")</f>
      </c>
      <c r="B263" s="98">
        <v>126297</v>
      </c>
      <c r="C263" s="99" t="s">
        <v>767</v>
      </c>
      <c r="D263" s="99" t="s">
        <v>1089</v>
      </c>
    </row>
    <row r="264" spans="1:4" ht="25.5">
      <c r="A264" s="119">
        <f>IF((SUM('Раздел 1'!F137:F137)&gt;=SUM('Раздел 1'!E137:E137)),"","Неверно!")</f>
      </c>
      <c r="B264" s="98">
        <v>126297</v>
      </c>
      <c r="C264" s="99" t="s">
        <v>768</v>
      </c>
      <c r="D264" s="99" t="s">
        <v>1089</v>
      </c>
    </row>
    <row r="265" spans="1:4" ht="25.5">
      <c r="A265" s="119">
        <f>IF((SUM('Раздел 1'!F138:F138)&gt;=SUM('Раздел 1'!E138:E138)),"","Неверно!")</f>
      </c>
      <c r="B265" s="98">
        <v>126297</v>
      </c>
      <c r="C265" s="99" t="s">
        <v>769</v>
      </c>
      <c r="D265" s="99" t="s">
        <v>1089</v>
      </c>
    </row>
    <row r="266" spans="1:4" ht="25.5">
      <c r="A266" s="119">
        <f>IF((SUM('Раздел 1'!F139:F139)&gt;=SUM('Раздел 1'!E139:E139)),"","Неверно!")</f>
      </c>
      <c r="B266" s="98">
        <v>126297</v>
      </c>
      <c r="C266" s="99" t="s">
        <v>770</v>
      </c>
      <c r="D266" s="99" t="s">
        <v>1089</v>
      </c>
    </row>
    <row r="267" spans="1:4" ht="25.5">
      <c r="A267" s="119">
        <f>IF((SUM('Раздел 1'!F140:F140)&gt;=SUM('Раздел 1'!E140:E140)),"","Неверно!")</f>
      </c>
      <c r="B267" s="98">
        <v>126297</v>
      </c>
      <c r="C267" s="99" t="s">
        <v>771</v>
      </c>
      <c r="D267" s="99" t="s">
        <v>1089</v>
      </c>
    </row>
    <row r="268" spans="1:4" ht="25.5">
      <c r="A268" s="119">
        <f>IF((SUM('Раздел 1'!F141:F141)&gt;=SUM('Раздел 1'!E141:E141)),"","Неверно!")</f>
      </c>
      <c r="B268" s="98">
        <v>126297</v>
      </c>
      <c r="C268" s="99" t="s">
        <v>772</v>
      </c>
      <c r="D268" s="99" t="s">
        <v>1089</v>
      </c>
    </row>
    <row r="269" spans="1:4" ht="25.5">
      <c r="A269" s="119">
        <f>IF((SUM('Раздел 1'!F142:F142)&gt;=SUM('Раздел 1'!E142:E142)),"","Неверно!")</f>
      </c>
      <c r="B269" s="98">
        <v>126297</v>
      </c>
      <c r="C269" s="99" t="s">
        <v>773</v>
      </c>
      <c r="D269" s="99" t="s">
        <v>1089</v>
      </c>
    </row>
    <row r="270" spans="1:4" ht="25.5">
      <c r="A270" s="119">
        <f>IF((SUM('Раздел 1'!F143:F143)&gt;=SUM('Раздел 1'!E143:E143)),"","Неверно!")</f>
      </c>
      <c r="B270" s="98">
        <v>126297</v>
      </c>
      <c r="C270" s="99" t="s">
        <v>774</v>
      </c>
      <c r="D270" s="99" t="s">
        <v>1089</v>
      </c>
    </row>
    <row r="271" spans="1:4" ht="25.5">
      <c r="A271" s="119">
        <f>IF((SUM('Раздел 1'!F144:F144)&gt;=SUM('Раздел 1'!E144:E144)),"","Неверно!")</f>
      </c>
      <c r="B271" s="98">
        <v>126297</v>
      </c>
      <c r="C271" s="99" t="s">
        <v>775</v>
      </c>
      <c r="D271" s="99" t="s">
        <v>1089</v>
      </c>
    </row>
    <row r="272" spans="1:4" ht="25.5">
      <c r="A272" s="119">
        <f>IF((SUM('Раздел 1'!F145:F145)&gt;=SUM('Раздел 1'!E145:E145)),"","Неверно!")</f>
      </c>
      <c r="B272" s="98">
        <v>126297</v>
      </c>
      <c r="C272" s="99" t="s">
        <v>776</v>
      </c>
      <c r="D272" s="99" t="s">
        <v>1089</v>
      </c>
    </row>
    <row r="273" spans="1:4" ht="25.5">
      <c r="A273" s="119">
        <f>IF((SUM('Раздел 1'!F146:F146)&gt;=SUM('Раздел 1'!E146:E146)),"","Неверно!")</f>
      </c>
      <c r="B273" s="98">
        <v>126297</v>
      </c>
      <c r="C273" s="99" t="s">
        <v>777</v>
      </c>
      <c r="D273" s="99" t="s">
        <v>1089</v>
      </c>
    </row>
    <row r="274" spans="1:4" ht="25.5">
      <c r="A274" s="119">
        <f>IF((SUM('Раздел 1'!F147:F147)&gt;=SUM('Раздел 1'!E147:E147)),"","Неверно!")</f>
      </c>
      <c r="B274" s="98">
        <v>126297</v>
      </c>
      <c r="C274" s="99" t="s">
        <v>778</v>
      </c>
      <c r="D274" s="99" t="s">
        <v>1089</v>
      </c>
    </row>
    <row r="275" spans="1:4" ht="25.5">
      <c r="A275" s="119">
        <f>IF((SUM('Раздел 1'!F148:F148)&gt;=SUM('Раздел 1'!E148:E148)),"","Неверно!")</f>
      </c>
      <c r="B275" s="98">
        <v>126297</v>
      </c>
      <c r="C275" s="99" t="s">
        <v>779</v>
      </c>
      <c r="D275" s="99" t="s">
        <v>1089</v>
      </c>
    </row>
    <row r="276" spans="1:4" ht="25.5">
      <c r="A276" s="119">
        <f>IF((SUM('Раздел 1'!F149:F149)&gt;=SUM('Раздел 1'!E149:E149)),"","Неверно!")</f>
      </c>
      <c r="B276" s="98">
        <v>126297</v>
      </c>
      <c r="C276" s="99" t="s">
        <v>780</v>
      </c>
      <c r="D276" s="99" t="s">
        <v>1089</v>
      </c>
    </row>
    <row r="277" spans="1:4" ht="25.5">
      <c r="A277" s="119">
        <f>IF((SUM('Раздел 1'!F150:F150)&gt;=SUM('Раздел 1'!E150:E150)),"","Неверно!")</f>
      </c>
      <c r="B277" s="98">
        <v>126297</v>
      </c>
      <c r="C277" s="99" t="s">
        <v>781</v>
      </c>
      <c r="D277" s="99" t="s">
        <v>1089</v>
      </c>
    </row>
    <row r="278" spans="1:4" ht="25.5">
      <c r="A278" s="119">
        <f>IF((SUM('Раздел 1'!F151:F151)&gt;=SUM('Раздел 1'!E151:E151)),"","Неверно!")</f>
      </c>
      <c r="B278" s="98">
        <v>126297</v>
      </c>
      <c r="C278" s="99" t="s">
        <v>782</v>
      </c>
      <c r="D278" s="99" t="s">
        <v>1089</v>
      </c>
    </row>
    <row r="279" spans="1:4" ht="25.5">
      <c r="A279" s="119">
        <f>IF((SUM('Раздел 1'!F152:F152)&gt;=SUM('Раздел 1'!E152:E152)),"","Неверно!")</f>
      </c>
      <c r="B279" s="98">
        <v>126297</v>
      </c>
      <c r="C279" s="99" t="s">
        <v>783</v>
      </c>
      <c r="D279" s="99" t="s">
        <v>1089</v>
      </c>
    </row>
    <row r="280" spans="1:4" ht="25.5">
      <c r="A280" s="119">
        <f>IF((SUM('Раздел 1'!F153:F153)&gt;=SUM('Раздел 1'!E153:E153)),"","Неверно!")</f>
      </c>
      <c r="B280" s="98">
        <v>126297</v>
      </c>
      <c r="C280" s="99" t="s">
        <v>784</v>
      </c>
      <c r="D280" s="99" t="s">
        <v>1089</v>
      </c>
    </row>
    <row r="281" spans="1:4" ht="25.5">
      <c r="A281" s="119">
        <f>IF((SUM('Раздел 1'!F154:F154)&gt;=SUM('Раздел 1'!E154:E154)),"","Неверно!")</f>
      </c>
      <c r="B281" s="98">
        <v>126297</v>
      </c>
      <c r="C281" s="99" t="s">
        <v>785</v>
      </c>
      <c r="D281" s="99" t="s">
        <v>1089</v>
      </c>
    </row>
    <row r="282" spans="1:4" ht="25.5">
      <c r="A282" s="119">
        <f>IF((SUM('Раздел 1'!F155:F155)&gt;=SUM('Раздел 1'!E155:E155)),"","Неверно!")</f>
      </c>
      <c r="B282" s="98">
        <v>126297</v>
      </c>
      <c r="C282" s="99" t="s">
        <v>786</v>
      </c>
      <c r="D282" s="99" t="s">
        <v>1089</v>
      </c>
    </row>
    <row r="283" spans="1:4" ht="25.5">
      <c r="A283" s="119">
        <f>IF((SUM('Раздел 1'!F156:F156)&gt;=SUM('Раздел 1'!E156:E156)),"","Неверно!")</f>
      </c>
      <c r="B283" s="98">
        <v>126297</v>
      </c>
      <c r="C283" s="99" t="s">
        <v>787</v>
      </c>
      <c r="D283" s="99" t="s">
        <v>1089</v>
      </c>
    </row>
    <row r="284" spans="1:4" ht="25.5">
      <c r="A284" s="119">
        <f>IF((SUM('Раздел 1'!F157:F157)&gt;=SUM('Раздел 1'!E157:E157)),"","Неверно!")</f>
      </c>
      <c r="B284" s="98">
        <v>126297</v>
      </c>
      <c r="C284" s="99" t="s">
        <v>788</v>
      </c>
      <c r="D284" s="99" t="s">
        <v>1089</v>
      </c>
    </row>
    <row r="285" spans="1:4" ht="25.5">
      <c r="A285" s="119">
        <f>IF((SUM('Раздел 1'!F158:F158)&gt;=SUM('Раздел 1'!E158:E158)),"","Неверно!")</f>
      </c>
      <c r="B285" s="98">
        <v>126297</v>
      </c>
      <c r="C285" s="99" t="s">
        <v>789</v>
      </c>
      <c r="D285" s="99" t="s">
        <v>1089</v>
      </c>
    </row>
    <row r="286" spans="1:4" ht="25.5">
      <c r="A286" s="119">
        <f>IF((SUM('Раздел 1'!F159:F159)&gt;=SUM('Раздел 1'!E159:E159)),"","Неверно!")</f>
      </c>
      <c r="B286" s="98">
        <v>126297</v>
      </c>
      <c r="C286" s="99" t="s">
        <v>790</v>
      </c>
      <c r="D286" s="99" t="s">
        <v>1089</v>
      </c>
    </row>
    <row r="287" spans="1:4" ht="25.5">
      <c r="A287" s="119">
        <f>IF((SUM('Раздел 1'!F160:F160)&gt;=SUM('Раздел 1'!E160:E160)),"","Неверно!")</f>
      </c>
      <c r="B287" s="98">
        <v>126297</v>
      </c>
      <c r="C287" s="99" t="s">
        <v>791</v>
      </c>
      <c r="D287" s="99" t="s">
        <v>1089</v>
      </c>
    </row>
    <row r="288" spans="1:4" ht="25.5">
      <c r="A288" s="119">
        <f>IF((SUM('Раздел 1'!F161:F161)&gt;=SUM('Раздел 1'!E161:E161)),"","Неверно!")</f>
      </c>
      <c r="B288" s="98">
        <v>126297</v>
      </c>
      <c r="C288" s="99" t="s">
        <v>792</v>
      </c>
      <c r="D288" s="99" t="s">
        <v>1089</v>
      </c>
    </row>
    <row r="289" spans="1:4" ht="25.5">
      <c r="A289" s="119">
        <f>IF((SUM('Раздел 1'!F162:F162)&gt;=SUM('Раздел 1'!E162:E162)),"","Неверно!")</f>
      </c>
      <c r="B289" s="98">
        <v>126297</v>
      </c>
      <c r="C289" s="99" t="s">
        <v>793</v>
      </c>
      <c r="D289" s="99" t="s">
        <v>1089</v>
      </c>
    </row>
    <row r="290" spans="1:4" ht="25.5">
      <c r="A290" s="119">
        <f>IF((SUM('Раздел 1'!F163:F163)&gt;=SUM('Раздел 1'!E163:E163)),"","Неверно!")</f>
      </c>
      <c r="B290" s="98">
        <v>126297</v>
      </c>
      <c r="C290" s="99" t="s">
        <v>794</v>
      </c>
      <c r="D290" s="99" t="s">
        <v>1089</v>
      </c>
    </row>
    <row r="291" spans="1:4" ht="25.5">
      <c r="A291" s="119">
        <f>IF((SUM('Раздел 1'!F164:F164)&gt;=SUM('Раздел 1'!E164:E164)),"","Неверно!")</f>
      </c>
      <c r="B291" s="98">
        <v>126297</v>
      </c>
      <c r="C291" s="99" t="s">
        <v>795</v>
      </c>
      <c r="D291" s="99" t="s">
        <v>1089</v>
      </c>
    </row>
    <row r="292" spans="1:4" ht="25.5">
      <c r="A292" s="119">
        <f>IF((SUM('Раздел 1'!F165:F165)&gt;=SUM('Раздел 1'!E165:E165)),"","Неверно!")</f>
      </c>
      <c r="B292" s="98">
        <v>126297</v>
      </c>
      <c r="C292" s="99" t="s">
        <v>796</v>
      </c>
      <c r="D292" s="99" t="s">
        <v>1089</v>
      </c>
    </row>
    <row r="293" spans="1:4" ht="25.5">
      <c r="A293" s="119">
        <f>IF((SUM('Раздел 1'!F166:F166)&gt;=SUM('Раздел 1'!E166:E166)),"","Неверно!")</f>
      </c>
      <c r="B293" s="98">
        <v>126297</v>
      </c>
      <c r="C293" s="99" t="s">
        <v>797</v>
      </c>
      <c r="D293" s="99" t="s">
        <v>1089</v>
      </c>
    </row>
    <row r="294" spans="1:4" ht="25.5">
      <c r="A294" s="119">
        <f>IF((SUM('Раздел 1'!F167:F167)&gt;=SUM('Раздел 1'!E167:E167)),"","Неверно!")</f>
      </c>
      <c r="B294" s="98">
        <v>126297</v>
      </c>
      <c r="C294" s="99" t="s">
        <v>798</v>
      </c>
      <c r="D294" s="99" t="s">
        <v>1089</v>
      </c>
    </row>
    <row r="295" spans="1:4" ht="25.5">
      <c r="A295" s="119">
        <f>IF((SUM('Раздел 1'!F168:F168)&gt;=SUM('Раздел 1'!E168:E168)),"","Неверно!")</f>
      </c>
      <c r="B295" s="98">
        <v>126297</v>
      </c>
      <c r="C295" s="99" t="s">
        <v>799</v>
      </c>
      <c r="D295" s="99" t="s">
        <v>1089</v>
      </c>
    </row>
    <row r="296" spans="1:4" ht="25.5">
      <c r="A296" s="119">
        <f>IF((SUM('Раздел 1'!F169:F169)&gt;=SUM('Раздел 1'!E169:E169)),"","Неверно!")</f>
      </c>
      <c r="B296" s="98">
        <v>126297</v>
      </c>
      <c r="C296" s="99" t="s">
        <v>800</v>
      </c>
      <c r="D296" s="99" t="s">
        <v>1089</v>
      </c>
    </row>
    <row r="297" spans="1:4" ht="25.5">
      <c r="A297" s="119">
        <f>IF((SUM('Раздел 1'!F170:F170)&gt;=SUM('Раздел 1'!E170:E170)),"","Неверно!")</f>
      </c>
      <c r="B297" s="98">
        <v>126297</v>
      </c>
      <c r="C297" s="99" t="s">
        <v>801</v>
      </c>
      <c r="D297" s="99" t="s">
        <v>1089</v>
      </c>
    </row>
    <row r="298" spans="1:4" ht="25.5">
      <c r="A298" s="119">
        <f>IF((SUM('Раздел 1'!F171:F171)&gt;=SUM('Раздел 1'!E171:E171)),"","Неверно!")</f>
      </c>
      <c r="B298" s="98">
        <v>126297</v>
      </c>
      <c r="C298" s="99" t="s">
        <v>802</v>
      </c>
      <c r="D298" s="99" t="s">
        <v>1089</v>
      </c>
    </row>
    <row r="299" spans="1:4" ht="25.5">
      <c r="A299" s="119">
        <f>IF((SUM('Раздел 1'!F172:F172)&gt;=SUM('Раздел 1'!E172:E172)),"","Неверно!")</f>
      </c>
      <c r="B299" s="98">
        <v>126297</v>
      </c>
      <c r="C299" s="99" t="s">
        <v>803</v>
      </c>
      <c r="D299" s="99" t="s">
        <v>1089</v>
      </c>
    </row>
    <row r="300" spans="1:4" ht="25.5">
      <c r="A300" s="119">
        <f>IF((SUM('Раздел 1'!F173:F173)&gt;=SUM('Раздел 1'!E173:E173)),"","Неверно!")</f>
      </c>
      <c r="B300" s="98">
        <v>126297</v>
      </c>
      <c r="C300" s="99" t="s">
        <v>804</v>
      </c>
      <c r="D300" s="99" t="s">
        <v>1089</v>
      </c>
    </row>
    <row r="301" spans="1:4" ht="25.5">
      <c r="A301" s="119">
        <f>IF((SUM('Раздел 1'!F174:F174)&gt;=SUM('Раздел 1'!E174:E174)),"","Неверно!")</f>
      </c>
      <c r="B301" s="98">
        <v>126297</v>
      </c>
      <c r="C301" s="99" t="s">
        <v>805</v>
      </c>
      <c r="D301" s="99" t="s">
        <v>1089</v>
      </c>
    </row>
    <row r="302" spans="1:4" ht="25.5">
      <c r="A302" s="119">
        <f>IF((SUM('Раздел 1'!F175:F175)&gt;=SUM('Раздел 1'!E175:E175)),"","Неверно!")</f>
      </c>
      <c r="B302" s="98">
        <v>126297</v>
      </c>
      <c r="C302" s="99" t="s">
        <v>806</v>
      </c>
      <c r="D302" s="99" t="s">
        <v>1089</v>
      </c>
    </row>
    <row r="303" spans="1:4" ht="25.5">
      <c r="A303" s="119">
        <f>IF((SUM('Раздел 1'!F176:F176)&gt;=SUM('Раздел 1'!E176:E176)),"","Неверно!")</f>
      </c>
      <c r="B303" s="98">
        <v>126297</v>
      </c>
      <c r="C303" s="99" t="s">
        <v>807</v>
      </c>
      <c r="D303" s="99" t="s">
        <v>1089</v>
      </c>
    </row>
    <row r="304" spans="1:4" ht="25.5">
      <c r="A304" s="119">
        <f>IF((SUM('Раздел 1'!F177:F177)&gt;=SUM('Раздел 1'!E177:E177)),"","Неверно!")</f>
      </c>
      <c r="B304" s="98">
        <v>126297</v>
      </c>
      <c r="C304" s="99" t="s">
        <v>808</v>
      </c>
      <c r="D304" s="99" t="s">
        <v>1089</v>
      </c>
    </row>
    <row r="305" spans="1:4" ht="25.5">
      <c r="A305" s="119">
        <f>IF((SUM('Раздел 1'!F178:F178)&gt;=SUM('Раздел 1'!E178:E178)),"","Неверно!")</f>
      </c>
      <c r="B305" s="98">
        <v>126297</v>
      </c>
      <c r="C305" s="99" t="s">
        <v>809</v>
      </c>
      <c r="D305" s="99" t="s">
        <v>1089</v>
      </c>
    </row>
    <row r="306" spans="1:4" ht="25.5">
      <c r="A306" s="119">
        <f>IF((SUM('Раздел 1'!F179:F179)&gt;=SUM('Раздел 1'!E179:E179)),"","Неверно!")</f>
      </c>
      <c r="B306" s="98">
        <v>126297</v>
      </c>
      <c r="C306" s="99" t="s">
        <v>810</v>
      </c>
      <c r="D306" s="99" t="s">
        <v>1089</v>
      </c>
    </row>
    <row r="307" spans="1:4" ht="25.5">
      <c r="A307" s="119">
        <f>IF((SUM('Раздел 1'!F180:F180)&gt;=SUM('Раздел 1'!E180:E180)),"","Неверно!")</f>
      </c>
      <c r="B307" s="98">
        <v>126297</v>
      </c>
      <c r="C307" s="99" t="s">
        <v>811</v>
      </c>
      <c r="D307" s="99" t="s">
        <v>1089</v>
      </c>
    </row>
    <row r="308" spans="1:4" ht="25.5">
      <c r="A308" s="119">
        <f>IF((SUM('Раздел 1'!F181:F181)&gt;=SUM('Раздел 1'!E181:E181)),"","Неверно!")</f>
      </c>
      <c r="B308" s="98">
        <v>126297</v>
      </c>
      <c r="C308" s="99" t="s">
        <v>812</v>
      </c>
      <c r="D308" s="99" t="s">
        <v>1089</v>
      </c>
    </row>
    <row r="309" spans="1:4" ht="25.5">
      <c r="A309" s="119">
        <f>IF((SUM('Раздел 1'!F182:F182)&gt;=SUM('Раздел 1'!E182:E182)),"","Неверно!")</f>
      </c>
      <c r="B309" s="98">
        <v>126297</v>
      </c>
      <c r="C309" s="99" t="s">
        <v>813</v>
      </c>
      <c r="D309" s="99" t="s">
        <v>1089</v>
      </c>
    </row>
    <row r="310" spans="1:4" ht="25.5">
      <c r="A310" s="119">
        <f>IF((SUM('Раздел 1'!F183:F183)&gt;=SUM('Раздел 1'!E183:E183)),"","Неверно!")</f>
      </c>
      <c r="B310" s="98">
        <v>126297</v>
      </c>
      <c r="C310" s="99" t="s">
        <v>814</v>
      </c>
      <c r="D310" s="99" t="s">
        <v>1089</v>
      </c>
    </row>
    <row r="311" spans="1:4" ht="25.5">
      <c r="A311" s="119">
        <f>IF((SUM('Раздел 1'!F184:F184)&gt;=SUM('Раздел 1'!E184:E184)),"","Неверно!")</f>
      </c>
      <c r="B311" s="98">
        <v>126297</v>
      </c>
      <c r="C311" s="99" t="s">
        <v>815</v>
      </c>
      <c r="D311" s="99" t="s">
        <v>1089</v>
      </c>
    </row>
    <row r="312" spans="1:4" ht="25.5">
      <c r="A312" s="119">
        <f>IF((SUM('Раздел 1'!F185:F185)&gt;=SUM('Раздел 1'!E185:E185)),"","Неверно!")</f>
      </c>
      <c r="B312" s="98">
        <v>126297</v>
      </c>
      <c r="C312" s="99" t="s">
        <v>816</v>
      </c>
      <c r="D312" s="99" t="s">
        <v>1089</v>
      </c>
    </row>
    <row r="313" spans="1:4" ht="25.5">
      <c r="A313" s="119">
        <f>IF((SUM('Раздел 1'!F186:F186)&gt;=SUM('Раздел 1'!E186:E186)),"","Неверно!")</f>
      </c>
      <c r="B313" s="98">
        <v>126297</v>
      </c>
      <c r="C313" s="99" t="s">
        <v>817</v>
      </c>
      <c r="D313" s="99" t="s">
        <v>1089</v>
      </c>
    </row>
    <row r="314" spans="1:4" ht="25.5">
      <c r="A314" s="119">
        <f>IF((SUM('Раздел 1'!F187:F187)&gt;=SUM('Раздел 1'!E187:E187)),"","Неверно!")</f>
      </c>
      <c r="B314" s="98">
        <v>126297</v>
      </c>
      <c r="C314" s="99" t="s">
        <v>818</v>
      </c>
      <c r="D314" s="99" t="s">
        <v>1089</v>
      </c>
    </row>
    <row r="315" spans="1:4" ht="25.5">
      <c r="A315" s="119">
        <f>IF((SUM('Раздел 1'!F188:F188)&gt;=SUM('Раздел 1'!E188:E188)),"","Неверно!")</f>
      </c>
      <c r="B315" s="98">
        <v>126297</v>
      </c>
      <c r="C315" s="99" t="s">
        <v>819</v>
      </c>
      <c r="D315" s="99" t="s">
        <v>1089</v>
      </c>
    </row>
    <row r="316" spans="1:4" ht="25.5">
      <c r="A316" s="119">
        <f>IF((SUM('Раздел 1'!F189:F189)&gt;=SUM('Раздел 1'!E189:E189)),"","Неверно!")</f>
      </c>
      <c r="B316" s="98">
        <v>126297</v>
      </c>
      <c r="C316" s="99" t="s">
        <v>820</v>
      </c>
      <c r="D316" s="99" t="s">
        <v>1089</v>
      </c>
    </row>
    <row r="317" spans="1:4" ht="25.5">
      <c r="A317" s="119">
        <f>IF((SUM('Раздел 1'!F190:F190)&gt;=SUM('Раздел 1'!E190:E190)),"","Неверно!")</f>
      </c>
      <c r="B317" s="98">
        <v>126297</v>
      </c>
      <c r="C317" s="99" t="s">
        <v>821</v>
      </c>
      <c r="D317" s="99" t="s">
        <v>1089</v>
      </c>
    </row>
    <row r="318" spans="1:4" ht="25.5">
      <c r="A318" s="119">
        <f>IF((SUM('Раздел 1'!F191:F191)&gt;=SUM('Раздел 1'!E191:E191)),"","Неверно!")</f>
      </c>
      <c r="B318" s="98">
        <v>126297</v>
      </c>
      <c r="C318" s="99" t="s">
        <v>822</v>
      </c>
      <c r="D318" s="99" t="s">
        <v>1089</v>
      </c>
    </row>
    <row r="319" spans="1:4" ht="25.5">
      <c r="A319" s="119">
        <f>IF((SUM('Раздел 1'!F192:F192)&gt;=SUM('Раздел 1'!E192:E192)),"","Неверно!")</f>
      </c>
      <c r="B319" s="98">
        <v>126297</v>
      </c>
      <c r="C319" s="99" t="s">
        <v>823</v>
      </c>
      <c r="D319" s="99" t="s">
        <v>1089</v>
      </c>
    </row>
    <row r="320" spans="1:4" ht="25.5">
      <c r="A320" s="119">
        <f>IF((SUM('Раздел 1'!F193:F193)&gt;=SUM('Раздел 1'!E193:E193)),"","Неверно!")</f>
      </c>
      <c r="B320" s="98">
        <v>126297</v>
      </c>
      <c r="C320" s="99" t="s">
        <v>824</v>
      </c>
      <c r="D320" s="99" t="s">
        <v>1089</v>
      </c>
    </row>
    <row r="321" spans="1:4" ht="25.5">
      <c r="A321" s="119">
        <f>IF((SUM('Раздел 1'!F194:F194)&gt;=SUM('Раздел 1'!E194:E194)),"","Неверно!")</f>
      </c>
      <c r="B321" s="98">
        <v>126297</v>
      </c>
      <c r="C321" s="99" t="s">
        <v>825</v>
      </c>
      <c r="D321" s="99" t="s">
        <v>1089</v>
      </c>
    </row>
    <row r="322" spans="1:4" ht="25.5">
      <c r="A322" s="119">
        <f>IF((SUM('Раздел 1'!F195:F195)&gt;=SUM('Раздел 1'!E195:E195)),"","Неверно!")</f>
      </c>
      <c r="B322" s="98">
        <v>126297</v>
      </c>
      <c r="C322" s="99" t="s">
        <v>826</v>
      </c>
      <c r="D322" s="99" t="s">
        <v>1089</v>
      </c>
    </row>
    <row r="323" spans="1:4" ht="25.5">
      <c r="A323" s="119">
        <f>IF((SUM('Раздел 1'!F196:F196)&gt;=SUM('Раздел 1'!E196:E196)),"","Неверно!")</f>
      </c>
      <c r="B323" s="98">
        <v>126297</v>
      </c>
      <c r="C323" s="99" t="s">
        <v>827</v>
      </c>
      <c r="D323" s="99" t="s">
        <v>1089</v>
      </c>
    </row>
    <row r="324" spans="1:4" ht="25.5">
      <c r="A324" s="119">
        <f>IF((SUM('Раздел 1'!F197:F197)&gt;=SUM('Раздел 1'!E197:E197)),"","Неверно!")</f>
      </c>
      <c r="B324" s="98">
        <v>126297</v>
      </c>
      <c r="C324" s="99" t="s">
        <v>828</v>
      </c>
      <c r="D324" s="99" t="s">
        <v>1089</v>
      </c>
    </row>
    <row r="325" spans="1:4" ht="25.5">
      <c r="A325" s="119">
        <f>IF((SUM('Раздел 1'!F198:F198)&gt;=SUM('Раздел 1'!E198:E198)),"","Неверно!")</f>
      </c>
      <c r="B325" s="98">
        <v>126297</v>
      </c>
      <c r="C325" s="99" t="s">
        <v>829</v>
      </c>
      <c r="D325" s="99" t="s">
        <v>1089</v>
      </c>
    </row>
    <row r="326" spans="1:4" ht="25.5">
      <c r="A326" s="119">
        <f>IF((SUM('Раздел 1'!F199:F199)&gt;=SUM('Раздел 1'!E199:E199)),"","Неверно!")</f>
      </c>
      <c r="B326" s="98">
        <v>126297</v>
      </c>
      <c r="C326" s="99" t="s">
        <v>830</v>
      </c>
      <c r="D326" s="99" t="s">
        <v>1089</v>
      </c>
    </row>
    <row r="327" spans="1:4" ht="25.5">
      <c r="A327" s="119">
        <f>IF((SUM('Раздел 1'!F200:F200)&gt;=SUM('Раздел 1'!E200:E200)),"","Неверно!")</f>
      </c>
      <c r="B327" s="98">
        <v>126297</v>
      </c>
      <c r="C327" s="99" t="s">
        <v>831</v>
      </c>
      <c r="D327" s="99" t="s">
        <v>1089</v>
      </c>
    </row>
    <row r="328" spans="1:4" ht="25.5">
      <c r="A328" s="119">
        <f>IF((SUM('Раздел 1'!F201:F201)&gt;=SUM('Раздел 1'!E201:E201)),"","Неверно!")</f>
      </c>
      <c r="B328" s="98">
        <v>126297</v>
      </c>
      <c r="C328" s="99" t="s">
        <v>832</v>
      </c>
      <c r="D328" s="99" t="s">
        <v>1089</v>
      </c>
    </row>
    <row r="329" spans="1:4" ht="25.5">
      <c r="A329" s="119">
        <f>IF((SUM('Раздел 1'!F202:F202)&gt;=SUM('Раздел 1'!E202:E202)),"","Неверно!")</f>
      </c>
      <c r="B329" s="98">
        <v>126297</v>
      </c>
      <c r="C329" s="99" t="s">
        <v>833</v>
      </c>
      <c r="D329" s="99" t="s">
        <v>1089</v>
      </c>
    </row>
    <row r="330" spans="1:4" ht="25.5">
      <c r="A330" s="119">
        <f>IF((SUM('Раздел 1'!F203:F203)&gt;=SUM('Раздел 1'!E203:E203)),"","Неверно!")</f>
      </c>
      <c r="B330" s="98">
        <v>126297</v>
      </c>
      <c r="C330" s="99" t="s">
        <v>834</v>
      </c>
      <c r="D330" s="99" t="s">
        <v>1089</v>
      </c>
    </row>
    <row r="331" spans="1:4" ht="25.5">
      <c r="A331" s="119">
        <f>IF((SUM('Раздел 1'!F204:F204)&gt;=SUM('Раздел 1'!E204:E204)),"","Неверно!")</f>
      </c>
      <c r="B331" s="98">
        <v>126297</v>
      </c>
      <c r="C331" s="99" t="s">
        <v>835</v>
      </c>
      <c r="D331" s="99" t="s">
        <v>1089</v>
      </c>
    </row>
    <row r="332" spans="1:4" ht="25.5">
      <c r="A332" s="119">
        <f>IF((SUM('Раздел 1'!F205:F205)&gt;=SUM('Раздел 1'!E205:E205)),"","Неверно!")</f>
      </c>
      <c r="B332" s="98">
        <v>126297</v>
      </c>
      <c r="C332" s="99" t="s">
        <v>836</v>
      </c>
      <c r="D332" s="99" t="s">
        <v>1089</v>
      </c>
    </row>
    <row r="333" spans="1:4" ht="25.5">
      <c r="A333" s="119">
        <f>IF((SUM('Раздел 1'!F206:F206)&gt;=SUM('Раздел 1'!E206:E206)),"","Неверно!")</f>
      </c>
      <c r="B333" s="98">
        <v>126297</v>
      </c>
      <c r="C333" s="99" t="s">
        <v>837</v>
      </c>
      <c r="D333" s="99" t="s">
        <v>1089</v>
      </c>
    </row>
    <row r="334" spans="1:4" ht="25.5">
      <c r="A334" s="119">
        <f>IF((SUM('Раздел 1'!F207:F207)&gt;=SUM('Раздел 1'!E207:E207)),"","Неверно!")</f>
      </c>
      <c r="B334" s="98">
        <v>126297</v>
      </c>
      <c r="C334" s="99" t="s">
        <v>838</v>
      </c>
      <c r="D334" s="99" t="s">
        <v>1089</v>
      </c>
    </row>
    <row r="335" spans="1:4" ht="25.5">
      <c r="A335" s="119">
        <f>IF((SUM('Раздел 1'!F208:F208)&gt;=SUM('Раздел 1'!E208:E208)),"","Неверно!")</f>
      </c>
      <c r="B335" s="98">
        <v>126297</v>
      </c>
      <c r="C335" s="99" t="s">
        <v>839</v>
      </c>
      <c r="D335" s="99" t="s">
        <v>1089</v>
      </c>
    </row>
    <row r="336" spans="1:4" ht="25.5">
      <c r="A336" s="119">
        <f>IF((SUM('Раздел 1'!F209:F209)&gt;=SUM('Раздел 1'!E209:E209)),"","Неверно!")</f>
      </c>
      <c r="B336" s="98">
        <v>126297</v>
      </c>
      <c r="C336" s="99" t="s">
        <v>840</v>
      </c>
      <c r="D336" s="99" t="s">
        <v>1089</v>
      </c>
    </row>
    <row r="337" spans="1:4" ht="25.5">
      <c r="A337" s="119">
        <f>IF((SUM('Раздел 1'!F210:F210)&gt;=SUM('Раздел 1'!E210:E210)),"","Неверно!")</f>
      </c>
      <c r="B337" s="98">
        <v>126297</v>
      </c>
      <c r="C337" s="99" t="s">
        <v>841</v>
      </c>
      <c r="D337" s="99" t="s">
        <v>1089</v>
      </c>
    </row>
    <row r="338" spans="1:4" ht="25.5">
      <c r="A338" s="119">
        <f>IF((SUM('Раздел 1'!F211:F211)&gt;=SUM('Раздел 1'!E211:E211)),"","Неверно!")</f>
      </c>
      <c r="B338" s="98">
        <v>126297</v>
      </c>
      <c r="C338" s="99" t="s">
        <v>842</v>
      </c>
      <c r="D338" s="99" t="s">
        <v>1089</v>
      </c>
    </row>
    <row r="339" spans="1:4" ht="25.5">
      <c r="A339" s="119">
        <f>IF((SUM('Раздел 1'!F212:F212)&gt;=SUM('Раздел 1'!E212:E212)),"","Неверно!")</f>
      </c>
      <c r="B339" s="98">
        <v>126297</v>
      </c>
      <c r="C339" s="99" t="s">
        <v>843</v>
      </c>
      <c r="D339" s="99" t="s">
        <v>1089</v>
      </c>
    </row>
    <row r="340" spans="1:4" ht="25.5">
      <c r="A340" s="119">
        <f>IF((SUM('Раздел 1'!F213:F213)&gt;=SUM('Раздел 1'!E213:E213)),"","Неверно!")</f>
      </c>
      <c r="B340" s="98">
        <v>126297</v>
      </c>
      <c r="C340" s="99" t="s">
        <v>844</v>
      </c>
      <c r="D340" s="99" t="s">
        <v>1089</v>
      </c>
    </row>
    <row r="341" spans="1:4" ht="25.5">
      <c r="A341" s="119">
        <f>IF((SUM('Раздел 1'!F214:F214)&gt;=SUM('Раздел 1'!E214:E214)),"","Неверно!")</f>
      </c>
      <c r="B341" s="98">
        <v>126297</v>
      </c>
      <c r="C341" s="99" t="s">
        <v>845</v>
      </c>
      <c r="D341" s="99" t="s">
        <v>1089</v>
      </c>
    </row>
    <row r="342" spans="1:4" ht="25.5">
      <c r="A342" s="119">
        <f>IF((SUM('Раздел 1'!F215:F215)&gt;=SUM('Раздел 1'!E215:E215)),"","Неверно!")</f>
      </c>
      <c r="B342" s="98">
        <v>126297</v>
      </c>
      <c r="C342" s="99" t="s">
        <v>846</v>
      </c>
      <c r="D342" s="99" t="s">
        <v>1089</v>
      </c>
    </row>
    <row r="343" spans="1:4" ht="25.5">
      <c r="A343" s="119">
        <f>IF((SUM('Раздел 1'!F216:F216)&gt;=SUM('Раздел 1'!E216:E216)),"","Неверно!")</f>
      </c>
      <c r="B343" s="98">
        <v>126297</v>
      </c>
      <c r="C343" s="99" t="s">
        <v>847</v>
      </c>
      <c r="D343" s="99" t="s">
        <v>1089</v>
      </c>
    </row>
    <row r="344" spans="1:4" ht="25.5">
      <c r="A344" s="119">
        <f>IF((SUM('Раздел 1'!F217:F217)&gt;=SUM('Раздел 1'!E217:E217)),"","Неверно!")</f>
      </c>
      <c r="B344" s="98">
        <v>126297</v>
      </c>
      <c r="C344" s="99" t="s">
        <v>848</v>
      </c>
      <c r="D344" s="99" t="s">
        <v>1089</v>
      </c>
    </row>
    <row r="345" spans="1:4" ht="25.5">
      <c r="A345" s="119">
        <f>IF((SUM('Раздел 1'!F218:F218)&gt;=SUM('Раздел 1'!E218:E218)),"","Неверно!")</f>
      </c>
      <c r="B345" s="98">
        <v>126297</v>
      </c>
      <c r="C345" s="99" t="s">
        <v>849</v>
      </c>
      <c r="D345" s="99" t="s">
        <v>1089</v>
      </c>
    </row>
    <row r="346" spans="1:4" ht="25.5">
      <c r="A346" s="119">
        <f>IF((SUM('Раздел 1'!F219:F219)&gt;=SUM('Раздел 1'!E219:E219)),"","Неверно!")</f>
      </c>
      <c r="B346" s="98">
        <v>126297</v>
      </c>
      <c r="C346" s="99" t="s">
        <v>850</v>
      </c>
      <c r="D346" s="99" t="s">
        <v>1089</v>
      </c>
    </row>
    <row r="347" spans="1:4" ht="25.5">
      <c r="A347" s="119">
        <f>IF((SUM('Раздел 1'!F220:F220)&gt;=SUM('Раздел 1'!E220:E220)),"","Неверно!")</f>
      </c>
      <c r="B347" s="98">
        <v>126297</v>
      </c>
      <c r="C347" s="99" t="s">
        <v>851</v>
      </c>
      <c r="D347" s="99" t="s">
        <v>1089</v>
      </c>
    </row>
    <row r="348" spans="1:4" ht="25.5">
      <c r="A348" s="119">
        <f>IF((SUM('Раздел 1'!F221:F221)&gt;=SUM('Раздел 1'!E221:E221)),"","Неверно!")</f>
      </c>
      <c r="B348" s="98">
        <v>126297</v>
      </c>
      <c r="C348" s="99" t="s">
        <v>852</v>
      </c>
      <c r="D348" s="99" t="s">
        <v>1089</v>
      </c>
    </row>
    <row r="349" spans="1:4" ht="25.5">
      <c r="A349" s="119">
        <f>IF((SUM('Раздел 1'!F222:F222)&gt;=SUM('Раздел 1'!E222:E222)),"","Неверно!")</f>
      </c>
      <c r="B349" s="98">
        <v>126297</v>
      </c>
      <c r="C349" s="99" t="s">
        <v>853</v>
      </c>
      <c r="D349" s="99" t="s">
        <v>1089</v>
      </c>
    </row>
    <row r="350" spans="1:4" ht="25.5">
      <c r="A350" s="119">
        <f>IF((SUM('Раздел 1'!F223:F223)&gt;=SUM('Раздел 1'!E223:E223)),"","Неверно!")</f>
      </c>
      <c r="B350" s="98">
        <v>126297</v>
      </c>
      <c r="C350" s="99" t="s">
        <v>854</v>
      </c>
      <c r="D350" s="99" t="s">
        <v>1089</v>
      </c>
    </row>
    <row r="351" spans="1:4" ht="25.5">
      <c r="A351" s="119">
        <f>IF((SUM('Раздел 1'!F224:F224)&gt;=SUM('Раздел 1'!E224:E224)),"","Неверно!")</f>
      </c>
      <c r="B351" s="98">
        <v>126297</v>
      </c>
      <c r="C351" s="99" t="s">
        <v>855</v>
      </c>
      <c r="D351" s="99" t="s">
        <v>1089</v>
      </c>
    </row>
    <row r="352" spans="1:4" ht="25.5">
      <c r="A352" s="119">
        <f>IF((SUM('Раздел 1'!F225:F225)&gt;=SUM('Раздел 1'!E225:E225)),"","Неверно!")</f>
      </c>
      <c r="B352" s="98">
        <v>126297</v>
      </c>
      <c r="C352" s="99" t="s">
        <v>856</v>
      </c>
      <c r="D352" s="99" t="s">
        <v>1089</v>
      </c>
    </row>
    <row r="353" spans="1:4" ht="25.5">
      <c r="A353" s="119">
        <f>IF((SUM('Раздел 1'!F226:F226)&gt;=SUM('Раздел 1'!E226:E226)),"","Неверно!")</f>
      </c>
      <c r="B353" s="98">
        <v>126297</v>
      </c>
      <c r="C353" s="99" t="s">
        <v>857</v>
      </c>
      <c r="D353" s="99" t="s">
        <v>1089</v>
      </c>
    </row>
    <row r="354" spans="1:4" ht="25.5">
      <c r="A354" s="119">
        <f>IF((SUM('Раздел 1'!F227:F227)&gt;=SUM('Раздел 1'!E227:E227)),"","Неверно!")</f>
      </c>
      <c r="B354" s="98">
        <v>126297</v>
      </c>
      <c r="C354" s="99" t="s">
        <v>858</v>
      </c>
      <c r="D354" s="99" t="s">
        <v>1089</v>
      </c>
    </row>
    <row r="355" spans="1:4" ht="25.5">
      <c r="A355" s="119">
        <f>IF((SUM('Раздел 1'!F228:F228)&gt;=SUM('Раздел 1'!E228:E228)),"","Неверно!")</f>
      </c>
      <c r="B355" s="98">
        <v>126297</v>
      </c>
      <c r="C355" s="99" t="s">
        <v>859</v>
      </c>
      <c r="D355" s="99" t="s">
        <v>1089</v>
      </c>
    </row>
    <row r="356" spans="1:4" ht="25.5">
      <c r="A356" s="119">
        <f>IF((SUM('Раздел 1'!F229:F229)&gt;=SUM('Раздел 1'!E229:E229)),"","Неверно!")</f>
      </c>
      <c r="B356" s="98">
        <v>126297</v>
      </c>
      <c r="C356" s="99" t="s">
        <v>860</v>
      </c>
      <c r="D356" s="99" t="s">
        <v>1089</v>
      </c>
    </row>
    <row r="357" spans="1:4" ht="25.5">
      <c r="A357" s="119">
        <f>IF((SUM('Раздел 1'!F230:F230)&gt;=SUM('Раздел 1'!E230:E230)),"","Неверно!")</f>
      </c>
      <c r="B357" s="98">
        <v>126297</v>
      </c>
      <c r="C357" s="99" t="s">
        <v>861</v>
      </c>
      <c r="D357" s="99" t="s">
        <v>1089</v>
      </c>
    </row>
    <row r="358" spans="1:4" ht="25.5">
      <c r="A358" s="119">
        <f>IF((SUM('Раздел 1'!F231:F231)&gt;=SUM('Раздел 1'!E231:E231)),"","Неверно!")</f>
      </c>
      <c r="B358" s="98">
        <v>126297</v>
      </c>
      <c r="C358" s="99" t="s">
        <v>862</v>
      </c>
      <c r="D358" s="99" t="s">
        <v>1089</v>
      </c>
    </row>
    <row r="359" spans="1:4" ht="25.5">
      <c r="A359" s="119">
        <f>IF((SUM('Раздел 1'!F232:F232)&gt;=SUM('Раздел 1'!E232:E232)),"","Неверно!")</f>
      </c>
      <c r="B359" s="98">
        <v>126297</v>
      </c>
      <c r="C359" s="99" t="s">
        <v>863</v>
      </c>
      <c r="D359" s="99" t="s">
        <v>1089</v>
      </c>
    </row>
    <row r="360" spans="1:4" ht="25.5">
      <c r="A360" s="119">
        <f>IF((SUM('Раздел 1'!F233:F233)&gt;=SUM('Раздел 1'!E233:E233)),"","Неверно!")</f>
      </c>
      <c r="B360" s="98">
        <v>126297</v>
      </c>
      <c r="C360" s="99" t="s">
        <v>864</v>
      </c>
      <c r="D360" s="99" t="s">
        <v>1089</v>
      </c>
    </row>
    <row r="361" spans="1:4" ht="25.5">
      <c r="A361" s="119">
        <f>IF((SUM('Раздел 1'!F234:F234)&gt;=SUM('Раздел 1'!E234:E234)),"","Неверно!")</f>
      </c>
      <c r="B361" s="98">
        <v>126297</v>
      </c>
      <c r="C361" s="99" t="s">
        <v>865</v>
      </c>
      <c r="D361" s="99" t="s">
        <v>1089</v>
      </c>
    </row>
    <row r="362" spans="1:4" ht="25.5">
      <c r="A362" s="119">
        <f>IF((SUM('Раздел 1'!F235:F235)&gt;=SUM('Раздел 1'!E235:E235)),"","Неверно!")</f>
      </c>
      <c r="B362" s="98">
        <v>126297</v>
      </c>
      <c r="C362" s="99" t="s">
        <v>866</v>
      </c>
      <c r="D362" s="99" t="s">
        <v>1089</v>
      </c>
    </row>
    <row r="363" spans="1:4" ht="25.5">
      <c r="A363" s="119">
        <f>IF((SUM('Раздел 1'!F236:F236)&gt;=SUM('Раздел 1'!E236:E236)),"","Неверно!")</f>
      </c>
      <c r="B363" s="98">
        <v>126297</v>
      </c>
      <c r="C363" s="99" t="s">
        <v>867</v>
      </c>
      <c r="D363" s="99" t="s">
        <v>1089</v>
      </c>
    </row>
    <row r="364" spans="1:4" ht="25.5">
      <c r="A364" s="119">
        <f>IF((SUM('Раздел 1'!F237:F237)&gt;=SUM('Раздел 1'!E237:E237)),"","Неверно!")</f>
      </c>
      <c r="B364" s="98">
        <v>126297</v>
      </c>
      <c r="C364" s="99" t="s">
        <v>868</v>
      </c>
      <c r="D364" s="99" t="s">
        <v>1089</v>
      </c>
    </row>
    <row r="365" spans="1:4" ht="25.5">
      <c r="A365" s="119">
        <f>IF((SUM('Раздел 1'!F238:F238)&gt;=SUM('Раздел 1'!E238:E238)),"","Неверно!")</f>
      </c>
      <c r="B365" s="98">
        <v>126297</v>
      </c>
      <c r="C365" s="99" t="s">
        <v>869</v>
      </c>
      <c r="D365" s="99" t="s">
        <v>1089</v>
      </c>
    </row>
    <row r="366" spans="1:4" ht="25.5">
      <c r="A366" s="119">
        <f>IF((SUM('Раздел 1'!F239:F239)&gt;=SUM('Раздел 1'!E239:E239)),"","Неверно!")</f>
      </c>
      <c r="B366" s="98">
        <v>126297</v>
      </c>
      <c r="C366" s="99" t="s">
        <v>870</v>
      </c>
      <c r="D366" s="99" t="s">
        <v>1089</v>
      </c>
    </row>
    <row r="367" spans="1:4" ht="25.5">
      <c r="A367" s="119">
        <f>IF((SUM('Раздел 1'!F240:F240)&gt;=SUM('Раздел 1'!E240:E240)),"","Неверно!")</f>
      </c>
      <c r="B367" s="98">
        <v>126297</v>
      </c>
      <c r="C367" s="99" t="s">
        <v>871</v>
      </c>
      <c r="D367" s="99" t="s">
        <v>1089</v>
      </c>
    </row>
    <row r="368" spans="1:4" ht="25.5">
      <c r="A368" s="119">
        <f>IF((SUM('Раздел 1'!F241:F241)&gt;=SUM('Раздел 1'!E241:E241)),"","Неверно!")</f>
      </c>
      <c r="B368" s="98">
        <v>126297</v>
      </c>
      <c r="C368" s="99" t="s">
        <v>872</v>
      </c>
      <c r="D368" s="99" t="s">
        <v>1089</v>
      </c>
    </row>
    <row r="369" spans="1:4" ht="25.5">
      <c r="A369" s="119">
        <f>IF((SUM('Раздел 1'!F242:F242)&gt;=SUM('Раздел 1'!E242:E242)),"","Неверно!")</f>
      </c>
      <c r="B369" s="98">
        <v>126297</v>
      </c>
      <c r="C369" s="99" t="s">
        <v>873</v>
      </c>
      <c r="D369" s="99" t="s">
        <v>1089</v>
      </c>
    </row>
    <row r="370" spans="1:4" ht="25.5">
      <c r="A370" s="119">
        <f>IF((SUM('Раздел 1'!F243:F243)&gt;=SUM('Раздел 1'!E243:E243)),"","Неверно!")</f>
      </c>
      <c r="B370" s="98">
        <v>126297</v>
      </c>
      <c r="C370" s="99" t="s">
        <v>874</v>
      </c>
      <c r="D370" s="99" t="s">
        <v>1089</v>
      </c>
    </row>
    <row r="371" spans="1:4" ht="25.5">
      <c r="A371" s="119">
        <f>IF((SUM('Раздел 1'!F244:F244)&gt;=SUM('Раздел 1'!E244:E244)),"","Неверно!")</f>
      </c>
      <c r="B371" s="98">
        <v>126297</v>
      </c>
      <c r="C371" s="99" t="s">
        <v>875</v>
      </c>
      <c r="D371" s="99" t="s">
        <v>1089</v>
      </c>
    </row>
    <row r="372" spans="1:4" ht="25.5">
      <c r="A372" s="119">
        <f>IF((SUM('Раздел 1'!F245:F245)&gt;=SUM('Раздел 1'!E245:E245)),"","Неверно!")</f>
      </c>
      <c r="B372" s="98">
        <v>126297</v>
      </c>
      <c r="C372" s="99" t="s">
        <v>876</v>
      </c>
      <c r="D372" s="99" t="s">
        <v>1089</v>
      </c>
    </row>
    <row r="373" spans="1:4" ht="25.5">
      <c r="A373" s="119">
        <f>IF((SUM('Раздел 1'!F246:F246)&gt;=SUM('Раздел 1'!E246:E246)),"","Неверно!")</f>
      </c>
      <c r="B373" s="98">
        <v>126297</v>
      </c>
      <c r="C373" s="99" t="s">
        <v>877</v>
      </c>
      <c r="D373" s="99" t="s">
        <v>1089</v>
      </c>
    </row>
    <row r="374" spans="1:4" ht="25.5">
      <c r="A374" s="119">
        <f>IF((SUM('Раздел 1'!F247:F247)&gt;=SUM('Раздел 1'!E247:E247)),"","Неверно!")</f>
      </c>
      <c r="B374" s="98">
        <v>126297</v>
      </c>
      <c r="C374" s="99" t="s">
        <v>878</v>
      </c>
      <c r="D374" s="99" t="s">
        <v>1089</v>
      </c>
    </row>
    <row r="375" spans="1:4" ht="25.5">
      <c r="A375" s="119">
        <f>IF((SUM('Раздел 1'!F248:F248)&gt;=SUM('Раздел 1'!E248:E248)),"","Неверно!")</f>
      </c>
      <c r="B375" s="98">
        <v>126297</v>
      </c>
      <c r="C375" s="99" t="s">
        <v>879</v>
      </c>
      <c r="D375" s="99" t="s">
        <v>1089</v>
      </c>
    </row>
    <row r="376" spans="1:4" ht="25.5">
      <c r="A376" s="119">
        <f>IF((SUM('Раздел 1'!F249:F249)&gt;=SUM('Раздел 1'!E249:E249)),"","Неверно!")</f>
      </c>
      <c r="B376" s="98">
        <v>126297</v>
      </c>
      <c r="C376" s="99" t="s">
        <v>880</v>
      </c>
      <c r="D376" s="99" t="s">
        <v>1089</v>
      </c>
    </row>
    <row r="377" spans="1:4" ht="25.5">
      <c r="A377" s="119">
        <f>IF((SUM('Раздел 1'!F250:F250)&gt;=SUM('Раздел 1'!E250:E250)),"","Неверно!")</f>
      </c>
      <c r="B377" s="98">
        <v>126297</v>
      </c>
      <c r="C377" s="99" t="s">
        <v>881</v>
      </c>
      <c r="D377" s="99" t="s">
        <v>1089</v>
      </c>
    </row>
    <row r="378" spans="1:4" ht="25.5">
      <c r="A378" s="119">
        <f>IF((SUM('Раздел 1'!F251:F251)&gt;=SUM('Раздел 1'!E251:E251)),"","Неверно!")</f>
      </c>
      <c r="B378" s="98">
        <v>126297</v>
      </c>
      <c r="C378" s="99" t="s">
        <v>882</v>
      </c>
      <c r="D378" s="99" t="s">
        <v>1089</v>
      </c>
    </row>
    <row r="379" spans="1:4" ht="25.5">
      <c r="A379" s="119">
        <f>IF((SUM('Раздел 1'!F252:F252)&gt;=SUM('Раздел 1'!E252:E252)),"","Неверно!")</f>
      </c>
      <c r="B379" s="98">
        <v>126297</v>
      </c>
      <c r="C379" s="99" t="s">
        <v>883</v>
      </c>
      <c r="D379" s="99" t="s">
        <v>1089</v>
      </c>
    </row>
    <row r="380" spans="1:4" ht="25.5">
      <c r="A380" s="119">
        <f>IF((SUM('Раздел 1'!F253:F253)&gt;=SUM('Раздел 1'!E253:E253)),"","Неверно!")</f>
      </c>
      <c r="B380" s="98">
        <v>126297</v>
      </c>
      <c r="C380" s="99" t="s">
        <v>884</v>
      </c>
      <c r="D380" s="99" t="s">
        <v>1089</v>
      </c>
    </row>
    <row r="381" spans="1:4" ht="25.5">
      <c r="A381" s="119">
        <f>IF((SUM('Раздел 1'!F254:F254)&gt;=SUM('Раздел 1'!E254:E254)),"","Неверно!")</f>
      </c>
      <c r="B381" s="98">
        <v>126297</v>
      </c>
      <c r="C381" s="99" t="s">
        <v>885</v>
      </c>
      <c r="D381" s="99" t="s">
        <v>1089</v>
      </c>
    </row>
    <row r="382" spans="1:4" ht="25.5">
      <c r="A382" s="119">
        <f>IF((SUM('Раздел 1'!F255:F255)&gt;=SUM('Раздел 1'!E255:E255)),"","Неверно!")</f>
      </c>
      <c r="B382" s="98">
        <v>126297</v>
      </c>
      <c r="C382" s="99" t="s">
        <v>886</v>
      </c>
      <c r="D382" s="99" t="s">
        <v>1089</v>
      </c>
    </row>
    <row r="383" spans="1:4" ht="25.5">
      <c r="A383" s="119">
        <f>IF((SUM('Раздел 1'!F256:F256)&gt;=SUM('Раздел 1'!E256:E256)),"","Неверно!")</f>
      </c>
      <c r="B383" s="98">
        <v>126297</v>
      </c>
      <c r="C383" s="99" t="s">
        <v>887</v>
      </c>
      <c r="D383" s="99" t="s">
        <v>1089</v>
      </c>
    </row>
    <row r="384" spans="1:4" ht="25.5">
      <c r="A384" s="119">
        <f>IF((SUM('Раздел 1'!F257:F257)&gt;=SUM('Раздел 1'!E257:E257)),"","Неверно!")</f>
      </c>
      <c r="B384" s="98">
        <v>126297</v>
      </c>
      <c r="C384" s="99" t="s">
        <v>888</v>
      </c>
      <c r="D384" s="99" t="s">
        <v>1089</v>
      </c>
    </row>
    <row r="385" spans="1:4" ht="25.5">
      <c r="A385" s="119">
        <f>IF((SUM('Раздел 1'!F258:F258)&gt;=SUM('Раздел 1'!E258:E258)),"","Неверно!")</f>
      </c>
      <c r="B385" s="98">
        <v>126297</v>
      </c>
      <c r="C385" s="99" t="s">
        <v>889</v>
      </c>
      <c r="D385" s="99" t="s">
        <v>1089</v>
      </c>
    </row>
    <row r="386" spans="1:4" ht="25.5">
      <c r="A386" s="119">
        <f>IF((SUM('Раздел 1'!F259:F259)&gt;=SUM('Раздел 1'!E259:E259)),"","Неверно!")</f>
      </c>
      <c r="B386" s="98">
        <v>126297</v>
      </c>
      <c r="C386" s="99" t="s">
        <v>890</v>
      </c>
      <c r="D386" s="99" t="s">
        <v>1089</v>
      </c>
    </row>
    <row r="387" spans="1:4" ht="25.5">
      <c r="A387" s="119">
        <f>IF((SUM('Раздел 1'!F260:F260)&gt;=SUM('Раздел 1'!E260:E260)),"","Неверно!")</f>
      </c>
      <c r="B387" s="98">
        <v>126297</v>
      </c>
      <c r="C387" s="99" t="s">
        <v>891</v>
      </c>
      <c r="D387" s="99" t="s">
        <v>1089</v>
      </c>
    </row>
    <row r="388" spans="1:4" ht="25.5">
      <c r="A388" s="119">
        <f>IF((SUM('Раздел 1'!F261:F261)&gt;=SUM('Раздел 1'!E261:E261)),"","Неверно!")</f>
      </c>
      <c r="B388" s="98">
        <v>126297</v>
      </c>
      <c r="C388" s="99" t="s">
        <v>892</v>
      </c>
      <c r="D388" s="99" t="s">
        <v>1089</v>
      </c>
    </row>
    <row r="389" spans="1:4" ht="25.5">
      <c r="A389" s="119">
        <f>IF((SUM('Раздел 1'!F262:F262)&gt;=SUM('Раздел 1'!E262:E262)),"","Неверно!")</f>
      </c>
      <c r="B389" s="98">
        <v>126297</v>
      </c>
      <c r="C389" s="99" t="s">
        <v>893</v>
      </c>
      <c r="D389" s="99" t="s">
        <v>1089</v>
      </c>
    </row>
    <row r="390" spans="1:4" ht="25.5">
      <c r="A390" s="119">
        <f>IF((SUM('Раздел 1'!F263:F263)&gt;=SUM('Раздел 1'!E263:E263)),"","Неверно!")</f>
      </c>
      <c r="B390" s="98">
        <v>126297</v>
      </c>
      <c r="C390" s="99" t="s">
        <v>894</v>
      </c>
      <c r="D390" s="99" t="s">
        <v>1089</v>
      </c>
    </row>
    <row r="391" spans="1:4" ht="25.5">
      <c r="A391" s="119">
        <f>IF((SUM('Раздел 1'!F264:F264)&gt;=SUM('Раздел 1'!E264:E264)),"","Неверно!")</f>
      </c>
      <c r="B391" s="98">
        <v>126297</v>
      </c>
      <c r="C391" s="99" t="s">
        <v>895</v>
      </c>
      <c r="D391" s="99" t="s">
        <v>1089</v>
      </c>
    </row>
    <row r="392" spans="1:4" ht="25.5">
      <c r="A392" s="119">
        <f>IF((SUM('Раздел 1'!F265:F265)&gt;=SUM('Раздел 1'!E265:E265)),"","Неверно!")</f>
      </c>
      <c r="B392" s="98">
        <v>126297</v>
      </c>
      <c r="C392" s="99" t="s">
        <v>896</v>
      </c>
      <c r="D392" s="99" t="s">
        <v>1089</v>
      </c>
    </row>
    <row r="393" spans="1:4" ht="25.5">
      <c r="A393" s="119">
        <f>IF((SUM('Раздел 1'!F266:F266)&gt;=SUM('Раздел 1'!E266:E266)),"","Неверно!")</f>
      </c>
      <c r="B393" s="98">
        <v>126297</v>
      </c>
      <c r="C393" s="99" t="s">
        <v>897</v>
      </c>
      <c r="D393" s="99" t="s">
        <v>1089</v>
      </c>
    </row>
    <row r="394" spans="1:4" ht="25.5">
      <c r="A394" s="119">
        <f>IF((SUM('Раздел 1'!F267:F267)&gt;=SUM('Раздел 1'!E267:E267)),"","Неверно!")</f>
      </c>
      <c r="B394" s="98">
        <v>126297</v>
      </c>
      <c r="C394" s="99" t="s">
        <v>898</v>
      </c>
      <c r="D394" s="99" t="s">
        <v>1089</v>
      </c>
    </row>
    <row r="395" spans="1:4" ht="25.5">
      <c r="A395" s="119">
        <f>IF((SUM('Раздел 1'!F268:F268)&gt;=SUM('Раздел 1'!E268:E268)),"","Неверно!")</f>
      </c>
      <c r="B395" s="98">
        <v>126297</v>
      </c>
      <c r="C395" s="99" t="s">
        <v>899</v>
      </c>
      <c r="D395" s="99" t="s">
        <v>1089</v>
      </c>
    </row>
    <row r="396" spans="1:4" ht="25.5">
      <c r="A396" s="119">
        <f>IF((SUM('Раздел 1'!F269:F269)&gt;=SUM('Раздел 1'!E269:E269)),"","Неверно!")</f>
      </c>
      <c r="B396" s="98">
        <v>126297</v>
      </c>
      <c r="C396" s="99" t="s">
        <v>900</v>
      </c>
      <c r="D396" s="99" t="s">
        <v>1089</v>
      </c>
    </row>
    <row r="397" spans="1:4" ht="25.5">
      <c r="A397" s="119">
        <f>IF((SUM('Раздел 1'!F270:F270)&gt;=SUM('Раздел 1'!E270:E270)),"","Неверно!")</f>
      </c>
      <c r="B397" s="98">
        <v>126297</v>
      </c>
      <c r="C397" s="99" t="s">
        <v>901</v>
      </c>
      <c r="D397" s="99" t="s">
        <v>1089</v>
      </c>
    </row>
    <row r="398" spans="1:4" ht="25.5">
      <c r="A398" s="119">
        <f>IF((SUM('Раздел 1'!F271:F271)&gt;=SUM('Раздел 1'!E271:E271)),"","Неверно!")</f>
      </c>
      <c r="B398" s="98">
        <v>126297</v>
      </c>
      <c r="C398" s="99" t="s">
        <v>902</v>
      </c>
      <c r="D398" s="99" t="s">
        <v>1089</v>
      </c>
    </row>
    <row r="399" spans="1:4" ht="25.5">
      <c r="A399" s="119">
        <f>IF((SUM('Раздел 1'!F272:F272)&gt;=SUM('Раздел 1'!E272:E272)),"","Неверно!")</f>
      </c>
      <c r="B399" s="98">
        <v>126297</v>
      </c>
      <c r="C399" s="99" t="s">
        <v>903</v>
      </c>
      <c r="D399" s="99" t="s">
        <v>1089</v>
      </c>
    </row>
    <row r="400" spans="1:4" ht="25.5">
      <c r="A400" s="119">
        <f>IF((SUM('Раздел 1'!F273:F273)&gt;=SUM('Раздел 1'!E273:E273)),"","Неверно!")</f>
      </c>
      <c r="B400" s="98">
        <v>126297</v>
      </c>
      <c r="C400" s="99" t="s">
        <v>904</v>
      </c>
      <c r="D400" s="99" t="s">
        <v>1089</v>
      </c>
    </row>
    <row r="401" spans="1:4" ht="25.5">
      <c r="A401" s="119">
        <f>IF((SUM('Раздел 1'!F274:F274)&gt;=SUM('Раздел 1'!E274:E274)),"","Неверно!")</f>
      </c>
      <c r="B401" s="98">
        <v>126297</v>
      </c>
      <c r="C401" s="99" t="s">
        <v>905</v>
      </c>
      <c r="D401" s="99" t="s">
        <v>1089</v>
      </c>
    </row>
    <row r="402" spans="1:4" ht="25.5">
      <c r="A402" s="119">
        <f>IF((SUM('Раздел 1'!F275:F275)&gt;=SUM('Раздел 1'!E275:E275)),"","Неверно!")</f>
      </c>
      <c r="B402" s="98">
        <v>126297</v>
      </c>
      <c r="C402" s="99" t="s">
        <v>906</v>
      </c>
      <c r="D402" s="99" t="s">
        <v>1089</v>
      </c>
    </row>
    <row r="403" spans="1:4" ht="25.5">
      <c r="A403" s="119">
        <f>IF((SUM('Раздел 1'!F276:F276)&gt;=SUM('Раздел 1'!E276:E276)),"","Неверно!")</f>
      </c>
      <c r="B403" s="98">
        <v>126297</v>
      </c>
      <c r="C403" s="99" t="s">
        <v>907</v>
      </c>
      <c r="D403" s="99" t="s">
        <v>1089</v>
      </c>
    </row>
    <row r="404" spans="1:4" ht="25.5">
      <c r="A404" s="119">
        <f>IF((SUM('Раздел 1'!F277:F277)&gt;=SUM('Раздел 1'!E277:E277)),"","Неверно!")</f>
      </c>
      <c r="B404" s="98">
        <v>126297</v>
      </c>
      <c r="C404" s="99" t="s">
        <v>908</v>
      </c>
      <c r="D404" s="99" t="s">
        <v>1089</v>
      </c>
    </row>
    <row r="405" spans="1:4" ht="25.5">
      <c r="A405" s="119">
        <f>IF((SUM('Раздел 1'!F278:F278)&gt;=SUM('Раздел 1'!E278:E278)),"","Неверно!")</f>
      </c>
      <c r="B405" s="98">
        <v>126297</v>
      </c>
      <c r="C405" s="99" t="s">
        <v>909</v>
      </c>
      <c r="D405" s="99" t="s">
        <v>1089</v>
      </c>
    </row>
    <row r="406" spans="1:4" ht="25.5">
      <c r="A406" s="119">
        <f>IF((SUM('Раздел 1'!F279:F279)&gt;=SUM('Раздел 1'!E279:E279)),"","Неверно!")</f>
      </c>
      <c r="B406" s="98">
        <v>126297</v>
      </c>
      <c r="C406" s="99" t="s">
        <v>910</v>
      </c>
      <c r="D406" s="99" t="s">
        <v>1089</v>
      </c>
    </row>
    <row r="407" spans="1:4" ht="25.5">
      <c r="A407" s="119">
        <f>IF((SUM('Раздел 1'!F280:F280)&gt;=SUM('Раздел 1'!E280:E280)),"","Неверно!")</f>
      </c>
      <c r="B407" s="98">
        <v>126297</v>
      </c>
      <c r="C407" s="99" t="s">
        <v>911</v>
      </c>
      <c r="D407" s="99" t="s">
        <v>1089</v>
      </c>
    </row>
    <row r="408" spans="1:4" ht="25.5">
      <c r="A408" s="119">
        <f>IF((SUM('Раздел 1'!F281:F281)&gt;=SUM('Раздел 1'!E281:E281)),"","Неверно!")</f>
      </c>
      <c r="B408" s="98">
        <v>126297</v>
      </c>
      <c r="C408" s="99" t="s">
        <v>912</v>
      </c>
      <c r="D408" s="99" t="s">
        <v>1089</v>
      </c>
    </row>
    <row r="409" spans="1:4" ht="25.5">
      <c r="A409" s="119">
        <f>IF((SUM('Раздел 1'!F282:F282)&gt;=SUM('Раздел 1'!E282:E282)),"","Неверно!")</f>
      </c>
      <c r="B409" s="98">
        <v>126297</v>
      </c>
      <c r="C409" s="99" t="s">
        <v>913</v>
      </c>
      <c r="D409" s="99" t="s">
        <v>1089</v>
      </c>
    </row>
    <row r="410" spans="1:4" ht="25.5">
      <c r="A410" s="119">
        <f>IF((SUM('Раздел 1'!F283:F283)&gt;=SUM('Раздел 1'!E283:E283)),"","Неверно!")</f>
      </c>
      <c r="B410" s="98">
        <v>126297</v>
      </c>
      <c r="C410" s="99" t="s">
        <v>914</v>
      </c>
      <c r="D410" s="99" t="s">
        <v>1089</v>
      </c>
    </row>
    <row r="411" spans="1:4" ht="25.5">
      <c r="A411" s="119">
        <f>IF((SUM('Раздел 1'!F284:F284)&gt;=SUM('Раздел 1'!E284:E284)),"","Неверно!")</f>
      </c>
      <c r="B411" s="98">
        <v>126297</v>
      </c>
      <c r="C411" s="99" t="s">
        <v>915</v>
      </c>
      <c r="D411" s="99" t="s">
        <v>1089</v>
      </c>
    </row>
    <row r="412" spans="1:4" ht="25.5">
      <c r="A412" s="119">
        <f>IF((SUM('Раздел 1'!F285:F285)&gt;=SUM('Раздел 1'!E285:E285)),"","Неверно!")</f>
      </c>
      <c r="B412" s="98">
        <v>126297</v>
      </c>
      <c r="C412" s="99" t="s">
        <v>916</v>
      </c>
      <c r="D412" s="99" t="s">
        <v>1089</v>
      </c>
    </row>
    <row r="413" spans="1:4" ht="25.5">
      <c r="A413" s="119">
        <f>IF((SUM('Раздел 1'!F286:F286)&gt;=SUM('Раздел 1'!E286:E286)),"","Неверно!")</f>
      </c>
      <c r="B413" s="98">
        <v>126297</v>
      </c>
      <c r="C413" s="99" t="s">
        <v>917</v>
      </c>
      <c r="D413" s="99" t="s">
        <v>1089</v>
      </c>
    </row>
    <row r="414" spans="1:4" ht="25.5">
      <c r="A414" s="119">
        <f>IF((SUM('Раздел 1'!F287:F287)&gt;=SUM('Раздел 1'!E287:E287)),"","Неверно!")</f>
      </c>
      <c r="B414" s="98">
        <v>126297</v>
      </c>
      <c r="C414" s="99" t="s">
        <v>918</v>
      </c>
      <c r="D414" s="99" t="s">
        <v>1089</v>
      </c>
    </row>
    <row r="415" spans="1:4" ht="25.5">
      <c r="A415" s="119">
        <f>IF((SUM('Раздел 1'!F288:F288)&gt;=SUM('Раздел 1'!E288:E288)),"","Неверно!")</f>
      </c>
      <c r="B415" s="98">
        <v>126297</v>
      </c>
      <c r="C415" s="99" t="s">
        <v>919</v>
      </c>
      <c r="D415" s="99" t="s">
        <v>1089</v>
      </c>
    </row>
    <row r="416" spans="1:4" ht="25.5">
      <c r="A416" s="119">
        <f>IF((SUM('Раздел 1'!F289:F289)&gt;=SUM('Раздел 1'!E289:E289)),"","Неверно!")</f>
      </c>
      <c r="B416" s="98">
        <v>126297</v>
      </c>
      <c r="C416" s="99" t="s">
        <v>920</v>
      </c>
      <c r="D416" s="99" t="s">
        <v>1089</v>
      </c>
    </row>
    <row r="417" spans="1:4" ht="25.5">
      <c r="A417" s="119">
        <f>IF((SUM('Раздел 1'!F290:F290)&gt;=SUM('Раздел 1'!E290:E290)),"","Неверно!")</f>
      </c>
      <c r="B417" s="98">
        <v>126297</v>
      </c>
      <c r="C417" s="99" t="s">
        <v>921</v>
      </c>
      <c r="D417" s="99" t="s">
        <v>1089</v>
      </c>
    </row>
    <row r="418" spans="1:4" ht="25.5">
      <c r="A418" s="119">
        <f>IF((SUM('Раздел 1'!F291:F291)&gt;=SUM('Раздел 1'!E291:E291)),"","Неверно!")</f>
      </c>
      <c r="B418" s="98">
        <v>126297</v>
      </c>
      <c r="C418" s="99" t="s">
        <v>922</v>
      </c>
      <c r="D418" s="99" t="s">
        <v>1089</v>
      </c>
    </row>
    <row r="419" spans="1:4" ht="25.5">
      <c r="A419" s="119">
        <f>IF((SUM('Раздел 1'!F292:F292)&gt;=SUM('Раздел 1'!E292:E292)),"","Неверно!")</f>
      </c>
      <c r="B419" s="98">
        <v>126297</v>
      </c>
      <c r="C419" s="99" t="s">
        <v>923</v>
      </c>
      <c r="D419" s="99" t="s">
        <v>1089</v>
      </c>
    </row>
    <row r="420" spans="1:4" ht="25.5">
      <c r="A420" s="119">
        <f>IF((SUM('Раздел 1'!F293:F293)&gt;=SUM('Раздел 1'!E293:E293)),"","Неверно!")</f>
      </c>
      <c r="B420" s="98">
        <v>126297</v>
      </c>
      <c r="C420" s="99" t="s">
        <v>924</v>
      </c>
      <c r="D420" s="99" t="s">
        <v>1089</v>
      </c>
    </row>
    <row r="421" spans="1:4" ht="25.5">
      <c r="A421" s="119">
        <f>IF((SUM('Раздел 1'!F294:F294)&gt;=SUM('Раздел 1'!E294:E294)),"","Неверно!")</f>
      </c>
      <c r="B421" s="98">
        <v>126297</v>
      </c>
      <c r="C421" s="99" t="s">
        <v>925</v>
      </c>
      <c r="D421" s="99" t="s">
        <v>1089</v>
      </c>
    </row>
    <row r="422" spans="1:4" ht="25.5">
      <c r="A422" s="119">
        <f>IF((SUM('Раздел 1'!F295:F295)&gt;=SUM('Раздел 1'!E295:E295)),"","Неверно!")</f>
      </c>
      <c r="B422" s="98">
        <v>126297</v>
      </c>
      <c r="C422" s="99" t="s">
        <v>926</v>
      </c>
      <c r="D422" s="99" t="s">
        <v>1089</v>
      </c>
    </row>
    <row r="423" spans="1:4" ht="25.5">
      <c r="A423" s="119">
        <f>IF((SUM('Раздел 1'!F296:F296)&gt;=SUM('Раздел 1'!E296:E296)),"","Неверно!")</f>
      </c>
      <c r="B423" s="98">
        <v>126297</v>
      </c>
      <c r="C423" s="99" t="s">
        <v>927</v>
      </c>
      <c r="D423" s="99" t="s">
        <v>1089</v>
      </c>
    </row>
    <row r="424" spans="1:4" ht="25.5">
      <c r="A424" s="119">
        <f>IF((SUM('Раздел 1'!F297:F297)&gt;=SUM('Раздел 1'!E297:E297)),"","Неверно!")</f>
      </c>
      <c r="B424" s="98">
        <v>126297</v>
      </c>
      <c r="C424" s="99" t="s">
        <v>928</v>
      </c>
      <c r="D424" s="99" t="s">
        <v>1089</v>
      </c>
    </row>
    <row r="425" spans="1:4" ht="25.5">
      <c r="A425" s="119">
        <f>IF((SUM('Раздел 1'!F298:F298)&gt;=SUM('Раздел 1'!E298:E298)),"","Неверно!")</f>
      </c>
      <c r="B425" s="98">
        <v>126297</v>
      </c>
      <c r="C425" s="99" t="s">
        <v>929</v>
      </c>
      <c r="D425" s="99" t="s">
        <v>1089</v>
      </c>
    </row>
    <row r="426" spans="1:4" ht="25.5">
      <c r="A426" s="119">
        <f>IF((SUM('Раздел 1'!F299:F299)&gt;=SUM('Раздел 1'!E299:E299)),"","Неверно!")</f>
      </c>
      <c r="B426" s="98">
        <v>126297</v>
      </c>
      <c r="C426" s="99" t="s">
        <v>930</v>
      </c>
      <c r="D426" s="99" t="s">
        <v>1089</v>
      </c>
    </row>
    <row r="427" spans="1:4" ht="25.5">
      <c r="A427" s="119">
        <f>IF((SUM('Раздел 1'!F300:F300)&gt;=SUM('Раздел 1'!E300:E300)),"","Неверно!")</f>
      </c>
      <c r="B427" s="98">
        <v>126297</v>
      </c>
      <c r="C427" s="99" t="s">
        <v>931</v>
      </c>
      <c r="D427" s="99" t="s">
        <v>1089</v>
      </c>
    </row>
    <row r="428" spans="1:4" ht="25.5">
      <c r="A428" s="119">
        <f>IF((SUM('Раздел 1'!F301:F301)&gt;=SUM('Раздел 1'!E301:E301)),"","Неверно!")</f>
      </c>
      <c r="B428" s="98">
        <v>126297</v>
      </c>
      <c r="C428" s="99" t="s">
        <v>932</v>
      </c>
      <c r="D428" s="99" t="s">
        <v>1089</v>
      </c>
    </row>
    <row r="429" spans="1:4" ht="25.5">
      <c r="A429" s="119">
        <f>IF((SUM('Раздел 1'!F302:F302)&gt;=SUM('Раздел 1'!E302:E302)),"","Неверно!")</f>
      </c>
      <c r="B429" s="98">
        <v>126297</v>
      </c>
      <c r="C429" s="99" t="s">
        <v>933</v>
      </c>
      <c r="D429" s="99" t="s">
        <v>1089</v>
      </c>
    </row>
    <row r="430" spans="1:4" ht="25.5">
      <c r="A430" s="119">
        <f>IF((SUM('Раздел 1'!F303:F303)&gt;=SUM('Раздел 1'!E303:E303)),"","Неверно!")</f>
      </c>
      <c r="B430" s="98">
        <v>126297</v>
      </c>
      <c r="C430" s="99" t="s">
        <v>934</v>
      </c>
      <c r="D430" s="99" t="s">
        <v>1089</v>
      </c>
    </row>
    <row r="431" spans="1:4" ht="25.5">
      <c r="A431" s="119">
        <f>IF((SUM('Раздел 1'!F304:F304)&gt;=SUM('Раздел 1'!E304:E304)),"","Неверно!")</f>
      </c>
      <c r="B431" s="98">
        <v>126297</v>
      </c>
      <c r="C431" s="99" t="s">
        <v>935</v>
      </c>
      <c r="D431" s="99" t="s">
        <v>1089</v>
      </c>
    </row>
    <row r="432" spans="1:4" ht="25.5">
      <c r="A432" s="119">
        <f>IF((SUM('Раздел 1'!F305:F305)&gt;=SUM('Раздел 1'!E305:E305)),"","Неверно!")</f>
      </c>
      <c r="B432" s="98">
        <v>126297</v>
      </c>
      <c r="C432" s="99" t="s">
        <v>936</v>
      </c>
      <c r="D432" s="99" t="s">
        <v>1089</v>
      </c>
    </row>
    <row r="433" spans="1:4" ht="25.5">
      <c r="A433" s="119">
        <f>IF((SUM('Раздел 1'!F306:F306)&gt;=SUM('Раздел 1'!E306:E306)),"","Неверно!")</f>
      </c>
      <c r="B433" s="98">
        <v>126297</v>
      </c>
      <c r="C433" s="99" t="s">
        <v>937</v>
      </c>
      <c r="D433" s="99" t="s">
        <v>1089</v>
      </c>
    </row>
    <row r="434" spans="1:4" ht="25.5">
      <c r="A434" s="119">
        <f>IF((SUM('Раздел 1'!F307:F307)&gt;=SUM('Раздел 1'!E307:E307)),"","Неверно!")</f>
      </c>
      <c r="B434" s="98">
        <v>126297</v>
      </c>
      <c r="C434" s="99" t="s">
        <v>938</v>
      </c>
      <c r="D434" s="99" t="s">
        <v>1089</v>
      </c>
    </row>
    <row r="435" spans="1:4" ht="25.5">
      <c r="A435" s="119">
        <f>IF((SUM('Раздел 1'!F308:F308)&gt;=SUM('Раздел 1'!E308:E308)),"","Неверно!")</f>
      </c>
      <c r="B435" s="98">
        <v>126297</v>
      </c>
      <c r="C435" s="99" t="s">
        <v>939</v>
      </c>
      <c r="D435" s="99" t="s">
        <v>1089</v>
      </c>
    </row>
    <row r="436" spans="1:4" ht="25.5">
      <c r="A436" s="119">
        <f>IF((SUM('Раздел 1'!F309:F309)&gt;=SUM('Раздел 1'!E309:E309)),"","Неверно!")</f>
      </c>
      <c r="B436" s="98">
        <v>126297</v>
      </c>
      <c r="C436" s="99" t="s">
        <v>940</v>
      </c>
      <c r="D436" s="99" t="s">
        <v>1089</v>
      </c>
    </row>
    <row r="437" spans="1:4" ht="25.5">
      <c r="A437" s="119">
        <f>IF((SUM('Раздел 1'!F310:F310)&gt;=SUM('Раздел 1'!E310:E310)),"","Неверно!")</f>
      </c>
      <c r="B437" s="98">
        <v>126297</v>
      </c>
      <c r="C437" s="99" t="s">
        <v>941</v>
      </c>
      <c r="D437" s="99" t="s">
        <v>1089</v>
      </c>
    </row>
    <row r="438" spans="1:4" ht="25.5">
      <c r="A438" s="119">
        <f>IF((SUM('Раздел 1'!F311:F311)&gt;=SUM('Раздел 1'!E311:E311)),"","Неверно!")</f>
      </c>
      <c r="B438" s="98">
        <v>126297</v>
      </c>
      <c r="C438" s="99" t="s">
        <v>942</v>
      </c>
      <c r="D438" s="99" t="s">
        <v>1089</v>
      </c>
    </row>
    <row r="439" spans="1:4" ht="25.5">
      <c r="A439" s="119">
        <f>IF((SUM('Раздел 1'!F312:F312)&gt;=SUM('Раздел 1'!E312:E312)),"","Неверно!")</f>
      </c>
      <c r="B439" s="98">
        <v>126297</v>
      </c>
      <c r="C439" s="99" t="s">
        <v>943</v>
      </c>
      <c r="D439" s="99" t="s">
        <v>1089</v>
      </c>
    </row>
    <row r="440" spans="1:4" ht="25.5">
      <c r="A440" s="119">
        <f>IF((SUM('Раздел 1'!F313:F313)&gt;=SUM('Раздел 1'!E313:E313)),"","Неверно!")</f>
      </c>
      <c r="B440" s="98">
        <v>126297</v>
      </c>
      <c r="C440" s="99" t="s">
        <v>944</v>
      </c>
      <c r="D440" s="99" t="s">
        <v>1089</v>
      </c>
    </row>
    <row r="441" spans="1:4" ht="25.5">
      <c r="A441" s="119">
        <f>IF((SUM('Раздел 1'!F314:F314)&gt;=SUM('Раздел 1'!E314:E314)),"","Неверно!")</f>
      </c>
      <c r="B441" s="98">
        <v>126297</v>
      </c>
      <c r="C441" s="99" t="s">
        <v>945</v>
      </c>
      <c r="D441" s="99" t="s">
        <v>1089</v>
      </c>
    </row>
    <row r="442" spans="1:4" ht="25.5">
      <c r="A442" s="119">
        <f>IF((SUM('Раздел 1'!F315:F315)&gt;=SUM('Раздел 1'!E315:E315)),"","Неверно!")</f>
      </c>
      <c r="B442" s="98">
        <v>126297</v>
      </c>
      <c r="C442" s="99" t="s">
        <v>946</v>
      </c>
      <c r="D442" s="99" t="s">
        <v>1089</v>
      </c>
    </row>
    <row r="443" spans="1:4" ht="25.5">
      <c r="A443" s="119">
        <f>IF((SUM('Раздел 1'!F316:F316)&gt;=SUM('Раздел 1'!E316:E316)),"","Неверно!")</f>
      </c>
      <c r="B443" s="98">
        <v>126297</v>
      </c>
      <c r="C443" s="99" t="s">
        <v>947</v>
      </c>
      <c r="D443" s="99" t="s">
        <v>1089</v>
      </c>
    </row>
    <row r="444" spans="1:4" ht="25.5">
      <c r="A444" s="119">
        <f>IF((SUM('Раздел 1'!F317:F317)&gt;=SUM('Раздел 1'!E317:E317)),"","Неверно!")</f>
      </c>
      <c r="B444" s="98">
        <v>126297</v>
      </c>
      <c r="C444" s="99" t="s">
        <v>948</v>
      </c>
      <c r="D444" s="99" t="s">
        <v>1089</v>
      </c>
    </row>
    <row r="445" spans="1:4" ht="25.5">
      <c r="A445" s="119">
        <f>IF((SUM('Раздел 1'!F318:F318)&gt;=SUM('Раздел 1'!E318:E318)),"","Неверно!")</f>
      </c>
      <c r="B445" s="98">
        <v>126297</v>
      </c>
      <c r="C445" s="99" t="s">
        <v>949</v>
      </c>
      <c r="D445" s="99" t="s">
        <v>1089</v>
      </c>
    </row>
    <row r="446" spans="1:4" ht="25.5">
      <c r="A446" s="119">
        <f>IF((SUM('Раздел 1'!F319:F319)&gt;=SUM('Раздел 1'!E319:E319)),"","Неверно!")</f>
      </c>
      <c r="B446" s="98">
        <v>126297</v>
      </c>
      <c r="C446" s="99" t="s">
        <v>950</v>
      </c>
      <c r="D446" s="99" t="s">
        <v>1089</v>
      </c>
    </row>
    <row r="447" spans="1:4" ht="25.5">
      <c r="A447" s="119">
        <f>IF((SUM('Раздел 1'!F320:F320)&gt;=SUM('Раздел 1'!E320:E320)),"","Неверно!")</f>
      </c>
      <c r="B447" s="98">
        <v>126297</v>
      </c>
      <c r="C447" s="99" t="s">
        <v>951</v>
      </c>
      <c r="D447" s="99" t="s">
        <v>1089</v>
      </c>
    </row>
    <row r="448" spans="1:4" ht="25.5">
      <c r="A448" s="119">
        <f>IF((SUM('Раздел 1'!F321:F321)&gt;=SUM('Раздел 1'!E321:E321)),"","Неверно!")</f>
      </c>
      <c r="B448" s="98">
        <v>126297</v>
      </c>
      <c r="C448" s="99" t="s">
        <v>952</v>
      </c>
      <c r="D448" s="99" t="s">
        <v>1089</v>
      </c>
    </row>
    <row r="449" spans="1:4" ht="25.5">
      <c r="A449" s="119">
        <f>IF((SUM('Раздел 1'!F322:F322)&gt;=SUM('Раздел 1'!E322:E322)),"","Неверно!")</f>
      </c>
      <c r="B449" s="98">
        <v>126297</v>
      </c>
      <c r="C449" s="99" t="s">
        <v>953</v>
      </c>
      <c r="D449" s="99" t="s">
        <v>1089</v>
      </c>
    </row>
    <row r="450" spans="1:4" ht="25.5">
      <c r="A450" s="119">
        <f>IF((SUM('Раздел 1'!F323:F323)&gt;=SUM('Раздел 1'!E323:E323)),"","Неверно!")</f>
      </c>
      <c r="B450" s="98">
        <v>126297</v>
      </c>
      <c r="C450" s="99" t="s">
        <v>954</v>
      </c>
      <c r="D450" s="99" t="s">
        <v>1089</v>
      </c>
    </row>
    <row r="451" spans="1:4" ht="25.5">
      <c r="A451" s="119">
        <f>IF((SUM('Раздел 1'!F324:F324)&gt;=SUM('Раздел 1'!E324:E324)),"","Неверно!")</f>
      </c>
      <c r="B451" s="98">
        <v>126297</v>
      </c>
      <c r="C451" s="99" t="s">
        <v>955</v>
      </c>
      <c r="D451" s="99" t="s">
        <v>1089</v>
      </c>
    </row>
    <row r="452" spans="1:4" ht="25.5">
      <c r="A452" s="119">
        <f>IF((SUM('Раздел 1'!F325:F325)&gt;=SUM('Раздел 1'!E325:E325)),"","Неверно!")</f>
      </c>
      <c r="B452" s="98">
        <v>126297</v>
      </c>
      <c r="C452" s="99" t="s">
        <v>956</v>
      </c>
      <c r="D452" s="99" t="s">
        <v>1089</v>
      </c>
    </row>
    <row r="453" spans="1:4" ht="25.5">
      <c r="A453" s="119">
        <f>IF((SUM('Раздел 1'!F326:F326)&gt;=SUM('Раздел 1'!E326:E326)),"","Неверно!")</f>
      </c>
      <c r="B453" s="98">
        <v>126297</v>
      </c>
      <c r="C453" s="99" t="s">
        <v>957</v>
      </c>
      <c r="D453" s="99" t="s">
        <v>1089</v>
      </c>
    </row>
    <row r="454" spans="1:4" ht="25.5">
      <c r="A454" s="119">
        <f>IF((SUM('Раздел 1'!F327:F327)&gt;=SUM('Раздел 1'!E327:E327)),"","Неверно!")</f>
      </c>
      <c r="B454" s="98">
        <v>126297</v>
      </c>
      <c r="C454" s="99" t="s">
        <v>958</v>
      </c>
      <c r="D454" s="99" t="s">
        <v>1089</v>
      </c>
    </row>
    <row r="455" spans="1:4" ht="25.5">
      <c r="A455" s="119">
        <f>IF((SUM('Раздел 1'!F328:F328)&gt;=SUM('Раздел 1'!E328:E328)),"","Неверно!")</f>
      </c>
      <c r="B455" s="98">
        <v>126297</v>
      </c>
      <c r="C455" s="99" t="s">
        <v>959</v>
      </c>
      <c r="D455" s="99" t="s">
        <v>1089</v>
      </c>
    </row>
    <row r="456" spans="1:4" ht="25.5">
      <c r="A456" s="119">
        <f>IF((SUM('Раздел 1'!F329:F329)&gt;=SUM('Раздел 1'!E329:E329)),"","Неверно!")</f>
      </c>
      <c r="B456" s="98">
        <v>126297</v>
      </c>
      <c r="C456" s="99" t="s">
        <v>960</v>
      </c>
      <c r="D456" s="99" t="s">
        <v>1089</v>
      </c>
    </row>
    <row r="457" spans="1:4" ht="25.5">
      <c r="A457" s="119">
        <f>IF((SUM('Раздел 1'!F330:F330)&gt;=SUM('Раздел 1'!E330:E330)),"","Неверно!")</f>
      </c>
      <c r="B457" s="98">
        <v>126297</v>
      </c>
      <c r="C457" s="99" t="s">
        <v>961</v>
      </c>
      <c r="D457" s="99" t="s">
        <v>1089</v>
      </c>
    </row>
    <row r="458" spans="1:4" ht="25.5">
      <c r="A458" s="119">
        <f>IF((SUM('Раздел 1'!F331:F331)&gt;=SUM('Раздел 1'!E331:E331)),"","Неверно!")</f>
      </c>
      <c r="B458" s="98">
        <v>126297</v>
      </c>
      <c r="C458" s="99" t="s">
        <v>962</v>
      </c>
      <c r="D458" s="99" t="s">
        <v>1089</v>
      </c>
    </row>
    <row r="459" spans="1:4" ht="25.5">
      <c r="A459" s="119">
        <f>IF((SUM('Раздел 1'!F332:F332)&gt;=SUM('Раздел 1'!E332:E332)),"","Неверно!")</f>
      </c>
      <c r="B459" s="98">
        <v>126297</v>
      </c>
      <c r="C459" s="99" t="s">
        <v>963</v>
      </c>
      <c r="D459" s="99" t="s">
        <v>1089</v>
      </c>
    </row>
    <row r="460" spans="1:4" ht="25.5">
      <c r="A460" s="119">
        <f>IF((SUM('Раздел 1'!F333:F333)&gt;=SUM('Раздел 1'!E333:E333)),"","Неверно!")</f>
      </c>
      <c r="B460" s="98">
        <v>126297</v>
      </c>
      <c r="C460" s="99" t="s">
        <v>964</v>
      </c>
      <c r="D460" s="99" t="s">
        <v>1089</v>
      </c>
    </row>
    <row r="461" spans="1:4" ht="25.5">
      <c r="A461" s="119">
        <f>IF((SUM('Раздел 1'!F334:F334)&gt;=SUM('Раздел 1'!E334:E334)),"","Неверно!")</f>
      </c>
      <c r="B461" s="98">
        <v>126297</v>
      </c>
      <c r="C461" s="99" t="s">
        <v>965</v>
      </c>
      <c r="D461" s="99" t="s">
        <v>1089</v>
      </c>
    </row>
    <row r="462" spans="1:4" ht="25.5">
      <c r="A462" s="119">
        <f>IF((SUM('Раздел 1'!F335:F335)&gt;=SUM('Раздел 1'!E335:E335)),"","Неверно!")</f>
      </c>
      <c r="B462" s="98">
        <v>126297</v>
      </c>
      <c r="C462" s="99" t="s">
        <v>966</v>
      </c>
      <c r="D462" s="99" t="s">
        <v>1089</v>
      </c>
    </row>
    <row r="463" spans="1:4" ht="25.5">
      <c r="A463" s="119">
        <f>IF((SUM('Раздел 1'!F336:F336)&gt;=SUM('Раздел 1'!E336:E336)),"","Неверно!")</f>
      </c>
      <c r="B463" s="98">
        <v>126297</v>
      </c>
      <c r="C463" s="99" t="s">
        <v>967</v>
      </c>
      <c r="D463" s="99" t="s">
        <v>1089</v>
      </c>
    </row>
    <row r="464" spans="1:4" ht="25.5">
      <c r="A464" s="119">
        <f>IF((SUM('Раздел 1'!F337:F337)&gt;=SUM('Раздел 1'!E337:E337)),"","Неверно!")</f>
      </c>
      <c r="B464" s="98">
        <v>126297</v>
      </c>
      <c r="C464" s="99" t="s">
        <v>968</v>
      </c>
      <c r="D464" s="99" t="s">
        <v>1089</v>
      </c>
    </row>
    <row r="465" spans="1:4" ht="25.5">
      <c r="A465" s="119">
        <f>IF((SUM('Раздел 1'!F338:F338)&gt;=SUM('Раздел 1'!E338:E338)),"","Неверно!")</f>
      </c>
      <c r="B465" s="98">
        <v>126297</v>
      </c>
      <c r="C465" s="99" t="s">
        <v>969</v>
      </c>
      <c r="D465" s="99" t="s">
        <v>1089</v>
      </c>
    </row>
    <row r="466" spans="1:4" ht="25.5">
      <c r="A466" s="119">
        <f>IF((SUM('Раздел 1'!F339:F339)&gt;=SUM('Раздел 1'!E339:E339)),"","Неверно!")</f>
      </c>
      <c r="B466" s="98">
        <v>126297</v>
      </c>
      <c r="C466" s="99" t="s">
        <v>970</v>
      </c>
      <c r="D466" s="99" t="s">
        <v>1089</v>
      </c>
    </row>
    <row r="467" spans="1:4" ht="25.5">
      <c r="A467" s="119">
        <f>IF((SUM('Раздел 1'!F340:F340)&gt;=SUM('Раздел 1'!E340:E340)),"","Неверно!")</f>
      </c>
      <c r="B467" s="98">
        <v>126297</v>
      </c>
      <c r="C467" s="99" t="s">
        <v>971</v>
      </c>
      <c r="D467" s="99" t="s">
        <v>1089</v>
      </c>
    </row>
    <row r="468" spans="1:4" ht="25.5">
      <c r="A468" s="119">
        <f>IF((SUM('Раздел 1'!F341:F341)&gt;=SUM('Раздел 1'!E341:E341)),"","Неверно!")</f>
      </c>
      <c r="B468" s="98">
        <v>126297</v>
      </c>
      <c r="C468" s="99" t="s">
        <v>972</v>
      </c>
      <c r="D468" s="99" t="s">
        <v>1089</v>
      </c>
    </row>
    <row r="469" spans="1:4" ht="25.5">
      <c r="A469" s="119">
        <f>IF((SUM('Раздел 1'!F342:F342)&gt;=SUM('Раздел 1'!E342:E342)),"","Неверно!")</f>
      </c>
      <c r="B469" s="98">
        <v>126297</v>
      </c>
      <c r="C469" s="99" t="s">
        <v>973</v>
      </c>
      <c r="D469" s="99" t="s">
        <v>1089</v>
      </c>
    </row>
    <row r="470" spans="1:4" ht="25.5">
      <c r="A470" s="119">
        <f>IF((SUM('Раздел 1'!F343:F343)&gt;=SUM('Раздел 1'!E343:E343)),"","Неверно!")</f>
      </c>
      <c r="B470" s="98">
        <v>126297</v>
      </c>
      <c r="C470" s="99" t="s">
        <v>974</v>
      </c>
      <c r="D470" s="99" t="s">
        <v>1089</v>
      </c>
    </row>
    <row r="471" spans="1:4" ht="25.5">
      <c r="A471" s="119">
        <f>IF((SUM('Раздел 1'!F344:F344)&gt;=SUM('Раздел 1'!E344:E344)),"","Неверно!")</f>
      </c>
      <c r="B471" s="98">
        <v>126297</v>
      </c>
      <c r="C471" s="99" t="s">
        <v>975</v>
      </c>
      <c r="D471" s="99" t="s">
        <v>1089</v>
      </c>
    </row>
    <row r="472" spans="1:4" ht="25.5">
      <c r="A472" s="119">
        <f>IF((SUM('Раздел 1'!F345:F345)&gt;=SUM('Раздел 1'!E345:E345)),"","Неверно!")</f>
      </c>
      <c r="B472" s="98">
        <v>126297</v>
      </c>
      <c r="C472" s="99" t="s">
        <v>976</v>
      </c>
      <c r="D472" s="99" t="s">
        <v>1089</v>
      </c>
    </row>
    <row r="473" spans="1:4" ht="25.5">
      <c r="A473" s="119">
        <f>IF((SUM('Раздел 1'!F346:F346)&gt;=SUM('Раздел 1'!E346:E346)),"","Неверно!")</f>
      </c>
      <c r="B473" s="98">
        <v>126297</v>
      </c>
      <c r="C473" s="99" t="s">
        <v>977</v>
      </c>
      <c r="D473" s="99" t="s">
        <v>1089</v>
      </c>
    </row>
    <row r="474" spans="1:4" ht="25.5">
      <c r="A474" s="119">
        <f>IF((SUM('Раздел 1'!F347:F347)&gt;=SUM('Раздел 1'!E347:E347)),"","Неверно!")</f>
      </c>
      <c r="B474" s="98">
        <v>126297</v>
      </c>
      <c r="C474" s="99" t="s">
        <v>978</v>
      </c>
      <c r="D474" s="99" t="s">
        <v>1089</v>
      </c>
    </row>
    <row r="475" spans="1:4" ht="25.5">
      <c r="A475" s="119">
        <f>IF((SUM('Раздел 1'!F348:F348)&gt;=SUM('Раздел 1'!E348:E348)),"","Неверно!")</f>
      </c>
      <c r="B475" s="98">
        <v>126297</v>
      </c>
      <c r="C475" s="99" t="s">
        <v>979</v>
      </c>
      <c r="D475" s="99" t="s">
        <v>1089</v>
      </c>
    </row>
    <row r="476" spans="1:4" ht="25.5">
      <c r="A476" s="119">
        <f>IF((SUM('Раздел 1'!F349:F349)&gt;=SUM('Раздел 1'!E349:E349)),"","Неверно!")</f>
      </c>
      <c r="B476" s="98">
        <v>126297</v>
      </c>
      <c r="C476" s="99" t="s">
        <v>980</v>
      </c>
      <c r="D476" s="99" t="s">
        <v>1089</v>
      </c>
    </row>
    <row r="477" spans="1:4" ht="25.5">
      <c r="A477" s="119">
        <f>IF((SUM('Раздел 1'!F350:F350)&gt;=SUM('Раздел 1'!E350:E350)),"","Неверно!")</f>
      </c>
      <c r="B477" s="98">
        <v>126297</v>
      </c>
      <c r="C477" s="99" t="s">
        <v>981</v>
      </c>
      <c r="D477" s="99" t="s">
        <v>1089</v>
      </c>
    </row>
    <row r="478" spans="1:4" ht="25.5">
      <c r="A478" s="119">
        <f>IF((SUM('Раздел 1'!F351:F351)&gt;=SUM('Раздел 1'!E351:E351)),"","Неверно!")</f>
      </c>
      <c r="B478" s="98">
        <v>126297</v>
      </c>
      <c r="C478" s="99" t="s">
        <v>982</v>
      </c>
      <c r="D478" s="99" t="s">
        <v>1089</v>
      </c>
    </row>
    <row r="479" spans="1:4" ht="25.5">
      <c r="A479" s="119">
        <f>IF((SUM('Раздел 1'!F352:F352)&gt;=SUM('Раздел 1'!E352:E352)),"","Неверно!")</f>
      </c>
      <c r="B479" s="98">
        <v>126297</v>
      </c>
      <c r="C479" s="99" t="s">
        <v>983</v>
      </c>
      <c r="D479" s="99" t="s">
        <v>1089</v>
      </c>
    </row>
    <row r="480" spans="1:4" ht="25.5">
      <c r="A480" s="119">
        <f>IF((SUM('Раздел 1'!F353:F353)&gt;=SUM('Раздел 1'!E353:E353)),"","Неверно!")</f>
      </c>
      <c r="B480" s="98">
        <v>126297</v>
      </c>
      <c r="C480" s="99" t="s">
        <v>984</v>
      </c>
      <c r="D480" s="99" t="s">
        <v>1089</v>
      </c>
    </row>
    <row r="481" spans="1:4" ht="25.5">
      <c r="A481" s="119">
        <f>IF((SUM('Раздел 1'!F354:F354)&gt;=SUM('Раздел 1'!E354:E354)),"","Неверно!")</f>
      </c>
      <c r="B481" s="98">
        <v>126297</v>
      </c>
      <c r="C481" s="99" t="s">
        <v>985</v>
      </c>
      <c r="D481" s="99" t="s">
        <v>1089</v>
      </c>
    </row>
    <row r="482" spans="1:4" ht="25.5">
      <c r="A482" s="119">
        <f>IF((SUM('Раздел 1'!F355:F355)&gt;=SUM('Раздел 1'!E355:E355)),"","Неверно!")</f>
      </c>
      <c r="B482" s="98">
        <v>126297</v>
      </c>
      <c r="C482" s="99" t="s">
        <v>986</v>
      </c>
      <c r="D482" s="99" t="s">
        <v>1089</v>
      </c>
    </row>
    <row r="483" spans="1:4" ht="25.5">
      <c r="A483" s="119">
        <f>IF((SUM('Раздел 1'!F356:F356)&gt;=SUM('Раздел 1'!E356:E356)),"","Неверно!")</f>
      </c>
      <c r="B483" s="98">
        <v>126297</v>
      </c>
      <c r="C483" s="99" t="s">
        <v>987</v>
      </c>
      <c r="D483" s="99" t="s">
        <v>1089</v>
      </c>
    </row>
    <row r="484" spans="1:4" ht="25.5">
      <c r="A484" s="119">
        <f>IF((SUM('Раздел 1'!F357:F357)&gt;=SUM('Раздел 1'!E357:E357)),"","Неверно!")</f>
      </c>
      <c r="B484" s="98">
        <v>126297</v>
      </c>
      <c r="C484" s="99" t="s">
        <v>988</v>
      </c>
      <c r="D484" s="99" t="s">
        <v>1089</v>
      </c>
    </row>
    <row r="485" spans="1:4" ht="25.5">
      <c r="A485" s="119">
        <f>IF((SUM('Раздел 1'!F358:F358)&gt;=SUM('Раздел 1'!E358:E358)),"","Неверно!")</f>
      </c>
      <c r="B485" s="98">
        <v>126297</v>
      </c>
      <c r="C485" s="99" t="s">
        <v>989</v>
      </c>
      <c r="D485" s="99" t="s">
        <v>1089</v>
      </c>
    </row>
    <row r="486" spans="1:4" ht="25.5">
      <c r="A486" s="119">
        <f>IF((SUM('Раздел 1'!F359:F359)&gt;=SUM('Раздел 1'!E359:E359)),"","Неверно!")</f>
      </c>
      <c r="B486" s="98">
        <v>126297</v>
      </c>
      <c r="C486" s="99" t="s">
        <v>990</v>
      </c>
      <c r="D486" s="99" t="s">
        <v>1089</v>
      </c>
    </row>
    <row r="487" spans="1:4" ht="25.5">
      <c r="A487" s="119">
        <f>IF((SUM('Раздел 1'!F360:F360)&gt;=SUM('Раздел 1'!E360:E360)),"","Неверно!")</f>
      </c>
      <c r="B487" s="98">
        <v>126297</v>
      </c>
      <c r="C487" s="99" t="s">
        <v>991</v>
      </c>
      <c r="D487" s="99" t="s">
        <v>1089</v>
      </c>
    </row>
    <row r="488" spans="1:4" ht="25.5">
      <c r="A488" s="119">
        <f>IF((SUM('Раздел 1'!F361:F361)&gt;=SUM('Раздел 1'!E361:E361)),"","Неверно!")</f>
      </c>
      <c r="B488" s="98">
        <v>126297</v>
      </c>
      <c r="C488" s="99" t="s">
        <v>992</v>
      </c>
      <c r="D488" s="99" t="s">
        <v>1089</v>
      </c>
    </row>
    <row r="489" spans="1:4" ht="25.5">
      <c r="A489" s="119">
        <f>IF((SUM('Раздел 1'!F362:F362)&gt;=SUM('Раздел 1'!E362:E362)),"","Неверно!")</f>
      </c>
      <c r="B489" s="98">
        <v>126297</v>
      </c>
      <c r="C489" s="99" t="s">
        <v>993</v>
      </c>
      <c r="D489" s="99" t="s">
        <v>1089</v>
      </c>
    </row>
    <row r="490" spans="1:4" ht="25.5">
      <c r="A490" s="119">
        <f>IF((SUM('Раздел 1'!F363:F363)&gt;=SUM('Раздел 1'!E363:E363)),"","Неверно!")</f>
      </c>
      <c r="B490" s="98">
        <v>126297</v>
      </c>
      <c r="C490" s="99" t="s">
        <v>994</v>
      </c>
      <c r="D490" s="99" t="s">
        <v>1089</v>
      </c>
    </row>
    <row r="491" spans="1:4" ht="25.5">
      <c r="A491" s="119">
        <f>IF((SUM('Раздел 1'!F364:F364)&gt;=SUM('Раздел 1'!E364:E364)),"","Неверно!")</f>
      </c>
      <c r="B491" s="98">
        <v>126297</v>
      </c>
      <c r="C491" s="99" t="s">
        <v>995</v>
      </c>
      <c r="D491" s="99" t="s">
        <v>1089</v>
      </c>
    </row>
    <row r="492" spans="1:4" ht="25.5">
      <c r="A492" s="119">
        <f>IF((SUM('Раздел 1'!F365:F365)&gt;=SUM('Раздел 1'!E365:E365)),"","Неверно!")</f>
      </c>
      <c r="B492" s="98">
        <v>126297</v>
      </c>
      <c r="C492" s="99" t="s">
        <v>996</v>
      </c>
      <c r="D492" s="99" t="s">
        <v>1089</v>
      </c>
    </row>
    <row r="493" spans="1:4" ht="25.5">
      <c r="A493" s="119">
        <f>IF((SUM('Раздел 1'!F366:F366)&gt;=SUM('Раздел 1'!E366:E366)),"","Неверно!")</f>
      </c>
      <c r="B493" s="98">
        <v>126297</v>
      </c>
      <c r="C493" s="99" t="s">
        <v>997</v>
      </c>
      <c r="D493" s="99" t="s">
        <v>1089</v>
      </c>
    </row>
    <row r="494" spans="1:4" ht="25.5">
      <c r="A494" s="119">
        <f>IF((SUM('Раздел 1'!F367:F367)&gt;=SUM('Раздел 1'!E367:E367)),"","Неверно!")</f>
      </c>
      <c r="B494" s="98">
        <v>126297</v>
      </c>
      <c r="C494" s="99" t="s">
        <v>998</v>
      </c>
      <c r="D494" s="99" t="s">
        <v>1089</v>
      </c>
    </row>
    <row r="495" spans="1:4" ht="25.5">
      <c r="A495" s="119">
        <f>IF((SUM('Раздел 1'!F368:F368)&gt;=SUM('Раздел 1'!E368:E368)),"","Неверно!")</f>
      </c>
      <c r="B495" s="98">
        <v>126297</v>
      </c>
      <c r="C495" s="99" t="s">
        <v>999</v>
      </c>
      <c r="D495" s="99" t="s">
        <v>1089</v>
      </c>
    </row>
    <row r="496" spans="1:4" ht="25.5">
      <c r="A496" s="119">
        <f>IF((SUM('Раздел 1'!F369:F369)&gt;=SUM('Раздел 1'!E369:E369)),"","Неверно!")</f>
      </c>
      <c r="B496" s="98">
        <v>126297</v>
      </c>
      <c r="C496" s="99" t="s">
        <v>1000</v>
      </c>
      <c r="D496" s="99" t="s">
        <v>1089</v>
      </c>
    </row>
    <row r="497" spans="1:4" ht="25.5">
      <c r="A497" s="119">
        <f>IF((SUM('Раздел 1'!F370:F370)&gt;=SUM('Раздел 1'!E370:E370)),"","Неверно!")</f>
      </c>
      <c r="B497" s="98">
        <v>126297</v>
      </c>
      <c r="C497" s="99" t="s">
        <v>1001</v>
      </c>
      <c r="D497" s="99" t="s">
        <v>1089</v>
      </c>
    </row>
    <row r="498" spans="1:4" ht="25.5">
      <c r="A498" s="119">
        <f>IF((SUM('Раздел 1'!F371:F371)&gt;=SUM('Раздел 1'!E371:E371)),"","Неверно!")</f>
      </c>
      <c r="B498" s="98">
        <v>126297</v>
      </c>
      <c r="C498" s="99" t="s">
        <v>1002</v>
      </c>
      <c r="D498" s="99" t="s">
        <v>1089</v>
      </c>
    </row>
    <row r="499" spans="1:4" ht="25.5">
      <c r="A499" s="119">
        <f>IF((SUM('Раздел 1'!F372:F372)&gt;=SUM('Раздел 1'!E372:E372)),"","Неверно!")</f>
      </c>
      <c r="B499" s="98">
        <v>126297</v>
      </c>
      <c r="C499" s="99" t="s">
        <v>1003</v>
      </c>
      <c r="D499" s="99" t="s">
        <v>1089</v>
      </c>
    </row>
    <row r="500" spans="1:4" ht="25.5">
      <c r="A500" s="119">
        <f>IF((SUM('Раздел 1'!F373:F373)&gt;=SUM('Раздел 1'!E373:E373)),"","Неверно!")</f>
      </c>
      <c r="B500" s="98">
        <v>126297</v>
      </c>
      <c r="C500" s="99" t="s">
        <v>1004</v>
      </c>
      <c r="D500" s="99" t="s">
        <v>1089</v>
      </c>
    </row>
    <row r="501" spans="1:4" ht="25.5">
      <c r="A501" s="119">
        <f>IF((SUM('Раздел 1'!F374:F374)&gt;=SUM('Раздел 1'!E374:E374)),"","Неверно!")</f>
      </c>
      <c r="B501" s="98">
        <v>126297</v>
      </c>
      <c r="C501" s="99" t="s">
        <v>1005</v>
      </c>
      <c r="D501" s="99" t="s">
        <v>1089</v>
      </c>
    </row>
    <row r="502" spans="1:4" ht="25.5">
      <c r="A502" s="119">
        <f>IF((SUM('Раздел 1'!F375:F375)&gt;=SUM('Раздел 1'!E375:E375)),"","Неверно!")</f>
      </c>
      <c r="B502" s="98">
        <v>126297</v>
      </c>
      <c r="C502" s="99" t="s">
        <v>1006</v>
      </c>
      <c r="D502" s="99" t="s">
        <v>1089</v>
      </c>
    </row>
    <row r="503" spans="1:4" ht="25.5">
      <c r="A503" s="119">
        <f>IF((SUM('Раздел 1'!F376:F376)&gt;=SUM('Раздел 1'!E376:E376)),"","Неверно!")</f>
      </c>
      <c r="B503" s="98">
        <v>126297</v>
      </c>
      <c r="C503" s="99" t="s">
        <v>1007</v>
      </c>
      <c r="D503" s="99" t="s">
        <v>1089</v>
      </c>
    </row>
    <row r="504" spans="1:4" ht="25.5">
      <c r="A504" s="119">
        <f>IF((SUM('Раздел 1'!F377:F377)&gt;=SUM('Раздел 1'!E377:E377)),"","Неверно!")</f>
      </c>
      <c r="B504" s="98">
        <v>126297</v>
      </c>
      <c r="C504" s="99" t="s">
        <v>1008</v>
      </c>
      <c r="D504" s="99" t="s">
        <v>1089</v>
      </c>
    </row>
    <row r="505" spans="1:4" ht="25.5">
      <c r="A505" s="119">
        <f>IF((SUM('Раздел 1'!F378:F378)&gt;=SUM('Раздел 1'!E378:E378)),"","Неверно!")</f>
      </c>
      <c r="B505" s="98">
        <v>126297</v>
      </c>
      <c r="C505" s="99" t="s">
        <v>1009</v>
      </c>
      <c r="D505" s="99" t="s">
        <v>1089</v>
      </c>
    </row>
    <row r="506" spans="1:4" ht="25.5">
      <c r="A506" s="119">
        <f>IF((SUM('Раздел 1'!F379:F379)&gt;=SUM('Раздел 1'!E379:E379)),"","Неверно!")</f>
      </c>
      <c r="B506" s="98">
        <v>126297</v>
      </c>
      <c r="C506" s="99" t="s">
        <v>1010</v>
      </c>
      <c r="D506" s="99" t="s">
        <v>1089</v>
      </c>
    </row>
    <row r="507" spans="1:4" ht="25.5">
      <c r="A507" s="119">
        <f>IF((SUM('Раздел 1'!F380:F380)&gt;=SUM('Раздел 1'!E380:E380)),"","Неверно!")</f>
      </c>
      <c r="B507" s="98">
        <v>126297</v>
      </c>
      <c r="C507" s="99" t="s">
        <v>1011</v>
      </c>
      <c r="D507" s="99" t="s">
        <v>1089</v>
      </c>
    </row>
    <row r="508" spans="1:4" ht="25.5">
      <c r="A508" s="119">
        <f>IF((SUM('Раздел 1'!F381:F381)&gt;=SUM('Раздел 1'!E381:E381)),"","Неверно!")</f>
      </c>
      <c r="B508" s="98">
        <v>126297</v>
      </c>
      <c r="C508" s="99" t="s">
        <v>1012</v>
      </c>
      <c r="D508" s="99" t="s">
        <v>1089</v>
      </c>
    </row>
    <row r="509" spans="1:4" ht="25.5">
      <c r="A509" s="119">
        <f>IF((SUM('Раздел 1'!F382:F382)&gt;=SUM('Раздел 1'!E382:E382)),"","Неверно!")</f>
      </c>
      <c r="B509" s="98">
        <v>126297</v>
      </c>
      <c r="C509" s="99" t="s">
        <v>1013</v>
      </c>
      <c r="D509" s="99" t="s">
        <v>1089</v>
      </c>
    </row>
    <row r="510" spans="1:4" ht="25.5">
      <c r="A510" s="119">
        <f>IF((SUM('Раздел 1'!F383:F383)&gt;=SUM('Раздел 1'!E383:E383)),"","Неверно!")</f>
      </c>
      <c r="B510" s="98">
        <v>126297</v>
      </c>
      <c r="C510" s="99" t="s">
        <v>1014</v>
      </c>
      <c r="D510" s="99" t="s">
        <v>1089</v>
      </c>
    </row>
    <row r="511" spans="1:4" ht="25.5">
      <c r="A511" s="119">
        <f>IF((SUM('Раздел 1'!F384:F384)&gt;=SUM('Раздел 1'!E384:E384)),"","Неверно!")</f>
      </c>
      <c r="B511" s="98">
        <v>126297</v>
      </c>
      <c r="C511" s="99" t="s">
        <v>1015</v>
      </c>
      <c r="D511" s="99" t="s">
        <v>1089</v>
      </c>
    </row>
    <row r="512" spans="1:4" ht="25.5">
      <c r="A512" s="119">
        <f>IF((SUM('Раздел 1'!F385:F385)&gt;=SUM('Раздел 1'!E385:E385)),"","Неверно!")</f>
      </c>
      <c r="B512" s="98">
        <v>126297</v>
      </c>
      <c r="C512" s="99" t="s">
        <v>1016</v>
      </c>
      <c r="D512" s="99" t="s">
        <v>1089</v>
      </c>
    </row>
    <row r="513" spans="1:4" ht="25.5">
      <c r="A513" s="119">
        <f>IF((SUM('Раздел 1'!F386:F386)&gt;=SUM('Раздел 1'!E386:E386)),"","Неверно!")</f>
      </c>
      <c r="B513" s="98">
        <v>126297</v>
      </c>
      <c r="C513" s="99" t="s">
        <v>1017</v>
      </c>
      <c r="D513" s="99" t="s">
        <v>1089</v>
      </c>
    </row>
    <row r="514" spans="1:4" ht="25.5">
      <c r="A514" s="119">
        <f>IF((SUM('Раздел 1'!F387:F387)&gt;=SUM('Раздел 1'!E387:E387)),"","Неверно!")</f>
      </c>
      <c r="B514" s="98">
        <v>126297</v>
      </c>
      <c r="C514" s="99" t="s">
        <v>1018</v>
      </c>
      <c r="D514" s="99" t="s">
        <v>1089</v>
      </c>
    </row>
    <row r="515" spans="1:4" ht="25.5">
      <c r="A515" s="119">
        <f>IF((SUM('Раздел 1'!F388:F388)&gt;=SUM('Раздел 1'!E388:E388)),"","Неверно!")</f>
      </c>
      <c r="B515" s="98">
        <v>126297</v>
      </c>
      <c r="C515" s="99" t="s">
        <v>1019</v>
      </c>
      <c r="D515" s="99" t="s">
        <v>1089</v>
      </c>
    </row>
    <row r="516" spans="1:4" ht="25.5">
      <c r="A516" s="119">
        <f>IF((SUM('Раздел 1'!F389:F389)&gt;=SUM('Раздел 1'!E389:E389)),"","Неверно!")</f>
      </c>
      <c r="B516" s="98">
        <v>126297</v>
      </c>
      <c r="C516" s="99" t="s">
        <v>1020</v>
      </c>
      <c r="D516" s="99" t="s">
        <v>1089</v>
      </c>
    </row>
    <row r="517" spans="1:4" ht="25.5">
      <c r="A517" s="119">
        <f>IF((SUM('Раздел 1'!F390:F390)&gt;=SUM('Раздел 1'!E390:E390)),"","Неверно!")</f>
      </c>
      <c r="B517" s="98">
        <v>126297</v>
      </c>
      <c r="C517" s="99" t="s">
        <v>1021</v>
      </c>
      <c r="D517" s="99" t="s">
        <v>1089</v>
      </c>
    </row>
    <row r="518" spans="1:4" ht="25.5">
      <c r="A518" s="119">
        <f>IF((SUM('Раздел 1'!F391:F391)&gt;=SUM('Раздел 1'!E391:E391)),"","Неверно!")</f>
      </c>
      <c r="B518" s="98">
        <v>126297</v>
      </c>
      <c r="C518" s="99" t="s">
        <v>1022</v>
      </c>
      <c r="D518" s="99" t="s">
        <v>1089</v>
      </c>
    </row>
    <row r="519" spans="1:4" ht="25.5">
      <c r="A519" s="119">
        <f>IF((SUM('Раздел 1'!F392:F392)&gt;=SUM('Раздел 1'!E392:E392)),"","Неверно!")</f>
      </c>
      <c r="B519" s="98">
        <v>126297</v>
      </c>
      <c r="C519" s="99" t="s">
        <v>1023</v>
      </c>
      <c r="D519" s="99" t="s">
        <v>1089</v>
      </c>
    </row>
    <row r="520" spans="1:4" ht="25.5">
      <c r="A520" s="119">
        <f>IF((SUM('Раздел 1'!F393:F393)&gt;=SUM('Раздел 1'!E393:E393)),"","Неверно!")</f>
      </c>
      <c r="B520" s="98">
        <v>126297</v>
      </c>
      <c r="C520" s="99" t="s">
        <v>1024</v>
      </c>
      <c r="D520" s="99" t="s">
        <v>1089</v>
      </c>
    </row>
    <row r="521" spans="1:4" ht="25.5">
      <c r="A521" s="119">
        <f>IF((SUM('Раздел 1'!F394:F394)&gt;=SUM('Раздел 1'!E394:E394)),"","Неверно!")</f>
      </c>
      <c r="B521" s="98">
        <v>126297</v>
      </c>
      <c r="C521" s="99" t="s">
        <v>1025</v>
      </c>
      <c r="D521" s="99" t="s">
        <v>1089</v>
      </c>
    </row>
    <row r="522" spans="1:4" ht="25.5">
      <c r="A522" s="119">
        <f>IF((SUM('Раздел 1'!F395:F395)&gt;=SUM('Раздел 1'!E395:E395)),"","Неверно!")</f>
      </c>
      <c r="B522" s="98">
        <v>126297</v>
      </c>
      <c r="C522" s="99" t="s">
        <v>1026</v>
      </c>
      <c r="D522" s="99" t="s">
        <v>1089</v>
      </c>
    </row>
    <row r="523" spans="1:4" ht="25.5">
      <c r="A523" s="119">
        <f>IF((SUM('Раздел 1'!F396:F396)&gt;=SUM('Раздел 1'!E396:E396)),"","Неверно!")</f>
      </c>
      <c r="B523" s="98">
        <v>126297</v>
      </c>
      <c r="C523" s="99" t="s">
        <v>1027</v>
      </c>
      <c r="D523" s="99" t="s">
        <v>1089</v>
      </c>
    </row>
    <row r="524" spans="1:4" ht="25.5">
      <c r="A524" s="119">
        <f>IF((SUM('Раздел 1'!F397:F397)&gt;=SUM('Раздел 1'!E397:E397)),"","Неверно!")</f>
      </c>
      <c r="B524" s="98">
        <v>126297</v>
      </c>
      <c r="C524" s="99" t="s">
        <v>1028</v>
      </c>
      <c r="D524" s="99" t="s">
        <v>1089</v>
      </c>
    </row>
    <row r="525" spans="1:4" ht="25.5">
      <c r="A525" s="119">
        <f>IF((SUM('Раздел 1'!F398:F398)&gt;=SUM('Раздел 1'!E398:E398)),"","Неверно!")</f>
      </c>
      <c r="B525" s="98">
        <v>126297</v>
      </c>
      <c r="C525" s="99" t="s">
        <v>1029</v>
      </c>
      <c r="D525" s="99" t="s">
        <v>1089</v>
      </c>
    </row>
    <row r="526" spans="1:4" ht="25.5">
      <c r="A526" s="119">
        <f>IF((SUM('Раздел 1'!F399:F399)&gt;=SUM('Раздел 1'!E399:E399)),"","Неверно!")</f>
      </c>
      <c r="B526" s="98">
        <v>126297</v>
      </c>
      <c r="C526" s="99" t="s">
        <v>1030</v>
      </c>
      <c r="D526" s="99" t="s">
        <v>1089</v>
      </c>
    </row>
    <row r="527" spans="1:4" ht="25.5">
      <c r="A527" s="119">
        <f>IF((SUM('Раздел 1'!F400:F400)&gt;=SUM('Раздел 1'!E400:E400)),"","Неверно!")</f>
      </c>
      <c r="B527" s="98">
        <v>126297</v>
      </c>
      <c r="C527" s="99" t="s">
        <v>1031</v>
      </c>
      <c r="D527" s="99" t="s">
        <v>1089</v>
      </c>
    </row>
    <row r="528" spans="1:4" ht="25.5">
      <c r="A528" s="119">
        <f>IF((SUM('Раздел 1'!F401:F401)&gt;=SUM('Раздел 1'!E401:E401)),"","Неверно!")</f>
      </c>
      <c r="B528" s="98">
        <v>126297</v>
      </c>
      <c r="C528" s="99" t="s">
        <v>1032</v>
      </c>
      <c r="D528" s="99" t="s">
        <v>1089</v>
      </c>
    </row>
    <row r="529" spans="1:4" ht="25.5">
      <c r="A529" s="119">
        <f>IF((SUM('Раздел 1'!F402:F402)&gt;=SUM('Раздел 1'!E402:E402)),"","Неверно!")</f>
      </c>
      <c r="B529" s="98">
        <v>126297</v>
      </c>
      <c r="C529" s="99" t="s">
        <v>1033</v>
      </c>
      <c r="D529" s="99" t="s">
        <v>1089</v>
      </c>
    </row>
    <row r="530" spans="1:4" ht="25.5">
      <c r="A530" s="119">
        <f>IF((SUM('Раздел 1'!F403:F403)&gt;=SUM('Раздел 1'!E403:E403)),"","Неверно!")</f>
      </c>
      <c r="B530" s="98">
        <v>126297</v>
      </c>
      <c r="C530" s="99" t="s">
        <v>1034</v>
      </c>
      <c r="D530" s="99" t="s">
        <v>1089</v>
      </c>
    </row>
    <row r="531" spans="1:4" ht="25.5">
      <c r="A531" s="119">
        <f>IF((SUM('Раздел 1'!F404:F404)&gt;=SUM('Раздел 1'!E404:E404)),"","Неверно!")</f>
      </c>
      <c r="B531" s="98">
        <v>126297</v>
      </c>
      <c r="C531" s="99" t="s">
        <v>1035</v>
      </c>
      <c r="D531" s="99" t="s">
        <v>1089</v>
      </c>
    </row>
    <row r="532" spans="1:4" ht="25.5">
      <c r="A532" s="119">
        <f>IF((SUM('Раздел 1'!F405:F405)&gt;=SUM('Раздел 1'!E405:E405)),"","Неверно!")</f>
      </c>
      <c r="B532" s="98">
        <v>126297</v>
      </c>
      <c r="C532" s="99" t="s">
        <v>1036</v>
      </c>
      <c r="D532" s="99" t="s">
        <v>1089</v>
      </c>
    </row>
    <row r="533" spans="1:4" ht="25.5">
      <c r="A533" s="119">
        <f>IF((SUM('Раздел 1'!F406:F406)&gt;=SUM('Раздел 1'!E406:E406)),"","Неверно!")</f>
      </c>
      <c r="B533" s="98">
        <v>126297</v>
      </c>
      <c r="C533" s="99" t="s">
        <v>1037</v>
      </c>
      <c r="D533" s="99" t="s">
        <v>1089</v>
      </c>
    </row>
    <row r="534" spans="1:4" ht="25.5">
      <c r="A534" s="119">
        <f>IF((SUM('Раздел 1'!F407:F407)&gt;=SUM('Раздел 1'!E407:E407)),"","Неверно!")</f>
      </c>
      <c r="B534" s="98">
        <v>126297</v>
      </c>
      <c r="C534" s="99" t="s">
        <v>1038</v>
      </c>
      <c r="D534" s="99" t="s">
        <v>1089</v>
      </c>
    </row>
    <row r="535" spans="1:4" ht="25.5">
      <c r="A535" s="119">
        <f>IF((SUM('Раздел 1'!F408:F408)&gt;=SUM('Раздел 1'!E408:E408)),"","Неверно!")</f>
      </c>
      <c r="B535" s="98">
        <v>126297</v>
      </c>
      <c r="C535" s="99" t="s">
        <v>1039</v>
      </c>
      <c r="D535" s="99" t="s">
        <v>1089</v>
      </c>
    </row>
    <row r="536" spans="1:4" ht="25.5">
      <c r="A536" s="119">
        <f>IF((SUM('Раздел 1'!F409:F409)&gt;=SUM('Раздел 1'!E409:E409)),"","Неверно!")</f>
      </c>
      <c r="B536" s="98">
        <v>126297</v>
      </c>
      <c r="C536" s="99" t="s">
        <v>1040</v>
      </c>
      <c r="D536" s="99" t="s">
        <v>1089</v>
      </c>
    </row>
    <row r="537" spans="1:4" ht="25.5">
      <c r="A537" s="119">
        <f>IF((SUM('Раздел 1'!F410:F410)&gt;=SUM('Раздел 1'!E410:E410)),"","Неверно!")</f>
      </c>
      <c r="B537" s="98">
        <v>126297</v>
      </c>
      <c r="C537" s="99" t="s">
        <v>1041</v>
      </c>
      <c r="D537" s="99" t="s">
        <v>1089</v>
      </c>
    </row>
    <row r="538" spans="1:4" ht="25.5">
      <c r="A538" s="119">
        <f>IF((SUM('Раздел 1'!F411:F411)&gt;=SUM('Раздел 1'!E411:E411)),"","Неверно!")</f>
      </c>
      <c r="B538" s="98">
        <v>126297</v>
      </c>
      <c r="C538" s="99" t="s">
        <v>1042</v>
      </c>
      <c r="D538" s="99" t="s">
        <v>1089</v>
      </c>
    </row>
    <row r="539" spans="1:4" ht="25.5">
      <c r="A539" s="119">
        <f>IF((SUM('Раздел 1'!F412:F412)&gt;=SUM('Раздел 1'!E412:E412)),"","Неверно!")</f>
      </c>
      <c r="B539" s="98">
        <v>126297</v>
      </c>
      <c r="C539" s="99" t="s">
        <v>1043</v>
      </c>
      <c r="D539" s="99" t="s">
        <v>1089</v>
      </c>
    </row>
    <row r="540" spans="1:4" ht="25.5">
      <c r="A540" s="119">
        <f>IF((SUM('Раздел 1'!F413:F413)&gt;=SUM('Раздел 1'!E413:E413)),"","Неверно!")</f>
      </c>
      <c r="B540" s="98">
        <v>126297</v>
      </c>
      <c r="C540" s="99" t="s">
        <v>1044</v>
      </c>
      <c r="D540" s="99" t="s">
        <v>1089</v>
      </c>
    </row>
    <row r="541" spans="1:4" ht="25.5">
      <c r="A541" s="119">
        <f>IF((SUM('Раздел 1'!F414:F414)&gt;=SUM('Раздел 1'!E414:E414)),"","Неверно!")</f>
      </c>
      <c r="B541" s="98">
        <v>126297</v>
      </c>
      <c r="C541" s="99" t="s">
        <v>1045</v>
      </c>
      <c r="D541" s="99" t="s">
        <v>1089</v>
      </c>
    </row>
    <row r="542" spans="1:4" ht="25.5">
      <c r="A542" s="119">
        <f>IF((SUM('Раздел 1'!F415:F415)&gt;=SUM('Раздел 1'!E415:E415)),"","Неверно!")</f>
      </c>
      <c r="B542" s="98">
        <v>126297</v>
      </c>
      <c r="C542" s="99" t="s">
        <v>1046</v>
      </c>
      <c r="D542" s="99" t="s">
        <v>1089</v>
      </c>
    </row>
    <row r="543" spans="1:4" ht="25.5">
      <c r="A543" s="119">
        <f>IF((SUM('Раздел 1'!F416:F416)&gt;=SUM('Раздел 1'!E416:E416)),"","Неверно!")</f>
      </c>
      <c r="B543" s="98">
        <v>126297</v>
      </c>
      <c r="C543" s="99" t="s">
        <v>1047</v>
      </c>
      <c r="D543" s="99" t="s">
        <v>1089</v>
      </c>
    </row>
    <row r="544" spans="1:4" ht="25.5">
      <c r="A544" s="119">
        <f>IF((SUM('Раздел 1'!F417:F417)&gt;=SUM('Раздел 1'!E417:E417)),"","Неверно!")</f>
      </c>
      <c r="B544" s="98">
        <v>126297</v>
      </c>
      <c r="C544" s="99" t="s">
        <v>1048</v>
      </c>
      <c r="D544" s="99" t="s">
        <v>1089</v>
      </c>
    </row>
    <row r="545" spans="1:4" ht="25.5">
      <c r="A545" s="119">
        <f>IF((SUM('Раздел 1'!F418:F418)&gt;=SUM('Раздел 1'!E418:E418)),"","Неверно!")</f>
      </c>
      <c r="B545" s="98">
        <v>126297</v>
      </c>
      <c r="C545" s="99" t="s">
        <v>1049</v>
      </c>
      <c r="D545" s="99" t="s">
        <v>1089</v>
      </c>
    </row>
    <row r="546" spans="1:4" ht="25.5">
      <c r="A546" s="119">
        <f>IF((SUM('Раздел 1'!F419:F419)&gt;=SUM('Раздел 1'!E419:E419)),"","Неверно!")</f>
      </c>
      <c r="B546" s="98">
        <v>126297</v>
      </c>
      <c r="C546" s="99" t="s">
        <v>1050</v>
      </c>
      <c r="D546" s="99" t="s">
        <v>1089</v>
      </c>
    </row>
    <row r="547" spans="1:4" ht="25.5">
      <c r="A547" s="119">
        <f>IF((SUM('Раздел 1'!F420:F420)&gt;=SUM('Раздел 1'!E420:E420)),"","Неверно!")</f>
      </c>
      <c r="B547" s="98">
        <v>126297</v>
      </c>
      <c r="C547" s="99" t="s">
        <v>1051</v>
      </c>
      <c r="D547" s="99" t="s">
        <v>1089</v>
      </c>
    </row>
    <row r="548" spans="1:4" ht="25.5">
      <c r="A548" s="119">
        <f>IF((SUM('Раздел 1'!F421:F421)&gt;=SUM('Раздел 1'!E421:E421)),"","Неверно!")</f>
      </c>
      <c r="B548" s="98">
        <v>126297</v>
      </c>
      <c r="C548" s="99" t="s">
        <v>1052</v>
      </c>
      <c r="D548" s="99" t="s">
        <v>1089</v>
      </c>
    </row>
    <row r="549" spans="1:4" ht="25.5">
      <c r="A549" s="119">
        <f>IF((SUM('Раздел 1'!F422:F422)&gt;=SUM('Раздел 1'!E422:E422)),"","Неверно!")</f>
      </c>
      <c r="B549" s="98">
        <v>126297</v>
      </c>
      <c r="C549" s="99" t="s">
        <v>1053</v>
      </c>
      <c r="D549" s="99" t="s">
        <v>1089</v>
      </c>
    </row>
    <row r="550" spans="1:4" ht="25.5">
      <c r="A550" s="119">
        <f>IF((SUM('Раздел 1'!F423:F423)&gt;=SUM('Раздел 1'!E423:E423)),"","Неверно!")</f>
      </c>
      <c r="B550" s="98">
        <v>126297</v>
      </c>
      <c r="C550" s="99" t="s">
        <v>1054</v>
      </c>
      <c r="D550" s="99" t="s">
        <v>1089</v>
      </c>
    </row>
    <row r="551" spans="1:4" ht="25.5">
      <c r="A551" s="119">
        <f>IF((SUM('Раздел 1'!F424:F424)&gt;=SUM('Раздел 1'!E424:E424)),"","Неверно!")</f>
      </c>
      <c r="B551" s="98">
        <v>126297</v>
      </c>
      <c r="C551" s="99" t="s">
        <v>1055</v>
      </c>
      <c r="D551" s="99" t="s">
        <v>1089</v>
      </c>
    </row>
    <row r="552" spans="1:4" ht="25.5">
      <c r="A552" s="119">
        <f>IF((SUM('Раздел 1'!F425:F425)&gt;=SUM('Раздел 1'!E425:E425)),"","Неверно!")</f>
      </c>
      <c r="B552" s="98">
        <v>126297</v>
      </c>
      <c r="C552" s="99" t="s">
        <v>1056</v>
      </c>
      <c r="D552" s="99" t="s">
        <v>1089</v>
      </c>
    </row>
    <row r="553" spans="1:4" ht="25.5">
      <c r="A553" s="119">
        <f>IF((SUM('Раздел 1'!F426:F426)&gt;=SUM('Раздел 1'!E426:E426)),"","Неверно!")</f>
      </c>
      <c r="B553" s="98">
        <v>126297</v>
      </c>
      <c r="C553" s="99" t="s">
        <v>1057</v>
      </c>
      <c r="D553" s="99" t="s">
        <v>1089</v>
      </c>
    </row>
    <row r="554" spans="1:4" ht="25.5">
      <c r="A554" s="119">
        <f>IF((SUM('Раздел 1'!F427:F427)&gt;=SUM('Раздел 1'!E427:E427)),"","Неверно!")</f>
      </c>
      <c r="B554" s="98">
        <v>126297</v>
      </c>
      <c r="C554" s="99" t="s">
        <v>1058</v>
      </c>
      <c r="D554" s="99" t="s">
        <v>1089</v>
      </c>
    </row>
    <row r="555" spans="1:4" ht="25.5">
      <c r="A555" s="119">
        <f>IF((SUM('Раздел 1'!F428:F428)&gt;=SUM('Раздел 1'!E428:E428)),"","Неверно!")</f>
      </c>
      <c r="B555" s="98">
        <v>126297</v>
      </c>
      <c r="C555" s="99" t="s">
        <v>1059</v>
      </c>
      <c r="D555" s="99" t="s">
        <v>1089</v>
      </c>
    </row>
    <row r="556" spans="1:4" ht="25.5">
      <c r="A556" s="119">
        <f>IF((SUM('Раздел 1'!F429:F429)&gt;=SUM('Раздел 1'!E429:E429)),"","Неверно!")</f>
      </c>
      <c r="B556" s="98">
        <v>126297</v>
      </c>
      <c r="C556" s="99" t="s">
        <v>1060</v>
      </c>
      <c r="D556" s="99" t="s">
        <v>1089</v>
      </c>
    </row>
    <row r="557" spans="1:4" ht="25.5">
      <c r="A557" s="119">
        <f>IF((SUM('Раздел 1'!F430:F430)&gt;=SUM('Раздел 1'!E430:E430)),"","Неверно!")</f>
      </c>
      <c r="B557" s="98">
        <v>126297</v>
      </c>
      <c r="C557" s="99" t="s">
        <v>1061</v>
      </c>
      <c r="D557" s="99" t="s">
        <v>1089</v>
      </c>
    </row>
    <row r="558" spans="1:4" ht="25.5">
      <c r="A558" s="119">
        <f>IF((SUM('Раздел 1'!F431:F431)&gt;=SUM('Раздел 1'!E431:E431)),"","Неверно!")</f>
      </c>
      <c r="B558" s="98">
        <v>126297</v>
      </c>
      <c r="C558" s="99" t="s">
        <v>1062</v>
      </c>
      <c r="D558" s="99" t="s">
        <v>1089</v>
      </c>
    </row>
    <row r="559" spans="1:4" ht="25.5">
      <c r="A559" s="119">
        <f>IF((SUM('Раздел 1'!F432:F432)&gt;=SUM('Раздел 1'!E432:E432)),"","Неверно!")</f>
      </c>
      <c r="B559" s="98">
        <v>126297</v>
      </c>
      <c r="C559" s="99" t="s">
        <v>1063</v>
      </c>
      <c r="D559" s="99" t="s">
        <v>1089</v>
      </c>
    </row>
    <row r="560" spans="1:4" ht="25.5">
      <c r="A560" s="119">
        <f>IF((SUM('Раздел 1'!F433:F433)&gt;=SUM('Раздел 1'!E433:E433)),"","Неверно!")</f>
      </c>
      <c r="B560" s="98">
        <v>126297</v>
      </c>
      <c r="C560" s="99" t="s">
        <v>1064</v>
      </c>
      <c r="D560" s="99" t="s">
        <v>1089</v>
      </c>
    </row>
    <row r="561" spans="1:4" ht="25.5">
      <c r="A561" s="119">
        <f>IF((SUM('Раздел 1'!F434:F434)&gt;=SUM('Раздел 1'!E434:E434)),"","Неверно!")</f>
      </c>
      <c r="B561" s="98">
        <v>126297</v>
      </c>
      <c r="C561" s="99" t="s">
        <v>1065</v>
      </c>
      <c r="D561" s="99" t="s">
        <v>1089</v>
      </c>
    </row>
    <row r="562" spans="1:4" ht="25.5">
      <c r="A562" s="119">
        <f>IF((SUM('Раздел 1'!F435:F435)&gt;=SUM('Раздел 1'!E435:E435)),"","Неверно!")</f>
      </c>
      <c r="B562" s="98">
        <v>126297</v>
      </c>
      <c r="C562" s="99" t="s">
        <v>1066</v>
      </c>
      <c r="D562" s="99" t="s">
        <v>1089</v>
      </c>
    </row>
    <row r="563" spans="1:4" ht="25.5">
      <c r="A563" s="119">
        <f>IF((SUM('Раздел 1'!F436:F436)&gt;=SUM('Раздел 1'!E436:E436)),"","Неверно!")</f>
      </c>
      <c r="B563" s="98">
        <v>126297</v>
      </c>
      <c r="C563" s="99" t="s">
        <v>1067</v>
      </c>
      <c r="D563" s="99" t="s">
        <v>1089</v>
      </c>
    </row>
    <row r="564" spans="1:4" ht="25.5">
      <c r="A564" s="119">
        <f>IF((SUM('Раздел 1'!F437:F437)&gt;=SUM('Раздел 1'!E437:E437)),"","Неверно!")</f>
      </c>
      <c r="B564" s="98">
        <v>126297</v>
      </c>
      <c r="C564" s="99" t="s">
        <v>1068</v>
      </c>
      <c r="D564" s="99" t="s">
        <v>1089</v>
      </c>
    </row>
    <row r="565" spans="1:4" ht="25.5">
      <c r="A565" s="119">
        <f>IF((SUM('Раздел 1'!F438:F438)&gt;=SUM('Раздел 1'!E438:E438)),"","Неверно!")</f>
      </c>
      <c r="B565" s="98">
        <v>126297</v>
      </c>
      <c r="C565" s="99" t="s">
        <v>1069</v>
      </c>
      <c r="D565" s="99" t="s">
        <v>1089</v>
      </c>
    </row>
    <row r="566" spans="1:4" ht="25.5">
      <c r="A566" s="119">
        <f>IF((SUM('Раздел 1'!F439:F439)&gt;=SUM('Раздел 1'!E439:E439)),"","Неверно!")</f>
      </c>
      <c r="B566" s="98">
        <v>126297</v>
      </c>
      <c r="C566" s="99" t="s">
        <v>1070</v>
      </c>
      <c r="D566" s="99" t="s">
        <v>1089</v>
      </c>
    </row>
    <row r="567" spans="1:4" ht="25.5">
      <c r="A567" s="119">
        <f>IF((SUM('Раздел 1'!F440:F440)&gt;=SUM('Раздел 1'!E440:E440)),"","Неверно!")</f>
      </c>
      <c r="B567" s="98">
        <v>126297</v>
      </c>
      <c r="C567" s="99" t="s">
        <v>1071</v>
      </c>
      <c r="D567" s="99" t="s">
        <v>1089</v>
      </c>
    </row>
    <row r="568" spans="1:4" ht="25.5">
      <c r="A568" s="119">
        <f>IF((SUM('Раздел 1'!F441:F441)&gt;=SUM('Раздел 1'!E441:E441)),"","Неверно!")</f>
      </c>
      <c r="B568" s="98">
        <v>126297</v>
      </c>
      <c r="C568" s="99" t="s">
        <v>1072</v>
      </c>
      <c r="D568" s="99" t="s">
        <v>1089</v>
      </c>
    </row>
    <row r="569" spans="1:4" ht="25.5">
      <c r="A569" s="119">
        <f>IF((SUM('Раздел 1'!F442:F442)&gt;=SUM('Раздел 1'!E442:E442)),"","Неверно!")</f>
      </c>
      <c r="B569" s="98">
        <v>126297</v>
      </c>
      <c r="C569" s="99" t="s">
        <v>1073</v>
      </c>
      <c r="D569" s="99" t="s">
        <v>1089</v>
      </c>
    </row>
    <row r="570" spans="1:4" ht="25.5">
      <c r="A570" s="119">
        <f>IF((SUM('Раздел 1'!F443:F443)&gt;=SUM('Раздел 1'!E443:E443)),"","Неверно!")</f>
      </c>
      <c r="B570" s="98">
        <v>126297</v>
      </c>
      <c r="C570" s="99" t="s">
        <v>1074</v>
      </c>
      <c r="D570" s="99" t="s">
        <v>1089</v>
      </c>
    </row>
    <row r="571" spans="1:4" ht="25.5">
      <c r="A571" s="119">
        <f>IF((SUM('Раздел 1'!F444:F444)&gt;=SUM('Раздел 1'!E444:E444)),"","Неверно!")</f>
      </c>
      <c r="B571" s="98">
        <v>126297</v>
      </c>
      <c r="C571" s="99" t="s">
        <v>1075</v>
      </c>
      <c r="D571" s="99" t="s">
        <v>1089</v>
      </c>
    </row>
    <row r="572" spans="1:4" ht="25.5">
      <c r="A572" s="119">
        <f>IF((SUM('Раздел 1'!F445:F445)&gt;=SUM('Раздел 1'!E445:E445)),"","Неверно!")</f>
      </c>
      <c r="B572" s="98">
        <v>126297</v>
      </c>
      <c r="C572" s="99" t="s">
        <v>1076</v>
      </c>
      <c r="D572" s="99" t="s">
        <v>1089</v>
      </c>
    </row>
    <row r="573" spans="1:4" ht="25.5">
      <c r="A573" s="119">
        <f>IF((SUM('Раздел 1'!F446:F446)&gt;=SUM('Раздел 1'!E446:E446)),"","Неверно!")</f>
      </c>
      <c r="B573" s="98">
        <v>126297</v>
      </c>
      <c r="C573" s="99" t="s">
        <v>1077</v>
      </c>
      <c r="D573" s="99" t="s">
        <v>1089</v>
      </c>
    </row>
    <row r="574" spans="1:4" ht="25.5">
      <c r="A574" s="119">
        <f>IF((SUM('Раздел 1'!F447:F447)&gt;=SUM('Раздел 1'!E447:E447)),"","Неверно!")</f>
      </c>
      <c r="B574" s="98">
        <v>126297</v>
      </c>
      <c r="C574" s="99" t="s">
        <v>1078</v>
      </c>
      <c r="D574" s="99" t="s">
        <v>1089</v>
      </c>
    </row>
    <row r="575" spans="1:4" ht="25.5">
      <c r="A575" s="119">
        <f>IF((SUM('Раздел 1'!F448:F448)&gt;=SUM('Раздел 1'!E448:E448)),"","Неверно!")</f>
      </c>
      <c r="B575" s="98">
        <v>126297</v>
      </c>
      <c r="C575" s="99" t="s">
        <v>1079</v>
      </c>
      <c r="D575" s="99" t="s">
        <v>1089</v>
      </c>
    </row>
    <row r="576" spans="1:4" ht="25.5">
      <c r="A576" s="119">
        <f>IF((SUM('Раздел 1'!F449:F449)&gt;=SUM('Раздел 1'!E449:E449)),"","Неверно!")</f>
      </c>
      <c r="B576" s="98">
        <v>126297</v>
      </c>
      <c r="C576" s="99" t="s">
        <v>1080</v>
      </c>
      <c r="D576" s="99" t="s">
        <v>1089</v>
      </c>
    </row>
    <row r="577" spans="1:4" ht="25.5">
      <c r="A577" s="119">
        <f>IF((SUM('Раздел 1'!F450:F450)&gt;=SUM('Раздел 1'!E450:E450)),"","Неверно!")</f>
      </c>
      <c r="B577" s="98">
        <v>126297</v>
      </c>
      <c r="C577" s="99" t="s">
        <v>1081</v>
      </c>
      <c r="D577" s="99" t="s">
        <v>1089</v>
      </c>
    </row>
    <row r="578" spans="1:4" ht="25.5">
      <c r="A578" s="119">
        <f>IF((SUM('Раздел 1'!F451:F451)&gt;=SUM('Раздел 1'!E451:E451)),"","Неверно!")</f>
      </c>
      <c r="B578" s="98">
        <v>126297</v>
      </c>
      <c r="C578" s="99" t="s">
        <v>1082</v>
      </c>
      <c r="D578" s="99" t="s">
        <v>1089</v>
      </c>
    </row>
    <row r="579" spans="1:4" ht="25.5">
      <c r="A579" s="119">
        <f>IF((SUM('Раздел 1'!F452:F452)&gt;=SUM('Раздел 1'!E452:E452)),"","Неверно!")</f>
      </c>
      <c r="B579" s="98">
        <v>126297</v>
      </c>
      <c r="C579" s="99" t="s">
        <v>1083</v>
      </c>
      <c r="D579" s="99" t="s">
        <v>1089</v>
      </c>
    </row>
    <row r="580" spans="1:4" ht="25.5">
      <c r="A580" s="119">
        <f>IF((SUM('Раздел 1'!F453:F453)&gt;=SUM('Раздел 1'!E453:E453)),"","Неверно!")</f>
      </c>
      <c r="B580" s="98">
        <v>126297</v>
      </c>
      <c r="C580" s="99" t="s">
        <v>1084</v>
      </c>
      <c r="D580" s="99" t="s">
        <v>1089</v>
      </c>
    </row>
    <row r="581" spans="1:4" ht="25.5">
      <c r="A581" s="119">
        <f>IF((SUM('Раздел 1'!F454:F454)&gt;=SUM('Раздел 1'!E454:E454)),"","Неверно!")</f>
      </c>
      <c r="B581" s="98">
        <v>126297</v>
      </c>
      <c r="C581" s="99" t="s">
        <v>1085</v>
      </c>
      <c r="D581" s="99" t="s">
        <v>1089</v>
      </c>
    </row>
    <row r="582" spans="1:4" ht="25.5">
      <c r="A582" s="119">
        <f>IF((SUM('Раздел 1'!F455:F455)&gt;=SUM('Раздел 1'!E455:E455)),"","Неверно!")</f>
      </c>
      <c r="B582" s="98">
        <v>126297</v>
      </c>
      <c r="C582" s="99" t="s">
        <v>1086</v>
      </c>
      <c r="D582" s="99" t="s">
        <v>1089</v>
      </c>
    </row>
    <row r="583" spans="1:4" ht="25.5">
      <c r="A583" s="119">
        <f>IF((SUM('Раздел 1'!F456:F456)&gt;=SUM('Раздел 1'!E456:E456)),"","Неверно!")</f>
      </c>
      <c r="B583" s="98">
        <v>126297</v>
      </c>
      <c r="C583" s="99" t="s">
        <v>1087</v>
      </c>
      <c r="D583" s="99" t="s">
        <v>1089</v>
      </c>
    </row>
    <row r="584" spans="1:4" ht="25.5">
      <c r="A584" s="119">
        <f>IF((SUM('Раздел 1'!F457:F457)&gt;=SUM('Раздел 1'!E457:E457)),"","Неверно!")</f>
      </c>
      <c r="B584" s="98">
        <v>126297</v>
      </c>
      <c r="C584" s="99" t="s">
        <v>1088</v>
      </c>
      <c r="D584" s="99" t="s">
        <v>1089</v>
      </c>
    </row>
    <row r="585" spans="1:4" ht="25.5">
      <c r="A585" s="119">
        <f>IF((SUM('Раздел 1'!F458:F458)&gt;=SUM('Раздел 1'!E458:E458)),"","Неверно!")</f>
      </c>
      <c r="B585" s="98">
        <v>126297</v>
      </c>
      <c r="C585" s="99" t="s">
        <v>0</v>
      </c>
      <c r="D585" s="99" t="s">
        <v>1089</v>
      </c>
    </row>
    <row r="586" spans="1:4" ht="25.5">
      <c r="A586" s="119">
        <f>IF((SUM('Раздел 1'!F459:F459)&gt;=SUM('Раздел 1'!E459:E459)),"","Неверно!")</f>
      </c>
      <c r="B586" s="98">
        <v>126297</v>
      </c>
      <c r="C586" s="99" t="s">
        <v>1</v>
      </c>
      <c r="D586" s="99" t="s">
        <v>1089</v>
      </c>
    </row>
    <row r="587" spans="1:4" ht="25.5">
      <c r="A587" s="119">
        <f>IF((SUM('Раздел 1'!F460:F460)&gt;=SUM('Раздел 1'!E460:E460)),"","Неверно!")</f>
      </c>
      <c r="B587" s="98">
        <v>126297</v>
      </c>
      <c r="C587" s="99" t="s">
        <v>2</v>
      </c>
      <c r="D587" s="99" t="s">
        <v>1089</v>
      </c>
    </row>
    <row r="588" spans="1:4" ht="25.5">
      <c r="A588" s="119">
        <f>IF((SUM('Раздел 1'!F461:F461)&gt;=SUM('Раздел 1'!E461:E461)),"","Неверно!")</f>
      </c>
      <c r="B588" s="98">
        <v>126297</v>
      </c>
      <c r="C588" s="99" t="s">
        <v>3</v>
      </c>
      <c r="D588" s="99" t="s">
        <v>1089</v>
      </c>
    </row>
    <row r="589" spans="1:4" ht="25.5">
      <c r="A589" s="119">
        <f>IF((SUM('Раздел 1'!F462:F462)&gt;=SUM('Раздел 1'!E462:E462)),"","Неверно!")</f>
      </c>
      <c r="B589" s="98">
        <v>126297</v>
      </c>
      <c r="C589" s="99" t="s">
        <v>4</v>
      </c>
      <c r="D589" s="99" t="s">
        <v>1089</v>
      </c>
    </row>
    <row r="590" spans="1:4" ht="25.5">
      <c r="A590" s="119">
        <f>IF((SUM('Раздел 1'!F463:F463)&gt;=SUM('Раздел 1'!E463:E463)),"","Неверно!")</f>
      </c>
      <c r="B590" s="98">
        <v>126297</v>
      </c>
      <c r="C590" s="99" t="s">
        <v>5</v>
      </c>
      <c r="D590" s="99" t="s">
        <v>1089</v>
      </c>
    </row>
    <row r="591" spans="1:4" ht="25.5">
      <c r="A591" s="119">
        <f>IF((SUM('Раздел 1'!F464:F464)&gt;=SUM('Раздел 1'!E464:E464)),"","Неверно!")</f>
      </c>
      <c r="B591" s="98">
        <v>126297</v>
      </c>
      <c r="C591" s="99" t="s">
        <v>6</v>
      </c>
      <c r="D591" s="99" t="s">
        <v>1089</v>
      </c>
    </row>
    <row r="592" spans="1:4" ht="25.5">
      <c r="A592" s="119">
        <f>IF((SUM('Раздел 1'!F465:F465)&gt;=SUM('Раздел 1'!E465:E465)),"","Неверно!")</f>
      </c>
      <c r="B592" s="98">
        <v>126297</v>
      </c>
      <c r="C592" s="99" t="s">
        <v>7</v>
      </c>
      <c r="D592" s="99" t="s">
        <v>1089</v>
      </c>
    </row>
    <row r="593" spans="1:4" ht="25.5">
      <c r="A593" s="119">
        <f>IF((SUM('Раздел 1'!F466:F466)&gt;=SUM('Раздел 1'!E466:E466)),"","Неверно!")</f>
      </c>
      <c r="B593" s="98">
        <v>126297</v>
      </c>
      <c r="C593" s="99" t="s">
        <v>8</v>
      </c>
      <c r="D593" s="99" t="s">
        <v>1089</v>
      </c>
    </row>
    <row r="594" spans="1:4" ht="25.5">
      <c r="A594" s="119">
        <f>IF((SUM('Раздел 1'!F467:F467)&gt;=SUM('Раздел 1'!E467:E467)),"","Неверно!")</f>
      </c>
      <c r="B594" s="98">
        <v>126297</v>
      </c>
      <c r="C594" s="99" t="s">
        <v>9</v>
      </c>
      <c r="D594" s="99" t="s">
        <v>1089</v>
      </c>
    </row>
    <row r="595" spans="1:4" ht="25.5">
      <c r="A595" s="119">
        <f>IF((SUM('Раздел 1'!F468:F468)&gt;=SUM('Раздел 1'!E468:E468)),"","Неверно!")</f>
      </c>
      <c r="B595" s="98">
        <v>126297</v>
      </c>
      <c r="C595" s="99" t="s">
        <v>10</v>
      </c>
      <c r="D595" s="99" t="s">
        <v>1089</v>
      </c>
    </row>
    <row r="596" spans="1:4" ht="25.5">
      <c r="A596" s="119">
        <f>IF((SUM('Раздел 1'!F469:F469)&gt;=SUM('Раздел 1'!E469:E469)),"","Неверно!")</f>
      </c>
      <c r="B596" s="98">
        <v>126297</v>
      </c>
      <c r="C596" s="99" t="s">
        <v>11</v>
      </c>
      <c r="D596" s="99" t="s">
        <v>1089</v>
      </c>
    </row>
    <row r="597" spans="1:4" ht="25.5">
      <c r="A597" s="119">
        <f>IF((SUM('Раздел 1'!F470:F470)&gt;=SUM('Раздел 1'!E470:E470)),"","Неверно!")</f>
      </c>
      <c r="B597" s="98">
        <v>126297</v>
      </c>
      <c r="C597" s="99" t="s">
        <v>12</v>
      </c>
      <c r="D597" s="99" t="s">
        <v>1089</v>
      </c>
    </row>
    <row r="598" spans="1:4" ht="25.5">
      <c r="A598" s="119">
        <f>IF((SUM('Раздел 1'!F471:F471)&gt;=SUM('Раздел 1'!E471:E471)),"","Неверно!")</f>
      </c>
      <c r="B598" s="98">
        <v>126297</v>
      </c>
      <c r="C598" s="99" t="s">
        <v>13</v>
      </c>
      <c r="D598" s="99" t="s">
        <v>1089</v>
      </c>
    </row>
    <row r="599" spans="1:4" ht="25.5">
      <c r="A599" s="119">
        <f>IF((SUM('Раздел 1'!F472:F472)&gt;=SUM('Раздел 1'!E472:E472)),"","Неверно!")</f>
      </c>
      <c r="B599" s="98">
        <v>126297</v>
      </c>
      <c r="C599" s="99" t="s">
        <v>14</v>
      </c>
      <c r="D599" s="99" t="s">
        <v>1089</v>
      </c>
    </row>
    <row r="600" spans="1:4" ht="25.5">
      <c r="A600" s="119">
        <f>IF((SUM('Раздел 1'!F473:F473)&gt;=SUM('Раздел 1'!E473:E473)),"","Неверно!")</f>
      </c>
      <c r="B600" s="98">
        <v>126297</v>
      </c>
      <c r="C600" s="99" t="s">
        <v>15</v>
      </c>
      <c r="D600" s="99" t="s">
        <v>1089</v>
      </c>
    </row>
    <row r="601" spans="1:4" ht="25.5">
      <c r="A601" s="119">
        <f>IF((SUM('Раздел 1'!F474:F474)&gt;=SUM('Раздел 1'!E474:E474)),"","Неверно!")</f>
      </c>
      <c r="B601" s="98">
        <v>126297</v>
      </c>
      <c r="C601" s="99" t="s">
        <v>16</v>
      </c>
      <c r="D601" s="99" t="s">
        <v>1089</v>
      </c>
    </row>
    <row r="602" spans="1:4" ht="25.5">
      <c r="A602" s="119">
        <f>IF((SUM('Раздел 1'!F475:F475)&gt;=SUM('Раздел 1'!E475:E475)),"","Неверно!")</f>
      </c>
      <c r="B602" s="98">
        <v>126297</v>
      </c>
      <c r="C602" s="99" t="s">
        <v>17</v>
      </c>
      <c r="D602" s="99" t="s">
        <v>1089</v>
      </c>
    </row>
    <row r="603" spans="1:4" ht="25.5">
      <c r="A603" s="119">
        <f>IF((SUM('Раздел 1'!F476:F476)&gt;=SUM('Раздел 1'!E476:E476)),"","Неверно!")</f>
      </c>
      <c r="B603" s="98">
        <v>126297</v>
      </c>
      <c r="C603" s="99" t="s">
        <v>18</v>
      </c>
      <c r="D603" s="99" t="s">
        <v>1089</v>
      </c>
    </row>
    <row r="604" spans="1:4" ht="25.5">
      <c r="A604" s="119">
        <f>IF((SUM('Раздел 1'!F477:F477)&gt;=SUM('Раздел 1'!E477:E477)),"","Неверно!")</f>
      </c>
      <c r="B604" s="98">
        <v>126297</v>
      </c>
      <c r="C604" s="99" t="s">
        <v>19</v>
      </c>
      <c r="D604" s="99" t="s">
        <v>1089</v>
      </c>
    </row>
    <row r="605" spans="1:4" ht="25.5">
      <c r="A605" s="119">
        <f>IF((SUM('Раздел 1'!F478:F478)&gt;=SUM('Раздел 1'!E478:E478)),"","Неверно!")</f>
      </c>
      <c r="B605" s="98">
        <v>126297</v>
      </c>
      <c r="C605" s="99" t="s">
        <v>20</v>
      </c>
      <c r="D605" s="99" t="s">
        <v>1089</v>
      </c>
    </row>
    <row r="606" spans="1:4" ht="25.5">
      <c r="A606" s="119">
        <f>IF((SUM('Раздел 1'!F479:F479)&gt;=SUM('Раздел 1'!E479:E479)),"","Неверно!")</f>
      </c>
      <c r="B606" s="98">
        <v>126297</v>
      </c>
      <c r="C606" s="99" t="s">
        <v>21</v>
      </c>
      <c r="D606" s="99" t="s">
        <v>1089</v>
      </c>
    </row>
    <row r="607" spans="1:4" ht="25.5">
      <c r="A607" s="119">
        <f>IF((SUM('Раздел 1'!F480:F480)&gt;=SUM('Раздел 1'!E480:E480)),"","Неверно!")</f>
      </c>
      <c r="B607" s="98">
        <v>126297</v>
      </c>
      <c r="C607" s="99" t="s">
        <v>22</v>
      </c>
      <c r="D607" s="99" t="s">
        <v>1089</v>
      </c>
    </row>
    <row r="608" spans="1:4" ht="25.5">
      <c r="A608" s="119">
        <f>IF((SUM('Раздел 1'!F481:F481)&gt;=SUM('Раздел 1'!E481:E481)),"","Неверно!")</f>
      </c>
      <c r="B608" s="98">
        <v>126297</v>
      </c>
      <c r="C608" s="99" t="s">
        <v>23</v>
      </c>
      <c r="D608" s="99" t="s">
        <v>1089</v>
      </c>
    </row>
    <row r="609" spans="1:4" ht="25.5">
      <c r="A609" s="119">
        <f>IF((SUM('Раздел 1'!F482:F482)&gt;=SUM('Раздел 1'!E482:E482)),"","Неверно!")</f>
      </c>
      <c r="B609" s="98">
        <v>126297</v>
      </c>
      <c r="C609" s="99" t="s">
        <v>24</v>
      </c>
      <c r="D609" s="99" t="s">
        <v>1089</v>
      </c>
    </row>
    <row r="610" spans="1:4" ht="25.5">
      <c r="A610" s="119">
        <f>IF((SUM('Раздел 1'!F483:F483)&gt;=SUM('Раздел 1'!E483:E483)),"","Неверно!")</f>
      </c>
      <c r="B610" s="98">
        <v>126297</v>
      </c>
      <c r="C610" s="99" t="s">
        <v>25</v>
      </c>
      <c r="D610" s="99" t="s">
        <v>1089</v>
      </c>
    </row>
    <row r="611" spans="1:4" ht="25.5">
      <c r="A611" s="119">
        <f>IF((SUM('Раздел 1'!F484:F484)&gt;=SUM('Раздел 1'!E484:E484)),"","Неверно!")</f>
      </c>
      <c r="B611" s="98">
        <v>126297</v>
      </c>
      <c r="C611" s="99" t="s">
        <v>26</v>
      </c>
      <c r="D611" s="99" t="s">
        <v>1089</v>
      </c>
    </row>
    <row r="612" spans="1:4" ht="25.5">
      <c r="A612" s="119">
        <f>IF((SUM('Раздел 1'!F485:F485)&gt;=SUM('Раздел 1'!E485:E485)),"","Неверно!")</f>
      </c>
      <c r="B612" s="98">
        <v>126297</v>
      </c>
      <c r="C612" s="99" t="s">
        <v>27</v>
      </c>
      <c r="D612" s="99" t="s">
        <v>1089</v>
      </c>
    </row>
    <row r="613" spans="1:4" ht="25.5">
      <c r="A613" s="119">
        <f>IF((SUM('Раздел 1'!F486:F486)&gt;=SUM('Раздел 1'!E486:E486)),"","Неверно!")</f>
      </c>
      <c r="B613" s="98">
        <v>126297</v>
      </c>
      <c r="C613" s="99" t="s">
        <v>28</v>
      </c>
      <c r="D613" s="99" t="s">
        <v>1089</v>
      </c>
    </row>
    <row r="614" spans="1:4" ht="25.5">
      <c r="A614" s="119">
        <f>IF((SUM('Раздел 1'!F487:F487)&gt;=SUM('Раздел 1'!E487:E487)),"","Неверно!")</f>
      </c>
      <c r="B614" s="98">
        <v>126297</v>
      </c>
      <c r="C614" s="99" t="s">
        <v>29</v>
      </c>
      <c r="D614" s="99" t="s">
        <v>1089</v>
      </c>
    </row>
    <row r="615" spans="1:4" ht="25.5">
      <c r="A615" s="119">
        <f>IF((SUM('Раздел 1'!F488:F488)&gt;=SUM('Раздел 1'!E488:E488)),"","Неверно!")</f>
      </c>
      <c r="B615" s="98">
        <v>126297</v>
      </c>
      <c r="C615" s="99" t="s">
        <v>30</v>
      </c>
      <c r="D615" s="99" t="s">
        <v>1089</v>
      </c>
    </row>
    <row r="616" spans="1:4" ht="25.5">
      <c r="A616" s="119">
        <f>IF((SUM('Раздел 1'!F489:F489)&gt;=SUM('Раздел 1'!E489:E489)),"","Неверно!")</f>
      </c>
      <c r="B616" s="98">
        <v>126297</v>
      </c>
      <c r="C616" s="99" t="s">
        <v>31</v>
      </c>
      <c r="D616" s="99" t="s">
        <v>1089</v>
      </c>
    </row>
    <row r="617" spans="1:4" ht="25.5">
      <c r="A617" s="119">
        <f>IF((SUM('Раздел 1'!F490:F490)&gt;=SUM('Раздел 1'!E490:E490)),"","Неверно!")</f>
      </c>
      <c r="B617" s="98">
        <v>126297</v>
      </c>
      <c r="C617" s="99" t="s">
        <v>32</v>
      </c>
      <c r="D617" s="99" t="s">
        <v>1089</v>
      </c>
    </row>
    <row r="618" spans="1:4" ht="25.5">
      <c r="A618" s="119">
        <f>IF((SUM('Раздел 1'!F491:F491)&gt;=SUM('Раздел 1'!E491:E491)),"","Неверно!")</f>
      </c>
      <c r="B618" s="98">
        <v>126297</v>
      </c>
      <c r="C618" s="99" t="s">
        <v>33</v>
      </c>
      <c r="D618" s="99" t="s">
        <v>1089</v>
      </c>
    </row>
    <row r="619" spans="1:4" ht="25.5">
      <c r="A619" s="119">
        <f>IF((SUM('Раздел 1'!F492:F492)&gt;=SUM('Раздел 1'!E492:E492)),"","Неверно!")</f>
      </c>
      <c r="B619" s="98">
        <v>126297</v>
      </c>
      <c r="C619" s="99" t="s">
        <v>34</v>
      </c>
      <c r="D619" s="99" t="s">
        <v>1089</v>
      </c>
    </row>
    <row r="620" spans="1:4" ht="25.5">
      <c r="A620" s="119">
        <f>IF((SUM('Раздел 1'!F493:F493)&gt;=SUM('Раздел 1'!E493:E493)),"","Неверно!")</f>
      </c>
      <c r="B620" s="98">
        <v>126297</v>
      </c>
      <c r="C620" s="99" t="s">
        <v>35</v>
      </c>
      <c r="D620" s="99" t="s">
        <v>1089</v>
      </c>
    </row>
    <row r="621" spans="1:4" ht="25.5">
      <c r="A621" s="119">
        <f>IF((SUM('Раздел 1'!F494:F494)&gt;=SUM('Раздел 1'!E494:E494)),"","Неверно!")</f>
      </c>
      <c r="B621" s="98">
        <v>126297</v>
      </c>
      <c r="C621" s="99" t="s">
        <v>36</v>
      </c>
      <c r="D621" s="99" t="s">
        <v>1089</v>
      </c>
    </row>
    <row r="622" spans="1:4" ht="25.5">
      <c r="A622" s="119">
        <f>IF((SUM('Раздел 1'!F495:F495)&gt;=SUM('Раздел 1'!E495:E495)),"","Неверно!")</f>
      </c>
      <c r="B622" s="98">
        <v>126297</v>
      </c>
      <c r="C622" s="99" t="s">
        <v>37</v>
      </c>
      <c r="D622" s="99" t="s">
        <v>1089</v>
      </c>
    </row>
    <row r="623" spans="1:4" ht="25.5">
      <c r="A623" s="119">
        <f>IF((SUM('Раздел 1'!F496:F496)&gt;=SUM('Раздел 1'!E496:E496)),"","Неверно!")</f>
      </c>
      <c r="B623" s="98">
        <v>126297</v>
      </c>
      <c r="C623" s="99" t="s">
        <v>38</v>
      </c>
      <c r="D623" s="99" t="s">
        <v>1089</v>
      </c>
    </row>
    <row r="624" spans="1:4" ht="25.5">
      <c r="A624" s="119">
        <f>IF((SUM('Раздел 1'!F497:F497)&gt;=SUM('Раздел 1'!E497:E497)),"","Неверно!")</f>
      </c>
      <c r="B624" s="98">
        <v>126297</v>
      </c>
      <c r="C624" s="99" t="s">
        <v>39</v>
      </c>
      <c r="D624" s="99" t="s">
        <v>1089</v>
      </c>
    </row>
    <row r="625" spans="1:4" ht="25.5">
      <c r="A625" s="119">
        <f>IF((SUM('Раздел 1'!F498:F498)&gt;=SUM('Раздел 1'!E498:E498)),"","Неверно!")</f>
      </c>
      <c r="B625" s="98">
        <v>126297</v>
      </c>
      <c r="C625" s="99" t="s">
        <v>40</v>
      </c>
      <c r="D625" s="99" t="s">
        <v>1089</v>
      </c>
    </row>
    <row r="626" spans="1:4" ht="25.5">
      <c r="A626" s="119">
        <f>IF((SUM('Раздел 1'!F499:F499)&gt;=SUM('Раздел 1'!E499:E499)),"","Неверно!")</f>
      </c>
      <c r="B626" s="98">
        <v>126297</v>
      </c>
      <c r="C626" s="99" t="s">
        <v>41</v>
      </c>
      <c r="D626" s="99" t="s">
        <v>1089</v>
      </c>
    </row>
    <row r="627" spans="1:4" ht="25.5">
      <c r="A627" s="119">
        <f>IF((SUM('Раздел 1'!F500:F500)&gt;=SUM('Раздел 1'!E500:E500)),"","Неверно!")</f>
      </c>
      <c r="B627" s="98">
        <v>126297</v>
      </c>
      <c r="C627" s="99" t="s">
        <v>42</v>
      </c>
      <c r="D627" s="99" t="s">
        <v>1089</v>
      </c>
    </row>
    <row r="628" spans="1:4" ht="25.5">
      <c r="A628" s="119">
        <f>IF((SUM('Раздел 1'!F501:F501)&gt;=SUM('Раздел 1'!E501:E501)),"","Неверно!")</f>
      </c>
      <c r="B628" s="98">
        <v>126297</v>
      </c>
      <c r="C628" s="99" t="s">
        <v>43</v>
      </c>
      <c r="D628" s="99" t="s">
        <v>1089</v>
      </c>
    </row>
    <row r="629" spans="1:4" ht="25.5">
      <c r="A629" s="119">
        <f>IF((SUM('Раздел 1'!F502:F502)&gt;=SUM('Раздел 1'!E502:E502)),"","Неверно!")</f>
      </c>
      <c r="B629" s="98">
        <v>126297</v>
      </c>
      <c r="C629" s="99" t="s">
        <v>44</v>
      </c>
      <c r="D629" s="99" t="s">
        <v>1089</v>
      </c>
    </row>
    <row r="630" spans="1:4" ht="25.5">
      <c r="A630" s="119">
        <f>IF((SUM('Раздел 1'!F503:F503)&gt;=SUM('Раздел 1'!E503:E503)),"","Неверно!")</f>
      </c>
      <c r="B630" s="98">
        <v>126297</v>
      </c>
      <c r="C630" s="99" t="s">
        <v>45</v>
      </c>
      <c r="D630" s="99" t="s">
        <v>1089</v>
      </c>
    </row>
    <row r="631" spans="1:4" ht="25.5">
      <c r="A631" s="119">
        <f>IF((SUM('Раздел 1'!F504:F504)&gt;=SUM('Раздел 1'!E504:E504)),"","Неверно!")</f>
      </c>
      <c r="B631" s="98">
        <v>126297</v>
      </c>
      <c r="C631" s="99" t="s">
        <v>46</v>
      </c>
      <c r="D631" s="99" t="s">
        <v>1089</v>
      </c>
    </row>
    <row r="632" spans="1:4" ht="25.5">
      <c r="A632" s="119">
        <f>IF((SUM('Раздел 1'!F505:F505)&gt;=SUM('Раздел 1'!E505:E505)),"","Неверно!")</f>
      </c>
      <c r="B632" s="98">
        <v>126297</v>
      </c>
      <c r="C632" s="99" t="s">
        <v>47</v>
      </c>
      <c r="D632" s="99" t="s">
        <v>1089</v>
      </c>
    </row>
    <row r="633" spans="1:4" ht="25.5">
      <c r="A633" s="119">
        <f>IF((SUM('Раздел 1'!F506:F506)&gt;=SUM('Раздел 1'!E506:E506)),"","Неверно!")</f>
      </c>
      <c r="B633" s="98">
        <v>126297</v>
      </c>
      <c r="C633" s="99" t="s">
        <v>48</v>
      </c>
      <c r="D633" s="99" t="s">
        <v>1089</v>
      </c>
    </row>
    <row r="634" spans="1:4" ht="25.5">
      <c r="A634" s="119">
        <f>IF((SUM('Раздел 1'!F507:F507)&gt;=SUM('Раздел 1'!E507:E507)),"","Неверно!")</f>
      </c>
      <c r="B634" s="98">
        <v>126297</v>
      </c>
      <c r="C634" s="99" t="s">
        <v>49</v>
      </c>
      <c r="D634" s="99" t="s">
        <v>1089</v>
      </c>
    </row>
    <row r="635" spans="1:4" ht="25.5">
      <c r="A635" s="119">
        <f>IF((SUM('Раздел 1'!F508:F508)&gt;=SUM('Раздел 1'!E508:E508)),"","Неверно!")</f>
      </c>
      <c r="B635" s="98">
        <v>126297</v>
      </c>
      <c r="C635" s="99" t="s">
        <v>50</v>
      </c>
      <c r="D635" s="99" t="s">
        <v>1089</v>
      </c>
    </row>
    <row r="636" spans="1:4" ht="25.5">
      <c r="A636" s="119">
        <f>IF((SUM('Раздел 1'!F509:F509)&gt;=SUM('Раздел 1'!E509:E509)),"","Неверно!")</f>
      </c>
      <c r="B636" s="98">
        <v>126297</v>
      </c>
      <c r="C636" s="99" t="s">
        <v>51</v>
      </c>
      <c r="D636" s="99" t="s">
        <v>1089</v>
      </c>
    </row>
    <row r="637" spans="1:4" ht="25.5">
      <c r="A637" s="119">
        <f>IF((SUM('Раздел 1'!F510:F510)&gt;=SUM('Раздел 1'!E510:E510)),"","Неверно!")</f>
      </c>
      <c r="B637" s="98">
        <v>126297</v>
      </c>
      <c r="C637" s="99" t="s">
        <v>52</v>
      </c>
      <c r="D637" s="99" t="s">
        <v>1089</v>
      </c>
    </row>
    <row r="638" spans="1:4" ht="25.5">
      <c r="A638" s="119">
        <f>IF((SUM('Раздел 1'!F511:F511)&gt;=SUM('Раздел 1'!E511:E511)),"","Неверно!")</f>
      </c>
      <c r="B638" s="98">
        <v>126297</v>
      </c>
      <c r="C638" s="99" t="s">
        <v>53</v>
      </c>
      <c r="D638" s="99" t="s">
        <v>1089</v>
      </c>
    </row>
    <row r="639" spans="1:4" ht="25.5">
      <c r="A639" s="119">
        <f>IF((SUM('Раздел 1'!F512:F512)&gt;=SUM('Раздел 1'!E512:E512)),"","Неверно!")</f>
      </c>
      <c r="B639" s="98">
        <v>126297</v>
      </c>
      <c r="C639" s="99" t="s">
        <v>54</v>
      </c>
      <c r="D639" s="99" t="s">
        <v>1089</v>
      </c>
    </row>
    <row r="640" spans="1:4" ht="25.5">
      <c r="A640" s="119">
        <f>IF((SUM('Раздел 1'!F513:F513)&gt;=SUM('Раздел 1'!E513:E513)),"","Неверно!")</f>
      </c>
      <c r="B640" s="98">
        <v>126297</v>
      </c>
      <c r="C640" s="99" t="s">
        <v>55</v>
      </c>
      <c r="D640" s="99" t="s">
        <v>1089</v>
      </c>
    </row>
    <row r="641" spans="1:4" ht="25.5">
      <c r="A641" s="119">
        <f>IF((SUM('Раздел 1'!F514:F514)&gt;=SUM('Раздел 1'!E514:E514)),"","Неверно!")</f>
      </c>
      <c r="B641" s="98">
        <v>126297</v>
      </c>
      <c r="C641" s="99" t="s">
        <v>56</v>
      </c>
      <c r="D641" s="99" t="s">
        <v>1089</v>
      </c>
    </row>
    <row r="642" spans="1:4" ht="25.5">
      <c r="A642" s="119">
        <f>IF((SUM('Раздел 1'!F515:F515)&gt;=SUM('Раздел 1'!E515:E515)),"","Неверно!")</f>
      </c>
      <c r="B642" s="98">
        <v>126297</v>
      </c>
      <c r="C642" s="99" t="s">
        <v>57</v>
      </c>
      <c r="D642" s="99" t="s">
        <v>1089</v>
      </c>
    </row>
    <row r="643" spans="1:4" ht="25.5">
      <c r="A643" s="119">
        <f>IF((SUM('Раздел 1'!F516:F516)&gt;=SUM('Раздел 1'!E516:E516)),"","Неверно!")</f>
      </c>
      <c r="B643" s="98">
        <v>126297</v>
      </c>
      <c r="C643" s="99" t="s">
        <v>58</v>
      </c>
      <c r="D643" s="99" t="s">
        <v>1089</v>
      </c>
    </row>
    <row r="644" spans="1:4" ht="25.5">
      <c r="A644" s="119">
        <f>IF((SUM('Раздел 1'!F517:F517)&gt;=SUM('Раздел 1'!E517:E517)),"","Неверно!")</f>
      </c>
      <c r="B644" s="98">
        <v>126297</v>
      </c>
      <c r="C644" s="99" t="s">
        <v>59</v>
      </c>
      <c r="D644" s="99" t="s">
        <v>1089</v>
      </c>
    </row>
    <row r="645" spans="1:4" ht="25.5">
      <c r="A645" s="119">
        <f>IF((SUM('Раздел 1'!F518:F518)&gt;=SUM('Раздел 1'!E518:E518)),"","Неверно!")</f>
      </c>
      <c r="B645" s="98">
        <v>126297</v>
      </c>
      <c r="C645" s="99" t="s">
        <v>60</v>
      </c>
      <c r="D645" s="99" t="s">
        <v>1089</v>
      </c>
    </row>
    <row r="646" spans="1:4" ht="25.5">
      <c r="A646" s="119">
        <f>IF((SUM('Раздел 1'!F519:F519)&gt;=SUM('Раздел 1'!E519:E519)),"","Неверно!")</f>
      </c>
      <c r="B646" s="98">
        <v>126297</v>
      </c>
      <c r="C646" s="99" t="s">
        <v>61</v>
      </c>
      <c r="D646" s="99" t="s">
        <v>1089</v>
      </c>
    </row>
    <row r="647" spans="1:4" ht="25.5">
      <c r="A647" s="119">
        <f>IF((SUM('Раздел 1'!F520:F520)&gt;=SUM('Раздел 1'!E520:E520)),"","Неверно!")</f>
      </c>
      <c r="B647" s="98">
        <v>126297</v>
      </c>
      <c r="C647" s="99" t="s">
        <v>62</v>
      </c>
      <c r="D647" s="99" t="s">
        <v>1089</v>
      </c>
    </row>
    <row r="648" spans="1:4" ht="25.5">
      <c r="A648" s="119">
        <f>IF((SUM('Раздел 1'!F521:F521)&gt;=SUM('Раздел 1'!E521:E521)),"","Неверно!")</f>
      </c>
      <c r="B648" s="98">
        <v>126297</v>
      </c>
      <c r="C648" s="99" t="s">
        <v>63</v>
      </c>
      <c r="D648" s="99" t="s">
        <v>1089</v>
      </c>
    </row>
    <row r="649" spans="1:4" ht="25.5">
      <c r="A649" s="119">
        <f>IF((SUM('Раздел 1'!F522:F522)&gt;=SUM('Раздел 1'!E522:E522)),"","Неверно!")</f>
      </c>
      <c r="B649" s="98">
        <v>126297</v>
      </c>
      <c r="C649" s="99" t="s">
        <v>64</v>
      </c>
      <c r="D649" s="99" t="s">
        <v>1089</v>
      </c>
    </row>
    <row r="650" spans="1:4" ht="25.5">
      <c r="A650" s="119">
        <f>IF((SUM('Раздел 1'!F523:F523)&gt;=SUM('Раздел 1'!E523:E523)),"","Неверно!")</f>
      </c>
      <c r="B650" s="98">
        <v>126297</v>
      </c>
      <c r="C650" s="99" t="s">
        <v>65</v>
      </c>
      <c r="D650" s="99" t="s">
        <v>1089</v>
      </c>
    </row>
    <row r="651" spans="1:4" ht="25.5">
      <c r="A651" s="119">
        <f>IF((SUM('Раздел 1'!F524:F524)&gt;=SUM('Раздел 1'!E524:E524)),"","Неверно!")</f>
      </c>
      <c r="B651" s="98">
        <v>126297</v>
      </c>
      <c r="C651" s="99" t="s">
        <v>66</v>
      </c>
      <c r="D651" s="99" t="s">
        <v>1089</v>
      </c>
    </row>
    <row r="652" spans="1:4" ht="25.5">
      <c r="A652" s="119">
        <f>IF((SUM('Раздел 1'!F525:F525)&gt;=SUM('Раздел 1'!E525:E525)),"","Неверно!")</f>
      </c>
      <c r="B652" s="98">
        <v>126297</v>
      </c>
      <c r="C652" s="99" t="s">
        <v>67</v>
      </c>
      <c r="D652" s="99" t="s">
        <v>1089</v>
      </c>
    </row>
    <row r="653" spans="1:4" ht="25.5">
      <c r="A653" s="119">
        <f>IF((SUM('Раздел 1'!F526:F526)&gt;=SUM('Раздел 1'!E526:E526)),"","Неверно!")</f>
      </c>
      <c r="B653" s="98">
        <v>126297</v>
      </c>
      <c r="C653" s="99" t="s">
        <v>68</v>
      </c>
      <c r="D653" s="99" t="s">
        <v>1089</v>
      </c>
    </row>
    <row r="654" spans="1:4" ht="25.5">
      <c r="A654" s="119">
        <f>IF((SUM('Раздел 1'!F527:F527)&gt;=SUM('Раздел 1'!E527:E527)),"","Неверно!")</f>
      </c>
      <c r="B654" s="98">
        <v>126297</v>
      </c>
      <c r="C654" s="99" t="s">
        <v>69</v>
      </c>
      <c r="D654" s="99" t="s">
        <v>1089</v>
      </c>
    </row>
    <row r="655" spans="1:4" ht="25.5">
      <c r="A655" s="119">
        <f>IF((SUM('Раздел 1'!F528:F528)&gt;=SUM('Раздел 1'!E528:E528)),"","Неверно!")</f>
      </c>
      <c r="B655" s="98">
        <v>126297</v>
      </c>
      <c r="C655" s="99" t="s">
        <v>70</v>
      </c>
      <c r="D655" s="99" t="s">
        <v>1089</v>
      </c>
    </row>
    <row r="656" spans="1:4" ht="25.5">
      <c r="A656" s="119">
        <f>IF((SUM('Раздел 1'!F529:F529)&gt;=SUM('Раздел 1'!E529:E529)),"","Неверно!")</f>
      </c>
      <c r="B656" s="98">
        <v>126297</v>
      </c>
      <c r="C656" s="99" t="s">
        <v>71</v>
      </c>
      <c r="D656" s="99" t="s">
        <v>1089</v>
      </c>
    </row>
    <row r="657" spans="1:4" ht="25.5">
      <c r="A657" s="119">
        <f>IF((SUM('Раздел 1'!F530:F530)&gt;=SUM('Раздел 1'!E530:E530)),"","Неверно!")</f>
      </c>
      <c r="B657" s="98">
        <v>126297</v>
      </c>
      <c r="C657" s="99" t="s">
        <v>72</v>
      </c>
      <c r="D657" s="99" t="s">
        <v>1089</v>
      </c>
    </row>
    <row r="658" spans="1:4" ht="25.5">
      <c r="A658" s="119">
        <f>IF((SUM('Раздел 1'!F531:F531)&gt;=SUM('Раздел 1'!E531:E531)),"","Неверно!")</f>
      </c>
      <c r="B658" s="98">
        <v>126297</v>
      </c>
      <c r="C658" s="99" t="s">
        <v>73</v>
      </c>
      <c r="D658" s="99" t="s">
        <v>1089</v>
      </c>
    </row>
    <row r="659" spans="1:4" ht="25.5">
      <c r="A659" s="119">
        <f>IF((SUM('Раздел 1'!F532:F532)&gt;=SUM('Раздел 1'!E532:E532)),"","Неверно!")</f>
      </c>
      <c r="B659" s="98">
        <v>126297</v>
      </c>
      <c r="C659" s="99" t="s">
        <v>74</v>
      </c>
      <c r="D659" s="99" t="s">
        <v>1089</v>
      </c>
    </row>
    <row r="660" spans="1:4" ht="25.5">
      <c r="A660" s="119">
        <f>IF((SUM('Раздел 1'!F533:F533)&gt;=SUM('Раздел 1'!E533:E533)),"","Неверно!")</f>
      </c>
      <c r="B660" s="98">
        <v>126297</v>
      </c>
      <c r="C660" s="99" t="s">
        <v>75</v>
      </c>
      <c r="D660" s="99" t="s">
        <v>1089</v>
      </c>
    </row>
    <row r="661" spans="1:4" ht="25.5">
      <c r="A661" s="119">
        <f>IF((SUM('Раздел 1'!F534:F534)&gt;=SUM('Раздел 1'!E534:E534)),"","Неверно!")</f>
      </c>
      <c r="B661" s="98">
        <v>126297</v>
      </c>
      <c r="C661" s="99" t="s">
        <v>76</v>
      </c>
      <c r="D661" s="99" t="s">
        <v>1089</v>
      </c>
    </row>
    <row r="662" spans="1:4" ht="25.5">
      <c r="A662" s="119">
        <f>IF((SUM('Раздел 1'!F535:F535)&gt;=SUM('Раздел 1'!E535:E535)),"","Неверно!")</f>
      </c>
      <c r="B662" s="98">
        <v>126297</v>
      </c>
      <c r="C662" s="99" t="s">
        <v>77</v>
      </c>
      <c r="D662" s="99" t="s">
        <v>1089</v>
      </c>
    </row>
    <row r="663" spans="1:4" ht="25.5">
      <c r="A663" s="119">
        <f>IF((SUM('Раздел 1'!F536:F536)&gt;=SUM('Раздел 1'!E536:E536)),"","Неверно!")</f>
      </c>
      <c r="B663" s="98">
        <v>126297</v>
      </c>
      <c r="C663" s="99" t="s">
        <v>78</v>
      </c>
      <c r="D663" s="99" t="s">
        <v>1089</v>
      </c>
    </row>
    <row r="664" spans="1:4" ht="25.5">
      <c r="A664" s="119">
        <f>IF((SUM('Раздел 1'!F537:F537)&gt;=SUM('Раздел 1'!E537:E537)),"","Неверно!")</f>
      </c>
      <c r="B664" s="98">
        <v>126297</v>
      </c>
      <c r="C664" s="99" t="s">
        <v>79</v>
      </c>
      <c r="D664" s="99" t="s">
        <v>1089</v>
      </c>
    </row>
    <row r="665" spans="1:4" ht="25.5">
      <c r="A665" s="119">
        <f>IF((SUM('Раздел 1'!F538:F538)&gt;=SUM('Раздел 1'!E538:E538)),"","Неверно!")</f>
      </c>
      <c r="B665" s="98">
        <v>126297</v>
      </c>
      <c r="C665" s="99" t="s">
        <v>80</v>
      </c>
      <c r="D665" s="99" t="s">
        <v>1089</v>
      </c>
    </row>
    <row r="666" spans="1:4" ht="25.5">
      <c r="A666" s="119">
        <f>IF((SUM('Раздел 1'!F539:F539)&gt;=SUM('Раздел 1'!E539:E539)),"","Неверно!")</f>
      </c>
      <c r="B666" s="98">
        <v>126297</v>
      </c>
      <c r="C666" s="99" t="s">
        <v>81</v>
      </c>
      <c r="D666" s="99" t="s">
        <v>1089</v>
      </c>
    </row>
    <row r="667" spans="1:4" ht="25.5">
      <c r="A667" s="119">
        <f>IF((SUM('Раздел 1'!F540:F540)&gt;=SUM('Раздел 1'!E540:E540)),"","Неверно!")</f>
      </c>
      <c r="B667" s="98">
        <v>126297</v>
      </c>
      <c r="C667" s="99" t="s">
        <v>82</v>
      </c>
      <c r="D667" s="99" t="s">
        <v>1089</v>
      </c>
    </row>
    <row r="668" spans="1:4" ht="25.5">
      <c r="A668" s="119">
        <f>IF((SUM('Раздел 1'!F541:F541)&gt;=SUM('Раздел 1'!E541:E541)),"","Неверно!")</f>
      </c>
      <c r="B668" s="98">
        <v>126297</v>
      </c>
      <c r="C668" s="99" t="s">
        <v>83</v>
      </c>
      <c r="D668" s="99" t="s">
        <v>1089</v>
      </c>
    </row>
    <row r="669" spans="1:4" ht="25.5">
      <c r="A669" s="119">
        <f>IF((SUM('Раздел 1'!F542:F542)&gt;=SUM('Раздел 1'!E542:E542)),"","Неверно!")</f>
      </c>
      <c r="B669" s="98">
        <v>126297</v>
      </c>
      <c r="C669" s="99" t="s">
        <v>84</v>
      </c>
      <c r="D669" s="99" t="s">
        <v>1089</v>
      </c>
    </row>
    <row r="670" spans="1:4" ht="25.5">
      <c r="A670" s="119">
        <f>IF((SUM('Раздел 1'!F543:F543)&gt;=SUM('Раздел 1'!E543:E543)),"","Неверно!")</f>
      </c>
      <c r="B670" s="98">
        <v>126297</v>
      </c>
      <c r="C670" s="99" t="s">
        <v>85</v>
      </c>
      <c r="D670" s="99" t="s">
        <v>1089</v>
      </c>
    </row>
    <row r="671" spans="1:4" ht="25.5">
      <c r="A671" s="119">
        <f>IF((SUM('Раздел 1'!F544:F544)&gt;=SUM('Раздел 1'!E544:E544)),"","Неверно!")</f>
      </c>
      <c r="B671" s="98">
        <v>126297</v>
      </c>
      <c r="C671" s="99" t="s">
        <v>86</v>
      </c>
      <c r="D671" s="99" t="s">
        <v>1089</v>
      </c>
    </row>
    <row r="672" spans="1:4" ht="25.5">
      <c r="A672" s="119">
        <f>IF((SUM('Раздел 1'!F545:F545)&gt;=SUM('Раздел 1'!E545:E545)),"","Неверно!")</f>
      </c>
      <c r="B672" s="98">
        <v>126297</v>
      </c>
      <c r="C672" s="99" t="s">
        <v>87</v>
      </c>
      <c r="D672" s="99" t="s">
        <v>1089</v>
      </c>
    </row>
    <row r="673" spans="1:4" ht="25.5">
      <c r="A673" s="119">
        <f>IF((SUM('Раздел 1'!F546:F546)&gt;=SUM('Раздел 1'!E546:E546)),"","Неверно!")</f>
      </c>
      <c r="B673" s="98">
        <v>126297</v>
      </c>
      <c r="C673" s="99" t="s">
        <v>88</v>
      </c>
      <c r="D673" s="99" t="s">
        <v>1089</v>
      </c>
    </row>
    <row r="674" spans="1:4" ht="25.5">
      <c r="A674" s="119">
        <f>IF((SUM('Раздел 1'!F547:F547)&gt;=SUM('Раздел 1'!E547:E547)),"","Неверно!")</f>
      </c>
      <c r="B674" s="98">
        <v>126297</v>
      </c>
      <c r="C674" s="99" t="s">
        <v>89</v>
      </c>
      <c r="D674" s="99" t="s">
        <v>1089</v>
      </c>
    </row>
    <row r="675" spans="1:4" ht="25.5">
      <c r="A675" s="119">
        <f>IF((SUM('Раздел 1'!F548:F548)&gt;=SUM('Раздел 1'!E548:E548)),"","Неверно!")</f>
      </c>
      <c r="B675" s="98">
        <v>126297</v>
      </c>
      <c r="C675" s="99" t="s">
        <v>90</v>
      </c>
      <c r="D675" s="99" t="s">
        <v>1089</v>
      </c>
    </row>
    <row r="676" spans="1:4" ht="25.5">
      <c r="A676" s="119">
        <f>IF((SUM('Раздел 1'!F549:F549)&gt;=SUM('Раздел 1'!E549:E549)),"","Неверно!")</f>
      </c>
      <c r="B676" s="98">
        <v>126297</v>
      </c>
      <c r="C676" s="99" t="s">
        <v>91</v>
      </c>
      <c r="D676" s="99" t="s">
        <v>1089</v>
      </c>
    </row>
    <row r="677" spans="1:4" ht="25.5">
      <c r="A677" s="119">
        <f>IF((SUM('Раздел 1'!F550:F550)&gt;=SUM('Раздел 1'!E550:E550)),"","Неверно!")</f>
      </c>
      <c r="B677" s="98">
        <v>126297</v>
      </c>
      <c r="C677" s="99" t="s">
        <v>92</v>
      </c>
      <c r="D677" s="99" t="s">
        <v>1089</v>
      </c>
    </row>
    <row r="678" spans="1:4" ht="25.5">
      <c r="A678" s="119">
        <f>IF((SUM('Раздел 1'!F551:F551)&gt;=SUM('Раздел 1'!E551:E551)),"","Неверно!")</f>
      </c>
      <c r="B678" s="98">
        <v>126297</v>
      </c>
      <c r="C678" s="99" t="s">
        <v>93</v>
      </c>
      <c r="D678" s="99" t="s">
        <v>1089</v>
      </c>
    </row>
    <row r="679" spans="1:4" ht="25.5">
      <c r="A679" s="119">
        <f>IF((SUM('Раздел 1'!F552:F552)&gt;=SUM('Раздел 1'!E552:E552)),"","Неверно!")</f>
      </c>
      <c r="B679" s="98">
        <v>126297</v>
      </c>
      <c r="C679" s="99" t="s">
        <v>94</v>
      </c>
      <c r="D679" s="99" t="s">
        <v>1089</v>
      </c>
    </row>
    <row r="680" spans="1:4" ht="25.5">
      <c r="A680" s="119">
        <f>IF((SUM('Раздел 1'!F553:F553)&gt;=SUM('Раздел 1'!E553:E553)),"","Неверно!")</f>
      </c>
      <c r="B680" s="98">
        <v>126297</v>
      </c>
      <c r="C680" s="99" t="s">
        <v>95</v>
      </c>
      <c r="D680" s="99" t="s">
        <v>1089</v>
      </c>
    </row>
    <row r="681" spans="1:4" ht="25.5">
      <c r="A681" s="119">
        <f>IF((SUM('Раздел 1'!F554:F554)&gt;=SUM('Раздел 1'!E554:E554)),"","Неверно!")</f>
      </c>
      <c r="B681" s="98">
        <v>126297</v>
      </c>
      <c r="C681" s="99" t="s">
        <v>96</v>
      </c>
      <c r="D681" s="99" t="s">
        <v>1089</v>
      </c>
    </row>
    <row r="682" spans="1:4" ht="25.5">
      <c r="A682" s="119">
        <f>IF((SUM('Раздел 1'!F555:F555)&gt;=SUM('Раздел 1'!E555:E555)),"","Неверно!")</f>
      </c>
      <c r="B682" s="98">
        <v>126297</v>
      </c>
      <c r="C682" s="99" t="s">
        <v>97</v>
      </c>
      <c r="D682" s="99" t="s">
        <v>1089</v>
      </c>
    </row>
    <row r="683" spans="1:4" ht="25.5">
      <c r="A683" s="119">
        <f>IF((SUM('Раздел 1'!F556:F556)&gt;=SUM('Раздел 1'!E556:E556)),"","Неверно!")</f>
      </c>
      <c r="B683" s="98">
        <v>126297</v>
      </c>
      <c r="C683" s="99" t="s">
        <v>98</v>
      </c>
      <c r="D683" s="99" t="s">
        <v>1089</v>
      </c>
    </row>
    <row r="684" spans="1:4" ht="25.5">
      <c r="A684" s="119">
        <f>IF((SUM('Раздел 1'!F557:F557)&gt;=SUM('Раздел 1'!E557:E557)),"","Неверно!")</f>
      </c>
      <c r="B684" s="98">
        <v>126297</v>
      </c>
      <c r="C684" s="99" t="s">
        <v>99</v>
      </c>
      <c r="D684" s="99" t="s">
        <v>1089</v>
      </c>
    </row>
    <row r="685" spans="1:4" ht="25.5">
      <c r="A685" s="119">
        <f>IF((SUM('Раздел 1'!F558:F558)&gt;=SUM('Раздел 1'!E558:E558)),"","Неверно!")</f>
      </c>
      <c r="B685" s="98">
        <v>126297</v>
      </c>
      <c r="C685" s="99" t="s">
        <v>100</v>
      </c>
      <c r="D685" s="99" t="s">
        <v>1089</v>
      </c>
    </row>
    <row r="686" spans="1:4" ht="25.5">
      <c r="A686" s="119">
        <f>IF((SUM('Раздел 1'!F559:F559)&gt;=SUM('Раздел 1'!E559:E559)),"","Неверно!")</f>
      </c>
      <c r="B686" s="98">
        <v>126297</v>
      </c>
      <c r="C686" s="99" t="s">
        <v>101</v>
      </c>
      <c r="D686" s="99" t="s">
        <v>1089</v>
      </c>
    </row>
    <row r="687" spans="1:4" ht="25.5">
      <c r="A687" s="119">
        <f>IF((SUM('Раздел 1'!F560:F560)&gt;=SUM('Раздел 1'!E560:E560)),"","Неверно!")</f>
      </c>
      <c r="B687" s="98">
        <v>126297</v>
      </c>
      <c r="C687" s="99" t="s">
        <v>102</v>
      </c>
      <c r="D687" s="99" t="s">
        <v>1089</v>
      </c>
    </row>
    <row r="688" spans="1:4" ht="25.5">
      <c r="A688" s="119">
        <f>IF((SUM('Раздел 1'!F561:F561)&gt;=SUM('Раздел 1'!E561:E561)),"","Неверно!")</f>
      </c>
      <c r="B688" s="98">
        <v>126297</v>
      </c>
      <c r="C688" s="99" t="s">
        <v>103</v>
      </c>
      <c r="D688" s="99" t="s">
        <v>1089</v>
      </c>
    </row>
    <row r="689" spans="1:4" ht="25.5">
      <c r="A689" s="119">
        <f>IF((SUM('Раздел 1'!F562:F562)&gt;=SUM('Раздел 1'!E562:E562)),"","Неверно!")</f>
      </c>
      <c r="B689" s="98">
        <v>126297</v>
      </c>
      <c r="C689" s="99" t="s">
        <v>104</v>
      </c>
      <c r="D689" s="99" t="s">
        <v>1089</v>
      </c>
    </row>
    <row r="690" spans="1:4" ht="25.5">
      <c r="A690" s="119">
        <f>IF((SUM('Раздел 1'!F563:F563)&gt;=SUM('Раздел 1'!E563:E563)),"","Неверно!")</f>
      </c>
      <c r="B690" s="98">
        <v>126297</v>
      </c>
      <c r="C690" s="99" t="s">
        <v>105</v>
      </c>
      <c r="D690" s="99" t="s">
        <v>1089</v>
      </c>
    </row>
    <row r="691" spans="1:4" ht="25.5">
      <c r="A691" s="119">
        <f>IF((SUM('Раздел 1'!F564:F564)&gt;=SUM('Раздел 1'!E564:E564)),"","Неверно!")</f>
      </c>
      <c r="B691" s="98">
        <v>126297</v>
      </c>
      <c r="C691" s="99" t="s">
        <v>106</v>
      </c>
      <c r="D691" s="99" t="s">
        <v>1089</v>
      </c>
    </row>
    <row r="692" spans="1:4" ht="25.5">
      <c r="A692" s="119">
        <f>IF((SUM('Раздел 1'!F565:F565)&gt;=SUM('Раздел 1'!E565:E565)),"","Неверно!")</f>
      </c>
      <c r="B692" s="98">
        <v>126297</v>
      </c>
      <c r="C692" s="99" t="s">
        <v>107</v>
      </c>
      <c r="D692" s="99" t="s">
        <v>1089</v>
      </c>
    </row>
    <row r="693" spans="1:4" ht="25.5">
      <c r="A693" s="119">
        <f>IF((SUM('Раздел 1'!F566:F566)&gt;=SUM('Раздел 1'!E566:E566)),"","Неверно!")</f>
      </c>
      <c r="B693" s="98">
        <v>126297</v>
      </c>
      <c r="C693" s="99" t="s">
        <v>108</v>
      </c>
      <c r="D693" s="99" t="s">
        <v>1089</v>
      </c>
    </row>
    <row r="694" spans="1:4" ht="25.5">
      <c r="A694" s="119">
        <f>IF((SUM('Раздел 1'!F567:F567)&gt;=SUM('Раздел 1'!E567:E567)),"","Неверно!")</f>
      </c>
      <c r="B694" s="98">
        <v>126297</v>
      </c>
      <c r="C694" s="99" t="s">
        <v>109</v>
      </c>
      <c r="D694" s="99" t="s">
        <v>1089</v>
      </c>
    </row>
    <row r="695" spans="1:4" ht="25.5">
      <c r="A695" s="119">
        <f>IF((SUM('Раздел 1'!F568:F568)&gt;=SUM('Раздел 1'!E568:E568)),"","Неверно!")</f>
      </c>
      <c r="B695" s="98">
        <v>126297</v>
      </c>
      <c r="C695" s="99" t="s">
        <v>110</v>
      </c>
      <c r="D695" s="99" t="s">
        <v>1089</v>
      </c>
    </row>
    <row r="696" spans="1:4" ht="25.5">
      <c r="A696" s="119">
        <f>IF((SUM('Раздел 1'!F569:F569)&gt;=SUM('Раздел 1'!E569:E569)),"","Неверно!")</f>
      </c>
      <c r="B696" s="98">
        <v>126297</v>
      </c>
      <c r="C696" s="99" t="s">
        <v>111</v>
      </c>
      <c r="D696" s="99" t="s">
        <v>1089</v>
      </c>
    </row>
    <row r="697" spans="1:4" ht="25.5">
      <c r="A697" s="119">
        <f>IF((SUM('Раздел 1'!F570:F570)&gt;=SUM('Раздел 1'!E570:E570)),"","Неверно!")</f>
      </c>
      <c r="B697" s="98">
        <v>126297</v>
      </c>
      <c r="C697" s="99" t="s">
        <v>112</v>
      </c>
      <c r="D697" s="99" t="s">
        <v>1089</v>
      </c>
    </row>
    <row r="698" spans="1:4" ht="25.5">
      <c r="A698" s="119">
        <f>IF((SUM('Раздел 1'!F571:F571)&gt;=SUM('Раздел 1'!E571:E571)),"","Неверно!")</f>
      </c>
      <c r="B698" s="98">
        <v>126297</v>
      </c>
      <c r="C698" s="99" t="s">
        <v>113</v>
      </c>
      <c r="D698" s="99" t="s">
        <v>1089</v>
      </c>
    </row>
    <row r="699" spans="1:4" ht="25.5">
      <c r="A699" s="119">
        <f>IF((SUM('Раздел 1'!F572:F572)&gt;=SUM('Раздел 1'!E572:E572)),"","Неверно!")</f>
      </c>
      <c r="B699" s="98">
        <v>126297</v>
      </c>
      <c r="C699" s="99" t="s">
        <v>114</v>
      </c>
      <c r="D699" s="99" t="s">
        <v>1089</v>
      </c>
    </row>
    <row r="700" spans="1:4" ht="25.5">
      <c r="A700" s="119">
        <f>IF((SUM('Раздел 1'!F573:F573)&gt;=SUM('Раздел 1'!E573:E573)),"","Неверно!")</f>
      </c>
      <c r="B700" s="98">
        <v>126297</v>
      </c>
      <c r="C700" s="99" t="s">
        <v>115</v>
      </c>
      <c r="D700" s="99" t="s">
        <v>1089</v>
      </c>
    </row>
    <row r="701" spans="1:4" ht="25.5">
      <c r="A701" s="119">
        <f>IF((SUM('Раздел 1'!F574:F574)&gt;=SUM('Раздел 1'!E574:E574)),"","Неверно!")</f>
      </c>
      <c r="B701" s="98">
        <v>126297</v>
      </c>
      <c r="C701" s="99" t="s">
        <v>116</v>
      </c>
      <c r="D701" s="99" t="s">
        <v>1089</v>
      </c>
    </row>
    <row r="702" spans="1:4" ht="25.5">
      <c r="A702" s="119">
        <f>IF((SUM('Раздел 1'!F575:F575)&gt;=SUM('Раздел 1'!E575:E575)),"","Неверно!")</f>
      </c>
      <c r="B702" s="98">
        <v>126297</v>
      </c>
      <c r="C702" s="99" t="s">
        <v>117</v>
      </c>
      <c r="D702" s="99" t="s">
        <v>1089</v>
      </c>
    </row>
    <row r="703" spans="1:4" ht="25.5">
      <c r="A703" s="119">
        <f>IF((SUM('Раздел 1'!F576:F576)&gt;=SUM('Раздел 1'!E576:E576)),"","Неверно!")</f>
      </c>
      <c r="B703" s="98">
        <v>126297</v>
      </c>
      <c r="C703" s="99" t="s">
        <v>118</v>
      </c>
      <c r="D703" s="99" t="s">
        <v>1089</v>
      </c>
    </row>
    <row r="704" spans="1:4" ht="25.5">
      <c r="A704" s="119">
        <f>IF((SUM('Раздел 1'!F577:F577)&gt;=SUM('Раздел 1'!E577:E577)),"","Неверно!")</f>
      </c>
      <c r="B704" s="98">
        <v>126297</v>
      </c>
      <c r="C704" s="99" t="s">
        <v>119</v>
      </c>
      <c r="D704" s="99" t="s">
        <v>1089</v>
      </c>
    </row>
    <row r="705" spans="1:4" ht="25.5">
      <c r="A705" s="119">
        <f>IF((SUM('Раздел 1'!F578:F578)&gt;=SUM('Раздел 1'!E578:E578)),"","Неверно!")</f>
      </c>
      <c r="B705" s="98">
        <v>126297</v>
      </c>
      <c r="C705" s="99" t="s">
        <v>120</v>
      </c>
      <c r="D705" s="99" t="s">
        <v>1089</v>
      </c>
    </row>
    <row r="706" spans="1:4" ht="25.5">
      <c r="A706" s="119">
        <f>IF((SUM('Раздел 1'!F579:F579)&gt;=SUM('Раздел 1'!E579:E579)),"","Неверно!")</f>
      </c>
      <c r="B706" s="98">
        <v>126297</v>
      </c>
      <c r="C706" s="99" t="s">
        <v>121</v>
      </c>
      <c r="D706" s="99" t="s">
        <v>1089</v>
      </c>
    </row>
    <row r="707" spans="1:4" ht="25.5">
      <c r="A707" s="119">
        <f>IF((SUM('Раздел 1'!F580:F580)&gt;=SUM('Раздел 1'!E580:E580)),"","Неверно!")</f>
      </c>
      <c r="B707" s="98">
        <v>126297</v>
      </c>
      <c r="C707" s="99" t="s">
        <v>122</v>
      </c>
      <c r="D707" s="99" t="s">
        <v>1089</v>
      </c>
    </row>
    <row r="708" spans="1:4" ht="25.5">
      <c r="A708" s="119">
        <f>IF((SUM('Раздел 1'!F581:F581)&gt;=SUM('Раздел 1'!E581:E581)),"","Неверно!")</f>
      </c>
      <c r="B708" s="98">
        <v>126297</v>
      </c>
      <c r="C708" s="99" t="s">
        <v>123</v>
      </c>
      <c r="D708" s="99" t="s">
        <v>1089</v>
      </c>
    </row>
    <row r="709" spans="1:4" ht="25.5">
      <c r="A709" s="119">
        <f>IF((SUM('Раздел 1'!F582:F582)&gt;=SUM('Раздел 1'!E582:E582)),"","Неверно!")</f>
      </c>
      <c r="B709" s="98">
        <v>126297</v>
      </c>
      <c r="C709" s="99" t="s">
        <v>124</v>
      </c>
      <c r="D709" s="99" t="s">
        <v>1089</v>
      </c>
    </row>
    <row r="710" spans="1:4" ht="25.5">
      <c r="A710" s="119">
        <f>IF((SUM('Раздел 1'!F583:F583)&gt;=SUM('Раздел 1'!E583:E583)),"","Неверно!")</f>
      </c>
      <c r="B710" s="98">
        <v>126297</v>
      </c>
      <c r="C710" s="99" t="s">
        <v>125</v>
      </c>
      <c r="D710" s="99" t="s">
        <v>1089</v>
      </c>
    </row>
    <row r="711" spans="1:4" ht="25.5">
      <c r="A711" s="119">
        <f>IF((SUM('Раздел 1'!F584:F584)&gt;=SUM('Раздел 1'!E584:E584)),"","Неверно!")</f>
      </c>
      <c r="B711" s="98">
        <v>126297</v>
      </c>
      <c r="C711" s="99" t="s">
        <v>126</v>
      </c>
      <c r="D711" s="99" t="s">
        <v>1089</v>
      </c>
    </row>
    <row r="712" spans="1:4" ht="25.5">
      <c r="A712" s="119">
        <f>IF((SUM('Раздел 1'!F585:F585)&gt;=SUM('Раздел 1'!E585:E585)),"","Неверно!")</f>
      </c>
      <c r="B712" s="98">
        <v>126297</v>
      </c>
      <c r="C712" s="99" t="s">
        <v>127</v>
      </c>
      <c r="D712" s="99" t="s">
        <v>1089</v>
      </c>
    </row>
    <row r="713" spans="1:4" ht="25.5">
      <c r="A713" s="119">
        <f>IF((SUM('Раздел 1'!F586:F586)&gt;=SUM('Раздел 1'!E586:E586)),"","Неверно!")</f>
      </c>
      <c r="B713" s="98">
        <v>126297</v>
      </c>
      <c r="C713" s="99" t="s">
        <v>128</v>
      </c>
      <c r="D713" s="99" t="s">
        <v>1089</v>
      </c>
    </row>
    <row r="714" spans="1:4" ht="25.5">
      <c r="A714" s="119">
        <f>IF((SUM('Раздел 1'!F587:F587)&gt;=SUM('Раздел 1'!E587:E587)),"","Неверно!")</f>
      </c>
      <c r="B714" s="98">
        <v>126297</v>
      </c>
      <c r="C714" s="99" t="s">
        <v>129</v>
      </c>
      <c r="D714" s="99" t="s">
        <v>1089</v>
      </c>
    </row>
    <row r="715" spans="1:4" ht="25.5">
      <c r="A715" s="119">
        <f>IF((SUM('Раздел 1'!F588:F588)&gt;=SUM('Раздел 1'!E588:E588)),"","Неверно!")</f>
      </c>
      <c r="B715" s="98">
        <v>126297</v>
      </c>
      <c r="C715" s="99" t="s">
        <v>130</v>
      </c>
      <c r="D715" s="99" t="s">
        <v>1089</v>
      </c>
    </row>
    <row r="716" spans="1:4" ht="25.5">
      <c r="A716" s="119">
        <f>IF((SUM('Раздел 1'!F589:F589)&gt;=SUM('Раздел 1'!E589:E589)),"","Неверно!")</f>
      </c>
      <c r="B716" s="98">
        <v>126297</v>
      </c>
      <c r="C716" s="99" t="s">
        <v>131</v>
      </c>
      <c r="D716" s="99" t="s">
        <v>1089</v>
      </c>
    </row>
    <row r="717" spans="1:4" ht="25.5">
      <c r="A717" s="119">
        <f>IF((SUM('Раздел 1'!F590:F590)&gt;=SUM('Раздел 1'!E590:E590)),"","Неверно!")</f>
      </c>
      <c r="B717" s="98">
        <v>126297</v>
      </c>
      <c r="C717" s="99" t="s">
        <v>132</v>
      </c>
      <c r="D717" s="99" t="s">
        <v>1089</v>
      </c>
    </row>
    <row r="718" spans="1:4" ht="25.5">
      <c r="A718" s="119">
        <f>IF((SUM('Раздел 1'!F591:F591)&gt;=SUM('Раздел 1'!E591:E591)),"","Неверно!")</f>
      </c>
      <c r="B718" s="98">
        <v>126297</v>
      </c>
      <c r="C718" s="99" t="s">
        <v>133</v>
      </c>
      <c r="D718" s="99" t="s">
        <v>1089</v>
      </c>
    </row>
    <row r="719" spans="1:4" ht="25.5">
      <c r="A719" s="119">
        <f>IF((SUM('Раздел 1'!F592:F592)&gt;=SUM('Раздел 1'!E592:E592)),"","Неверно!")</f>
      </c>
      <c r="B719" s="98">
        <v>126297</v>
      </c>
      <c r="C719" s="99" t="s">
        <v>134</v>
      </c>
      <c r="D719" s="99" t="s">
        <v>1089</v>
      </c>
    </row>
    <row r="720" spans="1:4" ht="25.5">
      <c r="A720" s="119">
        <f>IF((SUM('Раздел 1'!F593:F593)&gt;=SUM('Раздел 1'!E593:E593)),"","Неверно!")</f>
      </c>
      <c r="B720" s="98">
        <v>126297</v>
      </c>
      <c r="C720" s="99" t="s">
        <v>135</v>
      </c>
      <c r="D720" s="99" t="s">
        <v>1089</v>
      </c>
    </row>
    <row r="721" spans="1:4" ht="25.5">
      <c r="A721" s="119">
        <f>IF((SUM('Раздел 1'!F594:F594)&gt;=SUM('Раздел 1'!E594:E594)),"","Неверно!")</f>
      </c>
      <c r="B721" s="98">
        <v>126297</v>
      </c>
      <c r="C721" s="99" t="s">
        <v>136</v>
      </c>
      <c r="D721" s="99" t="s">
        <v>1089</v>
      </c>
    </row>
    <row r="722" spans="1:4" ht="25.5">
      <c r="A722" s="119">
        <f>IF((SUM('Раздел 1'!F595:F595)&gt;=SUM('Раздел 1'!E595:E595)),"","Неверно!")</f>
      </c>
      <c r="B722" s="98">
        <v>126297</v>
      </c>
      <c r="C722" s="99" t="s">
        <v>137</v>
      </c>
      <c r="D722" s="99" t="s">
        <v>1089</v>
      </c>
    </row>
    <row r="723" spans="1:4" ht="25.5">
      <c r="A723" s="119">
        <f>IF((SUM('Раздел 1'!F596:F596)&gt;=SUM('Раздел 1'!E596:E596)),"","Неверно!")</f>
      </c>
      <c r="B723" s="98">
        <v>126297</v>
      </c>
      <c r="C723" s="99" t="s">
        <v>138</v>
      </c>
      <c r="D723" s="99" t="s">
        <v>1089</v>
      </c>
    </row>
    <row r="724" spans="1:4" ht="25.5">
      <c r="A724" s="119">
        <f>IF((SUM('Раздел 1'!F597:F597)&gt;=SUM('Раздел 1'!E597:E597)),"","Неверно!")</f>
      </c>
      <c r="B724" s="98">
        <v>126297</v>
      </c>
      <c r="C724" s="99" t="s">
        <v>139</v>
      </c>
      <c r="D724" s="99" t="s">
        <v>1089</v>
      </c>
    </row>
    <row r="725" spans="1:4" ht="25.5">
      <c r="A725" s="119">
        <f>IF((SUM('Раздел 1'!F598:F598)&gt;=SUM('Раздел 1'!E598:E598)),"","Неверно!")</f>
      </c>
      <c r="B725" s="98">
        <v>126297</v>
      </c>
      <c r="C725" s="99" t="s">
        <v>140</v>
      </c>
      <c r="D725" s="99" t="s">
        <v>1089</v>
      </c>
    </row>
    <row r="726" spans="1:4" ht="25.5">
      <c r="A726" s="119">
        <f>IF((SUM('Раздел 1'!F599:F599)&gt;=SUM('Раздел 1'!E599:E599)),"","Неверно!")</f>
      </c>
      <c r="B726" s="98">
        <v>126297</v>
      </c>
      <c r="C726" s="99" t="s">
        <v>141</v>
      </c>
      <c r="D726" s="99" t="s">
        <v>1089</v>
      </c>
    </row>
    <row r="727" spans="1:4" ht="25.5">
      <c r="A727" s="119">
        <f>IF((SUM('Раздел 1'!F600:F600)&gt;=SUM('Раздел 1'!E600:E600)),"","Неверно!")</f>
      </c>
      <c r="B727" s="98">
        <v>126297</v>
      </c>
      <c r="C727" s="99" t="s">
        <v>142</v>
      </c>
      <c r="D727" s="99" t="s">
        <v>1089</v>
      </c>
    </row>
    <row r="728" spans="1:4" ht="25.5">
      <c r="A728" s="119">
        <f>IF((SUM('Раздел 1'!F601:F601)&gt;=SUM('Раздел 1'!E601:E601)),"","Неверно!")</f>
      </c>
      <c r="B728" s="98">
        <v>126297</v>
      </c>
      <c r="C728" s="99" t="s">
        <v>143</v>
      </c>
      <c r="D728" s="99" t="s">
        <v>1089</v>
      </c>
    </row>
    <row r="729" spans="1:4" ht="25.5">
      <c r="A729" s="119">
        <f>IF((SUM('Раздел 1'!F602:F602)&gt;=SUM('Раздел 1'!E602:E602)),"","Неверно!")</f>
      </c>
      <c r="B729" s="98">
        <v>126297</v>
      </c>
      <c r="C729" s="99" t="s">
        <v>144</v>
      </c>
      <c r="D729" s="99" t="s">
        <v>1089</v>
      </c>
    </row>
    <row r="730" spans="1:4" ht="25.5">
      <c r="A730" s="119">
        <f>IF((SUM('Раздел 1'!F603:F603)&gt;=SUM('Раздел 1'!E603:E603)),"","Неверно!")</f>
      </c>
      <c r="B730" s="98">
        <v>126297</v>
      </c>
      <c r="C730" s="99" t="s">
        <v>145</v>
      </c>
      <c r="D730" s="99" t="s">
        <v>1089</v>
      </c>
    </row>
    <row r="731" spans="1:4" ht="25.5">
      <c r="A731" s="119">
        <f>IF((SUM('Раздел 1'!F604:F604)&gt;=SUM('Раздел 1'!E604:E604)),"","Неверно!")</f>
      </c>
      <c r="B731" s="98">
        <v>126297</v>
      </c>
      <c r="C731" s="99" t="s">
        <v>146</v>
      </c>
      <c r="D731" s="99" t="s">
        <v>1089</v>
      </c>
    </row>
    <row r="732" spans="1:4" ht="25.5">
      <c r="A732" s="119">
        <f>IF((SUM('Раздел 1'!F605:F605)&gt;=SUM('Раздел 1'!E605:E605)),"","Неверно!")</f>
      </c>
      <c r="B732" s="98">
        <v>126297</v>
      </c>
      <c r="C732" s="99" t="s">
        <v>147</v>
      </c>
      <c r="D732" s="99" t="s">
        <v>1089</v>
      </c>
    </row>
    <row r="733" spans="1:4" ht="25.5">
      <c r="A733" s="119">
        <f>IF((SUM('Раздел 1'!F606:F606)&gt;=SUM('Раздел 1'!E606:E606)),"","Неверно!")</f>
      </c>
      <c r="B733" s="98">
        <v>126297</v>
      </c>
      <c r="C733" s="99" t="s">
        <v>148</v>
      </c>
      <c r="D733" s="99" t="s">
        <v>1089</v>
      </c>
    </row>
    <row r="734" spans="1:4" ht="25.5">
      <c r="A734" s="119">
        <f>IF((SUM('Раздел 1'!F607:F607)&gt;=SUM('Раздел 1'!E607:E607)),"","Неверно!")</f>
      </c>
      <c r="B734" s="98">
        <v>126297</v>
      </c>
      <c r="C734" s="99" t="s">
        <v>149</v>
      </c>
      <c r="D734" s="99" t="s">
        <v>1089</v>
      </c>
    </row>
    <row r="735" spans="1:4" ht="25.5">
      <c r="A735" s="119">
        <f>IF((SUM('Раздел 1'!F608:F608)&gt;=SUM('Раздел 1'!E608:E608)),"","Неверно!")</f>
      </c>
      <c r="B735" s="98">
        <v>126297</v>
      </c>
      <c r="C735" s="99" t="s">
        <v>150</v>
      </c>
      <c r="D735" s="99" t="s">
        <v>1089</v>
      </c>
    </row>
    <row r="736" spans="1:4" ht="25.5">
      <c r="A736" s="119">
        <f>IF((SUM('Раздел 1'!F609:F609)&gt;=SUM('Раздел 1'!E609:E609)),"","Неверно!")</f>
      </c>
      <c r="B736" s="98">
        <v>126297</v>
      </c>
      <c r="C736" s="99" t="s">
        <v>151</v>
      </c>
      <c r="D736" s="99" t="s">
        <v>1089</v>
      </c>
    </row>
    <row r="737" spans="1:4" ht="25.5">
      <c r="A737" s="119">
        <f>IF((SUM('Раздел 1'!F610:F610)&gt;=SUM('Раздел 1'!E610:E610)),"","Неверно!")</f>
      </c>
      <c r="B737" s="98">
        <v>126297</v>
      </c>
      <c r="C737" s="99" t="s">
        <v>152</v>
      </c>
      <c r="D737" s="99" t="s">
        <v>1089</v>
      </c>
    </row>
    <row r="738" spans="1:4" ht="25.5">
      <c r="A738" s="119">
        <f>IF((SUM('Раздел 1'!F611:F611)&gt;=SUM('Раздел 1'!E611:E611)),"","Неверно!")</f>
      </c>
      <c r="B738" s="98">
        <v>126297</v>
      </c>
      <c r="C738" s="99" t="s">
        <v>153</v>
      </c>
      <c r="D738" s="99" t="s">
        <v>1089</v>
      </c>
    </row>
    <row r="739" spans="1:4" ht="25.5">
      <c r="A739" s="119">
        <f>IF((SUM('Раздел 1'!F612:F612)&gt;=SUM('Раздел 1'!E612:E612)),"","Неверно!")</f>
      </c>
      <c r="B739" s="98">
        <v>126297</v>
      </c>
      <c r="C739" s="99" t="s">
        <v>154</v>
      </c>
      <c r="D739" s="99" t="s">
        <v>1089</v>
      </c>
    </row>
    <row r="740" spans="1:4" ht="25.5">
      <c r="A740" s="119">
        <f>IF((SUM('Раздел 1'!F613:F613)&gt;=SUM('Раздел 1'!E613:E613)),"","Неверно!")</f>
      </c>
      <c r="B740" s="98">
        <v>126297</v>
      </c>
      <c r="C740" s="99" t="s">
        <v>155</v>
      </c>
      <c r="D740" s="99" t="s">
        <v>1089</v>
      </c>
    </row>
    <row r="741" spans="1:4" ht="25.5">
      <c r="A741" s="119">
        <f>IF((SUM('Раздел 1'!F614:F614)&gt;=SUM('Раздел 1'!E614:E614)),"","Неверно!")</f>
      </c>
      <c r="B741" s="98">
        <v>126297</v>
      </c>
      <c r="C741" s="99" t="s">
        <v>156</v>
      </c>
      <c r="D741" s="99" t="s">
        <v>1089</v>
      </c>
    </row>
    <row r="742" spans="1:4" ht="25.5">
      <c r="A742" s="119">
        <f>IF((SUM('Раздел 1'!F615:F615)&gt;=SUM('Раздел 1'!E615:E615)),"","Неверно!")</f>
      </c>
      <c r="B742" s="98">
        <v>126297</v>
      </c>
      <c r="C742" s="99" t="s">
        <v>157</v>
      </c>
      <c r="D742" s="99" t="s">
        <v>1089</v>
      </c>
    </row>
    <row r="743" spans="1:4" ht="25.5">
      <c r="A743" s="119">
        <f>IF((SUM('Раздел 1'!F616:F616)&gt;=SUM('Раздел 1'!E616:E616)),"","Неверно!")</f>
      </c>
      <c r="B743" s="98">
        <v>126297</v>
      </c>
      <c r="C743" s="99" t="s">
        <v>158</v>
      </c>
      <c r="D743" s="99" t="s">
        <v>1089</v>
      </c>
    </row>
    <row r="744" spans="1:4" ht="25.5">
      <c r="A744" s="119">
        <f>IF((SUM('Раздел 1'!F617:F617)&gt;=SUM('Раздел 1'!E617:E617)),"","Неверно!")</f>
      </c>
      <c r="B744" s="98">
        <v>126297</v>
      </c>
      <c r="C744" s="99" t="s">
        <v>159</v>
      </c>
      <c r="D744" s="99" t="s">
        <v>1089</v>
      </c>
    </row>
    <row r="745" spans="1:4" ht="25.5">
      <c r="A745" s="119">
        <f>IF((SUM('Раздел 1'!F618:F618)&gt;=SUM('Раздел 1'!E618:E618)),"","Неверно!")</f>
      </c>
      <c r="B745" s="98">
        <v>126297</v>
      </c>
      <c r="C745" s="99" t="s">
        <v>160</v>
      </c>
      <c r="D745" s="99" t="s">
        <v>1089</v>
      </c>
    </row>
    <row r="746" spans="1:4" ht="25.5">
      <c r="A746" s="119">
        <f>IF((SUM('Раздел 1'!F619:F619)&gt;=SUM('Раздел 1'!E619:E619)),"","Неверно!")</f>
      </c>
      <c r="B746" s="98">
        <v>126297</v>
      </c>
      <c r="C746" s="99" t="s">
        <v>161</v>
      </c>
      <c r="D746" s="99" t="s">
        <v>1089</v>
      </c>
    </row>
    <row r="747" spans="1:4" ht="25.5">
      <c r="A747" s="119">
        <f>IF((SUM('Раздел 1'!F620:F620)&gt;=SUM('Раздел 1'!E620:E620)),"","Неверно!")</f>
      </c>
      <c r="B747" s="98">
        <v>126297</v>
      </c>
      <c r="C747" s="99" t="s">
        <v>162</v>
      </c>
      <c r="D747" s="99" t="s">
        <v>1089</v>
      </c>
    </row>
    <row r="748" spans="1:4" ht="25.5">
      <c r="A748" s="119">
        <f>IF((SUM('Раздел 1'!F621:F621)&gt;=SUM('Раздел 1'!E621:E621)),"","Неверно!")</f>
      </c>
      <c r="B748" s="98">
        <v>126297</v>
      </c>
      <c r="C748" s="99" t="s">
        <v>163</v>
      </c>
      <c r="D748" s="99" t="s">
        <v>1089</v>
      </c>
    </row>
    <row r="749" spans="1:4" ht="25.5">
      <c r="A749" s="119">
        <f>IF((SUM('Раздел 1'!F622:F622)&gt;=SUM('Раздел 1'!E622:E622)),"","Неверно!")</f>
      </c>
      <c r="B749" s="98">
        <v>126297</v>
      </c>
      <c r="C749" s="99" t="s">
        <v>164</v>
      </c>
      <c r="D749" s="99" t="s">
        <v>1089</v>
      </c>
    </row>
    <row r="750" spans="1:4" ht="25.5">
      <c r="A750" s="119">
        <f>IF((SUM('Раздел 1'!F623:F623)&gt;=SUM('Раздел 1'!E623:E623)),"","Неверно!")</f>
      </c>
      <c r="B750" s="98">
        <v>126297</v>
      </c>
      <c r="C750" s="99" t="s">
        <v>165</v>
      </c>
      <c r="D750" s="99" t="s">
        <v>1089</v>
      </c>
    </row>
    <row r="751" spans="1:4" ht="25.5">
      <c r="A751" s="119">
        <f>IF((SUM('Раздел 1'!F624:F624)&gt;=SUM('Раздел 1'!E624:E624)),"","Неверно!")</f>
      </c>
      <c r="B751" s="98">
        <v>126297</v>
      </c>
      <c r="C751" s="99" t="s">
        <v>166</v>
      </c>
      <c r="D751" s="99" t="s">
        <v>1089</v>
      </c>
    </row>
    <row r="752" spans="1:4" ht="25.5">
      <c r="A752" s="119">
        <f>IF((SUM('Раздел 1'!F625:F625)&gt;=SUM('Раздел 1'!E625:E625)),"","Неверно!")</f>
      </c>
      <c r="B752" s="98">
        <v>126297</v>
      </c>
      <c r="C752" s="99" t="s">
        <v>167</v>
      </c>
      <c r="D752" s="99" t="s">
        <v>1089</v>
      </c>
    </row>
    <row r="753" spans="1:4" ht="25.5">
      <c r="A753" s="119">
        <f>IF((SUM('Раздел 1'!F626:F626)&gt;=SUM('Раздел 1'!E626:E626)),"","Неверно!")</f>
      </c>
      <c r="B753" s="98">
        <v>126297</v>
      </c>
      <c r="C753" s="99" t="s">
        <v>168</v>
      </c>
      <c r="D753" s="99" t="s">
        <v>1089</v>
      </c>
    </row>
    <row r="754" spans="1:4" ht="25.5">
      <c r="A754" s="119">
        <f>IF((SUM('Раздел 1'!F627:F627)&gt;=SUM('Раздел 1'!E627:E627)),"","Неверно!")</f>
      </c>
      <c r="B754" s="98">
        <v>126297</v>
      </c>
      <c r="C754" s="99" t="s">
        <v>169</v>
      </c>
      <c r="D754" s="99" t="s">
        <v>1089</v>
      </c>
    </row>
    <row r="755" spans="1:4" ht="25.5">
      <c r="A755" s="119">
        <f>IF((SUM('Раздел 1'!F628:F628)&gt;=SUM('Раздел 1'!E628:E628)),"","Неверно!")</f>
      </c>
      <c r="B755" s="98">
        <v>126297</v>
      </c>
      <c r="C755" s="99" t="s">
        <v>170</v>
      </c>
      <c r="D755" s="99" t="s">
        <v>1089</v>
      </c>
    </row>
    <row r="756" spans="1:4" ht="25.5">
      <c r="A756" s="119">
        <f>IF((SUM('Раздел 1'!F629:F629)&gt;=SUM('Раздел 1'!E629:E629)),"","Неверно!")</f>
      </c>
      <c r="B756" s="98">
        <v>126297</v>
      </c>
      <c r="C756" s="99" t="s">
        <v>171</v>
      </c>
      <c r="D756" s="99" t="s">
        <v>1089</v>
      </c>
    </row>
    <row r="757" spans="1:4" ht="25.5">
      <c r="A757" s="119">
        <f>IF((SUM('Раздел 1'!F630:F630)&gt;=SUM('Раздел 1'!E630:E630)),"","Неверно!")</f>
      </c>
      <c r="B757" s="98">
        <v>126297</v>
      </c>
      <c r="C757" s="99" t="s">
        <v>172</v>
      </c>
      <c r="D757" s="99" t="s">
        <v>1089</v>
      </c>
    </row>
    <row r="758" spans="1:4" ht="25.5">
      <c r="A758" s="119">
        <f>IF((SUM('Раздел 1'!F631:F631)&gt;=SUM('Раздел 1'!E631:E631)),"","Неверно!")</f>
      </c>
      <c r="B758" s="98">
        <v>126297</v>
      </c>
      <c r="C758" s="99" t="s">
        <v>173</v>
      </c>
      <c r="D758" s="99" t="s">
        <v>1089</v>
      </c>
    </row>
    <row r="759" spans="1:4" ht="25.5">
      <c r="A759" s="119">
        <f>IF((SUM('Раздел 1'!F632:F632)&gt;=SUM('Раздел 1'!E632:E632)),"","Неверно!")</f>
      </c>
      <c r="B759" s="98">
        <v>126297</v>
      </c>
      <c r="C759" s="99" t="s">
        <v>174</v>
      </c>
      <c r="D759" s="99" t="s">
        <v>1089</v>
      </c>
    </row>
    <row r="760" spans="1:4" ht="25.5">
      <c r="A760" s="119">
        <f>IF((SUM('Раздел 1'!F633:F633)&gt;=SUM('Раздел 1'!E633:E633)),"","Неверно!")</f>
      </c>
      <c r="B760" s="98">
        <v>126297</v>
      </c>
      <c r="C760" s="99" t="s">
        <v>175</v>
      </c>
      <c r="D760" s="99" t="s">
        <v>1089</v>
      </c>
    </row>
    <row r="761" spans="1:4" ht="25.5">
      <c r="A761" s="119">
        <f>IF((SUM('Раздел 1'!F634:F634)&gt;=SUM('Раздел 1'!E634:E634)),"","Неверно!")</f>
      </c>
      <c r="B761" s="98">
        <v>126297</v>
      </c>
      <c r="C761" s="99" t="s">
        <v>176</v>
      </c>
      <c r="D761" s="99" t="s">
        <v>1089</v>
      </c>
    </row>
    <row r="762" spans="1:4" ht="25.5">
      <c r="A762" s="119">
        <f>IF((SUM('Раздел 1'!F635:F635)&gt;=SUM('Раздел 1'!E635:E635)),"","Неверно!")</f>
      </c>
      <c r="B762" s="98">
        <v>126297</v>
      </c>
      <c r="C762" s="99" t="s">
        <v>177</v>
      </c>
      <c r="D762" s="99" t="s">
        <v>1089</v>
      </c>
    </row>
    <row r="763" spans="1:4" ht="25.5">
      <c r="A763" s="119">
        <f>IF((SUM('Раздел 1'!F636:F636)&gt;=SUM('Раздел 1'!E636:E636)),"","Неверно!")</f>
      </c>
      <c r="B763" s="98">
        <v>126297</v>
      </c>
      <c r="C763" s="99" t="s">
        <v>178</v>
      </c>
      <c r="D763" s="99" t="s">
        <v>1089</v>
      </c>
    </row>
    <row r="764" spans="1:4" ht="25.5">
      <c r="A764" s="119">
        <f>IF((SUM('Раздел 1'!F637:F637)&gt;=SUM('Раздел 1'!E637:E637)),"","Неверно!")</f>
      </c>
      <c r="B764" s="98">
        <v>126297</v>
      </c>
      <c r="C764" s="99" t="s">
        <v>179</v>
      </c>
      <c r="D764" s="99" t="s">
        <v>1089</v>
      </c>
    </row>
    <row r="765" spans="1:4" ht="25.5">
      <c r="A765" s="119">
        <f>IF((SUM('Раздел 1'!F638:F638)&gt;=SUM('Раздел 1'!E638:E638)),"","Неверно!")</f>
      </c>
      <c r="B765" s="98">
        <v>126297</v>
      </c>
      <c r="C765" s="99" t="s">
        <v>180</v>
      </c>
      <c r="D765" s="99" t="s">
        <v>1089</v>
      </c>
    </row>
    <row r="766" spans="1:4" ht="25.5">
      <c r="A766" s="119">
        <f>IF((SUM('Раздел 1'!F639:F639)&gt;=SUM('Раздел 1'!E639:E639)),"","Неверно!")</f>
      </c>
      <c r="B766" s="98">
        <v>126297</v>
      </c>
      <c r="C766" s="99" t="s">
        <v>181</v>
      </c>
      <c r="D766" s="99" t="s">
        <v>1089</v>
      </c>
    </row>
    <row r="767" spans="1:4" ht="25.5">
      <c r="A767" s="119">
        <f>IF((SUM('Раздел 1'!F640:F640)&gt;=SUM('Раздел 1'!E640:E640)),"","Неверно!")</f>
      </c>
      <c r="B767" s="98">
        <v>126297</v>
      </c>
      <c r="C767" s="99" t="s">
        <v>182</v>
      </c>
      <c r="D767" s="99" t="s">
        <v>1089</v>
      </c>
    </row>
    <row r="768" spans="1:4" ht="25.5">
      <c r="A768" s="119">
        <f>IF((SUM('Раздел 1'!F641:F641)&gt;=SUM('Раздел 1'!E641:E641)),"","Неверно!")</f>
      </c>
      <c r="B768" s="98">
        <v>126297</v>
      </c>
      <c r="C768" s="99" t="s">
        <v>183</v>
      </c>
      <c r="D768" s="99" t="s">
        <v>1089</v>
      </c>
    </row>
    <row r="769" spans="1:4" ht="25.5">
      <c r="A769" s="119">
        <f>IF((SUM('Раздел 1'!F642:F642)&gt;=SUM('Раздел 1'!E642:E642)),"","Неверно!")</f>
      </c>
      <c r="B769" s="98">
        <v>126297</v>
      </c>
      <c r="C769" s="99" t="s">
        <v>184</v>
      </c>
      <c r="D769" s="99" t="s">
        <v>1089</v>
      </c>
    </row>
    <row r="770" spans="1:4" ht="25.5">
      <c r="A770" s="119">
        <f>IF((SUM('Раздел 1'!F643:F643)&gt;=SUM('Раздел 1'!E643:E643)),"","Неверно!")</f>
      </c>
      <c r="B770" s="98">
        <v>126297</v>
      </c>
      <c r="C770" s="99" t="s">
        <v>185</v>
      </c>
      <c r="D770" s="99" t="s">
        <v>1089</v>
      </c>
    </row>
    <row r="771" spans="1:4" ht="25.5">
      <c r="A771" s="119">
        <f>IF((SUM('Раздел 1'!F644:F644)&gt;=SUM('Раздел 1'!E644:E644)),"","Неверно!")</f>
      </c>
      <c r="B771" s="98">
        <v>126297</v>
      </c>
      <c r="C771" s="99" t="s">
        <v>186</v>
      </c>
      <c r="D771" s="99" t="s">
        <v>1089</v>
      </c>
    </row>
    <row r="772" spans="1:4" ht="25.5">
      <c r="A772" s="119">
        <f>IF((SUM('Раздел 1'!F645:F645)&gt;=SUM('Раздел 1'!E645:E645)),"","Неверно!")</f>
      </c>
      <c r="B772" s="98">
        <v>126297</v>
      </c>
      <c r="C772" s="99" t="s">
        <v>187</v>
      </c>
      <c r="D772" s="99" t="s">
        <v>1089</v>
      </c>
    </row>
    <row r="773" spans="1:4" ht="25.5">
      <c r="A773" s="119">
        <f>IF((SUM('Раздел 1'!F646:F646)&gt;=SUM('Раздел 1'!E646:E646)),"","Неверно!")</f>
      </c>
      <c r="B773" s="98">
        <v>126297</v>
      </c>
      <c r="C773" s="99" t="s">
        <v>188</v>
      </c>
      <c r="D773" s="99" t="s">
        <v>1089</v>
      </c>
    </row>
    <row r="774" spans="1:4" ht="25.5">
      <c r="A774" s="119">
        <f>IF((SUM('Раздел 1'!F647:F647)&gt;=SUM('Раздел 1'!E647:E647)),"","Неверно!")</f>
      </c>
      <c r="B774" s="98">
        <v>126297</v>
      </c>
      <c r="C774" s="99" t="s">
        <v>189</v>
      </c>
      <c r="D774" s="99" t="s">
        <v>1089</v>
      </c>
    </row>
    <row r="775" spans="1:4" ht="25.5">
      <c r="A775" s="119">
        <f>IF((SUM('Раздел 1'!F648:F648)&gt;=SUM('Раздел 1'!E648:E648)),"","Неверно!")</f>
      </c>
      <c r="B775" s="98">
        <v>126297</v>
      </c>
      <c r="C775" s="99" t="s">
        <v>190</v>
      </c>
      <c r="D775" s="99" t="s">
        <v>1089</v>
      </c>
    </row>
    <row r="776" spans="1:4" ht="25.5">
      <c r="A776" s="119">
        <f>IF((SUM('Раздел 1'!F649:F649)&gt;=SUM('Раздел 1'!E649:E649)),"","Неверно!")</f>
      </c>
      <c r="B776" s="98">
        <v>126297</v>
      </c>
      <c r="C776" s="99" t="s">
        <v>191</v>
      </c>
      <c r="D776" s="99" t="s">
        <v>1089</v>
      </c>
    </row>
    <row r="777" spans="1:4" ht="25.5">
      <c r="A777" s="119">
        <f>IF((SUM('Раздел 1'!F650:F650)&gt;=SUM('Раздел 1'!E650:E650)),"","Неверно!")</f>
      </c>
      <c r="B777" s="98">
        <v>126297</v>
      </c>
      <c r="C777" s="99" t="s">
        <v>192</v>
      </c>
      <c r="D777" s="99" t="s">
        <v>1089</v>
      </c>
    </row>
    <row r="778" spans="1:4" ht="25.5">
      <c r="A778" s="119">
        <f>IF((SUM('Раздел 1'!F651:F651)&gt;=SUM('Раздел 1'!E651:E651)),"","Неверно!")</f>
      </c>
      <c r="B778" s="98">
        <v>126297</v>
      </c>
      <c r="C778" s="99" t="s">
        <v>193</v>
      </c>
      <c r="D778" s="99" t="s">
        <v>1089</v>
      </c>
    </row>
    <row r="779" spans="1:4" ht="25.5">
      <c r="A779" s="119">
        <f>IF((SUM('Раздел 1'!F652:F652)&gt;=SUM('Раздел 1'!E652:E652)),"","Неверно!")</f>
      </c>
      <c r="B779" s="98">
        <v>126297</v>
      </c>
      <c r="C779" s="99" t="s">
        <v>194</v>
      </c>
      <c r="D779" s="99" t="s">
        <v>1089</v>
      </c>
    </row>
    <row r="780" spans="1:4" ht="25.5">
      <c r="A780" s="119">
        <f>IF((SUM('Раздел 1'!F653:F653)&gt;=SUM('Раздел 1'!E653:E653)),"","Неверно!")</f>
      </c>
      <c r="B780" s="98">
        <v>126297</v>
      </c>
      <c r="C780" s="99" t="s">
        <v>195</v>
      </c>
      <c r="D780" s="99" t="s">
        <v>1089</v>
      </c>
    </row>
    <row r="781" spans="1:4" ht="25.5">
      <c r="A781" s="119">
        <f>IF((SUM('Раздел 1'!F654:F654)&gt;=SUM('Раздел 1'!E654:E654)),"","Неверно!")</f>
      </c>
      <c r="B781" s="98">
        <v>126297</v>
      </c>
      <c r="C781" s="99" t="s">
        <v>196</v>
      </c>
      <c r="D781" s="99" t="s">
        <v>1089</v>
      </c>
    </row>
    <row r="782" spans="1:4" ht="25.5">
      <c r="A782" s="119">
        <f>IF((SUM('Раздел 1'!F655:F655)&gt;=SUM('Раздел 1'!E655:E655)),"","Неверно!")</f>
      </c>
      <c r="B782" s="98">
        <v>126297</v>
      </c>
      <c r="C782" s="99" t="s">
        <v>197</v>
      </c>
      <c r="D782" s="99" t="s">
        <v>1089</v>
      </c>
    </row>
    <row r="783" spans="1:4" ht="25.5">
      <c r="A783" s="119">
        <f>IF((SUM('Раздел 1'!F656:F656)&gt;=SUM('Раздел 1'!E656:E656)),"","Неверно!")</f>
      </c>
      <c r="B783" s="98">
        <v>126297</v>
      </c>
      <c r="C783" s="99" t="s">
        <v>198</v>
      </c>
      <c r="D783" s="99" t="s">
        <v>1089</v>
      </c>
    </row>
    <row r="784" spans="1:4" ht="25.5">
      <c r="A784" s="119">
        <f>IF((SUM('Раздел 1'!F657:F657)&gt;=SUM('Раздел 1'!E657:E657)),"","Неверно!")</f>
      </c>
      <c r="B784" s="98">
        <v>126297</v>
      </c>
      <c r="C784" s="99" t="s">
        <v>199</v>
      </c>
      <c r="D784" s="99" t="s">
        <v>1089</v>
      </c>
    </row>
    <row r="785" spans="1:4" ht="25.5">
      <c r="A785" s="119">
        <f>IF((SUM('Раздел 1'!F658:F658)&gt;=SUM('Раздел 1'!E658:E658)),"","Неверно!")</f>
      </c>
      <c r="B785" s="98">
        <v>126297</v>
      </c>
      <c r="C785" s="99" t="s">
        <v>200</v>
      </c>
      <c r="D785" s="99" t="s">
        <v>1089</v>
      </c>
    </row>
    <row r="786" spans="1:4" ht="25.5">
      <c r="A786" s="119">
        <f>IF((SUM('Раздел 1'!F659:F659)&gt;=SUM('Раздел 1'!E659:E659)),"","Неверно!")</f>
      </c>
      <c r="B786" s="98">
        <v>126297</v>
      </c>
      <c r="C786" s="99" t="s">
        <v>201</v>
      </c>
      <c r="D786" s="99" t="s">
        <v>1089</v>
      </c>
    </row>
    <row r="787" spans="1:4" ht="25.5">
      <c r="A787" s="119">
        <f>IF((SUM('Раздел 1'!F660:F660)&gt;=SUM('Раздел 1'!E660:E660)),"","Неверно!")</f>
      </c>
      <c r="B787" s="98">
        <v>126297</v>
      </c>
      <c r="C787" s="99" t="s">
        <v>202</v>
      </c>
      <c r="D787" s="99" t="s">
        <v>1089</v>
      </c>
    </row>
    <row r="788" spans="1:4" ht="25.5">
      <c r="A788" s="119">
        <f>IF((SUM('Раздел 1'!F661:F661)&gt;=SUM('Раздел 1'!E661:E661)),"","Неверно!")</f>
      </c>
      <c r="B788" s="98">
        <v>126297</v>
      </c>
      <c r="C788" s="99" t="s">
        <v>203</v>
      </c>
      <c r="D788" s="99" t="s">
        <v>1089</v>
      </c>
    </row>
    <row r="789" spans="1:4" ht="25.5">
      <c r="A789" s="119">
        <f>IF((SUM('Раздел 1'!F662:F662)&gt;=SUM('Раздел 1'!E662:E662)),"","Неверно!")</f>
      </c>
      <c r="B789" s="98">
        <v>126297</v>
      </c>
      <c r="C789" s="99" t="s">
        <v>204</v>
      </c>
      <c r="D789" s="99" t="s">
        <v>1089</v>
      </c>
    </row>
    <row r="790" spans="1:4" ht="25.5">
      <c r="A790" s="119">
        <f>IF((SUM('Раздел 1'!F663:F663)&gt;=SUM('Раздел 1'!E663:E663)),"","Неверно!")</f>
      </c>
      <c r="B790" s="98">
        <v>126297</v>
      </c>
      <c r="C790" s="99" t="s">
        <v>205</v>
      </c>
      <c r="D790" s="99" t="s">
        <v>1089</v>
      </c>
    </row>
    <row r="791" spans="1:4" ht="25.5">
      <c r="A791" s="119">
        <f>IF((SUM('Раздел 1'!F664:F664)&gt;=SUM('Раздел 1'!E664:E664)),"","Неверно!")</f>
      </c>
      <c r="B791" s="98">
        <v>126297</v>
      </c>
      <c r="C791" s="99" t="s">
        <v>206</v>
      </c>
      <c r="D791" s="99" t="s">
        <v>1089</v>
      </c>
    </row>
    <row r="792" spans="1:4" ht="25.5">
      <c r="A792" s="119">
        <f>IF((SUM('Раздел 1'!F665:F665)&gt;=SUM('Раздел 1'!E665:E665)),"","Неверно!")</f>
      </c>
      <c r="B792" s="98">
        <v>126297</v>
      </c>
      <c r="C792" s="99" t="s">
        <v>207</v>
      </c>
      <c r="D792" s="99" t="s">
        <v>1089</v>
      </c>
    </row>
    <row r="793" spans="1:4" ht="25.5">
      <c r="A793" s="119">
        <f>IF((SUM('Раздел 1'!F666:F666)&gt;=SUM('Раздел 1'!E666:E666)),"","Неверно!")</f>
      </c>
      <c r="B793" s="98">
        <v>126297</v>
      </c>
      <c r="C793" s="99" t="s">
        <v>208</v>
      </c>
      <c r="D793" s="99" t="s">
        <v>1089</v>
      </c>
    </row>
    <row r="794" spans="1:4" ht="25.5">
      <c r="A794" s="119">
        <f>IF((SUM('Раздел 1'!F667:F667)&gt;=SUM('Раздел 1'!E667:E667)),"","Неверно!")</f>
      </c>
      <c r="B794" s="98">
        <v>126297</v>
      </c>
      <c r="C794" s="99" t="s">
        <v>209</v>
      </c>
      <c r="D794" s="99" t="s">
        <v>1089</v>
      </c>
    </row>
    <row r="795" spans="1:4" ht="25.5">
      <c r="A795" s="119">
        <f>IF((SUM('Раздел 1'!F668:F668)&gt;=SUM('Раздел 1'!E668:E668)),"","Неверно!")</f>
      </c>
      <c r="B795" s="98">
        <v>126297</v>
      </c>
      <c r="C795" s="99" t="s">
        <v>210</v>
      </c>
      <c r="D795" s="99" t="s">
        <v>1089</v>
      </c>
    </row>
    <row r="796" spans="1:4" ht="25.5">
      <c r="A796" s="119">
        <f>IF((SUM('Раздел 1'!F669:F669)&gt;=SUM('Раздел 1'!E669:E669)),"","Неверно!")</f>
      </c>
      <c r="B796" s="98">
        <v>126297</v>
      </c>
      <c r="C796" s="99" t="s">
        <v>211</v>
      </c>
      <c r="D796" s="99" t="s">
        <v>1089</v>
      </c>
    </row>
    <row r="797" spans="1:4" ht="25.5">
      <c r="A797" s="119">
        <f>IF((SUM('Раздел 1'!F670:F670)&gt;=SUM('Раздел 1'!E670:E670)),"","Неверно!")</f>
      </c>
      <c r="B797" s="98">
        <v>126297</v>
      </c>
      <c r="C797" s="99" t="s">
        <v>212</v>
      </c>
      <c r="D797" s="99" t="s">
        <v>1089</v>
      </c>
    </row>
    <row r="798" spans="1:4" ht="25.5">
      <c r="A798" s="119">
        <f>IF((SUM('Раздел 1'!F671:F671)&gt;=SUM('Раздел 1'!E671:E671)),"","Неверно!")</f>
      </c>
      <c r="B798" s="98">
        <v>126297</v>
      </c>
      <c r="C798" s="99" t="s">
        <v>213</v>
      </c>
      <c r="D798" s="99" t="s">
        <v>1089</v>
      </c>
    </row>
    <row r="799" spans="1:4" ht="25.5">
      <c r="A799" s="119">
        <f>IF((SUM('Раздел 1'!F672:F672)&gt;=SUM('Раздел 1'!E672:E672)),"","Неверно!")</f>
      </c>
      <c r="B799" s="98">
        <v>126297</v>
      </c>
      <c r="C799" s="99" t="s">
        <v>214</v>
      </c>
      <c r="D799" s="99" t="s">
        <v>1089</v>
      </c>
    </row>
    <row r="800" spans="1:4" ht="25.5">
      <c r="A800" s="119">
        <f>IF((SUM('Раздел 1'!F673:F673)&gt;=SUM('Раздел 1'!E673:E673)),"","Неверно!")</f>
      </c>
      <c r="B800" s="98">
        <v>126297</v>
      </c>
      <c r="C800" s="99" t="s">
        <v>215</v>
      </c>
      <c r="D800" s="99" t="s">
        <v>1089</v>
      </c>
    </row>
    <row r="801" spans="1:4" ht="25.5">
      <c r="A801" s="119">
        <f>IF((SUM('Раздел 1'!F674:F674)&gt;=SUM('Раздел 1'!E674:E674)),"","Неверно!")</f>
      </c>
      <c r="B801" s="98">
        <v>126297</v>
      </c>
      <c r="C801" s="99" t="s">
        <v>216</v>
      </c>
      <c r="D801" s="99" t="s">
        <v>1089</v>
      </c>
    </row>
    <row r="802" spans="1:4" ht="25.5">
      <c r="A802" s="119">
        <f>IF((SUM('Раздел 1'!F675:F675)&gt;=SUM('Раздел 1'!E675:E675)),"","Неверно!")</f>
      </c>
      <c r="B802" s="98">
        <v>126297</v>
      </c>
      <c r="C802" s="99" t="s">
        <v>217</v>
      </c>
      <c r="D802" s="99" t="s">
        <v>1089</v>
      </c>
    </row>
    <row r="803" spans="1:4" ht="25.5">
      <c r="A803" s="119">
        <f>IF((SUM('Раздел 1'!F676:F676)&gt;=SUM('Раздел 1'!E676:E676)),"","Неверно!")</f>
      </c>
      <c r="B803" s="98">
        <v>126297</v>
      </c>
      <c r="C803" s="99" t="s">
        <v>218</v>
      </c>
      <c r="D803" s="99" t="s">
        <v>1089</v>
      </c>
    </row>
    <row r="804" spans="1:4" ht="25.5">
      <c r="A804" s="119">
        <f>IF((SUM('Раздел 1'!F677:F677)&gt;=SUM('Раздел 1'!E677:E677)),"","Неверно!")</f>
      </c>
      <c r="B804" s="98">
        <v>126297</v>
      </c>
      <c r="C804" s="99" t="s">
        <v>219</v>
      </c>
      <c r="D804" s="99" t="s">
        <v>1089</v>
      </c>
    </row>
    <row r="805" spans="1:4" ht="25.5">
      <c r="A805" s="119">
        <f>IF((SUM('Раздел 1'!F678:F678)&gt;=SUM('Раздел 1'!E678:E678)),"","Неверно!")</f>
      </c>
      <c r="B805" s="98">
        <v>126297</v>
      </c>
      <c r="C805" s="99" t="s">
        <v>220</v>
      </c>
      <c r="D805" s="99" t="s">
        <v>1089</v>
      </c>
    </row>
    <row r="806" spans="1:4" ht="25.5">
      <c r="A806" s="119">
        <f>IF((SUM('Раздел 1'!F679:F679)&gt;=SUM('Раздел 1'!E679:E679)),"","Неверно!")</f>
      </c>
      <c r="B806" s="98">
        <v>126297</v>
      </c>
      <c r="C806" s="99" t="s">
        <v>221</v>
      </c>
      <c r="D806" s="99" t="s">
        <v>1089</v>
      </c>
    </row>
    <row r="807" spans="1:4" ht="25.5">
      <c r="A807" s="119">
        <f>IF((SUM('Раздел 1'!F680:F680)&gt;=SUM('Раздел 1'!E680:E680)),"","Неверно!")</f>
      </c>
      <c r="B807" s="98">
        <v>126297</v>
      </c>
      <c r="C807" s="99" t="s">
        <v>222</v>
      </c>
      <c r="D807" s="99" t="s">
        <v>1089</v>
      </c>
    </row>
    <row r="808" spans="1:4" ht="25.5">
      <c r="A808" s="119">
        <f>IF((SUM('Раздел 1'!F681:F681)&gt;=SUM('Раздел 1'!E681:E681)),"","Неверно!")</f>
      </c>
      <c r="B808" s="98">
        <v>126297</v>
      </c>
      <c r="C808" s="99" t="s">
        <v>223</v>
      </c>
      <c r="D808" s="99" t="s">
        <v>1089</v>
      </c>
    </row>
    <row r="809" spans="1:4" ht="25.5">
      <c r="A809" s="119">
        <f>IF((SUM('Раздел 1'!F682:F682)&gt;=SUM('Раздел 1'!E682:E682)),"","Неверно!")</f>
      </c>
      <c r="B809" s="98">
        <v>126297</v>
      </c>
      <c r="C809" s="99" t="s">
        <v>224</v>
      </c>
      <c r="D809" s="99" t="s">
        <v>1089</v>
      </c>
    </row>
    <row r="810" spans="1:4" ht="25.5">
      <c r="A810" s="119">
        <f>IF((SUM('Раздел 1'!F683:F683)&gt;=SUM('Раздел 1'!E683:E683)),"","Неверно!")</f>
      </c>
      <c r="B810" s="98">
        <v>126297</v>
      </c>
      <c r="C810" s="99" t="s">
        <v>225</v>
      </c>
      <c r="D810" s="99" t="s">
        <v>1089</v>
      </c>
    </row>
    <row r="811" spans="1:4" ht="25.5">
      <c r="A811" s="119">
        <f>IF((SUM('Раздел 1'!F684:F684)&gt;=SUM('Раздел 1'!E684:E684)),"","Неверно!")</f>
      </c>
      <c r="B811" s="98">
        <v>126297</v>
      </c>
      <c r="C811" s="99" t="s">
        <v>226</v>
      </c>
      <c r="D811" s="99" t="s">
        <v>1089</v>
      </c>
    </row>
    <row r="812" spans="1:4" ht="25.5">
      <c r="A812" s="119">
        <f>IF((SUM('Раздел 1'!F685:F685)&gt;=SUM('Раздел 1'!E685:E685)),"","Неверно!")</f>
      </c>
      <c r="B812" s="98">
        <v>126297</v>
      </c>
      <c r="C812" s="99" t="s">
        <v>227</v>
      </c>
      <c r="D812" s="99" t="s">
        <v>1089</v>
      </c>
    </row>
    <row r="813" spans="1:4" ht="25.5">
      <c r="A813" s="119">
        <f>IF((SUM('Раздел 1'!F686:F686)&gt;=SUM('Раздел 1'!E686:E686)),"","Неверно!")</f>
      </c>
      <c r="B813" s="98">
        <v>126297</v>
      </c>
      <c r="C813" s="99" t="s">
        <v>228</v>
      </c>
      <c r="D813" s="99" t="s">
        <v>1089</v>
      </c>
    </row>
    <row r="814" spans="1:4" ht="25.5">
      <c r="A814" s="119">
        <f>IF((SUM('Раздел 1'!F687:F687)&gt;=SUM('Раздел 1'!E687:E687)),"","Неверно!")</f>
      </c>
      <c r="B814" s="98">
        <v>126297</v>
      </c>
      <c r="C814" s="99" t="s">
        <v>229</v>
      </c>
      <c r="D814" s="99" t="s">
        <v>1089</v>
      </c>
    </row>
    <row r="815" spans="1:4" ht="25.5">
      <c r="A815" s="119">
        <f>IF((SUM('Раздел 1'!F688:F688)&gt;=SUM('Раздел 1'!E688:E688)),"","Неверно!")</f>
      </c>
      <c r="B815" s="98">
        <v>126297</v>
      </c>
      <c r="C815" s="99" t="s">
        <v>230</v>
      </c>
      <c r="D815" s="99" t="s">
        <v>1089</v>
      </c>
    </row>
    <row r="816" spans="1:4" ht="25.5">
      <c r="A816" s="119">
        <f>IF((SUM('Раздел 1'!F689:F689)&gt;=SUM('Раздел 1'!E689:E689)),"","Неверно!")</f>
      </c>
      <c r="B816" s="98">
        <v>126297</v>
      </c>
      <c r="C816" s="99" t="s">
        <v>231</v>
      </c>
      <c r="D816" s="99" t="s">
        <v>1089</v>
      </c>
    </row>
    <row r="817" spans="1:4" ht="25.5">
      <c r="A817" s="119">
        <f>IF((SUM('Раздел 1'!F690:F690)&gt;=SUM('Раздел 1'!E690:E690)),"","Неверно!")</f>
      </c>
      <c r="B817" s="98">
        <v>126297</v>
      </c>
      <c r="C817" s="99" t="s">
        <v>232</v>
      </c>
      <c r="D817" s="99" t="s">
        <v>1089</v>
      </c>
    </row>
    <row r="818" spans="1:4" ht="25.5">
      <c r="A818" s="119">
        <f>IF((SUM('Раздел 1'!F691:F691)&gt;=SUM('Раздел 1'!E691:E691)),"","Неверно!")</f>
      </c>
      <c r="B818" s="98">
        <v>126297</v>
      </c>
      <c r="C818" s="99" t="s">
        <v>233</v>
      </c>
      <c r="D818" s="99" t="s">
        <v>1089</v>
      </c>
    </row>
    <row r="819" spans="1:4" ht="25.5">
      <c r="A819" s="119">
        <f>IF((SUM('Раздел 1'!F692:F692)&gt;=SUM('Раздел 1'!E692:E692)),"","Неверно!")</f>
      </c>
      <c r="B819" s="98">
        <v>126297</v>
      </c>
      <c r="C819" s="99" t="s">
        <v>234</v>
      </c>
      <c r="D819" s="99" t="s">
        <v>1089</v>
      </c>
    </row>
    <row r="820" spans="1:4" ht="25.5">
      <c r="A820" s="119">
        <f>IF((SUM('Раздел 1'!F693:F693)&gt;=SUM('Раздел 1'!E693:E693)),"","Неверно!")</f>
      </c>
      <c r="B820" s="98">
        <v>126297</v>
      </c>
      <c r="C820" s="99" t="s">
        <v>235</v>
      </c>
      <c r="D820" s="99" t="s">
        <v>1089</v>
      </c>
    </row>
    <row r="821" spans="1:4" ht="25.5">
      <c r="A821" s="119">
        <f>IF((SUM('Раздел 1'!F694:F694)&gt;=SUM('Раздел 1'!E694:E694)),"","Неверно!")</f>
      </c>
      <c r="B821" s="98">
        <v>126297</v>
      </c>
      <c r="C821" s="99" t="s">
        <v>236</v>
      </c>
      <c r="D821" s="99" t="s">
        <v>1089</v>
      </c>
    </row>
    <row r="822" spans="1:4" ht="25.5">
      <c r="A822" s="119">
        <f>IF((SUM('Раздел 1'!F695:F695)&gt;=SUM('Раздел 1'!E695:E695)),"","Неверно!")</f>
      </c>
      <c r="B822" s="98">
        <v>126297</v>
      </c>
      <c r="C822" s="99" t="s">
        <v>237</v>
      </c>
      <c r="D822" s="99" t="s">
        <v>1089</v>
      </c>
    </row>
    <row r="823" spans="1:4" ht="25.5">
      <c r="A823" s="119">
        <f>IF((SUM('Раздел 1'!F696:F696)&gt;=SUM('Раздел 1'!E696:E696)),"","Неверно!")</f>
      </c>
      <c r="B823" s="98">
        <v>126297</v>
      </c>
      <c r="C823" s="99" t="s">
        <v>238</v>
      </c>
      <c r="D823" s="99" t="s">
        <v>1089</v>
      </c>
    </row>
    <row r="824" spans="1:4" ht="25.5">
      <c r="A824" s="119">
        <f>IF((SUM('Раздел 1'!F697:F697)&gt;=SUM('Раздел 1'!E697:E697)),"","Неверно!")</f>
      </c>
      <c r="B824" s="98">
        <v>126297</v>
      </c>
      <c r="C824" s="99" t="s">
        <v>239</v>
      </c>
      <c r="D824" s="99" t="s">
        <v>1089</v>
      </c>
    </row>
    <row r="825" spans="1:4" ht="25.5">
      <c r="A825" s="119">
        <f>IF((SUM('Раздел 1'!F698:F698)&gt;=SUM('Раздел 1'!E698:E698)),"","Неверно!")</f>
      </c>
      <c r="B825" s="98">
        <v>126297</v>
      </c>
      <c r="C825" s="99" t="s">
        <v>240</v>
      </c>
      <c r="D825" s="99" t="s">
        <v>1089</v>
      </c>
    </row>
    <row r="826" spans="1:4" ht="25.5">
      <c r="A826" s="119">
        <f>IF((SUM('Раздел 1'!F699:F699)&gt;=SUM('Раздел 1'!E699:E699)),"","Неверно!")</f>
      </c>
      <c r="B826" s="98">
        <v>126297</v>
      </c>
      <c r="C826" s="99" t="s">
        <v>241</v>
      </c>
      <c r="D826" s="99" t="s">
        <v>1089</v>
      </c>
    </row>
    <row r="827" spans="1:4" ht="25.5">
      <c r="A827" s="119">
        <f>IF((SUM('Раздел 1'!F700:F700)&gt;=SUM('Раздел 1'!E700:E700)),"","Неверно!")</f>
      </c>
      <c r="B827" s="98">
        <v>126297</v>
      </c>
      <c r="C827" s="99" t="s">
        <v>242</v>
      </c>
      <c r="D827" s="99" t="s">
        <v>1089</v>
      </c>
    </row>
    <row r="828" spans="1:4" ht="25.5">
      <c r="A828" s="119">
        <f>IF((SUM('Раздел 1'!F701:F701)&gt;=SUM('Раздел 1'!E701:E701)),"","Неверно!")</f>
      </c>
      <c r="B828" s="98">
        <v>126297</v>
      </c>
      <c r="C828" s="99" t="s">
        <v>243</v>
      </c>
      <c r="D828" s="99" t="s">
        <v>1089</v>
      </c>
    </row>
    <row r="829" spans="1:4" ht="25.5">
      <c r="A829" s="119">
        <f>IF((SUM('Раздел 1'!F702:F702)&gt;=SUM('Раздел 1'!E702:E702)),"","Неверно!")</f>
      </c>
      <c r="B829" s="98">
        <v>126297</v>
      </c>
      <c r="C829" s="99" t="s">
        <v>244</v>
      </c>
      <c r="D829" s="99" t="s">
        <v>1089</v>
      </c>
    </row>
    <row r="830" spans="1:4" ht="25.5">
      <c r="A830" s="119">
        <f>IF((SUM('Раздел 1'!F703:F703)&gt;=SUM('Раздел 1'!E703:E703)),"","Неверно!")</f>
      </c>
      <c r="B830" s="98">
        <v>126297</v>
      </c>
      <c r="C830" s="99" t="s">
        <v>245</v>
      </c>
      <c r="D830" s="99" t="s">
        <v>1089</v>
      </c>
    </row>
    <row r="831" spans="1:4" ht="25.5">
      <c r="A831" s="119">
        <f>IF((SUM('Раздел 1'!F704:F704)&gt;=SUM('Раздел 1'!E704:E704)),"","Неверно!")</f>
      </c>
      <c r="B831" s="98">
        <v>126297</v>
      </c>
      <c r="C831" s="99" t="s">
        <v>246</v>
      </c>
      <c r="D831" s="99" t="s">
        <v>1089</v>
      </c>
    </row>
    <row r="832" spans="1:4" ht="25.5">
      <c r="A832" s="119">
        <f>IF((SUM('Раздел 1'!F705:F705)&gt;=SUM('Раздел 1'!E705:E705)),"","Неверно!")</f>
      </c>
      <c r="B832" s="98">
        <v>126297</v>
      </c>
      <c r="C832" s="99" t="s">
        <v>247</v>
      </c>
      <c r="D832" s="99" t="s">
        <v>1089</v>
      </c>
    </row>
    <row r="833" spans="1:4" ht="25.5">
      <c r="A833" s="119">
        <f>IF((SUM('Раздел 1'!F706:F706)&gt;=SUM('Раздел 1'!E706:E706)),"","Неверно!")</f>
      </c>
      <c r="B833" s="98">
        <v>126297</v>
      </c>
      <c r="C833" s="99" t="s">
        <v>248</v>
      </c>
      <c r="D833" s="99" t="s">
        <v>1089</v>
      </c>
    </row>
    <row r="834" spans="1:4" ht="25.5">
      <c r="A834" s="119">
        <f>IF((SUM('Раздел 1'!F707:F707)&gt;=SUM('Раздел 1'!E707:E707)),"","Неверно!")</f>
      </c>
      <c r="B834" s="98">
        <v>126297</v>
      </c>
      <c r="C834" s="99" t="s">
        <v>249</v>
      </c>
      <c r="D834" s="99" t="s">
        <v>1089</v>
      </c>
    </row>
    <row r="835" spans="1:4" ht="25.5">
      <c r="A835" s="119">
        <f>IF((SUM('Раздел 1'!F708:F708)&gt;=SUM('Раздел 1'!E708:E708)),"","Неверно!")</f>
      </c>
      <c r="B835" s="98">
        <v>126297</v>
      </c>
      <c r="C835" s="99" t="s">
        <v>250</v>
      </c>
      <c r="D835" s="99" t="s">
        <v>1089</v>
      </c>
    </row>
    <row r="836" spans="1:4" ht="25.5">
      <c r="A836" s="119">
        <f>IF((SUM('Раздел 1'!F709:F709)&gt;=SUM('Раздел 1'!E709:E709)),"","Неверно!")</f>
      </c>
      <c r="B836" s="98">
        <v>126297</v>
      </c>
      <c r="C836" s="99" t="s">
        <v>251</v>
      </c>
      <c r="D836" s="99" t="s">
        <v>1089</v>
      </c>
    </row>
    <row r="837" spans="1:4" ht="25.5">
      <c r="A837" s="119">
        <f>IF((SUM('Раздел 1'!F710:F710)&gt;=SUM('Раздел 1'!E710:E710)),"","Неверно!")</f>
      </c>
      <c r="B837" s="98">
        <v>126297</v>
      </c>
      <c r="C837" s="99" t="s">
        <v>252</v>
      </c>
      <c r="D837" s="99" t="s">
        <v>1089</v>
      </c>
    </row>
    <row r="838" spans="1:4" ht="25.5">
      <c r="A838" s="119">
        <f>IF((SUM('Раздел 1'!F711:F711)&gt;=SUM('Раздел 1'!E711:E711)),"","Неверно!")</f>
      </c>
      <c r="B838" s="98">
        <v>126297</v>
      </c>
      <c r="C838" s="99" t="s">
        <v>253</v>
      </c>
      <c r="D838" s="99" t="s">
        <v>1089</v>
      </c>
    </row>
    <row r="839" spans="1:4" ht="25.5">
      <c r="A839" s="119">
        <f>IF((SUM('Раздел 1'!F712:F712)&gt;=SUM('Раздел 1'!E712:E712)),"","Неверно!")</f>
      </c>
      <c r="B839" s="98">
        <v>126297</v>
      </c>
      <c r="C839" s="99" t="s">
        <v>254</v>
      </c>
      <c r="D839" s="99" t="s">
        <v>1089</v>
      </c>
    </row>
    <row r="840" spans="1:4" ht="25.5">
      <c r="A840" s="119">
        <f>IF((SUM('Раздел 1'!F713:F713)&gt;=SUM('Раздел 1'!E713:E713)),"","Неверно!")</f>
      </c>
      <c r="B840" s="98">
        <v>126297</v>
      </c>
      <c r="C840" s="99" t="s">
        <v>255</v>
      </c>
      <c r="D840" s="99" t="s">
        <v>1089</v>
      </c>
    </row>
    <row r="841" spans="1:4" ht="25.5">
      <c r="A841" s="119">
        <f>IF((SUM('Раздел 1'!F714:F714)&gt;=SUM('Раздел 1'!E714:E714)),"","Неверно!")</f>
      </c>
      <c r="B841" s="98">
        <v>126297</v>
      </c>
      <c r="C841" s="99" t="s">
        <v>256</v>
      </c>
      <c r="D841" s="99" t="s">
        <v>1089</v>
      </c>
    </row>
    <row r="842" spans="1:4" ht="25.5">
      <c r="A842" s="119">
        <f>IF((SUM('Раздел 1'!F715:F715)&gt;=SUM('Раздел 1'!E715:E715)),"","Неверно!")</f>
      </c>
      <c r="B842" s="98">
        <v>126297</v>
      </c>
      <c r="C842" s="99" t="s">
        <v>257</v>
      </c>
      <c r="D842" s="99" t="s">
        <v>1089</v>
      </c>
    </row>
    <row r="843" spans="1:4" ht="25.5">
      <c r="A843" s="119">
        <f>IF((SUM('Раздел 1'!F716:F716)&gt;=SUM('Раздел 1'!E716:E716)),"","Неверно!")</f>
      </c>
      <c r="B843" s="98">
        <v>126297</v>
      </c>
      <c r="C843" s="99" t="s">
        <v>258</v>
      </c>
      <c r="D843" s="99" t="s">
        <v>1089</v>
      </c>
    </row>
    <row r="844" spans="1:4" ht="25.5">
      <c r="A844" s="119">
        <f>IF((SUM('Раздел 1'!F717:F717)&gt;=SUM('Раздел 1'!E717:E717)),"","Неверно!")</f>
      </c>
      <c r="B844" s="98">
        <v>126297</v>
      </c>
      <c r="C844" s="99" t="s">
        <v>259</v>
      </c>
      <c r="D844" s="99" t="s">
        <v>1089</v>
      </c>
    </row>
    <row r="845" spans="1:4" ht="25.5">
      <c r="A845" s="119">
        <f>IF((SUM('Раздел 1'!F718:F718)&gt;=SUM('Раздел 1'!E718:E718)),"","Неверно!")</f>
      </c>
      <c r="B845" s="98">
        <v>126297</v>
      </c>
      <c r="C845" s="99" t="s">
        <v>260</v>
      </c>
      <c r="D845" s="99" t="s">
        <v>1089</v>
      </c>
    </row>
    <row r="846" spans="1:4" ht="25.5">
      <c r="A846" s="119">
        <f>IF((SUM('Раздел 1'!F719:F719)&gt;=SUM('Раздел 1'!E719:E719)),"","Неверно!")</f>
      </c>
      <c r="B846" s="98">
        <v>126297</v>
      </c>
      <c r="C846" s="99" t="s">
        <v>261</v>
      </c>
      <c r="D846" s="99" t="s">
        <v>1089</v>
      </c>
    </row>
    <row r="847" spans="1:4" ht="25.5">
      <c r="A847" s="119">
        <f>IF((SUM('Раздел 1'!F720:F720)&gt;=SUM('Раздел 1'!E720:E720)),"","Неверно!")</f>
      </c>
      <c r="B847" s="98">
        <v>126297</v>
      </c>
      <c r="C847" s="99" t="s">
        <v>262</v>
      </c>
      <c r="D847" s="99" t="s">
        <v>1089</v>
      </c>
    </row>
    <row r="848" spans="1:4" ht="25.5">
      <c r="A848" s="119">
        <f>IF((SUM('Раздел 1'!F721:F721)&gt;=SUM('Раздел 1'!E721:E721)),"","Неверно!")</f>
      </c>
      <c r="B848" s="98">
        <v>126297</v>
      </c>
      <c r="C848" s="99" t="s">
        <v>263</v>
      </c>
      <c r="D848" s="99" t="s">
        <v>1089</v>
      </c>
    </row>
    <row r="849" spans="1:4" ht="25.5">
      <c r="A849" s="119">
        <f>IF((SUM('Раздел 1'!F722:F722)&gt;=SUM('Раздел 1'!E722:E722)),"","Неверно!")</f>
      </c>
      <c r="B849" s="98">
        <v>126297</v>
      </c>
      <c r="C849" s="99" t="s">
        <v>264</v>
      </c>
      <c r="D849" s="99" t="s">
        <v>1089</v>
      </c>
    </row>
    <row r="850" spans="1:4" ht="25.5">
      <c r="A850" s="119">
        <f>IF((SUM('Раздел 1'!F723:F723)&gt;=SUM('Раздел 1'!E723:E723)),"","Неверно!")</f>
      </c>
      <c r="B850" s="98">
        <v>126297</v>
      </c>
      <c r="C850" s="99" t="s">
        <v>265</v>
      </c>
      <c r="D850" s="99" t="s">
        <v>1089</v>
      </c>
    </row>
    <row r="851" spans="1:4" ht="25.5">
      <c r="A851" s="119">
        <f>IF((SUM('Раздел 1'!F724:F724)&gt;=SUM('Раздел 1'!E724:E724)),"","Неверно!")</f>
      </c>
      <c r="B851" s="98">
        <v>126297</v>
      </c>
      <c r="C851" s="99" t="s">
        <v>266</v>
      </c>
      <c r="D851" s="99" t="s">
        <v>1089</v>
      </c>
    </row>
    <row r="852" spans="1:4" ht="25.5">
      <c r="A852" s="119">
        <f>IF((SUM('Раздел 1'!F725:F725)&gt;=SUM('Раздел 1'!E725:E725)),"","Неверно!")</f>
      </c>
      <c r="B852" s="98">
        <v>126297</v>
      </c>
      <c r="C852" s="99" t="s">
        <v>267</v>
      </c>
      <c r="D852" s="99" t="s">
        <v>1089</v>
      </c>
    </row>
    <row r="853" spans="1:4" ht="25.5">
      <c r="A853" s="119">
        <f>IF((SUM('Раздел 1'!F726:F726)&gt;=SUM('Раздел 1'!E726:E726)),"","Неверно!")</f>
      </c>
      <c r="B853" s="98">
        <v>126297</v>
      </c>
      <c r="C853" s="99" t="s">
        <v>268</v>
      </c>
      <c r="D853" s="99" t="s">
        <v>1089</v>
      </c>
    </row>
    <row r="854" spans="1:4" ht="25.5">
      <c r="A854" s="119">
        <f>IF((SUM('Раздел 1'!F727:F727)&gt;=SUM('Раздел 1'!E727:E727)),"","Неверно!")</f>
      </c>
      <c r="B854" s="98">
        <v>126297</v>
      </c>
      <c r="C854" s="99" t="s">
        <v>269</v>
      </c>
      <c r="D854" s="99" t="s">
        <v>1089</v>
      </c>
    </row>
    <row r="855" spans="1:4" ht="25.5">
      <c r="A855" s="119">
        <f>IF((SUM('Раздел 1'!F728:F728)&gt;=SUM('Раздел 1'!E728:E728)),"","Неверно!")</f>
      </c>
      <c r="B855" s="98">
        <v>126297</v>
      </c>
      <c r="C855" s="99" t="s">
        <v>270</v>
      </c>
      <c r="D855" s="99" t="s">
        <v>1089</v>
      </c>
    </row>
    <row r="856" spans="1:4" ht="25.5">
      <c r="A856" s="119">
        <f>IF((SUM('Раздел 1'!F729:F729)&gt;=SUM('Раздел 1'!E729:E729)),"","Неверно!")</f>
      </c>
      <c r="B856" s="98">
        <v>126297</v>
      </c>
      <c r="C856" s="99" t="s">
        <v>271</v>
      </c>
      <c r="D856" s="99" t="s">
        <v>1089</v>
      </c>
    </row>
    <row r="857" spans="1:4" ht="25.5">
      <c r="A857" s="119">
        <f>IF((SUM('Раздел 1'!F730:F730)&gt;=SUM('Раздел 1'!E730:E730)),"","Неверно!")</f>
      </c>
      <c r="B857" s="98">
        <v>126297</v>
      </c>
      <c r="C857" s="99" t="s">
        <v>272</v>
      </c>
      <c r="D857" s="99" t="s">
        <v>1089</v>
      </c>
    </row>
    <row r="858" spans="1:4" ht="25.5">
      <c r="A858" s="119">
        <f>IF((SUM('Раздел 1'!F731:F731)&gt;=SUM('Раздел 1'!E731:E731)),"","Неверно!")</f>
      </c>
      <c r="B858" s="98">
        <v>126297</v>
      </c>
      <c r="C858" s="99" t="s">
        <v>273</v>
      </c>
      <c r="D858" s="99" t="s">
        <v>1089</v>
      </c>
    </row>
    <row r="859" spans="1:4" ht="25.5">
      <c r="A859" s="119">
        <f>IF((SUM('Раздел 1'!F732:F732)&gt;=SUM('Раздел 1'!E732:E732)),"","Неверно!")</f>
      </c>
      <c r="B859" s="98">
        <v>126297</v>
      </c>
      <c r="C859" s="99" t="s">
        <v>274</v>
      </c>
      <c r="D859" s="99" t="s">
        <v>1089</v>
      </c>
    </row>
    <row r="860" spans="1:4" ht="25.5">
      <c r="A860" s="119">
        <f>IF((SUM('Раздел 1'!F733:F733)&gt;=SUM('Раздел 1'!E733:E733)),"","Неверно!")</f>
      </c>
      <c r="B860" s="98">
        <v>126297</v>
      </c>
      <c r="C860" s="99" t="s">
        <v>275</v>
      </c>
      <c r="D860" s="99" t="s">
        <v>1089</v>
      </c>
    </row>
    <row r="861" spans="1:4" ht="25.5">
      <c r="A861" s="119">
        <f>IF((SUM('Раздел 1'!F734:F734)&gt;=SUM('Раздел 1'!E734:E734)),"","Неверно!")</f>
      </c>
      <c r="B861" s="98">
        <v>126297</v>
      </c>
      <c r="C861" s="99" t="s">
        <v>276</v>
      </c>
      <c r="D861" s="99" t="s">
        <v>1089</v>
      </c>
    </row>
    <row r="862" spans="1:4" ht="25.5">
      <c r="A862" s="119">
        <f>IF((SUM('Раздел 1'!F735:F735)&gt;=SUM('Раздел 1'!E735:E735)),"","Неверно!")</f>
      </c>
      <c r="B862" s="98">
        <v>126297</v>
      </c>
      <c r="C862" s="99" t="s">
        <v>277</v>
      </c>
      <c r="D862" s="99" t="s">
        <v>1089</v>
      </c>
    </row>
    <row r="863" spans="1:4" ht="25.5">
      <c r="A863" s="119">
        <f>IF((SUM('Раздел 1'!F736:F736)&gt;=SUM('Раздел 1'!E736:E736)),"","Неверно!")</f>
      </c>
      <c r="B863" s="98">
        <v>126297</v>
      </c>
      <c r="C863" s="99" t="s">
        <v>278</v>
      </c>
      <c r="D863" s="99" t="s">
        <v>1089</v>
      </c>
    </row>
    <row r="864" spans="1:4" ht="25.5">
      <c r="A864" s="119">
        <f>IF((SUM('Раздел 1'!F737:F737)&gt;=SUM('Раздел 1'!E737:E737)),"","Неверно!")</f>
      </c>
      <c r="B864" s="98">
        <v>126297</v>
      </c>
      <c r="C864" s="99" t="s">
        <v>279</v>
      </c>
      <c r="D864" s="99" t="s">
        <v>1089</v>
      </c>
    </row>
    <row r="865" spans="1:4" ht="25.5">
      <c r="A865" s="119">
        <f>IF((SUM('Раздел 1'!F738:F738)&gt;=SUM('Раздел 1'!E738:E738)),"","Неверно!")</f>
      </c>
      <c r="B865" s="98">
        <v>126297</v>
      </c>
      <c r="C865" s="99" t="s">
        <v>280</v>
      </c>
      <c r="D865" s="99" t="s">
        <v>1089</v>
      </c>
    </row>
    <row r="866" spans="1:4" ht="25.5">
      <c r="A866" s="119">
        <f>IF((SUM('Раздел 1'!F739:F739)&gt;=SUM('Раздел 1'!E739:E739)),"","Неверно!")</f>
      </c>
      <c r="B866" s="98">
        <v>126297</v>
      </c>
      <c r="C866" s="99" t="s">
        <v>281</v>
      </c>
      <c r="D866" s="99" t="s">
        <v>1089</v>
      </c>
    </row>
    <row r="867" spans="1:4" ht="25.5">
      <c r="A867" s="119">
        <f>IF((SUM('Раздел 1'!F740:F740)&gt;=SUM('Раздел 1'!E740:E740)),"","Неверно!")</f>
      </c>
      <c r="B867" s="98">
        <v>126297</v>
      </c>
      <c r="C867" s="99" t="s">
        <v>282</v>
      </c>
      <c r="D867" s="99" t="s">
        <v>1089</v>
      </c>
    </row>
    <row r="868" spans="1:4" ht="25.5">
      <c r="A868" s="119">
        <f>IF((SUM('Раздел 1'!F741:F741)&gt;=SUM('Раздел 1'!E741:E741)),"","Неверно!")</f>
      </c>
      <c r="B868" s="98">
        <v>126297</v>
      </c>
      <c r="C868" s="99" t="s">
        <v>283</v>
      </c>
      <c r="D868" s="99" t="s">
        <v>1089</v>
      </c>
    </row>
    <row r="869" spans="1:4" ht="25.5">
      <c r="A869" s="119">
        <f>IF((SUM('Раздел 1'!F742:F742)&gt;=SUM('Раздел 1'!E742:E742)),"","Неверно!")</f>
      </c>
      <c r="B869" s="98">
        <v>126297</v>
      </c>
      <c r="C869" s="99" t="s">
        <v>284</v>
      </c>
      <c r="D869" s="99" t="s">
        <v>1089</v>
      </c>
    </row>
    <row r="870" spans="1:4" ht="25.5">
      <c r="A870" s="119">
        <f>IF((SUM('Раздел 1'!F743:F743)&gt;=SUM('Раздел 1'!E743:E743)),"","Неверно!")</f>
      </c>
      <c r="B870" s="98">
        <v>126297</v>
      </c>
      <c r="C870" s="99" t="s">
        <v>285</v>
      </c>
      <c r="D870" s="99" t="s">
        <v>1089</v>
      </c>
    </row>
    <row r="871" spans="1:4" ht="25.5">
      <c r="A871" s="119">
        <f>IF((SUM('Раздел 1'!F744:F744)&gt;=SUM('Раздел 1'!E744:E744)),"","Неверно!")</f>
      </c>
      <c r="B871" s="98">
        <v>126297</v>
      </c>
      <c r="C871" s="99" t="s">
        <v>286</v>
      </c>
      <c r="D871" s="99" t="s">
        <v>1089</v>
      </c>
    </row>
    <row r="872" spans="1:4" ht="25.5">
      <c r="A872" s="119">
        <f>IF((SUM('Раздел 1'!F745:F745)&gt;=SUM('Раздел 1'!E745:E745)),"","Неверно!")</f>
      </c>
      <c r="B872" s="98">
        <v>126297</v>
      </c>
      <c r="C872" s="99" t="s">
        <v>287</v>
      </c>
      <c r="D872" s="99" t="s">
        <v>1089</v>
      </c>
    </row>
    <row r="873" spans="1:4" ht="25.5">
      <c r="A873" s="119">
        <f>IF((SUM('Раздел 1'!F746:F746)&gt;=SUM('Раздел 1'!E746:E746)),"","Неверно!")</f>
      </c>
      <c r="B873" s="98">
        <v>126297</v>
      </c>
      <c r="C873" s="99" t="s">
        <v>288</v>
      </c>
      <c r="D873" s="99" t="s">
        <v>1089</v>
      </c>
    </row>
    <row r="874" spans="1:4" ht="25.5">
      <c r="A874" s="119">
        <f>IF((SUM('Раздел 1'!F747:F747)&gt;=SUM('Раздел 1'!E747:E747)),"","Неверно!")</f>
      </c>
      <c r="B874" s="98">
        <v>126297</v>
      </c>
      <c r="C874" s="99" t="s">
        <v>289</v>
      </c>
      <c r="D874" s="99" t="s">
        <v>1089</v>
      </c>
    </row>
    <row r="875" spans="1:4" ht="25.5">
      <c r="A875" s="119">
        <f>IF((SUM('Раздел 1'!F748:F748)&gt;=SUM('Раздел 1'!E748:E748)),"","Неверно!")</f>
      </c>
      <c r="B875" s="98">
        <v>126297</v>
      </c>
      <c r="C875" s="99" t="s">
        <v>290</v>
      </c>
      <c r="D875" s="99" t="s">
        <v>1089</v>
      </c>
    </row>
    <row r="876" spans="1:4" ht="25.5">
      <c r="A876" s="119">
        <f>IF((SUM('Раздел 1'!F749:F749)&gt;=SUM('Раздел 1'!E749:E749)),"","Неверно!")</f>
      </c>
      <c r="B876" s="98">
        <v>126297</v>
      </c>
      <c r="C876" s="99" t="s">
        <v>291</v>
      </c>
      <c r="D876" s="99" t="s">
        <v>1089</v>
      </c>
    </row>
    <row r="877" spans="1:4" ht="25.5">
      <c r="A877" s="119">
        <f>IF((SUM('Раздел 1'!F750:F750)&gt;=SUM('Раздел 1'!E750:E750)),"","Неверно!")</f>
      </c>
      <c r="B877" s="98">
        <v>126297</v>
      </c>
      <c r="C877" s="99" t="s">
        <v>292</v>
      </c>
      <c r="D877" s="99" t="s">
        <v>1089</v>
      </c>
    </row>
    <row r="878" spans="1:4" ht="25.5">
      <c r="A878" s="119">
        <f>IF((SUM('Раздел 1'!F751:F751)&gt;=SUM('Раздел 1'!E751:E751)),"","Неверно!")</f>
      </c>
      <c r="B878" s="98">
        <v>126297</v>
      </c>
      <c r="C878" s="99" t="s">
        <v>293</v>
      </c>
      <c r="D878" s="99" t="s">
        <v>1089</v>
      </c>
    </row>
    <row r="879" spans="1:4" ht="25.5">
      <c r="A879" s="119">
        <f>IF((SUM('Раздел 1'!F752:F752)&gt;=SUM('Раздел 1'!E752:E752)),"","Неверно!")</f>
      </c>
      <c r="B879" s="98">
        <v>126297</v>
      </c>
      <c r="C879" s="99" t="s">
        <v>294</v>
      </c>
      <c r="D879" s="99" t="s">
        <v>1089</v>
      </c>
    </row>
    <row r="880" spans="1:4" ht="25.5">
      <c r="A880" s="119">
        <f>IF((SUM('Раздел 1'!F753:F753)&gt;=SUM('Раздел 1'!E753:E753)),"","Неверно!")</f>
      </c>
      <c r="B880" s="98">
        <v>126297</v>
      </c>
      <c r="C880" s="99" t="s">
        <v>295</v>
      </c>
      <c r="D880" s="99" t="s">
        <v>1089</v>
      </c>
    </row>
    <row r="881" spans="1:4" ht="25.5">
      <c r="A881" s="119">
        <f>IF((SUM('Раздел 1'!F754:F754)&gt;=SUM('Раздел 1'!E754:E754)),"","Неверно!")</f>
      </c>
      <c r="B881" s="98">
        <v>126297</v>
      </c>
      <c r="C881" s="99" t="s">
        <v>296</v>
      </c>
      <c r="D881" s="99" t="s">
        <v>1089</v>
      </c>
    </row>
    <row r="882" spans="1:4" ht="25.5">
      <c r="A882" s="119">
        <f>IF((SUM('Раздел 1'!F755:F755)&gt;=SUM('Раздел 1'!E755:E755)),"","Неверно!")</f>
      </c>
      <c r="B882" s="98">
        <v>126297</v>
      </c>
      <c r="C882" s="99" t="s">
        <v>297</v>
      </c>
      <c r="D882" s="99" t="s">
        <v>1089</v>
      </c>
    </row>
    <row r="883" spans="1:4" ht="25.5">
      <c r="A883" s="119">
        <f>IF((SUM('Раздел 1'!F756:F756)&gt;=SUM('Раздел 1'!E756:E756)),"","Неверно!")</f>
      </c>
      <c r="B883" s="98">
        <v>126297</v>
      </c>
      <c r="C883" s="99" t="s">
        <v>298</v>
      </c>
      <c r="D883" s="99" t="s">
        <v>1089</v>
      </c>
    </row>
    <row r="884" spans="1:4" ht="25.5">
      <c r="A884" s="119">
        <f>IF((SUM('Раздел 1'!F757:F757)&gt;=SUM('Раздел 1'!E757:E757)),"","Неверно!")</f>
      </c>
      <c r="B884" s="98">
        <v>126297</v>
      </c>
      <c r="C884" s="99" t="s">
        <v>299</v>
      </c>
      <c r="D884" s="99" t="s">
        <v>1089</v>
      </c>
    </row>
    <row r="885" spans="1:4" ht="25.5">
      <c r="A885" s="119">
        <f>IF((SUM('Раздел 1'!F758:F758)&gt;=SUM('Раздел 1'!E758:E758)),"","Неверно!")</f>
      </c>
      <c r="B885" s="98">
        <v>126297</v>
      </c>
      <c r="C885" s="99" t="s">
        <v>300</v>
      </c>
      <c r="D885" s="99" t="s">
        <v>1089</v>
      </c>
    </row>
    <row r="886" spans="1:4" ht="25.5">
      <c r="A886" s="119">
        <f>IF((SUM('Раздел 1'!F759:F759)&gt;=SUM('Раздел 1'!E759:E759)),"","Неверно!")</f>
      </c>
      <c r="B886" s="98">
        <v>126297</v>
      </c>
      <c r="C886" s="99" t="s">
        <v>301</v>
      </c>
      <c r="D886" s="99" t="s">
        <v>1089</v>
      </c>
    </row>
    <row r="887" spans="1:4" ht="25.5">
      <c r="A887" s="119">
        <f>IF((SUM('Раздел 1'!F760:F760)&gt;=SUM('Раздел 1'!E760:E760)),"","Неверно!")</f>
      </c>
      <c r="B887" s="98">
        <v>126297</v>
      </c>
      <c r="C887" s="99" t="s">
        <v>302</v>
      </c>
      <c r="D887" s="99" t="s">
        <v>1089</v>
      </c>
    </row>
    <row r="888" spans="1:4" ht="25.5">
      <c r="A888" s="119">
        <f>IF((SUM('Раздел 1'!F761:F761)&gt;=SUM('Раздел 1'!E761:E761)),"","Неверно!")</f>
      </c>
      <c r="B888" s="98">
        <v>126297</v>
      </c>
      <c r="C888" s="99" t="s">
        <v>303</v>
      </c>
      <c r="D888" s="99" t="s">
        <v>1089</v>
      </c>
    </row>
    <row r="889" spans="1:4" ht="25.5">
      <c r="A889" s="119">
        <f>IF((SUM('Раздел 1'!F762:F762)&gt;=SUM('Раздел 1'!E762:E762)),"","Неверно!")</f>
      </c>
      <c r="B889" s="98">
        <v>126297</v>
      </c>
      <c r="C889" s="99" t="s">
        <v>304</v>
      </c>
      <c r="D889" s="99" t="s">
        <v>1089</v>
      </c>
    </row>
    <row r="890" spans="1:4" ht="25.5">
      <c r="A890" s="119">
        <f>IF((SUM('Раздел 1'!F763:F763)&gt;=SUM('Раздел 1'!E763:E763)),"","Неверно!")</f>
      </c>
      <c r="B890" s="98">
        <v>126297</v>
      </c>
      <c r="C890" s="99" t="s">
        <v>305</v>
      </c>
      <c r="D890" s="99" t="s">
        <v>1089</v>
      </c>
    </row>
    <row r="891" spans="1:4" ht="25.5">
      <c r="A891" s="119">
        <f>IF((SUM('Раздел 1'!F764:F764)&gt;=SUM('Раздел 1'!E764:E764)),"","Неверно!")</f>
      </c>
      <c r="B891" s="98">
        <v>126297</v>
      </c>
      <c r="C891" s="99" t="s">
        <v>306</v>
      </c>
      <c r="D891" s="99" t="s">
        <v>1089</v>
      </c>
    </row>
    <row r="892" spans="1:4" ht="25.5">
      <c r="A892" s="119">
        <f>IF((SUM('Раздел 1'!F765:F765)&gt;=SUM('Раздел 1'!E765:E765)),"","Неверно!")</f>
      </c>
      <c r="B892" s="98">
        <v>126297</v>
      </c>
      <c r="C892" s="99" t="s">
        <v>307</v>
      </c>
      <c r="D892" s="99" t="s">
        <v>1089</v>
      </c>
    </row>
    <row r="893" spans="1:4" ht="25.5">
      <c r="A893" s="119">
        <f>IF((SUM('Раздел 1'!F766:F766)&gt;=SUM('Раздел 1'!E766:E766)),"","Неверно!")</f>
      </c>
      <c r="B893" s="98">
        <v>126297</v>
      </c>
      <c r="C893" s="99" t="s">
        <v>308</v>
      </c>
      <c r="D893" s="99" t="s">
        <v>1089</v>
      </c>
    </row>
    <row r="894" spans="1:4" ht="25.5">
      <c r="A894" s="119">
        <f>IF((SUM('Раздел 1'!F767:F767)&gt;=SUM('Раздел 1'!E767:E767)),"","Неверно!")</f>
      </c>
      <c r="B894" s="98">
        <v>126297</v>
      </c>
      <c r="C894" s="99" t="s">
        <v>309</v>
      </c>
      <c r="D894" s="99" t="s">
        <v>1089</v>
      </c>
    </row>
    <row r="895" spans="1:4" ht="25.5">
      <c r="A895" s="119">
        <f>IF((SUM('Раздел 1'!F768:F768)&gt;=SUM('Раздел 1'!E768:E768)),"","Неверно!")</f>
      </c>
      <c r="B895" s="98">
        <v>126297</v>
      </c>
      <c r="C895" s="99" t="s">
        <v>310</v>
      </c>
      <c r="D895" s="99" t="s">
        <v>1089</v>
      </c>
    </row>
    <row r="896" spans="1:4" ht="25.5">
      <c r="A896" s="119">
        <f>IF((SUM('Раздел 1'!F769:F769)&gt;=SUM('Раздел 1'!E769:E769)),"","Неверно!")</f>
      </c>
      <c r="B896" s="98">
        <v>126297</v>
      </c>
      <c r="C896" s="99" t="s">
        <v>311</v>
      </c>
      <c r="D896" s="99" t="s">
        <v>1089</v>
      </c>
    </row>
    <row r="897" spans="1:4" ht="25.5">
      <c r="A897" s="119">
        <f>IF((SUM('Раздел 1'!F770:F770)&gt;=SUM('Раздел 1'!E770:E770)),"","Неверно!")</f>
      </c>
      <c r="B897" s="98">
        <v>126297</v>
      </c>
      <c r="C897" s="99" t="s">
        <v>312</v>
      </c>
      <c r="D897" s="99" t="s">
        <v>1089</v>
      </c>
    </row>
    <row r="898" spans="1:4" ht="25.5">
      <c r="A898" s="119">
        <f>IF((SUM('Раздел 1'!F771:F771)&gt;=SUM('Раздел 1'!E771:E771)),"","Неверно!")</f>
      </c>
      <c r="B898" s="98">
        <v>126297</v>
      </c>
      <c r="C898" s="99" t="s">
        <v>313</v>
      </c>
      <c r="D898" s="99" t="s">
        <v>1089</v>
      </c>
    </row>
    <row r="899" spans="1:4" ht="25.5">
      <c r="A899" s="119">
        <f>IF((SUM('Раздел 1'!F772:F772)&gt;=SUM('Раздел 1'!E772:E772)),"","Неверно!")</f>
      </c>
      <c r="B899" s="98">
        <v>126297</v>
      </c>
      <c r="C899" s="99" t="s">
        <v>314</v>
      </c>
      <c r="D899" s="99" t="s">
        <v>1089</v>
      </c>
    </row>
    <row r="900" spans="1:4" ht="25.5">
      <c r="A900" s="119">
        <f>IF((SUM('Раздел 1'!F773:F773)&gt;=SUM('Раздел 1'!E773:E773)),"","Неверно!")</f>
      </c>
      <c r="B900" s="98">
        <v>126297</v>
      </c>
      <c r="C900" s="99" t="s">
        <v>315</v>
      </c>
      <c r="D900" s="99" t="s">
        <v>1089</v>
      </c>
    </row>
    <row r="901" spans="1:4" ht="25.5">
      <c r="A901" s="119">
        <f>IF((SUM('Раздел 1'!F774:F774)&gt;=SUM('Раздел 1'!E774:E774)),"","Неверно!")</f>
      </c>
      <c r="B901" s="98">
        <v>126297</v>
      </c>
      <c r="C901" s="99" t="s">
        <v>316</v>
      </c>
      <c r="D901" s="99" t="s">
        <v>1089</v>
      </c>
    </row>
    <row r="902" spans="1:4" ht="25.5">
      <c r="A902" s="119">
        <f>IF((SUM('Раздел 1'!F775:F775)&gt;=SUM('Раздел 1'!E775:E775)),"","Неверно!")</f>
      </c>
      <c r="B902" s="98">
        <v>126297</v>
      </c>
      <c r="C902" s="99" t="s">
        <v>317</v>
      </c>
      <c r="D902" s="99" t="s">
        <v>1089</v>
      </c>
    </row>
    <row r="903" spans="1:4" ht="25.5">
      <c r="A903" s="119">
        <f>IF((SUM('Раздел 1'!F776:F776)&gt;=SUM('Раздел 1'!E776:E776)),"","Неверно!")</f>
      </c>
      <c r="B903" s="98">
        <v>126297</v>
      </c>
      <c r="C903" s="99" t="s">
        <v>318</v>
      </c>
      <c r="D903" s="99" t="s">
        <v>1089</v>
      </c>
    </row>
    <row r="904" spans="1:4" ht="38.25">
      <c r="A904" s="119">
        <f>IF((SUM('Раздел 1'!D11:D11)=SUM('Раздел 1'!D12:D12)+SUM('Раздел 1'!D18:D18)+SUM('Раздел 1'!D22:D22)+SUM('Раздел 1'!D28:D28)+SUM('Раздел 1'!D33:D33)+SUM('Раздел 2'!D11:D11)),"","Неверно!")</f>
      </c>
      <c r="B904" s="98">
        <v>126298</v>
      </c>
      <c r="C904" s="99" t="s">
        <v>319</v>
      </c>
      <c r="D904" s="99" t="s">
        <v>1249</v>
      </c>
    </row>
    <row r="905" spans="1:4" ht="12.75">
      <c r="A905" s="119">
        <f>IF((SUM('Раздел 2'!D11:D11)=0),"","Неверно!")</f>
      </c>
      <c r="B905" s="98">
        <v>126299</v>
      </c>
      <c r="C905" s="99" t="s">
        <v>320</v>
      </c>
      <c r="D905" s="99" t="s">
        <v>1250</v>
      </c>
    </row>
    <row r="906" spans="1:4" ht="12.75">
      <c r="A906" s="119">
        <f>IF((SUM('Раздел 2'!D12:D12)=0),"","Неверно!")</f>
      </c>
      <c r="B906" s="98">
        <v>126299</v>
      </c>
      <c r="C906" s="99" t="s">
        <v>321</v>
      </c>
      <c r="D906" s="99" t="s">
        <v>1250</v>
      </c>
    </row>
    <row r="907" spans="1:4" ht="12.75">
      <c r="A907" s="119">
        <f>IF((SUM('Раздел 2'!D13:D13)=0),"","Неверно!")</f>
      </c>
      <c r="B907" s="98">
        <v>126299</v>
      </c>
      <c r="C907" s="99" t="s">
        <v>322</v>
      </c>
      <c r="D907" s="99" t="s">
        <v>1250</v>
      </c>
    </row>
    <row r="908" spans="1:4" ht="12.75">
      <c r="A908" s="119">
        <f>IF((SUM('Раздел 2'!D14:D14)=0),"","Неверно!")</f>
      </c>
      <c r="B908" s="98">
        <v>126299</v>
      </c>
      <c r="C908" s="99" t="s">
        <v>323</v>
      </c>
      <c r="D908" s="99" t="s">
        <v>1250</v>
      </c>
    </row>
    <row r="909" spans="1:4" ht="12.75">
      <c r="A909" s="119">
        <f>IF((SUM('Раздел 2'!D15:D15)=0),"","Неверно!")</f>
      </c>
      <c r="B909" s="98">
        <v>126299</v>
      </c>
      <c r="C909" s="99" t="s">
        <v>324</v>
      </c>
      <c r="D909" s="99" t="s">
        <v>1250</v>
      </c>
    </row>
    <row r="910" spans="1:4" ht="12.75">
      <c r="A910" s="119">
        <f>IF((SUM('Раздел 2'!D16:D16)=0),"","Неверно!")</f>
      </c>
      <c r="B910" s="98">
        <v>126299</v>
      </c>
      <c r="C910" s="99" t="s">
        <v>325</v>
      </c>
      <c r="D910" s="99" t="s">
        <v>1250</v>
      </c>
    </row>
    <row r="911" spans="1:4" ht="12.75">
      <c r="A911" s="119">
        <f>IF((SUM('Раздел 2'!D17:D17)=0),"","Неверно!")</f>
      </c>
      <c r="B911" s="98">
        <v>126299</v>
      </c>
      <c r="C911" s="99" t="s">
        <v>326</v>
      </c>
      <c r="D911" s="99" t="s">
        <v>1250</v>
      </c>
    </row>
    <row r="912" spans="1:4" ht="12.75">
      <c r="A912" s="119">
        <f>IF((SUM('Раздел 2'!D18:D18)=0),"","Неверно!")</f>
      </c>
      <c r="B912" s="98">
        <v>126299</v>
      </c>
      <c r="C912" s="99" t="s">
        <v>327</v>
      </c>
      <c r="D912" s="99" t="s">
        <v>1250</v>
      </c>
    </row>
    <row r="913" spans="1:4" ht="12.75">
      <c r="A913" s="119">
        <f>IF((SUM('Раздел 2'!D19:D19)=0),"","Неверно!")</f>
      </c>
      <c r="B913" s="98">
        <v>126299</v>
      </c>
      <c r="C913" s="99" t="s">
        <v>328</v>
      </c>
      <c r="D913" s="99" t="s">
        <v>1250</v>
      </c>
    </row>
    <row r="914" spans="1:4" ht="12.75">
      <c r="A914" s="119">
        <f>IF((SUM('Раздел 2'!D20:D20)=0),"","Неверно!")</f>
      </c>
      <c r="B914" s="98">
        <v>126299</v>
      </c>
      <c r="C914" s="99" t="s">
        <v>329</v>
      </c>
      <c r="D914" s="99" t="s">
        <v>1250</v>
      </c>
    </row>
    <row r="915" spans="1:4" ht="12.75">
      <c r="A915" s="119">
        <f>IF((SUM('Раздел 2'!D21:D21)=0),"","Неверно!")</f>
      </c>
      <c r="B915" s="98">
        <v>126299</v>
      </c>
      <c r="C915" s="99" t="s">
        <v>330</v>
      </c>
      <c r="D915" s="99" t="s">
        <v>1250</v>
      </c>
    </row>
    <row r="916" spans="1:4" ht="12.75">
      <c r="A916" s="119">
        <f>IF((SUM('Раздел 2'!D22:D22)=0),"","Неверно!")</f>
      </c>
      <c r="B916" s="98">
        <v>126299</v>
      </c>
      <c r="C916" s="99" t="s">
        <v>331</v>
      </c>
      <c r="D916" s="99" t="s">
        <v>1250</v>
      </c>
    </row>
    <row r="917" spans="1:4" ht="12.75">
      <c r="A917" s="119">
        <f>IF((SUM('Раздел 2'!D23:D23)=0),"","Неверно!")</f>
      </c>
      <c r="B917" s="98">
        <v>126299</v>
      </c>
      <c r="C917" s="99" t="s">
        <v>332</v>
      </c>
      <c r="D917" s="99" t="s">
        <v>1250</v>
      </c>
    </row>
    <row r="918" spans="1:4" ht="12.75">
      <c r="A918" s="119">
        <f>IF((SUM('Раздел 2'!D24:D24)=0),"","Неверно!")</f>
      </c>
      <c r="B918" s="98">
        <v>126299</v>
      </c>
      <c r="C918" s="99" t="s">
        <v>333</v>
      </c>
      <c r="D918" s="99" t="s">
        <v>1250</v>
      </c>
    </row>
    <row r="919" spans="1:4" ht="12.75">
      <c r="A919" s="119">
        <f>IF((SUM('Раздел 2'!D25:D25)=0),"","Неверно!")</f>
      </c>
      <c r="B919" s="98">
        <v>126299</v>
      </c>
      <c r="C919" s="99" t="s">
        <v>334</v>
      </c>
      <c r="D919" s="99" t="s">
        <v>1250</v>
      </c>
    </row>
    <row r="920" spans="1:4" ht="12.75">
      <c r="A920" s="119">
        <f>IF((SUM('Раздел 2'!D26:D26)=0),"","Неверно!")</f>
      </c>
      <c r="B920" s="98">
        <v>126299</v>
      </c>
      <c r="C920" s="99" t="s">
        <v>335</v>
      </c>
      <c r="D920" s="99" t="s">
        <v>1250</v>
      </c>
    </row>
    <row r="921" spans="1:4" ht="12.75">
      <c r="A921" s="119">
        <f>IF((SUM('Раздел 2'!D27:D27)=0),"","Неверно!")</f>
      </c>
      <c r="B921" s="98">
        <v>126299</v>
      </c>
      <c r="C921" s="99" t="s">
        <v>336</v>
      </c>
      <c r="D921" s="99" t="s">
        <v>1250</v>
      </c>
    </row>
    <row r="922" spans="1:4" ht="12.75">
      <c r="A922" s="119">
        <f>IF((SUM('Раздел 2'!D28:D28)=0),"","Неверно!")</f>
      </c>
      <c r="B922" s="98">
        <v>126299</v>
      </c>
      <c r="C922" s="99" t="s">
        <v>337</v>
      </c>
      <c r="D922" s="99" t="s">
        <v>1250</v>
      </c>
    </row>
    <row r="923" spans="1:4" ht="12.75">
      <c r="A923" s="119">
        <f>IF((SUM('Раздел 2'!D29:D29)=0),"","Неверно!")</f>
      </c>
      <c r="B923" s="98">
        <v>126299</v>
      </c>
      <c r="C923" s="99" t="s">
        <v>338</v>
      </c>
      <c r="D923" s="99" t="s">
        <v>1250</v>
      </c>
    </row>
    <row r="924" spans="1:4" ht="12.75">
      <c r="A924" s="119">
        <f>IF((SUM('Раздел 2'!D30:D30)=0),"","Неверно!")</f>
      </c>
      <c r="B924" s="98">
        <v>126299</v>
      </c>
      <c r="C924" s="99" t="s">
        <v>339</v>
      </c>
      <c r="D924" s="99" t="s">
        <v>1250</v>
      </c>
    </row>
    <row r="925" spans="1:4" ht="12.75">
      <c r="A925" s="119">
        <f>IF((SUM('Раздел 2'!D31:D31)=0),"","Неверно!")</f>
      </c>
      <c r="B925" s="98">
        <v>126299</v>
      </c>
      <c r="C925" s="99" t="s">
        <v>340</v>
      </c>
      <c r="D925" s="99" t="s">
        <v>1250</v>
      </c>
    </row>
    <row r="926" spans="1:4" ht="12.75">
      <c r="A926" s="119">
        <f>IF((SUM('Раздел 2'!D32:D32)=0),"","Неверно!")</f>
      </c>
      <c r="B926" s="98">
        <v>126299</v>
      </c>
      <c r="C926" s="99" t="s">
        <v>341</v>
      </c>
      <c r="D926" s="99" t="s">
        <v>1250</v>
      </c>
    </row>
    <row r="927" spans="1:4" ht="12.75">
      <c r="A927" s="119">
        <f>IF((SUM('Раздел 2'!D33:D33)=0),"","Неверно!")</f>
      </c>
      <c r="B927" s="98">
        <v>126299</v>
      </c>
      <c r="C927" s="99" t="s">
        <v>342</v>
      </c>
      <c r="D927" s="99" t="s">
        <v>1250</v>
      </c>
    </row>
    <row r="928" spans="1:4" ht="12.75">
      <c r="A928" s="119">
        <f>IF((SUM('Раздел 2'!D34:D34)=0),"","Неверно!")</f>
      </c>
      <c r="B928" s="98">
        <v>126299</v>
      </c>
      <c r="C928" s="99" t="s">
        <v>343</v>
      </c>
      <c r="D928" s="99" t="s">
        <v>1250</v>
      </c>
    </row>
    <row r="929" spans="1:4" ht="12.75">
      <c r="A929" s="119">
        <f>IF((SUM('Раздел 2'!D35:D35)=0),"","Неверно!")</f>
      </c>
      <c r="B929" s="98">
        <v>126299</v>
      </c>
      <c r="C929" s="99" t="s">
        <v>344</v>
      </c>
      <c r="D929" s="99" t="s">
        <v>1250</v>
      </c>
    </row>
    <row r="930" spans="1:4" ht="12.75">
      <c r="A930" s="119">
        <f>IF((SUM('Раздел 2'!D36:D36)=0),"","Неверно!")</f>
      </c>
      <c r="B930" s="98">
        <v>126299</v>
      </c>
      <c r="C930" s="99" t="s">
        <v>345</v>
      </c>
      <c r="D930" s="99" t="s">
        <v>1250</v>
      </c>
    </row>
    <row r="931" spans="1:4" ht="12.75">
      <c r="A931" s="119">
        <f>IF((SUM('Раздел 2'!D37:D37)=0),"","Неверно!")</f>
      </c>
      <c r="B931" s="98">
        <v>126299</v>
      </c>
      <c r="C931" s="99" t="s">
        <v>346</v>
      </c>
      <c r="D931" s="99" t="s">
        <v>1250</v>
      </c>
    </row>
    <row r="932" spans="1:4" ht="12.75">
      <c r="A932" s="119">
        <f>IF((SUM('Раздел 2'!D38:D38)=0),"","Неверно!")</f>
      </c>
      <c r="B932" s="98">
        <v>126299</v>
      </c>
      <c r="C932" s="99" t="s">
        <v>347</v>
      </c>
      <c r="D932" s="99" t="s">
        <v>1250</v>
      </c>
    </row>
    <row r="933" spans="1:4" ht="12.75">
      <c r="A933" s="119">
        <f>IF((SUM('Раздел 2'!D39:D39)=0),"","Неверно!")</f>
      </c>
      <c r="B933" s="98">
        <v>126299</v>
      </c>
      <c r="C933" s="99" t="s">
        <v>348</v>
      </c>
      <c r="D933" s="99" t="s">
        <v>1250</v>
      </c>
    </row>
    <row r="934" spans="1:4" ht="12.75">
      <c r="A934" s="119">
        <f>IF((SUM('Раздел 2'!D40:D40)=0),"","Неверно!")</f>
      </c>
      <c r="B934" s="98">
        <v>126299</v>
      </c>
      <c r="C934" s="99" t="s">
        <v>349</v>
      </c>
      <c r="D934" s="99" t="s">
        <v>1250</v>
      </c>
    </row>
    <row r="935" spans="1:4" ht="12.75">
      <c r="A935" s="119">
        <f>IF((SUM('Раздел 2'!D41:D41)=0),"","Неверно!")</f>
      </c>
      <c r="B935" s="98">
        <v>126299</v>
      </c>
      <c r="C935" s="99" t="s">
        <v>350</v>
      </c>
      <c r="D935" s="99" t="s">
        <v>1250</v>
      </c>
    </row>
    <row r="936" spans="1:4" ht="12.75">
      <c r="A936" s="119">
        <f>IF((SUM('Раздел 2'!D42:D42)=0),"","Неверно!")</f>
      </c>
      <c r="B936" s="98">
        <v>126299</v>
      </c>
      <c r="C936" s="99" t="s">
        <v>351</v>
      </c>
      <c r="D936" s="99" t="s">
        <v>1250</v>
      </c>
    </row>
    <row r="937" spans="1:4" ht="12.75">
      <c r="A937" s="119">
        <f>IF((SUM('Раздел 2'!D43:D43)=0),"","Неверно!")</f>
      </c>
      <c r="B937" s="98">
        <v>126299</v>
      </c>
      <c r="C937" s="99" t="s">
        <v>352</v>
      </c>
      <c r="D937" s="99" t="s">
        <v>1250</v>
      </c>
    </row>
    <row r="938" spans="1:4" ht="12.75">
      <c r="A938" s="119">
        <f>IF((SUM('Раздел 2'!D44:D44)=0),"","Неверно!")</f>
      </c>
      <c r="B938" s="98">
        <v>126299</v>
      </c>
      <c r="C938" s="99" t="s">
        <v>353</v>
      </c>
      <c r="D938" s="99" t="s">
        <v>1250</v>
      </c>
    </row>
    <row r="939" spans="1:4" ht="12.75">
      <c r="A939" s="119">
        <f>IF((SUM('Раздел 2'!D45:D45)=0),"","Неверно!")</f>
      </c>
      <c r="B939" s="98">
        <v>126299</v>
      </c>
      <c r="C939" s="99" t="s">
        <v>354</v>
      </c>
      <c r="D939" s="99" t="s">
        <v>1250</v>
      </c>
    </row>
    <row r="940" spans="1:4" ht="12.75">
      <c r="A940" s="119">
        <f>IF((SUM('Раздел 2'!D46:D46)=0),"","Неверно!")</f>
      </c>
      <c r="B940" s="98">
        <v>126299</v>
      </c>
      <c r="C940" s="99" t="s">
        <v>355</v>
      </c>
      <c r="D940" s="99" t="s">
        <v>1250</v>
      </c>
    </row>
    <row r="941" spans="1:4" ht="12.75">
      <c r="A941" s="119">
        <f>IF((SUM('Раздел 2'!D47:D47)=0),"","Неверно!")</f>
      </c>
      <c r="B941" s="98">
        <v>126299</v>
      </c>
      <c r="C941" s="99" t="s">
        <v>356</v>
      </c>
      <c r="D941" s="99" t="s">
        <v>1250</v>
      </c>
    </row>
    <row r="942" spans="1:4" ht="12.75">
      <c r="A942" s="119">
        <f>IF((SUM('Раздел 2'!D48:D48)=0),"","Неверно!")</f>
      </c>
      <c r="B942" s="98">
        <v>126299</v>
      </c>
      <c r="C942" s="99" t="s">
        <v>357</v>
      </c>
      <c r="D942" s="99" t="s">
        <v>1250</v>
      </c>
    </row>
    <row r="943" spans="1:4" ht="12.75">
      <c r="A943" s="119">
        <f>IF((SUM('Раздел 2'!D49:D49)=0),"","Неверно!")</f>
      </c>
      <c r="B943" s="98">
        <v>126299</v>
      </c>
      <c r="C943" s="99" t="s">
        <v>358</v>
      </c>
      <c r="D943" s="99" t="s">
        <v>1250</v>
      </c>
    </row>
    <row r="944" spans="1:4" ht="12.75">
      <c r="A944" s="119">
        <f>IF((SUM('Раздел 2'!D50:D50)=0),"","Неверно!")</f>
      </c>
      <c r="B944" s="98">
        <v>126299</v>
      </c>
      <c r="C944" s="99" t="s">
        <v>359</v>
      </c>
      <c r="D944" s="99" t="s">
        <v>1250</v>
      </c>
    </row>
    <row r="945" spans="1:4" ht="12.75">
      <c r="A945" s="119">
        <f>IF((SUM('Раздел 2'!D51:D51)=0),"","Неверно!")</f>
      </c>
      <c r="B945" s="98">
        <v>126299</v>
      </c>
      <c r="C945" s="99" t="s">
        <v>360</v>
      </c>
      <c r="D945" s="99" t="s">
        <v>1250</v>
      </c>
    </row>
    <row r="946" spans="1:4" ht="12.75">
      <c r="A946" s="119">
        <f>IF((SUM('Раздел 2'!D52:D52)=0),"","Неверно!")</f>
      </c>
      <c r="B946" s="98">
        <v>126299</v>
      </c>
      <c r="C946" s="99" t="s">
        <v>361</v>
      </c>
      <c r="D946" s="99" t="s">
        <v>1250</v>
      </c>
    </row>
    <row r="947" spans="1:4" ht="12.75">
      <c r="A947" s="119">
        <f>IF((SUM('Раздел 2'!D53:D53)=0),"","Неверно!")</f>
      </c>
      <c r="B947" s="98">
        <v>126299</v>
      </c>
      <c r="C947" s="99" t="s">
        <v>362</v>
      </c>
      <c r="D947" s="99" t="s">
        <v>1250</v>
      </c>
    </row>
    <row r="948" spans="1:4" ht="12.75">
      <c r="A948" s="119">
        <f>IF((SUM('Раздел 2'!D54:D54)=0),"","Неверно!")</f>
      </c>
      <c r="B948" s="98">
        <v>126299</v>
      </c>
      <c r="C948" s="99" t="s">
        <v>363</v>
      </c>
      <c r="D948" s="99" t="s">
        <v>1250</v>
      </c>
    </row>
    <row r="949" spans="1:4" ht="12.75">
      <c r="A949" s="119">
        <f>IF((SUM('Раздел 2'!D55:D55)=0),"","Неверно!")</f>
      </c>
      <c r="B949" s="98">
        <v>126299</v>
      </c>
      <c r="C949" s="99" t="s">
        <v>364</v>
      </c>
      <c r="D949" s="99" t="s">
        <v>1250</v>
      </c>
    </row>
    <row r="950" spans="1:4" ht="12.75">
      <c r="A950" s="119">
        <f>IF((SUM('Раздел 2'!D56:D56)=0),"","Неверно!")</f>
      </c>
      <c r="B950" s="98">
        <v>126299</v>
      </c>
      <c r="C950" s="99" t="s">
        <v>365</v>
      </c>
      <c r="D950" s="99" t="s">
        <v>1250</v>
      </c>
    </row>
    <row r="951" spans="1:4" ht="12.75">
      <c r="A951" s="119">
        <f>IF((SUM('Раздел 2'!E11:E11)=0),"","Неверно!")</f>
      </c>
      <c r="B951" s="98">
        <v>126299</v>
      </c>
      <c r="C951" s="99" t="s">
        <v>366</v>
      </c>
      <c r="D951" s="99" t="s">
        <v>1250</v>
      </c>
    </row>
    <row r="952" spans="1:4" ht="12.75">
      <c r="A952" s="119">
        <f>IF((SUM('Раздел 2'!E12:E12)=0),"","Неверно!")</f>
      </c>
      <c r="B952" s="98">
        <v>126299</v>
      </c>
      <c r="C952" s="99" t="s">
        <v>367</v>
      </c>
      <c r="D952" s="99" t="s">
        <v>1250</v>
      </c>
    </row>
    <row r="953" spans="1:4" ht="12.75">
      <c r="A953" s="119">
        <f>IF((SUM('Раздел 2'!E13:E13)=0),"","Неверно!")</f>
      </c>
      <c r="B953" s="98">
        <v>126299</v>
      </c>
      <c r="C953" s="99" t="s">
        <v>368</v>
      </c>
      <c r="D953" s="99" t="s">
        <v>1250</v>
      </c>
    </row>
    <row r="954" spans="1:4" ht="12.75">
      <c r="A954" s="119">
        <f>IF((SUM('Раздел 2'!E14:E14)=0),"","Неверно!")</f>
      </c>
      <c r="B954" s="98">
        <v>126299</v>
      </c>
      <c r="C954" s="99" t="s">
        <v>369</v>
      </c>
      <c r="D954" s="99" t="s">
        <v>1250</v>
      </c>
    </row>
    <row r="955" spans="1:4" ht="12.75">
      <c r="A955" s="119">
        <f>IF((SUM('Раздел 2'!E15:E15)=0),"","Неверно!")</f>
      </c>
      <c r="B955" s="98">
        <v>126299</v>
      </c>
      <c r="C955" s="99" t="s">
        <v>370</v>
      </c>
      <c r="D955" s="99" t="s">
        <v>1250</v>
      </c>
    </row>
    <row r="956" spans="1:4" ht="12.75">
      <c r="A956" s="119">
        <f>IF((SUM('Раздел 2'!E16:E16)=0),"","Неверно!")</f>
      </c>
      <c r="B956" s="98">
        <v>126299</v>
      </c>
      <c r="C956" s="99" t="s">
        <v>371</v>
      </c>
      <c r="D956" s="99" t="s">
        <v>1250</v>
      </c>
    </row>
    <row r="957" spans="1:4" ht="12.75">
      <c r="A957" s="119">
        <f>IF((SUM('Раздел 2'!E17:E17)=0),"","Неверно!")</f>
      </c>
      <c r="B957" s="98">
        <v>126299</v>
      </c>
      <c r="C957" s="99" t="s">
        <v>372</v>
      </c>
      <c r="D957" s="99" t="s">
        <v>1250</v>
      </c>
    </row>
    <row r="958" spans="1:4" ht="12.75">
      <c r="A958" s="119">
        <f>IF((SUM('Раздел 2'!E18:E18)=0),"","Неверно!")</f>
      </c>
      <c r="B958" s="98">
        <v>126299</v>
      </c>
      <c r="C958" s="99" t="s">
        <v>373</v>
      </c>
      <c r="D958" s="99" t="s">
        <v>1250</v>
      </c>
    </row>
    <row r="959" spans="1:4" ht="12.75">
      <c r="A959" s="119">
        <f>IF((SUM('Раздел 2'!E19:E19)=0),"","Неверно!")</f>
      </c>
      <c r="B959" s="98">
        <v>126299</v>
      </c>
      <c r="C959" s="99" t="s">
        <v>374</v>
      </c>
      <c r="D959" s="99" t="s">
        <v>1250</v>
      </c>
    </row>
    <row r="960" spans="1:4" ht="12.75">
      <c r="A960" s="119">
        <f>IF((SUM('Раздел 2'!E20:E20)=0),"","Неверно!")</f>
      </c>
      <c r="B960" s="98">
        <v>126299</v>
      </c>
      <c r="C960" s="99" t="s">
        <v>375</v>
      </c>
      <c r="D960" s="99" t="s">
        <v>1250</v>
      </c>
    </row>
    <row r="961" spans="1:4" ht="12.75">
      <c r="A961" s="119">
        <f>IF((SUM('Раздел 2'!E21:E21)=0),"","Неверно!")</f>
      </c>
      <c r="B961" s="98">
        <v>126299</v>
      </c>
      <c r="C961" s="99" t="s">
        <v>376</v>
      </c>
      <c r="D961" s="99" t="s">
        <v>1250</v>
      </c>
    </row>
    <row r="962" spans="1:4" ht="12.75">
      <c r="A962" s="119">
        <f>IF((SUM('Раздел 2'!E22:E22)=0),"","Неверно!")</f>
      </c>
      <c r="B962" s="98">
        <v>126299</v>
      </c>
      <c r="C962" s="99" t="s">
        <v>377</v>
      </c>
      <c r="D962" s="99" t="s">
        <v>1250</v>
      </c>
    </row>
    <row r="963" spans="1:4" ht="12.75">
      <c r="A963" s="119">
        <f>IF((SUM('Раздел 2'!E23:E23)=0),"","Неверно!")</f>
      </c>
      <c r="B963" s="98">
        <v>126299</v>
      </c>
      <c r="C963" s="99" t="s">
        <v>378</v>
      </c>
      <c r="D963" s="99" t="s">
        <v>1250</v>
      </c>
    </row>
    <row r="964" spans="1:4" ht="12.75">
      <c r="A964" s="119">
        <f>IF((SUM('Раздел 2'!E24:E24)=0),"","Неверно!")</f>
      </c>
      <c r="B964" s="98">
        <v>126299</v>
      </c>
      <c r="C964" s="99" t="s">
        <v>379</v>
      </c>
      <c r="D964" s="99" t="s">
        <v>1250</v>
      </c>
    </row>
    <row r="965" spans="1:4" ht="12.75">
      <c r="A965" s="119">
        <f>IF((SUM('Раздел 2'!E25:E25)=0),"","Неверно!")</f>
      </c>
      <c r="B965" s="98">
        <v>126299</v>
      </c>
      <c r="C965" s="99" t="s">
        <v>380</v>
      </c>
      <c r="D965" s="99" t="s">
        <v>1250</v>
      </c>
    </row>
    <row r="966" spans="1:4" ht="12.75">
      <c r="A966" s="119">
        <f>IF((SUM('Раздел 2'!E26:E26)=0),"","Неверно!")</f>
      </c>
      <c r="B966" s="98">
        <v>126299</v>
      </c>
      <c r="C966" s="99" t="s">
        <v>381</v>
      </c>
      <c r="D966" s="99" t="s">
        <v>1250</v>
      </c>
    </row>
    <row r="967" spans="1:4" ht="12.75">
      <c r="A967" s="119">
        <f>IF((SUM('Раздел 2'!E27:E27)=0),"","Неверно!")</f>
      </c>
      <c r="B967" s="98">
        <v>126299</v>
      </c>
      <c r="C967" s="99" t="s">
        <v>382</v>
      </c>
      <c r="D967" s="99" t="s">
        <v>1250</v>
      </c>
    </row>
    <row r="968" spans="1:4" ht="12.75">
      <c r="A968" s="119">
        <f>IF((SUM('Раздел 2'!E28:E28)=0),"","Неверно!")</f>
      </c>
      <c r="B968" s="98">
        <v>126299</v>
      </c>
      <c r="C968" s="99" t="s">
        <v>383</v>
      </c>
      <c r="D968" s="99" t="s">
        <v>1250</v>
      </c>
    </row>
    <row r="969" spans="1:4" ht="12.75">
      <c r="A969" s="119">
        <f>IF((SUM('Раздел 2'!E29:E29)=0),"","Неверно!")</f>
      </c>
      <c r="B969" s="98">
        <v>126299</v>
      </c>
      <c r="C969" s="99" t="s">
        <v>384</v>
      </c>
      <c r="D969" s="99" t="s">
        <v>1250</v>
      </c>
    </row>
    <row r="970" spans="1:4" ht="12.75">
      <c r="A970" s="119">
        <f>IF((SUM('Раздел 2'!E30:E30)=0),"","Неверно!")</f>
      </c>
      <c r="B970" s="98">
        <v>126299</v>
      </c>
      <c r="C970" s="99" t="s">
        <v>385</v>
      </c>
      <c r="D970" s="99" t="s">
        <v>1250</v>
      </c>
    </row>
    <row r="971" spans="1:4" ht="12.75">
      <c r="A971" s="119">
        <f>IF((SUM('Раздел 2'!E31:E31)=0),"","Неверно!")</f>
      </c>
      <c r="B971" s="98">
        <v>126299</v>
      </c>
      <c r="C971" s="99" t="s">
        <v>386</v>
      </c>
      <c r="D971" s="99" t="s">
        <v>1250</v>
      </c>
    </row>
    <row r="972" spans="1:4" ht="12.75">
      <c r="A972" s="119">
        <f>IF((SUM('Раздел 2'!E32:E32)=0),"","Неверно!")</f>
      </c>
      <c r="B972" s="98">
        <v>126299</v>
      </c>
      <c r="C972" s="99" t="s">
        <v>387</v>
      </c>
      <c r="D972" s="99" t="s">
        <v>1250</v>
      </c>
    </row>
    <row r="973" spans="1:4" ht="12.75">
      <c r="A973" s="119">
        <f>IF((SUM('Раздел 2'!E33:E33)=0),"","Неверно!")</f>
      </c>
      <c r="B973" s="98">
        <v>126299</v>
      </c>
      <c r="C973" s="99" t="s">
        <v>388</v>
      </c>
      <c r="D973" s="99" t="s">
        <v>1250</v>
      </c>
    </row>
    <row r="974" spans="1:4" ht="12.75">
      <c r="A974" s="119">
        <f>IF((SUM('Раздел 2'!E34:E34)=0),"","Неверно!")</f>
      </c>
      <c r="B974" s="98">
        <v>126299</v>
      </c>
      <c r="C974" s="99" t="s">
        <v>389</v>
      </c>
      <c r="D974" s="99" t="s">
        <v>1250</v>
      </c>
    </row>
    <row r="975" spans="1:4" ht="12.75">
      <c r="A975" s="119">
        <f>IF((SUM('Раздел 2'!E35:E35)=0),"","Неверно!")</f>
      </c>
      <c r="B975" s="98">
        <v>126299</v>
      </c>
      <c r="C975" s="99" t="s">
        <v>390</v>
      </c>
      <c r="D975" s="99" t="s">
        <v>1250</v>
      </c>
    </row>
    <row r="976" spans="1:4" ht="12.75">
      <c r="A976" s="119">
        <f>IF((SUM('Раздел 2'!E36:E36)=0),"","Неверно!")</f>
      </c>
      <c r="B976" s="98">
        <v>126299</v>
      </c>
      <c r="C976" s="99" t="s">
        <v>391</v>
      </c>
      <c r="D976" s="99" t="s">
        <v>1250</v>
      </c>
    </row>
    <row r="977" spans="1:4" ht="12.75">
      <c r="A977" s="119">
        <f>IF((SUM('Раздел 2'!E37:E37)=0),"","Неверно!")</f>
      </c>
      <c r="B977" s="98">
        <v>126299</v>
      </c>
      <c r="C977" s="99" t="s">
        <v>392</v>
      </c>
      <c r="D977" s="99" t="s">
        <v>1250</v>
      </c>
    </row>
    <row r="978" spans="1:4" ht="12.75">
      <c r="A978" s="119">
        <f>IF((SUM('Раздел 2'!E38:E38)=0),"","Неверно!")</f>
      </c>
      <c r="B978" s="98">
        <v>126299</v>
      </c>
      <c r="C978" s="99" t="s">
        <v>393</v>
      </c>
      <c r="D978" s="99" t="s">
        <v>1250</v>
      </c>
    </row>
    <row r="979" spans="1:4" ht="12.75">
      <c r="A979" s="119">
        <f>IF((SUM('Раздел 2'!E39:E39)=0),"","Неверно!")</f>
      </c>
      <c r="B979" s="98">
        <v>126299</v>
      </c>
      <c r="C979" s="99" t="s">
        <v>394</v>
      </c>
      <c r="D979" s="99" t="s">
        <v>1250</v>
      </c>
    </row>
    <row r="980" spans="1:4" ht="12.75">
      <c r="A980" s="119">
        <f>IF((SUM('Раздел 2'!E40:E40)=0),"","Неверно!")</f>
      </c>
      <c r="B980" s="98">
        <v>126299</v>
      </c>
      <c r="C980" s="99" t="s">
        <v>395</v>
      </c>
      <c r="D980" s="99" t="s">
        <v>1250</v>
      </c>
    </row>
    <row r="981" spans="1:4" ht="12.75">
      <c r="A981" s="119">
        <f>IF((SUM('Раздел 2'!E41:E41)=0),"","Неверно!")</f>
      </c>
      <c r="B981" s="98">
        <v>126299</v>
      </c>
      <c r="C981" s="99" t="s">
        <v>396</v>
      </c>
      <c r="D981" s="99" t="s">
        <v>1250</v>
      </c>
    </row>
    <row r="982" spans="1:4" ht="12.75">
      <c r="A982" s="119">
        <f>IF((SUM('Раздел 2'!E42:E42)=0),"","Неверно!")</f>
      </c>
      <c r="B982" s="98">
        <v>126299</v>
      </c>
      <c r="C982" s="99" t="s">
        <v>397</v>
      </c>
      <c r="D982" s="99" t="s">
        <v>1250</v>
      </c>
    </row>
    <row r="983" spans="1:4" ht="12.75">
      <c r="A983" s="119">
        <f>IF((SUM('Раздел 2'!E43:E43)=0),"","Неверно!")</f>
      </c>
      <c r="B983" s="98">
        <v>126299</v>
      </c>
      <c r="C983" s="99" t="s">
        <v>398</v>
      </c>
      <c r="D983" s="99" t="s">
        <v>1250</v>
      </c>
    </row>
    <row r="984" spans="1:4" ht="12.75">
      <c r="A984" s="119">
        <f>IF((SUM('Раздел 2'!E44:E44)=0),"","Неверно!")</f>
      </c>
      <c r="B984" s="98">
        <v>126299</v>
      </c>
      <c r="C984" s="99" t="s">
        <v>399</v>
      </c>
      <c r="D984" s="99" t="s">
        <v>1250</v>
      </c>
    </row>
    <row r="985" spans="1:4" ht="12.75">
      <c r="A985" s="119">
        <f>IF((SUM('Раздел 2'!E45:E45)=0),"","Неверно!")</f>
      </c>
      <c r="B985" s="98">
        <v>126299</v>
      </c>
      <c r="C985" s="99" t="s">
        <v>400</v>
      </c>
      <c r="D985" s="99" t="s">
        <v>1250</v>
      </c>
    </row>
    <row r="986" spans="1:4" ht="12.75">
      <c r="A986" s="119">
        <f>IF((SUM('Раздел 2'!E46:E46)=0),"","Неверно!")</f>
      </c>
      <c r="B986" s="98">
        <v>126299</v>
      </c>
      <c r="C986" s="99" t="s">
        <v>401</v>
      </c>
      <c r="D986" s="99" t="s">
        <v>1250</v>
      </c>
    </row>
    <row r="987" spans="1:4" ht="12.75">
      <c r="A987" s="119">
        <f>IF((SUM('Раздел 2'!E47:E47)=0),"","Неверно!")</f>
      </c>
      <c r="B987" s="98">
        <v>126299</v>
      </c>
      <c r="C987" s="99" t="s">
        <v>402</v>
      </c>
      <c r="D987" s="99" t="s">
        <v>1250</v>
      </c>
    </row>
    <row r="988" spans="1:4" ht="12.75">
      <c r="A988" s="119">
        <f>IF((SUM('Раздел 2'!E48:E48)=0),"","Неверно!")</f>
      </c>
      <c r="B988" s="98">
        <v>126299</v>
      </c>
      <c r="C988" s="99" t="s">
        <v>403</v>
      </c>
      <c r="D988" s="99" t="s">
        <v>1250</v>
      </c>
    </row>
    <row r="989" spans="1:4" ht="12.75">
      <c r="A989" s="119">
        <f>IF((SUM('Раздел 2'!E49:E49)=0),"","Неверно!")</f>
      </c>
      <c r="B989" s="98">
        <v>126299</v>
      </c>
      <c r="C989" s="99" t="s">
        <v>404</v>
      </c>
      <c r="D989" s="99" t="s">
        <v>1250</v>
      </c>
    </row>
    <row r="990" spans="1:4" ht="12.75">
      <c r="A990" s="119">
        <f>IF((SUM('Раздел 2'!E50:E50)=0),"","Неверно!")</f>
      </c>
      <c r="B990" s="98">
        <v>126299</v>
      </c>
      <c r="C990" s="99" t="s">
        <v>405</v>
      </c>
      <c r="D990" s="99" t="s">
        <v>1250</v>
      </c>
    </row>
    <row r="991" spans="1:4" ht="12.75">
      <c r="A991" s="119">
        <f>IF((SUM('Раздел 2'!E51:E51)=0),"","Неверно!")</f>
      </c>
      <c r="B991" s="98">
        <v>126299</v>
      </c>
      <c r="C991" s="99" t="s">
        <v>406</v>
      </c>
      <c r="D991" s="99" t="s">
        <v>1250</v>
      </c>
    </row>
    <row r="992" spans="1:4" ht="12.75">
      <c r="A992" s="119">
        <f>IF((SUM('Раздел 2'!E52:E52)=0),"","Неверно!")</f>
      </c>
      <c r="B992" s="98">
        <v>126299</v>
      </c>
      <c r="C992" s="99" t="s">
        <v>407</v>
      </c>
      <c r="D992" s="99" t="s">
        <v>1250</v>
      </c>
    </row>
    <row r="993" spans="1:4" ht="12.75">
      <c r="A993" s="119">
        <f>IF((SUM('Раздел 2'!E53:E53)=0),"","Неверно!")</f>
      </c>
      <c r="B993" s="98">
        <v>126299</v>
      </c>
      <c r="C993" s="99" t="s">
        <v>408</v>
      </c>
      <c r="D993" s="99" t="s">
        <v>1250</v>
      </c>
    </row>
    <row r="994" spans="1:4" ht="12.75">
      <c r="A994" s="119">
        <f>IF((SUM('Раздел 2'!E54:E54)=0),"","Неверно!")</f>
      </c>
      <c r="B994" s="98">
        <v>126299</v>
      </c>
      <c r="C994" s="99" t="s">
        <v>409</v>
      </c>
      <c r="D994" s="99" t="s">
        <v>1250</v>
      </c>
    </row>
    <row r="995" spans="1:4" ht="12.75">
      <c r="A995" s="119">
        <f>IF((SUM('Раздел 2'!E55:E55)=0),"","Неверно!")</f>
      </c>
      <c r="B995" s="98">
        <v>126299</v>
      </c>
      <c r="C995" s="99" t="s">
        <v>410</v>
      </c>
      <c r="D995" s="99" t="s">
        <v>1250</v>
      </c>
    </row>
    <row r="996" spans="1:4" ht="12.75">
      <c r="A996" s="119">
        <f>IF((SUM('Раздел 2'!E56:E56)=0),"","Неверно!")</f>
      </c>
      <c r="B996" s="98">
        <v>126299</v>
      </c>
      <c r="C996" s="99" t="s">
        <v>411</v>
      </c>
      <c r="D996" s="99" t="s">
        <v>1250</v>
      </c>
    </row>
    <row r="997" spans="1:4" ht="12.75">
      <c r="A997" s="119">
        <f>IF((SUM('Раздел 2'!F11:F11)=0),"","Неверно!")</f>
      </c>
      <c r="B997" s="98">
        <v>126299</v>
      </c>
      <c r="C997" s="99" t="s">
        <v>412</v>
      </c>
      <c r="D997" s="99" t="s">
        <v>1250</v>
      </c>
    </row>
    <row r="998" spans="1:4" ht="12.75">
      <c r="A998" s="119">
        <f>IF((SUM('Раздел 2'!F12:F12)=0),"","Неверно!")</f>
      </c>
      <c r="B998" s="98">
        <v>126299</v>
      </c>
      <c r="C998" s="99" t="s">
        <v>413</v>
      </c>
      <c r="D998" s="99" t="s">
        <v>1250</v>
      </c>
    </row>
    <row r="999" spans="1:4" ht="12.75">
      <c r="A999" s="119">
        <f>IF((SUM('Раздел 2'!F13:F13)=0),"","Неверно!")</f>
      </c>
      <c r="B999" s="98">
        <v>126299</v>
      </c>
      <c r="C999" s="99" t="s">
        <v>414</v>
      </c>
      <c r="D999" s="99" t="s">
        <v>1250</v>
      </c>
    </row>
    <row r="1000" spans="1:4" ht="12.75">
      <c r="A1000" s="119">
        <f>IF((SUM('Раздел 2'!F14:F14)=0),"","Неверно!")</f>
      </c>
      <c r="B1000" s="98">
        <v>126299</v>
      </c>
      <c r="C1000" s="99" t="s">
        <v>415</v>
      </c>
      <c r="D1000" s="99" t="s">
        <v>1250</v>
      </c>
    </row>
    <row r="1001" spans="1:4" ht="12.75">
      <c r="A1001" s="119">
        <f>IF((SUM('Раздел 2'!F15:F15)=0),"","Неверно!")</f>
      </c>
      <c r="B1001" s="98">
        <v>126299</v>
      </c>
      <c r="C1001" s="99" t="s">
        <v>416</v>
      </c>
      <c r="D1001" s="99" t="s">
        <v>1250</v>
      </c>
    </row>
    <row r="1002" spans="1:4" ht="12.75">
      <c r="A1002" s="119">
        <f>IF((SUM('Раздел 2'!F16:F16)=0),"","Неверно!")</f>
      </c>
      <c r="B1002" s="98">
        <v>126299</v>
      </c>
      <c r="C1002" s="99" t="s">
        <v>417</v>
      </c>
      <c r="D1002" s="99" t="s">
        <v>1250</v>
      </c>
    </row>
    <row r="1003" spans="1:4" ht="12.75">
      <c r="A1003" s="119">
        <f>IF((SUM('Раздел 2'!F17:F17)=0),"","Неверно!")</f>
      </c>
      <c r="B1003" s="98">
        <v>126299</v>
      </c>
      <c r="C1003" s="99" t="s">
        <v>418</v>
      </c>
      <c r="D1003" s="99" t="s">
        <v>1250</v>
      </c>
    </row>
    <row r="1004" spans="1:4" ht="12.75">
      <c r="A1004" s="119">
        <f>IF((SUM('Раздел 2'!F18:F18)=0),"","Неверно!")</f>
      </c>
      <c r="B1004" s="98">
        <v>126299</v>
      </c>
      <c r="C1004" s="99" t="s">
        <v>419</v>
      </c>
      <c r="D1004" s="99" t="s">
        <v>1250</v>
      </c>
    </row>
    <row r="1005" spans="1:4" ht="12.75">
      <c r="A1005" s="119">
        <f>IF((SUM('Раздел 2'!F19:F19)=0),"","Неверно!")</f>
      </c>
      <c r="B1005" s="98">
        <v>126299</v>
      </c>
      <c r="C1005" s="99" t="s">
        <v>420</v>
      </c>
      <c r="D1005" s="99" t="s">
        <v>1250</v>
      </c>
    </row>
    <row r="1006" spans="1:4" ht="12.75">
      <c r="A1006" s="119">
        <f>IF((SUM('Раздел 2'!F20:F20)=0),"","Неверно!")</f>
      </c>
      <c r="B1006" s="98">
        <v>126299</v>
      </c>
      <c r="C1006" s="99" t="s">
        <v>421</v>
      </c>
      <c r="D1006" s="99" t="s">
        <v>1250</v>
      </c>
    </row>
    <row r="1007" spans="1:4" ht="12.75">
      <c r="A1007" s="119">
        <f>IF((SUM('Раздел 2'!F21:F21)=0),"","Неверно!")</f>
      </c>
      <c r="B1007" s="98">
        <v>126299</v>
      </c>
      <c r="C1007" s="99" t="s">
        <v>422</v>
      </c>
      <c r="D1007" s="99" t="s">
        <v>1250</v>
      </c>
    </row>
    <row r="1008" spans="1:4" ht="12.75">
      <c r="A1008" s="119">
        <f>IF((SUM('Раздел 2'!F22:F22)=0),"","Неверно!")</f>
      </c>
      <c r="B1008" s="98">
        <v>126299</v>
      </c>
      <c r="C1008" s="99" t="s">
        <v>423</v>
      </c>
      <c r="D1008" s="99" t="s">
        <v>1250</v>
      </c>
    </row>
    <row r="1009" spans="1:4" ht="12.75">
      <c r="A1009" s="119">
        <f>IF((SUM('Раздел 2'!F23:F23)=0),"","Неверно!")</f>
      </c>
      <c r="B1009" s="98">
        <v>126299</v>
      </c>
      <c r="C1009" s="99" t="s">
        <v>424</v>
      </c>
      <c r="D1009" s="99" t="s">
        <v>1250</v>
      </c>
    </row>
    <row r="1010" spans="1:4" ht="12.75">
      <c r="A1010" s="119">
        <f>IF((SUM('Раздел 2'!F24:F24)=0),"","Неверно!")</f>
      </c>
      <c r="B1010" s="98">
        <v>126299</v>
      </c>
      <c r="C1010" s="99" t="s">
        <v>425</v>
      </c>
      <c r="D1010" s="99" t="s">
        <v>1250</v>
      </c>
    </row>
    <row r="1011" spans="1:4" ht="12.75">
      <c r="A1011" s="119">
        <f>IF((SUM('Раздел 2'!F25:F25)=0),"","Неверно!")</f>
      </c>
      <c r="B1011" s="98">
        <v>126299</v>
      </c>
      <c r="C1011" s="99" t="s">
        <v>426</v>
      </c>
      <c r="D1011" s="99" t="s">
        <v>1250</v>
      </c>
    </row>
    <row r="1012" spans="1:4" ht="12.75">
      <c r="A1012" s="119">
        <f>IF((SUM('Раздел 2'!F26:F26)=0),"","Неверно!")</f>
      </c>
      <c r="B1012" s="98">
        <v>126299</v>
      </c>
      <c r="C1012" s="99" t="s">
        <v>427</v>
      </c>
      <c r="D1012" s="99" t="s">
        <v>1250</v>
      </c>
    </row>
    <row r="1013" spans="1:4" ht="12.75">
      <c r="A1013" s="119">
        <f>IF((SUM('Раздел 2'!F27:F27)=0),"","Неверно!")</f>
      </c>
      <c r="B1013" s="98">
        <v>126299</v>
      </c>
      <c r="C1013" s="99" t="s">
        <v>428</v>
      </c>
      <c r="D1013" s="99" t="s">
        <v>1250</v>
      </c>
    </row>
    <row r="1014" spans="1:4" ht="12.75">
      <c r="A1014" s="119">
        <f>IF((SUM('Раздел 2'!F28:F28)=0),"","Неверно!")</f>
      </c>
      <c r="B1014" s="98">
        <v>126299</v>
      </c>
      <c r="C1014" s="99" t="s">
        <v>429</v>
      </c>
      <c r="D1014" s="99" t="s">
        <v>1250</v>
      </c>
    </row>
    <row r="1015" spans="1:4" ht="12.75">
      <c r="A1015" s="119">
        <f>IF((SUM('Раздел 2'!F29:F29)=0),"","Неверно!")</f>
      </c>
      <c r="B1015" s="98">
        <v>126299</v>
      </c>
      <c r="C1015" s="99" t="s">
        <v>430</v>
      </c>
      <c r="D1015" s="99" t="s">
        <v>1250</v>
      </c>
    </row>
    <row r="1016" spans="1:4" ht="12.75">
      <c r="A1016" s="119">
        <f>IF((SUM('Раздел 2'!F30:F30)=0),"","Неверно!")</f>
      </c>
      <c r="B1016" s="98">
        <v>126299</v>
      </c>
      <c r="C1016" s="99" t="s">
        <v>431</v>
      </c>
      <c r="D1016" s="99" t="s">
        <v>1250</v>
      </c>
    </row>
    <row r="1017" spans="1:4" ht="12.75">
      <c r="A1017" s="119">
        <f>IF((SUM('Раздел 2'!F31:F31)=0),"","Неверно!")</f>
      </c>
      <c r="B1017" s="98">
        <v>126299</v>
      </c>
      <c r="C1017" s="99" t="s">
        <v>432</v>
      </c>
      <c r="D1017" s="99" t="s">
        <v>1250</v>
      </c>
    </row>
    <row r="1018" spans="1:4" ht="12.75">
      <c r="A1018" s="119">
        <f>IF((SUM('Раздел 2'!F32:F32)=0),"","Неверно!")</f>
      </c>
      <c r="B1018" s="98">
        <v>126299</v>
      </c>
      <c r="C1018" s="99" t="s">
        <v>433</v>
      </c>
      <c r="D1018" s="99" t="s">
        <v>1250</v>
      </c>
    </row>
    <row r="1019" spans="1:4" ht="12.75">
      <c r="A1019" s="119">
        <f>IF((SUM('Раздел 2'!F33:F33)=0),"","Неверно!")</f>
      </c>
      <c r="B1019" s="98">
        <v>126299</v>
      </c>
      <c r="C1019" s="99" t="s">
        <v>434</v>
      </c>
      <c r="D1019" s="99" t="s">
        <v>1250</v>
      </c>
    </row>
    <row r="1020" spans="1:4" ht="12.75">
      <c r="A1020" s="119">
        <f>IF((SUM('Раздел 2'!F34:F34)=0),"","Неверно!")</f>
      </c>
      <c r="B1020" s="98">
        <v>126299</v>
      </c>
      <c r="C1020" s="99" t="s">
        <v>435</v>
      </c>
      <c r="D1020" s="99" t="s">
        <v>1250</v>
      </c>
    </row>
    <row r="1021" spans="1:4" ht="12.75">
      <c r="A1021" s="119">
        <f>IF((SUM('Раздел 2'!F35:F35)=0),"","Неверно!")</f>
      </c>
      <c r="B1021" s="98">
        <v>126299</v>
      </c>
      <c r="C1021" s="99" t="s">
        <v>436</v>
      </c>
      <c r="D1021" s="99" t="s">
        <v>1250</v>
      </c>
    </row>
    <row r="1022" spans="1:4" ht="12.75">
      <c r="A1022" s="119">
        <f>IF((SUM('Раздел 2'!F36:F36)=0),"","Неверно!")</f>
      </c>
      <c r="B1022" s="98">
        <v>126299</v>
      </c>
      <c r="C1022" s="99" t="s">
        <v>437</v>
      </c>
      <c r="D1022" s="99" t="s">
        <v>1250</v>
      </c>
    </row>
    <row r="1023" spans="1:4" ht="12.75">
      <c r="A1023" s="119">
        <f>IF((SUM('Раздел 2'!F37:F37)=0),"","Неверно!")</f>
      </c>
      <c r="B1023" s="98">
        <v>126299</v>
      </c>
      <c r="C1023" s="99" t="s">
        <v>438</v>
      </c>
      <c r="D1023" s="99" t="s">
        <v>1250</v>
      </c>
    </row>
    <row r="1024" spans="1:4" ht="12.75">
      <c r="A1024" s="119">
        <f>IF((SUM('Раздел 2'!F38:F38)=0),"","Неверно!")</f>
      </c>
      <c r="B1024" s="98">
        <v>126299</v>
      </c>
      <c r="C1024" s="99" t="s">
        <v>439</v>
      </c>
      <c r="D1024" s="99" t="s">
        <v>1250</v>
      </c>
    </row>
    <row r="1025" spans="1:4" ht="12.75">
      <c r="A1025" s="119">
        <f>IF((SUM('Раздел 2'!F39:F39)=0),"","Неверно!")</f>
      </c>
      <c r="B1025" s="98">
        <v>126299</v>
      </c>
      <c r="C1025" s="99" t="s">
        <v>440</v>
      </c>
      <c r="D1025" s="99" t="s">
        <v>1250</v>
      </c>
    </row>
    <row r="1026" spans="1:4" ht="12.75">
      <c r="A1026" s="119">
        <f>IF((SUM('Раздел 2'!F40:F40)=0),"","Неверно!")</f>
      </c>
      <c r="B1026" s="98">
        <v>126299</v>
      </c>
      <c r="C1026" s="99" t="s">
        <v>441</v>
      </c>
      <c r="D1026" s="99" t="s">
        <v>1250</v>
      </c>
    </row>
    <row r="1027" spans="1:4" ht="12.75">
      <c r="A1027" s="119">
        <f>IF((SUM('Раздел 2'!F41:F41)=0),"","Неверно!")</f>
      </c>
      <c r="B1027" s="98">
        <v>126299</v>
      </c>
      <c r="C1027" s="99" t="s">
        <v>442</v>
      </c>
      <c r="D1027" s="99" t="s">
        <v>1250</v>
      </c>
    </row>
    <row r="1028" spans="1:4" ht="12.75">
      <c r="A1028" s="119">
        <f>IF((SUM('Раздел 2'!F42:F42)=0),"","Неверно!")</f>
      </c>
      <c r="B1028" s="98">
        <v>126299</v>
      </c>
      <c r="C1028" s="99" t="s">
        <v>443</v>
      </c>
      <c r="D1028" s="99" t="s">
        <v>1250</v>
      </c>
    </row>
    <row r="1029" spans="1:4" ht="12.75">
      <c r="A1029" s="119">
        <f>IF((SUM('Раздел 2'!F43:F43)=0),"","Неверно!")</f>
      </c>
      <c r="B1029" s="98">
        <v>126299</v>
      </c>
      <c r="C1029" s="99" t="s">
        <v>444</v>
      </c>
      <c r="D1029" s="99" t="s">
        <v>1250</v>
      </c>
    </row>
    <row r="1030" spans="1:4" ht="12.75">
      <c r="A1030" s="119">
        <f>IF((SUM('Раздел 2'!F44:F44)=0),"","Неверно!")</f>
      </c>
      <c r="B1030" s="98">
        <v>126299</v>
      </c>
      <c r="C1030" s="99" t="s">
        <v>445</v>
      </c>
      <c r="D1030" s="99" t="s">
        <v>1250</v>
      </c>
    </row>
    <row r="1031" spans="1:4" ht="12.75">
      <c r="A1031" s="119">
        <f>IF((SUM('Раздел 2'!F45:F45)=0),"","Неверно!")</f>
      </c>
      <c r="B1031" s="98">
        <v>126299</v>
      </c>
      <c r="C1031" s="99" t="s">
        <v>446</v>
      </c>
      <c r="D1031" s="99" t="s">
        <v>1250</v>
      </c>
    </row>
    <row r="1032" spans="1:4" ht="12.75">
      <c r="A1032" s="119">
        <f>IF((SUM('Раздел 2'!F46:F46)=0),"","Неверно!")</f>
      </c>
      <c r="B1032" s="98">
        <v>126299</v>
      </c>
      <c r="C1032" s="99" t="s">
        <v>447</v>
      </c>
      <c r="D1032" s="99" t="s">
        <v>1250</v>
      </c>
    </row>
    <row r="1033" spans="1:4" ht="12.75">
      <c r="A1033" s="119">
        <f>IF((SUM('Раздел 2'!F47:F47)=0),"","Неверно!")</f>
      </c>
      <c r="B1033" s="98">
        <v>126299</v>
      </c>
      <c r="C1033" s="99" t="s">
        <v>448</v>
      </c>
      <c r="D1033" s="99" t="s">
        <v>1250</v>
      </c>
    </row>
    <row r="1034" spans="1:4" ht="12.75">
      <c r="A1034" s="119">
        <f>IF((SUM('Раздел 2'!F48:F48)=0),"","Неверно!")</f>
      </c>
      <c r="B1034" s="98">
        <v>126299</v>
      </c>
      <c r="C1034" s="99" t="s">
        <v>449</v>
      </c>
      <c r="D1034" s="99" t="s">
        <v>1250</v>
      </c>
    </row>
    <row r="1035" spans="1:4" ht="12.75">
      <c r="A1035" s="119">
        <f>IF((SUM('Раздел 2'!F49:F49)=0),"","Неверно!")</f>
      </c>
      <c r="B1035" s="98">
        <v>126299</v>
      </c>
      <c r="C1035" s="99" t="s">
        <v>450</v>
      </c>
      <c r="D1035" s="99" t="s">
        <v>1250</v>
      </c>
    </row>
    <row r="1036" spans="1:4" ht="12.75">
      <c r="A1036" s="119">
        <f>IF((SUM('Раздел 2'!F50:F50)=0),"","Неверно!")</f>
      </c>
      <c r="B1036" s="98">
        <v>126299</v>
      </c>
      <c r="C1036" s="99" t="s">
        <v>451</v>
      </c>
      <c r="D1036" s="99" t="s">
        <v>1250</v>
      </c>
    </row>
    <row r="1037" spans="1:4" ht="12.75">
      <c r="A1037" s="119">
        <f>IF((SUM('Раздел 2'!F51:F51)=0),"","Неверно!")</f>
      </c>
      <c r="B1037" s="98">
        <v>126299</v>
      </c>
      <c r="C1037" s="99" t="s">
        <v>452</v>
      </c>
      <c r="D1037" s="99" t="s">
        <v>1250</v>
      </c>
    </row>
    <row r="1038" spans="1:4" ht="12.75">
      <c r="A1038" s="119">
        <f>IF((SUM('Раздел 2'!F52:F52)=0),"","Неверно!")</f>
      </c>
      <c r="B1038" s="98">
        <v>126299</v>
      </c>
      <c r="C1038" s="99" t="s">
        <v>453</v>
      </c>
      <c r="D1038" s="99" t="s">
        <v>1250</v>
      </c>
    </row>
    <row r="1039" spans="1:4" ht="12.75">
      <c r="A1039" s="119">
        <f>IF((SUM('Раздел 2'!F53:F53)=0),"","Неверно!")</f>
      </c>
      <c r="B1039" s="98">
        <v>126299</v>
      </c>
      <c r="C1039" s="99" t="s">
        <v>454</v>
      </c>
      <c r="D1039" s="99" t="s">
        <v>1250</v>
      </c>
    </row>
    <row r="1040" spans="1:4" ht="12.75">
      <c r="A1040" s="119">
        <f>IF((SUM('Раздел 2'!F54:F54)=0),"","Неверно!")</f>
      </c>
      <c r="B1040" s="98">
        <v>126299</v>
      </c>
      <c r="C1040" s="99" t="s">
        <v>455</v>
      </c>
      <c r="D1040" s="99" t="s">
        <v>1250</v>
      </c>
    </row>
    <row r="1041" spans="1:4" ht="12.75">
      <c r="A1041" s="119">
        <f>IF((SUM('Раздел 2'!F55:F55)=0),"","Неверно!")</f>
      </c>
      <c r="B1041" s="98">
        <v>126299</v>
      </c>
      <c r="C1041" s="99" t="s">
        <v>456</v>
      </c>
      <c r="D1041" s="99" t="s">
        <v>1250</v>
      </c>
    </row>
    <row r="1042" spans="1:4" ht="12.75">
      <c r="A1042" s="119">
        <f>IF((SUM('Раздел 2'!F56:F56)=0),"","Неверно!")</f>
      </c>
      <c r="B1042" s="98">
        <v>126299</v>
      </c>
      <c r="C1042" s="99" t="s">
        <v>457</v>
      </c>
      <c r="D1042" s="99" t="s">
        <v>1250</v>
      </c>
    </row>
    <row r="1043" spans="1:4" ht="12.75">
      <c r="A1043" s="119">
        <f>IF((SUM('Раздел 1'!D62:D62)=0),"","Неверно!")</f>
      </c>
      <c r="B1043" s="98">
        <v>126300</v>
      </c>
      <c r="C1043" s="99" t="s">
        <v>458</v>
      </c>
      <c r="D1043" s="99" t="s">
        <v>1309</v>
      </c>
    </row>
    <row r="1044" spans="1:4" ht="12.75">
      <c r="A1044" s="119">
        <f>IF((SUM('Раздел 1'!D63:D63)=0),"","Неверно!")</f>
      </c>
      <c r="B1044" s="98">
        <v>126300</v>
      </c>
      <c r="C1044" s="99" t="s">
        <v>459</v>
      </c>
      <c r="D1044" s="99" t="s">
        <v>1309</v>
      </c>
    </row>
    <row r="1045" spans="1:4" ht="12.75">
      <c r="A1045" s="119">
        <f>IF((SUM('Раздел 1'!E62:E62)=0),"","Неверно!")</f>
      </c>
      <c r="B1045" s="98">
        <v>126300</v>
      </c>
      <c r="C1045" s="99" t="s">
        <v>460</v>
      </c>
      <c r="D1045" s="99" t="s">
        <v>1309</v>
      </c>
    </row>
    <row r="1046" spans="1:4" ht="12.75">
      <c r="A1046" s="119">
        <f>IF((SUM('Раздел 1'!E63:E63)=0),"","Неверно!")</f>
      </c>
      <c r="B1046" s="98">
        <v>126300</v>
      </c>
      <c r="C1046" s="99" t="s">
        <v>461</v>
      </c>
      <c r="D1046" s="99" t="s">
        <v>1309</v>
      </c>
    </row>
    <row r="1047" spans="1:4" ht="12.75">
      <c r="A1047" s="119">
        <f>IF((SUM('Раздел 1'!F62:F62)=0),"","Неверно!")</f>
      </c>
      <c r="B1047" s="98">
        <v>126300</v>
      </c>
      <c r="C1047" s="99" t="s">
        <v>462</v>
      </c>
      <c r="D1047" s="99" t="s">
        <v>1309</v>
      </c>
    </row>
    <row r="1048" spans="1:4" ht="12.75">
      <c r="A1048" s="119">
        <f>IF((SUM('Раздел 1'!F63:F63)=0),"","Неверно!")</f>
      </c>
      <c r="B1048" s="98">
        <v>126300</v>
      </c>
      <c r="C1048" s="99" t="s">
        <v>463</v>
      </c>
      <c r="D1048" s="99" t="s">
        <v>1309</v>
      </c>
    </row>
    <row r="1049" spans="1:4" ht="12.75">
      <c r="A1049" s="119">
        <f>IF((SUM('Раздел 1'!D75:D75)=0),"","Неверно!")</f>
      </c>
      <c r="B1049" s="98">
        <v>126301</v>
      </c>
      <c r="C1049" s="99" t="s">
        <v>464</v>
      </c>
      <c r="D1049" s="99" t="s">
        <v>1322</v>
      </c>
    </row>
    <row r="1050" spans="1:4" ht="12.75">
      <c r="A1050" s="119">
        <f>IF((SUM('Раздел 1'!E75:E75)=0),"","Неверно!")</f>
      </c>
      <c r="B1050" s="98">
        <v>126301</v>
      </c>
      <c r="C1050" s="99" t="s">
        <v>465</v>
      </c>
      <c r="D1050" s="99" t="s">
        <v>1322</v>
      </c>
    </row>
    <row r="1051" spans="1:4" ht="12.75">
      <c r="A1051" s="119">
        <f>IF((SUM('Раздел 1'!F75:F75)=0),"","Неверно!")</f>
      </c>
      <c r="B1051" s="98">
        <v>126301</v>
      </c>
      <c r="C1051" s="99" t="s">
        <v>466</v>
      </c>
      <c r="D1051" s="99" t="s">
        <v>1322</v>
      </c>
    </row>
    <row r="1052" spans="1:4" ht="12.75">
      <c r="A1052" s="119">
        <f>IF((SUM('Раздел 1'!D99:D99)=0),"","Неверно!")</f>
      </c>
      <c r="B1052" s="98">
        <v>126302</v>
      </c>
      <c r="C1052" s="99" t="s">
        <v>467</v>
      </c>
      <c r="D1052" s="99" t="s">
        <v>1323</v>
      </c>
    </row>
    <row r="1053" spans="1:4" ht="12.75">
      <c r="A1053" s="119">
        <f>IF((SUM('Раздел 1'!D100:D100)=0),"","Неверно!")</f>
      </c>
      <c r="B1053" s="98">
        <v>126302</v>
      </c>
      <c r="C1053" s="99" t="s">
        <v>468</v>
      </c>
      <c r="D1053" s="99" t="s">
        <v>1323</v>
      </c>
    </row>
    <row r="1054" spans="1:4" ht="12.75">
      <c r="A1054" s="119">
        <f>IF((SUM('Раздел 1'!D101:D101)=0),"","Неверно!")</f>
      </c>
      <c r="B1054" s="98">
        <v>126302</v>
      </c>
      <c r="C1054" s="99" t="s">
        <v>469</v>
      </c>
      <c r="D1054" s="99" t="s">
        <v>1323</v>
      </c>
    </row>
    <row r="1055" spans="1:4" ht="12.75">
      <c r="A1055" s="119">
        <f>IF((SUM('Раздел 1'!E99:E99)=0),"","Неверно!")</f>
      </c>
      <c r="B1055" s="98">
        <v>126302</v>
      </c>
      <c r="C1055" s="99" t="s">
        <v>470</v>
      </c>
      <c r="D1055" s="99" t="s">
        <v>1323</v>
      </c>
    </row>
    <row r="1056" spans="1:4" ht="12.75">
      <c r="A1056" s="119">
        <f>IF((SUM('Раздел 1'!E100:E100)=0),"","Неверно!")</f>
      </c>
      <c r="B1056" s="98">
        <v>126302</v>
      </c>
      <c r="C1056" s="99" t="s">
        <v>471</v>
      </c>
      <c r="D1056" s="99" t="s">
        <v>1323</v>
      </c>
    </row>
    <row r="1057" spans="1:4" ht="12.75">
      <c r="A1057" s="119">
        <f>IF((SUM('Раздел 1'!E101:E101)=0),"","Неверно!")</f>
      </c>
      <c r="B1057" s="98">
        <v>126302</v>
      </c>
      <c r="C1057" s="99" t="s">
        <v>472</v>
      </c>
      <c r="D1057" s="99" t="s">
        <v>1323</v>
      </c>
    </row>
    <row r="1058" spans="1:4" ht="12.75">
      <c r="A1058" s="119">
        <f>IF((SUM('Раздел 1'!F99:F99)=0),"","Неверно!")</f>
      </c>
      <c r="B1058" s="98">
        <v>126302</v>
      </c>
      <c r="C1058" s="99" t="s">
        <v>473</v>
      </c>
      <c r="D1058" s="99" t="s">
        <v>1323</v>
      </c>
    </row>
    <row r="1059" spans="1:4" ht="12.75">
      <c r="A1059" s="119">
        <f>IF((SUM('Раздел 1'!F100:F100)=0),"","Неверно!")</f>
      </c>
      <c r="B1059" s="98">
        <v>126302</v>
      </c>
      <c r="C1059" s="99" t="s">
        <v>474</v>
      </c>
      <c r="D1059" s="99" t="s">
        <v>1323</v>
      </c>
    </row>
    <row r="1060" spans="1:4" ht="12.75">
      <c r="A1060" s="119">
        <f>IF((SUM('Раздел 1'!F101:F101)=0),"","Неверно!")</f>
      </c>
      <c r="B1060" s="98">
        <v>126302</v>
      </c>
      <c r="C1060" s="99" t="s">
        <v>475</v>
      </c>
      <c r="D1060" s="99" t="s">
        <v>1323</v>
      </c>
    </row>
    <row r="1061" spans="1:4" ht="12.75">
      <c r="A1061" s="119">
        <f>IF((SUM('Раздел 1'!D102:D102)=0),"","Неверно!")</f>
      </c>
      <c r="B1061" s="98">
        <v>126303</v>
      </c>
      <c r="C1061" s="99" t="s">
        <v>476</v>
      </c>
      <c r="D1061" s="99" t="s">
        <v>1324</v>
      </c>
    </row>
    <row r="1062" spans="1:4" ht="12.75">
      <c r="A1062" s="119">
        <f>IF((SUM('Раздел 1'!D103:D103)=0),"","Неверно!")</f>
      </c>
      <c r="B1062" s="98">
        <v>126303</v>
      </c>
      <c r="C1062" s="99" t="s">
        <v>477</v>
      </c>
      <c r="D1062" s="99" t="s">
        <v>1324</v>
      </c>
    </row>
    <row r="1063" spans="1:4" ht="12.75">
      <c r="A1063" s="119">
        <f>IF((SUM('Раздел 1'!E102:E102)=0),"","Неверно!")</f>
      </c>
      <c r="B1063" s="98">
        <v>126303</v>
      </c>
      <c r="C1063" s="99" t="s">
        <v>478</v>
      </c>
      <c r="D1063" s="99" t="s">
        <v>1324</v>
      </c>
    </row>
    <row r="1064" spans="1:4" ht="12.75">
      <c r="A1064" s="119">
        <f>IF((SUM('Раздел 1'!E103:E103)=0),"","Неверно!")</f>
      </c>
      <c r="B1064" s="98">
        <v>126303</v>
      </c>
      <c r="C1064" s="99" t="s">
        <v>479</v>
      </c>
      <c r="D1064" s="99" t="s">
        <v>1324</v>
      </c>
    </row>
    <row r="1065" spans="1:4" ht="12.75">
      <c r="A1065" s="119">
        <f>IF((SUM('Раздел 1'!F102:F102)=0),"","Неверно!")</f>
      </c>
      <c r="B1065" s="98">
        <v>126303</v>
      </c>
      <c r="C1065" s="99" t="s">
        <v>480</v>
      </c>
      <c r="D1065" s="99" t="s">
        <v>1324</v>
      </c>
    </row>
    <row r="1066" spans="1:4" ht="12.75">
      <c r="A1066" s="119">
        <f>IF((SUM('Раздел 1'!F103:F103)=0),"","Неверно!")</f>
      </c>
      <c r="B1066" s="98">
        <v>126303</v>
      </c>
      <c r="C1066" s="99" t="s">
        <v>481</v>
      </c>
      <c r="D1066" s="99" t="s">
        <v>1324</v>
      </c>
    </row>
    <row r="1067" spans="1:4" ht="12.75">
      <c r="A1067" s="119">
        <f>IF((SUM('Раздел 1'!D141:D141)=0),"","Неверно!")</f>
      </c>
      <c r="B1067" s="98">
        <v>126304</v>
      </c>
      <c r="C1067" s="99" t="s">
        <v>482</v>
      </c>
      <c r="D1067" s="99" t="s">
        <v>1332</v>
      </c>
    </row>
    <row r="1068" spans="1:4" ht="12.75">
      <c r="A1068" s="119">
        <f>IF((SUM('Раздел 1'!E141:E141)=0),"","Неверно!")</f>
      </c>
      <c r="B1068" s="98">
        <v>126304</v>
      </c>
      <c r="C1068" s="99" t="s">
        <v>483</v>
      </c>
      <c r="D1068" s="99" t="s">
        <v>1332</v>
      </c>
    </row>
    <row r="1069" spans="1:4" ht="12.75">
      <c r="A1069" s="119">
        <f>IF((SUM('Раздел 1'!F141:F141)=0),"","Неверно!")</f>
      </c>
      <c r="B1069" s="98">
        <v>126304</v>
      </c>
      <c r="C1069" s="99" t="s">
        <v>484</v>
      </c>
      <c r="D1069" s="99" t="s">
        <v>1332</v>
      </c>
    </row>
    <row r="1070" spans="1:4" ht="12.75">
      <c r="A1070" s="119">
        <f>IF((SUM('Раздел 1'!D180:D180)=0),"","Неверно!")</f>
      </c>
      <c r="B1070" s="98">
        <v>126305</v>
      </c>
      <c r="C1070" s="99" t="s">
        <v>485</v>
      </c>
      <c r="D1070" s="99" t="s">
        <v>1325</v>
      </c>
    </row>
    <row r="1071" spans="1:4" ht="12.75">
      <c r="A1071" s="119">
        <f>IF((SUM('Раздел 1'!D181:D181)=0),"","Неверно!")</f>
      </c>
      <c r="B1071" s="98">
        <v>126305</v>
      </c>
      <c r="C1071" s="99" t="s">
        <v>486</v>
      </c>
      <c r="D1071" s="99" t="s">
        <v>1325</v>
      </c>
    </row>
    <row r="1072" spans="1:4" ht="12.75">
      <c r="A1072" s="119">
        <f>IF((SUM('Раздел 1'!D182:D182)=0),"","Неверно!")</f>
      </c>
      <c r="B1072" s="98">
        <v>126305</v>
      </c>
      <c r="C1072" s="99" t="s">
        <v>487</v>
      </c>
      <c r="D1072" s="99" t="s">
        <v>1325</v>
      </c>
    </row>
    <row r="1073" spans="1:4" ht="12.75">
      <c r="A1073" s="119">
        <f>IF((SUM('Раздел 1'!E180:E180)=0),"","Неверно!")</f>
      </c>
      <c r="B1073" s="98">
        <v>126305</v>
      </c>
      <c r="C1073" s="99" t="s">
        <v>488</v>
      </c>
      <c r="D1073" s="99" t="s">
        <v>1325</v>
      </c>
    </row>
    <row r="1074" spans="1:4" ht="12.75">
      <c r="A1074" s="119">
        <f>IF((SUM('Раздел 1'!E181:E181)=0),"","Неверно!")</f>
      </c>
      <c r="B1074" s="98">
        <v>126305</v>
      </c>
      <c r="C1074" s="99" t="s">
        <v>489</v>
      </c>
      <c r="D1074" s="99" t="s">
        <v>1325</v>
      </c>
    </row>
    <row r="1075" spans="1:4" ht="12.75">
      <c r="A1075" s="119">
        <f>IF((SUM('Раздел 1'!E182:E182)=0),"","Неверно!")</f>
      </c>
      <c r="B1075" s="98">
        <v>126305</v>
      </c>
      <c r="C1075" s="99" t="s">
        <v>490</v>
      </c>
      <c r="D1075" s="99" t="s">
        <v>1325</v>
      </c>
    </row>
    <row r="1076" spans="1:4" ht="12.75">
      <c r="A1076" s="119">
        <f>IF((SUM('Раздел 1'!F180:F180)=0),"","Неверно!")</f>
      </c>
      <c r="B1076" s="98">
        <v>126305</v>
      </c>
      <c r="C1076" s="99" t="s">
        <v>491</v>
      </c>
      <c r="D1076" s="99" t="s">
        <v>1325</v>
      </c>
    </row>
    <row r="1077" spans="1:4" ht="12.75">
      <c r="A1077" s="119">
        <f>IF((SUM('Раздел 1'!F181:F181)=0),"","Неверно!")</f>
      </c>
      <c r="B1077" s="98">
        <v>126305</v>
      </c>
      <c r="C1077" s="99" t="s">
        <v>492</v>
      </c>
      <c r="D1077" s="99" t="s">
        <v>1325</v>
      </c>
    </row>
    <row r="1078" spans="1:4" ht="12.75">
      <c r="A1078" s="119">
        <f>IF((SUM('Раздел 1'!F182:F182)=0),"","Неверно!")</f>
      </c>
      <c r="B1078" s="98">
        <v>126305</v>
      </c>
      <c r="C1078" s="99" t="s">
        <v>493</v>
      </c>
      <c r="D1078" s="99" t="s">
        <v>1325</v>
      </c>
    </row>
    <row r="1079" spans="1:4" ht="12.75">
      <c r="A1079" s="119">
        <f>IF((SUM('Раздел 1'!D248:D248)=0),"","Неверно!")</f>
      </c>
      <c r="B1079" s="98">
        <v>126306</v>
      </c>
      <c r="C1079" s="99" t="s">
        <v>494</v>
      </c>
      <c r="D1079" s="99" t="s">
        <v>1326</v>
      </c>
    </row>
    <row r="1080" spans="1:4" ht="12.75">
      <c r="A1080" s="119">
        <f>IF((SUM('Раздел 1'!E248:E248)=0),"","Неверно!")</f>
      </c>
      <c r="B1080" s="98">
        <v>126306</v>
      </c>
      <c r="C1080" s="99" t="s">
        <v>495</v>
      </c>
      <c r="D1080" s="99" t="s">
        <v>1326</v>
      </c>
    </row>
    <row r="1081" spans="1:4" ht="12.75">
      <c r="A1081" s="119">
        <f>IF((SUM('Раздел 1'!F248:F248)=0),"","Неверно!")</f>
      </c>
      <c r="B1081" s="98">
        <v>126306</v>
      </c>
      <c r="C1081" s="99" t="s">
        <v>496</v>
      </c>
      <c r="D1081" s="99" t="s">
        <v>1326</v>
      </c>
    </row>
    <row r="1082" spans="1:4" ht="12.75">
      <c r="A1082" s="119">
        <f>IF((SUM('Раздел 1'!D263:D263)=0),"","Неверно!")</f>
      </c>
      <c r="B1082" s="98">
        <v>126307</v>
      </c>
      <c r="C1082" s="99" t="s">
        <v>497</v>
      </c>
      <c r="D1082" s="99" t="s">
        <v>1327</v>
      </c>
    </row>
    <row r="1083" spans="1:4" ht="12.75">
      <c r="A1083" s="119">
        <f>IF((SUM('Раздел 1'!E263:E263)=0),"","Неверно!")</f>
      </c>
      <c r="B1083" s="98">
        <v>126307</v>
      </c>
      <c r="C1083" s="99" t="s">
        <v>498</v>
      </c>
      <c r="D1083" s="99" t="s">
        <v>1327</v>
      </c>
    </row>
    <row r="1084" spans="1:4" ht="12.75">
      <c r="A1084" s="119">
        <f>IF((SUM('Раздел 1'!F263:F263)=0),"","Неверно!")</f>
      </c>
      <c r="B1084" s="98">
        <v>126307</v>
      </c>
      <c r="C1084" s="99" t="s">
        <v>499</v>
      </c>
      <c r="D1084" s="99" t="s">
        <v>1327</v>
      </c>
    </row>
    <row r="1085" spans="1:4" ht="12.75">
      <c r="A1085" s="119">
        <f>IF((SUM('Раздел 1'!D275:D275)=0),"","Неверно!")</f>
      </c>
      <c r="B1085" s="98">
        <v>126308</v>
      </c>
      <c r="C1085" s="99" t="s">
        <v>500</v>
      </c>
      <c r="D1085" s="99" t="s">
        <v>501</v>
      </c>
    </row>
    <row r="1086" spans="1:4" ht="12.75">
      <c r="A1086" s="119">
        <f>IF((SUM('Раздел 1'!E275:E275)=0),"","Неверно!")</f>
      </c>
      <c r="B1086" s="98">
        <v>126308</v>
      </c>
      <c r="C1086" s="99" t="s">
        <v>502</v>
      </c>
      <c r="D1086" s="99" t="s">
        <v>501</v>
      </c>
    </row>
    <row r="1087" spans="1:4" ht="12.75">
      <c r="A1087" s="119">
        <f>IF((SUM('Раздел 1'!F275:F275)=0),"","Неверно!")</f>
      </c>
      <c r="B1087" s="98">
        <v>126308</v>
      </c>
      <c r="C1087" s="99" t="s">
        <v>503</v>
      </c>
      <c r="D1087" s="99" t="s">
        <v>501</v>
      </c>
    </row>
    <row r="1088" spans="1:4" ht="12.75">
      <c r="A1088" s="119">
        <f>IF((SUM('Раздел 1'!D292:D292)=0),"","Неверно!")</f>
      </c>
      <c r="B1088" s="98">
        <v>126309</v>
      </c>
      <c r="C1088" s="99" t="s">
        <v>504</v>
      </c>
      <c r="D1088" s="99" t="s">
        <v>1328</v>
      </c>
    </row>
    <row r="1089" spans="1:4" ht="12.75">
      <c r="A1089" s="119">
        <f>IF((SUM('Раздел 1'!E292:E292)=0),"","Неверно!")</f>
      </c>
      <c r="B1089" s="98">
        <v>126309</v>
      </c>
      <c r="C1089" s="99" t="s">
        <v>505</v>
      </c>
      <c r="D1089" s="99" t="s">
        <v>1328</v>
      </c>
    </row>
    <row r="1090" spans="1:4" ht="12.75">
      <c r="A1090" s="119">
        <f>IF((SUM('Раздел 1'!F292:F292)=0),"","Неверно!")</f>
      </c>
      <c r="B1090" s="98">
        <v>126309</v>
      </c>
      <c r="C1090" s="99" t="s">
        <v>506</v>
      </c>
      <c r="D1090" s="99" t="s">
        <v>1328</v>
      </c>
    </row>
    <row r="1091" spans="1:4" ht="12.75">
      <c r="A1091" s="119">
        <f>IF((SUM('Раздел 1'!D318:D318)=0),"","Неверно!")</f>
      </c>
      <c r="B1091" s="98">
        <v>126310</v>
      </c>
      <c r="C1091" s="99" t="s">
        <v>507</v>
      </c>
      <c r="D1091" s="99" t="s">
        <v>508</v>
      </c>
    </row>
    <row r="1092" spans="1:4" ht="12.75">
      <c r="A1092" s="119">
        <f>IF((SUM('Раздел 1'!D319:D319)=0),"","Неверно!")</f>
      </c>
      <c r="B1092" s="98">
        <v>126310</v>
      </c>
      <c r="C1092" s="99" t="s">
        <v>509</v>
      </c>
      <c r="D1092" s="99" t="s">
        <v>508</v>
      </c>
    </row>
    <row r="1093" spans="1:4" ht="12.75">
      <c r="A1093" s="119">
        <f>IF((SUM('Раздел 1'!D320:D320)=0),"","Неверно!")</f>
      </c>
      <c r="B1093" s="98">
        <v>126310</v>
      </c>
      <c r="C1093" s="99" t="s">
        <v>510</v>
      </c>
      <c r="D1093" s="99" t="s">
        <v>508</v>
      </c>
    </row>
    <row r="1094" spans="1:4" ht="12.75">
      <c r="A1094" s="119">
        <f>IF((SUM('Раздел 1'!D321:D321)=0),"","Неверно!")</f>
      </c>
      <c r="B1094" s="98">
        <v>126310</v>
      </c>
      <c r="C1094" s="99" t="s">
        <v>511</v>
      </c>
      <c r="D1094" s="99" t="s">
        <v>508</v>
      </c>
    </row>
    <row r="1095" spans="1:4" ht="12.75">
      <c r="A1095" s="119">
        <f>IF((SUM('Раздел 1'!E318:E318)=0),"","Неверно!")</f>
      </c>
      <c r="B1095" s="98">
        <v>126310</v>
      </c>
      <c r="C1095" s="99" t="s">
        <v>512</v>
      </c>
      <c r="D1095" s="99" t="s">
        <v>508</v>
      </c>
    </row>
    <row r="1096" spans="1:4" ht="12.75">
      <c r="A1096" s="119">
        <f>IF((SUM('Раздел 1'!E319:E319)=0),"","Неверно!")</f>
      </c>
      <c r="B1096" s="98">
        <v>126310</v>
      </c>
      <c r="C1096" s="99" t="s">
        <v>513</v>
      </c>
      <c r="D1096" s="99" t="s">
        <v>508</v>
      </c>
    </row>
    <row r="1097" spans="1:4" ht="12.75">
      <c r="A1097" s="119">
        <f>IF((SUM('Раздел 1'!E320:E320)=0),"","Неверно!")</f>
      </c>
      <c r="B1097" s="98">
        <v>126310</v>
      </c>
      <c r="C1097" s="99" t="s">
        <v>514</v>
      </c>
      <c r="D1097" s="99" t="s">
        <v>508</v>
      </c>
    </row>
    <row r="1098" spans="1:4" ht="12.75">
      <c r="A1098" s="119">
        <f>IF((SUM('Раздел 1'!E321:E321)=0),"","Неверно!")</f>
      </c>
      <c r="B1098" s="98">
        <v>126310</v>
      </c>
      <c r="C1098" s="99" t="s">
        <v>515</v>
      </c>
      <c r="D1098" s="99" t="s">
        <v>508</v>
      </c>
    </row>
    <row r="1099" spans="1:4" ht="12.75">
      <c r="A1099" s="119">
        <f>IF((SUM('Раздел 1'!F318:F318)=0),"","Неверно!")</f>
      </c>
      <c r="B1099" s="98">
        <v>126310</v>
      </c>
      <c r="C1099" s="99" t="s">
        <v>516</v>
      </c>
      <c r="D1099" s="99" t="s">
        <v>508</v>
      </c>
    </row>
    <row r="1100" spans="1:4" ht="12.75">
      <c r="A1100" s="119">
        <f>IF((SUM('Раздел 1'!F319:F319)=0),"","Неверно!")</f>
      </c>
      <c r="B1100" s="98">
        <v>126310</v>
      </c>
      <c r="C1100" s="99" t="s">
        <v>517</v>
      </c>
      <c r="D1100" s="99" t="s">
        <v>508</v>
      </c>
    </row>
    <row r="1101" spans="1:4" ht="12.75">
      <c r="A1101" s="119">
        <f>IF((SUM('Раздел 1'!F320:F320)=0),"","Неверно!")</f>
      </c>
      <c r="B1101" s="98">
        <v>126310</v>
      </c>
      <c r="C1101" s="99" t="s">
        <v>518</v>
      </c>
      <c r="D1101" s="99" t="s">
        <v>508</v>
      </c>
    </row>
    <row r="1102" spans="1:4" ht="12.75">
      <c r="A1102" s="119">
        <f>IF((SUM('Раздел 1'!F321:F321)=0),"","Неверно!")</f>
      </c>
      <c r="B1102" s="98">
        <v>126310</v>
      </c>
      <c r="C1102" s="99" t="s">
        <v>519</v>
      </c>
      <c r="D1102" s="99" t="s">
        <v>508</v>
      </c>
    </row>
    <row r="1103" spans="1:4" ht="12.75">
      <c r="A1103" s="119">
        <f>IF((SUM('Раздел 1'!D346:D346)=0),"","Неверно!")</f>
      </c>
      <c r="B1103" s="98">
        <v>126311</v>
      </c>
      <c r="C1103" s="99" t="s">
        <v>520</v>
      </c>
      <c r="D1103" s="99" t="s">
        <v>1254</v>
      </c>
    </row>
    <row r="1104" spans="1:4" ht="12.75">
      <c r="A1104" s="119">
        <f>IF((SUM('Раздел 1'!D347:D347)=0),"","Неверно!")</f>
      </c>
      <c r="B1104" s="98">
        <v>126311</v>
      </c>
      <c r="C1104" s="99" t="s">
        <v>521</v>
      </c>
      <c r="D1104" s="99" t="s">
        <v>1254</v>
      </c>
    </row>
    <row r="1105" spans="1:4" ht="12.75">
      <c r="A1105" s="119">
        <f>IF((SUM('Раздел 1'!E346:E346)=0),"","Неверно!")</f>
      </c>
      <c r="B1105" s="98">
        <v>126311</v>
      </c>
      <c r="C1105" s="99" t="s">
        <v>522</v>
      </c>
      <c r="D1105" s="99" t="s">
        <v>1254</v>
      </c>
    </row>
    <row r="1106" spans="1:4" ht="12.75">
      <c r="A1106" s="119">
        <f>IF((SUM('Раздел 1'!E347:E347)=0),"","Неверно!")</f>
      </c>
      <c r="B1106" s="98">
        <v>126311</v>
      </c>
      <c r="C1106" s="99" t="s">
        <v>523</v>
      </c>
      <c r="D1106" s="99" t="s">
        <v>1254</v>
      </c>
    </row>
    <row r="1107" spans="1:4" ht="12.75">
      <c r="A1107" s="119">
        <f>IF((SUM('Раздел 1'!F346:F346)=0),"","Неверно!")</f>
      </c>
      <c r="B1107" s="98">
        <v>126311</v>
      </c>
      <c r="C1107" s="99" t="s">
        <v>524</v>
      </c>
      <c r="D1107" s="99" t="s">
        <v>1254</v>
      </c>
    </row>
    <row r="1108" spans="1:4" ht="12.75">
      <c r="A1108" s="119">
        <f>IF((SUM('Раздел 1'!F347:F347)=0),"","Неверно!")</f>
      </c>
      <c r="B1108" s="98">
        <v>126311</v>
      </c>
      <c r="C1108" s="99" t="s">
        <v>525</v>
      </c>
      <c r="D1108" s="99" t="s">
        <v>1254</v>
      </c>
    </row>
    <row r="1109" spans="1:4" ht="12.75">
      <c r="A1109" s="119">
        <f>IF((SUM('Раздел 1'!D390:D390)=0),"","Неверно!")</f>
      </c>
      <c r="B1109" s="98">
        <v>126312</v>
      </c>
      <c r="C1109" s="99" t="s">
        <v>526</v>
      </c>
      <c r="D1109" s="99" t="s">
        <v>1329</v>
      </c>
    </row>
    <row r="1110" spans="1:4" ht="12.75">
      <c r="A1110" s="119">
        <f>IF((SUM('Раздел 1'!E390:E390)=0),"","Неверно!")</f>
      </c>
      <c r="B1110" s="98">
        <v>126312</v>
      </c>
      <c r="C1110" s="99" t="s">
        <v>527</v>
      </c>
      <c r="D1110" s="99" t="s">
        <v>1329</v>
      </c>
    </row>
    <row r="1111" spans="1:4" ht="12.75">
      <c r="A1111" s="119">
        <f>IF((SUM('Раздел 1'!F390:F390)=0),"","Неверно!")</f>
      </c>
      <c r="B1111" s="98">
        <v>126312</v>
      </c>
      <c r="C1111" s="99" t="s">
        <v>528</v>
      </c>
      <c r="D1111" s="99" t="s">
        <v>1329</v>
      </c>
    </row>
    <row r="1112" spans="1:4" ht="12.75">
      <c r="A1112" s="119">
        <f>IF((SUM('Раздел 1'!D567:D567)=0),"","Неверно!")</f>
      </c>
      <c r="B1112" s="98">
        <v>126313</v>
      </c>
      <c r="C1112" s="99" t="s">
        <v>529</v>
      </c>
      <c r="D1112" s="99" t="s">
        <v>1330</v>
      </c>
    </row>
    <row r="1113" spans="1:4" ht="12.75">
      <c r="A1113" s="119">
        <f>IF((SUM('Раздел 1'!E567:E567)=0),"","Неверно!")</f>
      </c>
      <c r="B1113" s="98">
        <v>126313</v>
      </c>
      <c r="C1113" s="99" t="s">
        <v>530</v>
      </c>
      <c r="D1113" s="99" t="s">
        <v>1330</v>
      </c>
    </row>
    <row r="1114" spans="1:4" ht="12.75">
      <c r="A1114" s="119">
        <f>IF((SUM('Раздел 1'!F567:F567)=0),"","Неверно!")</f>
      </c>
      <c r="B1114" s="98">
        <v>126313</v>
      </c>
      <c r="C1114" s="99" t="s">
        <v>531</v>
      </c>
      <c r="D1114" s="99" t="s">
        <v>1330</v>
      </c>
    </row>
    <row r="1115" spans="1:4" ht="12.75">
      <c r="A1115" s="119">
        <f>IF((SUM('Раздел 1'!D680:D680)=0),"","Неверно!")</f>
      </c>
      <c r="B1115" s="98">
        <v>126314</v>
      </c>
      <c r="C1115" s="99" t="s">
        <v>532</v>
      </c>
      <c r="D1115" s="99" t="s">
        <v>1331</v>
      </c>
    </row>
    <row r="1116" spans="1:4" ht="12.75">
      <c r="A1116" s="119">
        <f>IF((SUM('Раздел 1'!D681:D681)=0),"","Неверно!")</f>
      </c>
      <c r="B1116" s="98">
        <v>126314</v>
      </c>
      <c r="C1116" s="99" t="s">
        <v>533</v>
      </c>
      <c r="D1116" s="99" t="s">
        <v>1331</v>
      </c>
    </row>
    <row r="1117" spans="1:4" ht="12.75">
      <c r="A1117" s="119">
        <f>IF((SUM('Раздел 1'!D682:D682)=0),"","Неверно!")</f>
      </c>
      <c r="B1117" s="98">
        <v>126314</v>
      </c>
      <c r="C1117" s="99" t="s">
        <v>534</v>
      </c>
      <c r="D1117" s="99" t="s">
        <v>1331</v>
      </c>
    </row>
    <row r="1118" spans="1:4" ht="12.75">
      <c r="A1118" s="119">
        <f>IF((SUM('Раздел 1'!E680:E680)=0),"","Неверно!")</f>
      </c>
      <c r="B1118" s="98">
        <v>126314</v>
      </c>
      <c r="C1118" s="99" t="s">
        <v>535</v>
      </c>
      <c r="D1118" s="99" t="s">
        <v>1331</v>
      </c>
    </row>
    <row r="1119" spans="1:4" ht="12.75">
      <c r="A1119" s="119">
        <f>IF((SUM('Раздел 1'!E681:E681)=0),"","Неверно!")</f>
      </c>
      <c r="B1119" s="98">
        <v>126314</v>
      </c>
      <c r="C1119" s="99" t="s">
        <v>536</v>
      </c>
      <c r="D1119" s="99" t="s">
        <v>1331</v>
      </c>
    </row>
    <row r="1120" spans="1:4" ht="12.75">
      <c r="A1120" s="119">
        <f>IF((SUM('Раздел 1'!E682:E682)=0),"","Неверно!")</f>
      </c>
      <c r="B1120" s="98">
        <v>126314</v>
      </c>
      <c r="C1120" s="99" t="s">
        <v>537</v>
      </c>
      <c r="D1120" s="99" t="s">
        <v>1331</v>
      </c>
    </row>
  </sheetData>
  <sheetProtection password="EC45" sheet="1" autoFilter="0"/>
  <autoFilter ref="A1:A1120"/>
  <printOptions/>
  <pageMargins left="0.31496062992125984" right="0.2362204724409449" top="0.35433070866141736" bottom="0.5118110236220472" header="0.2755905511811024" footer="0.433070866141732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codeName="Sheet3">
    <tabColor indexed="22"/>
  </sheetPr>
  <dimension ref="A1:E85"/>
  <sheetViews>
    <sheetView showGridLines="0" zoomScalePageLayoutView="0" workbookViewId="0" topLeftCell="A1">
      <selection activeCell="C1" sqref="C1"/>
    </sheetView>
  </sheetViews>
  <sheetFormatPr defaultColWidth="9.140625" defaultRowHeight="12.75"/>
  <cols>
    <col min="1" max="1" width="61.57421875" style="7" customWidth="1"/>
    <col min="2" max="2" width="6.00390625" style="10" bestFit="1" customWidth="1"/>
    <col min="3" max="3" width="2.8515625" style="7" customWidth="1"/>
    <col min="4" max="4" width="41.7109375" style="7" bestFit="1" customWidth="1"/>
    <col min="5" max="5" width="5.57421875" style="7" bestFit="1" customWidth="1"/>
    <col min="6" max="16384" width="9.140625" style="7" customWidth="1"/>
  </cols>
  <sheetData>
    <row r="1" spans="1:5" ht="15.75">
      <c r="A1" s="115" t="s">
        <v>2766</v>
      </c>
      <c r="B1" s="116" t="s">
        <v>2765</v>
      </c>
      <c r="D1" s="117" t="s">
        <v>2767</v>
      </c>
      <c r="E1" s="118" t="s">
        <v>2765</v>
      </c>
    </row>
    <row r="2" spans="1:5" ht="15.75">
      <c r="A2" s="120" t="s">
        <v>1349</v>
      </c>
      <c r="B2" s="121">
        <v>1</v>
      </c>
      <c r="D2" s="1">
        <v>6</v>
      </c>
      <c r="E2" s="8" t="s">
        <v>2768</v>
      </c>
    </row>
    <row r="3" spans="1:5" ht="16.5" thickBot="1">
      <c r="A3" s="120" t="s">
        <v>1350</v>
      </c>
      <c r="B3" s="121">
        <v>3</v>
      </c>
      <c r="D3" s="2">
        <v>12</v>
      </c>
      <c r="E3" s="9" t="s">
        <v>2769</v>
      </c>
    </row>
    <row r="4" spans="1:2" ht="15.75">
      <c r="A4" s="120" t="s">
        <v>1351</v>
      </c>
      <c r="B4" s="121">
        <v>15</v>
      </c>
    </row>
    <row r="5" spans="1:2" ht="15.75">
      <c r="A5" s="120" t="s">
        <v>1352</v>
      </c>
      <c r="B5" s="121">
        <v>21</v>
      </c>
    </row>
    <row r="6" spans="1:2" ht="15.75">
      <c r="A6" s="120" t="s">
        <v>1353</v>
      </c>
      <c r="B6" s="121">
        <v>31</v>
      </c>
    </row>
    <row r="7" spans="1:2" ht="15.75">
      <c r="A7" s="120" t="s">
        <v>1354</v>
      </c>
      <c r="B7" s="121">
        <v>37</v>
      </c>
    </row>
    <row r="8" spans="1:2" ht="15.75">
      <c r="A8" s="120" t="s">
        <v>1355</v>
      </c>
      <c r="B8" s="121">
        <v>43</v>
      </c>
    </row>
    <row r="9" spans="1:2" ht="15.75">
      <c r="A9" s="120" t="s">
        <v>1356</v>
      </c>
      <c r="B9" s="121">
        <v>47</v>
      </c>
    </row>
    <row r="10" spans="1:2" ht="15.75">
      <c r="A10" s="120" t="s">
        <v>1357</v>
      </c>
      <c r="B10" s="121">
        <v>55</v>
      </c>
    </row>
    <row r="11" spans="1:2" ht="15.75">
      <c r="A11" s="120" t="s">
        <v>1358</v>
      </c>
      <c r="B11" s="121">
        <v>57</v>
      </c>
    </row>
    <row r="12" spans="1:2" ht="15.75">
      <c r="A12" s="120" t="s">
        <v>1359</v>
      </c>
      <c r="B12" s="121">
        <v>63</v>
      </c>
    </row>
    <row r="13" spans="1:2" ht="15.75">
      <c r="A13" s="120" t="s">
        <v>1360</v>
      </c>
      <c r="B13" s="121">
        <v>85</v>
      </c>
    </row>
    <row r="14" spans="1:2" ht="15.75">
      <c r="A14" s="120" t="s">
        <v>1361</v>
      </c>
      <c r="B14" s="121">
        <v>87</v>
      </c>
    </row>
    <row r="15" spans="1:2" ht="15.75">
      <c r="A15" s="120" t="s">
        <v>1362</v>
      </c>
      <c r="B15" s="121">
        <v>141</v>
      </c>
    </row>
    <row r="16" spans="1:2" ht="15.75">
      <c r="A16" s="120" t="s">
        <v>1363</v>
      </c>
      <c r="B16" s="121">
        <v>147</v>
      </c>
    </row>
    <row r="17" spans="1:2" ht="15.75">
      <c r="A17" s="120" t="s">
        <v>1364</v>
      </c>
      <c r="B17" s="121">
        <v>127</v>
      </c>
    </row>
    <row r="18" spans="1:2" ht="15.75">
      <c r="A18" s="120" t="s">
        <v>1365</v>
      </c>
      <c r="B18" s="121">
        <v>133</v>
      </c>
    </row>
    <row r="19" spans="1:2" ht="15.75">
      <c r="A19" s="120" t="s">
        <v>1366</v>
      </c>
      <c r="B19" s="121">
        <v>153</v>
      </c>
    </row>
    <row r="20" spans="1:2" ht="15.75">
      <c r="A20" s="120" t="s">
        <v>1367</v>
      </c>
      <c r="B20" s="121">
        <v>159</v>
      </c>
    </row>
    <row r="21" spans="1:2" ht="15.75">
      <c r="A21" s="120" t="s">
        <v>1368</v>
      </c>
      <c r="B21" s="121">
        <v>171</v>
      </c>
    </row>
    <row r="22" spans="1:2" ht="15.75">
      <c r="A22" s="120" t="s">
        <v>1369</v>
      </c>
      <c r="B22" s="121">
        <v>165</v>
      </c>
    </row>
    <row r="23" spans="1:2" ht="15.75">
      <c r="A23" s="120" t="s">
        <v>1370</v>
      </c>
      <c r="B23" s="121">
        <v>5</v>
      </c>
    </row>
    <row r="24" spans="1:2" ht="15.75">
      <c r="A24" s="120" t="s">
        <v>1371</v>
      </c>
      <c r="B24" s="121">
        <v>167</v>
      </c>
    </row>
    <row r="25" spans="1:2" ht="15.75">
      <c r="A25" s="120" t="s">
        <v>1372</v>
      </c>
      <c r="B25" s="121">
        <v>51</v>
      </c>
    </row>
    <row r="26" spans="1:2" ht="15.75">
      <c r="A26" s="120" t="s">
        <v>1373</v>
      </c>
      <c r="B26" s="121">
        <v>67</v>
      </c>
    </row>
    <row r="27" spans="1:2" ht="15.75">
      <c r="A27" s="120" t="s">
        <v>1374</v>
      </c>
      <c r="B27" s="121">
        <v>69</v>
      </c>
    </row>
    <row r="28" spans="1:2" ht="15.75">
      <c r="A28" s="120" t="s">
        <v>1375</v>
      </c>
      <c r="B28" s="121">
        <v>109</v>
      </c>
    </row>
    <row r="29" spans="1:2" ht="15.75">
      <c r="A29" s="120" t="s">
        <v>1376</v>
      </c>
      <c r="B29" s="121">
        <v>113</v>
      </c>
    </row>
    <row r="30" spans="1:2" ht="15.75">
      <c r="A30" s="120" t="s">
        <v>1377</v>
      </c>
      <c r="B30" s="121">
        <v>137</v>
      </c>
    </row>
    <row r="31" spans="1:2" ht="15.75">
      <c r="A31" s="120" t="s">
        <v>1378</v>
      </c>
      <c r="B31" s="121">
        <v>157</v>
      </c>
    </row>
    <row r="32" spans="1:2" ht="15.75">
      <c r="A32" s="120" t="s">
        <v>1379</v>
      </c>
      <c r="B32" s="121">
        <v>7</v>
      </c>
    </row>
    <row r="33" spans="1:2" ht="15.75">
      <c r="A33" s="120" t="s">
        <v>1380</v>
      </c>
      <c r="B33" s="121">
        <v>9</v>
      </c>
    </row>
    <row r="34" spans="1:2" ht="15.75">
      <c r="A34" s="120" t="s">
        <v>1381</v>
      </c>
      <c r="B34" s="121">
        <v>13</v>
      </c>
    </row>
    <row r="35" spans="1:2" ht="15.75">
      <c r="A35" s="120" t="s">
        <v>1382</v>
      </c>
      <c r="B35" s="121">
        <v>17</v>
      </c>
    </row>
    <row r="36" spans="1:2" ht="15.75">
      <c r="A36" s="120" t="s">
        <v>1383</v>
      </c>
      <c r="B36" s="121">
        <v>19</v>
      </c>
    </row>
    <row r="37" spans="1:2" ht="15.75">
      <c r="A37" s="120" t="s">
        <v>1384</v>
      </c>
      <c r="B37" s="121">
        <v>23</v>
      </c>
    </row>
    <row r="38" spans="1:2" ht="15.75">
      <c r="A38" s="120" t="s">
        <v>1385</v>
      </c>
      <c r="B38" s="121">
        <v>27</v>
      </c>
    </row>
    <row r="39" spans="1:2" ht="15.75">
      <c r="A39" s="120" t="s">
        <v>1386</v>
      </c>
      <c r="B39" s="121">
        <v>25</v>
      </c>
    </row>
    <row r="40" spans="1:2" ht="15.75">
      <c r="A40" s="120" t="s">
        <v>1387</v>
      </c>
      <c r="B40" s="121">
        <v>29</v>
      </c>
    </row>
    <row r="41" spans="1:2" ht="15.75">
      <c r="A41" s="120" t="s">
        <v>1388</v>
      </c>
      <c r="B41" s="121">
        <v>35</v>
      </c>
    </row>
    <row r="42" spans="1:2" ht="15.75">
      <c r="A42" s="120" t="s">
        <v>1389</v>
      </c>
      <c r="B42" s="121">
        <v>39</v>
      </c>
    </row>
    <row r="43" spans="1:2" ht="15.75">
      <c r="A43" s="120" t="s">
        <v>1390</v>
      </c>
      <c r="B43" s="121">
        <v>49</v>
      </c>
    </row>
    <row r="44" spans="1:2" ht="15.75">
      <c r="A44" s="120" t="s">
        <v>1391</v>
      </c>
      <c r="B44" s="121">
        <v>45</v>
      </c>
    </row>
    <row r="45" spans="1:2" ht="15.75">
      <c r="A45" s="120" t="s">
        <v>1392</v>
      </c>
      <c r="B45" s="121">
        <v>59</v>
      </c>
    </row>
    <row r="46" spans="1:2" ht="15.75">
      <c r="A46" s="120" t="s">
        <v>1393</v>
      </c>
      <c r="B46" s="121">
        <v>61</v>
      </c>
    </row>
    <row r="47" spans="1:2" ht="15.75">
      <c r="A47" s="120" t="s">
        <v>1394</v>
      </c>
      <c r="B47" s="121">
        <v>65</v>
      </c>
    </row>
    <row r="48" spans="1:2" ht="15.75">
      <c r="A48" s="120" t="s">
        <v>1395</v>
      </c>
      <c r="B48" s="121">
        <v>75</v>
      </c>
    </row>
    <row r="49" spans="1:2" ht="15.75">
      <c r="A49" s="120" t="s">
        <v>1396</v>
      </c>
      <c r="B49" s="121">
        <v>77</v>
      </c>
    </row>
    <row r="50" spans="1:2" ht="15.75">
      <c r="A50" s="120" t="s">
        <v>1397</v>
      </c>
      <c r="B50" s="121">
        <v>79</v>
      </c>
    </row>
    <row r="51" spans="1:2" ht="15.75">
      <c r="A51" s="120" t="s">
        <v>1398</v>
      </c>
      <c r="B51" s="121">
        <v>81</v>
      </c>
    </row>
    <row r="52" spans="1:2" ht="15.75">
      <c r="A52" s="120" t="s">
        <v>1399</v>
      </c>
      <c r="B52" s="121">
        <v>83</v>
      </c>
    </row>
    <row r="53" spans="1:2" ht="15.75">
      <c r="A53" s="120" t="s">
        <v>1400</v>
      </c>
      <c r="B53" s="121">
        <v>91</v>
      </c>
    </row>
    <row r="54" spans="1:2" ht="15.75">
      <c r="A54" s="120" t="s">
        <v>1401</v>
      </c>
      <c r="B54" s="121">
        <v>93</v>
      </c>
    </row>
    <row r="55" spans="1:2" ht="15.75">
      <c r="A55" s="120" t="s">
        <v>1402</v>
      </c>
      <c r="B55" s="121">
        <v>95</v>
      </c>
    </row>
    <row r="56" spans="1:2" ht="15.75">
      <c r="A56" s="120" t="s">
        <v>1403</v>
      </c>
      <c r="B56" s="121">
        <v>97</v>
      </c>
    </row>
    <row r="57" spans="1:2" ht="15.75">
      <c r="A57" s="120" t="s">
        <v>1404</v>
      </c>
      <c r="B57" s="121">
        <v>99</v>
      </c>
    </row>
    <row r="58" spans="1:2" ht="15.75">
      <c r="A58" s="120" t="s">
        <v>1405</v>
      </c>
      <c r="B58" s="121">
        <v>101</v>
      </c>
    </row>
    <row r="59" spans="1:2" ht="15.75">
      <c r="A59" s="120" t="s">
        <v>1406</v>
      </c>
      <c r="B59" s="121">
        <v>103</v>
      </c>
    </row>
    <row r="60" spans="1:2" ht="15.75">
      <c r="A60" s="120" t="s">
        <v>1407</v>
      </c>
      <c r="B60" s="121">
        <v>105</v>
      </c>
    </row>
    <row r="61" spans="1:2" ht="15.75">
      <c r="A61" s="120" t="s">
        <v>1408</v>
      </c>
      <c r="B61" s="121">
        <v>107</v>
      </c>
    </row>
    <row r="62" spans="1:2" ht="15.75">
      <c r="A62" s="120" t="s">
        <v>1409</v>
      </c>
      <c r="B62" s="121">
        <v>115</v>
      </c>
    </row>
    <row r="63" spans="1:2" ht="15.75">
      <c r="A63" s="120" t="s">
        <v>1410</v>
      </c>
      <c r="B63" s="121">
        <v>117</v>
      </c>
    </row>
    <row r="64" spans="1:2" ht="15.75">
      <c r="A64" s="120" t="s">
        <v>1411</v>
      </c>
      <c r="B64" s="121">
        <v>119</v>
      </c>
    </row>
    <row r="65" spans="1:2" ht="15.75">
      <c r="A65" s="120" t="s">
        <v>1412</v>
      </c>
      <c r="B65" s="121">
        <v>121</v>
      </c>
    </row>
    <row r="66" spans="1:2" ht="15.75">
      <c r="A66" s="120" t="s">
        <v>1413</v>
      </c>
      <c r="B66" s="121">
        <v>125</v>
      </c>
    </row>
    <row r="67" spans="1:2" ht="15.75">
      <c r="A67" s="120" t="s">
        <v>1414</v>
      </c>
      <c r="B67" s="121">
        <v>129</v>
      </c>
    </row>
    <row r="68" spans="1:2" ht="15.75">
      <c r="A68" s="120" t="s">
        <v>1415</v>
      </c>
      <c r="B68" s="121">
        <v>131</v>
      </c>
    </row>
    <row r="69" spans="1:2" ht="15.75">
      <c r="A69" s="120" t="s">
        <v>1416</v>
      </c>
      <c r="B69" s="121">
        <v>135</v>
      </c>
    </row>
    <row r="70" spans="1:2" ht="15.75">
      <c r="A70" s="120" t="s">
        <v>1417</v>
      </c>
      <c r="B70" s="121">
        <v>139</v>
      </c>
    </row>
    <row r="71" spans="1:2" ht="15.75">
      <c r="A71" s="120" t="s">
        <v>1418</v>
      </c>
      <c r="B71" s="121">
        <v>143</v>
      </c>
    </row>
    <row r="72" spans="1:2" ht="15.75">
      <c r="A72" s="120" t="s">
        <v>1419</v>
      </c>
      <c r="B72" s="121">
        <v>145</v>
      </c>
    </row>
    <row r="73" spans="1:2" ht="15.75">
      <c r="A73" s="120" t="s">
        <v>1420</v>
      </c>
      <c r="B73" s="121">
        <v>149</v>
      </c>
    </row>
    <row r="74" spans="1:2" ht="15.75">
      <c r="A74" s="120" t="s">
        <v>1421</v>
      </c>
      <c r="B74" s="121">
        <v>151</v>
      </c>
    </row>
    <row r="75" spans="1:2" ht="15.75">
      <c r="A75" s="120" t="s">
        <v>1422</v>
      </c>
      <c r="B75" s="121">
        <v>155</v>
      </c>
    </row>
    <row r="76" spans="1:2" ht="15.75">
      <c r="A76" s="120" t="s">
        <v>1423</v>
      </c>
      <c r="B76" s="121">
        <v>163</v>
      </c>
    </row>
    <row r="77" spans="1:2" ht="15.75">
      <c r="A77" s="120" t="s">
        <v>1424</v>
      </c>
      <c r="B77" s="121">
        <v>177</v>
      </c>
    </row>
    <row r="78" spans="1:2" ht="15.75">
      <c r="A78" s="120" t="s">
        <v>1425</v>
      </c>
      <c r="B78" s="121">
        <v>89</v>
      </c>
    </row>
    <row r="79" spans="1:2" ht="15.75">
      <c r="A79" s="120" t="s">
        <v>1426</v>
      </c>
      <c r="B79" s="121">
        <v>123</v>
      </c>
    </row>
    <row r="80" spans="1:2" ht="15.75">
      <c r="A80" s="120" t="s">
        <v>1427</v>
      </c>
      <c r="B80" s="121">
        <v>33</v>
      </c>
    </row>
    <row r="81" spans="1:2" ht="15.75">
      <c r="A81" s="120" t="s">
        <v>1428</v>
      </c>
      <c r="B81" s="121">
        <v>11</v>
      </c>
    </row>
    <row r="82" spans="1:2" ht="15.75">
      <c r="A82" s="120" t="s">
        <v>1429</v>
      </c>
      <c r="B82" s="121">
        <v>161</v>
      </c>
    </row>
    <row r="83" spans="1:2" ht="15.75">
      <c r="A83" s="120" t="s">
        <v>1430</v>
      </c>
      <c r="B83" s="121">
        <v>173</v>
      </c>
    </row>
    <row r="84" spans="1:2" ht="15.75">
      <c r="A84" s="120" t="s">
        <v>1431</v>
      </c>
      <c r="B84" s="121">
        <v>175</v>
      </c>
    </row>
    <row r="85" spans="1:2" ht="32.25" thickBot="1">
      <c r="A85" s="122" t="s">
        <v>2542</v>
      </c>
      <c r="B85" s="123">
        <v>999</v>
      </c>
    </row>
  </sheetData>
  <sheetProtection password="EC45"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User</cp:lastModifiedBy>
  <cp:lastPrinted>2013-08-05T06:12:10Z</cp:lastPrinted>
  <dcterms:created xsi:type="dcterms:W3CDTF">2004-03-24T19:37:04Z</dcterms:created>
  <dcterms:modified xsi:type="dcterms:W3CDTF">2013-08-05T06:33:57Z</dcterms:modified>
  <cp:category/>
  <cp:version/>
  <cp:contentType/>
  <cp:contentStatus/>
</cp:coreProperties>
</file>