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7725" tabRatio="808" activeTab="0"/>
  </bookViews>
  <sheets>
    <sheet name="Титул ф.10.4.2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Print_Titles" localSheetId="1">'Раздел 1'!$5:$8</definedName>
    <definedName name="_xlnm.Print_Titles" localSheetId="2">'Раздел 2'!$5:$8</definedName>
    <definedName name="_xlnm.Print_Titles" localSheetId="3">'Раздел 3'!$7:$8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'Списки'!$A$2:$B$440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'Списки'!$A$2:$A$440</definedName>
    <definedName name="_xlnm.Print_Area" localSheetId="1">'Раздел 1'!$A$1:$U$65</definedName>
    <definedName name="_xlnm.Print_Area" localSheetId="2">'Раздел 2'!$A$1:$R$65</definedName>
    <definedName name="_xlnm.Print_Area" localSheetId="3">'Раздел 3'!$A$1:$AH$75</definedName>
    <definedName name="_xlnm.Print_Area" localSheetId="0">'Титул ф.10.4.2'!$A$1:$N$30</definedName>
  </definedNames>
  <calcPr fullCalcOnLoad="1"/>
</workbook>
</file>

<file path=xl/sharedStrings.xml><?xml version="1.0" encoding="utf-8"?>
<sst xmlns="http://schemas.openxmlformats.org/spreadsheetml/2006/main" count="2800" uniqueCount="1437">
  <si>
    <t>Ф.k9.1s разд.3 стл.12 стр.10=0</t>
  </si>
  <si>
    <t>Ф.k9.1s разд.3 стл.12 стр.11=0</t>
  </si>
  <si>
    <t>Ф.k9.1s разд.3 стл.12 стр.12=0</t>
  </si>
  <si>
    <t>Ф.k9.1s разд.3 стл.12 стр.13=0</t>
  </si>
  <si>
    <t>Ф.k9.1s разд.3 стл.12 стр.14=0</t>
  </si>
  <si>
    <t>Ф.k9.1s разд.3 стл.12 стр.15=0</t>
  </si>
  <si>
    <t>Ф.k9.1s разд.3 стл.12 стр.16=0</t>
  </si>
  <si>
    <t>Ф.k9.1s разд.3 стл.12 стр.17=0</t>
  </si>
  <si>
    <t>Ф.k9.1s разд.3 стл.12 стр.18=0</t>
  </si>
  <si>
    <t>Ф.k9.1s разд.3 стл.12 стр.19=0</t>
  </si>
  <si>
    <t>Ф.k9.1s разд.3 стл.12 стр.20=0</t>
  </si>
  <si>
    <t>Ф.k9.1s разд.3 стл.12 стр.21=0</t>
  </si>
  <si>
    <t>Ф.k9.1s разд.3 стл.12 стр.22=0</t>
  </si>
  <si>
    <t>Ф.k9.1s разд.3 стл.12 стр.23=0</t>
  </si>
  <si>
    <t>Ф.k9.1s разд.3 стл.12 стр.24=0</t>
  </si>
  <si>
    <t>Ф.k9.1s разд.3 стл.12 стр.25=0</t>
  </si>
  <si>
    <t>Ф.k9.1s разд.3 стл.12 стр.26=0</t>
  </si>
  <si>
    <t>Ф.k9.1s разд.3 стл.12 стр.27=0</t>
  </si>
  <si>
    <t>Ф.k9.1s разд.3 стл.12 стр.28=0</t>
  </si>
  <si>
    <t>Ф.k9.1s разд.3 стл.12 стр.29=0</t>
  </si>
  <si>
    <t>Ф.k9.1s разд.3 стл.12 стр.30=0</t>
  </si>
  <si>
    <t>Ф.k9.1s разд.3 стл.12 стр.31=0</t>
  </si>
  <si>
    <t>Ф.k9.1s разд.3 стл.12 стр.32=0</t>
  </si>
  <si>
    <t>Ф.k9.1s разд.3 стл.12 стр.33=0</t>
  </si>
  <si>
    <t>Ф.k9.1s разд.3 стл.12 стр.34=0</t>
  </si>
  <si>
    <t>Ф.k9.1s разд.3 стл.12 стр.35=0</t>
  </si>
  <si>
    <t>Ф.k9.1s разд.3 стл.12 стр.36=0</t>
  </si>
  <si>
    <t>Ф.k9.1s разд.3 стл.12 стр.37=0</t>
  </si>
  <si>
    <t>Ф.k9.1s разд.3 стл.12 стр.38=0</t>
  </si>
  <si>
    <t>Ф.k9.1s разд.3 стл.12 стр.39=0</t>
  </si>
  <si>
    <t>Ф.k9.1s разд.3 стл.12 стр.40=0</t>
  </si>
  <si>
    <t>Ф.k9.1s разд.3 стл.12 стр.41=0</t>
  </si>
  <si>
    <t>Ф.k9.1s разд.3 стл.12 стр.42=0</t>
  </si>
  <si>
    <t>Ф.k9.1s разд.3 стл.12 стр.43=0</t>
  </si>
  <si>
    <t>Ф.k9.1s разд.3 стл.12 стр.44=0</t>
  </si>
  <si>
    <t>Ф.k9.1s разд.3 стл.12 стр.45=0</t>
  </si>
  <si>
    <t>Ф.k9.1s разд.3 стл.12 стр.46=0</t>
  </si>
  <si>
    <t>Ф.k9.1s разд.3 стл.12 стр.47=0</t>
  </si>
  <si>
    <t>Ф.k9.1s разд.3 стл.12 стр.48=0</t>
  </si>
  <si>
    <t>Ф.k9.1s разд.3 стл.12 стр.49=0</t>
  </si>
  <si>
    <t>Ф.k9.1s разд.3 стл.12 стр.50=0</t>
  </si>
  <si>
    <t>Ф.k9.1s разд.3 стл.12 стр.51=0</t>
  </si>
  <si>
    <t>Ф.k9.1s разд.3 стл.12 стр.52=0</t>
  </si>
  <si>
    <t>Ф.k9.1s разд.3 стл.12 стр.53=0</t>
  </si>
  <si>
    <t>Ф.k9.1s разд.3 стл.12 стр.54=0</t>
  </si>
  <si>
    <t>Ф.k9.1s разд.3 стл.2 стр.1&gt;=Ф.k9.1s разд.3 сумма стл.24-27 стр.1+Ф.k9.1s разд.3 стл.31 стр.1</t>
  </si>
  <si>
    <t>Ф.k9.1s разд.3 стл.2 стр.2&gt;=Ф.k9.1s разд.3 сумма стл.24-27 стр.2+Ф.k9.1s разд.3 стл.31 стр.2</t>
  </si>
  <si>
    <t>Ф.k9.1s разд.3 стл.2 стр.3&gt;=Ф.k9.1s разд.3 сумма стл.24-27 стр.3+Ф.k9.1s разд.3 стл.31 стр.3</t>
  </si>
  <si>
    <t>Ф.k9.1s разд.3 стл.2 стр.4&gt;=Ф.k9.1s разд.3 сумма стл.24-27 стр.4+Ф.k9.1s разд.3 стл.31 стр.4</t>
  </si>
  <si>
    <t>Ф.k9.1s разд.3 стл.2 стр.5&gt;=Ф.k9.1s разд.3 сумма стл.24-27 стр.5+Ф.k9.1s разд.3 стл.31 стр.5</t>
  </si>
  <si>
    <t>Ф.k9.1s разд.3 стл.2 стр.6&gt;=Ф.k9.1s разд.3 сумма стл.24-27 стр.6+Ф.k9.1s разд.3 стл.31 стр.6</t>
  </si>
  <si>
    <t>Ф.k9.1s разд.3 стл.2 стр.7&gt;=Ф.k9.1s разд.3 сумма стл.24-27 стр.7+Ф.k9.1s разд.3 стл.31 стр.7</t>
  </si>
  <si>
    <t>Ф.k9.1s разд.3 стл.2 стр.8&gt;=Ф.k9.1s разд.3 сумма стл.24-27 стр.8+Ф.k9.1s разд.3 стл.31 стр.8</t>
  </si>
  <si>
    <t>Ф.k9.1s разд.3 стл.2 стр.9&gt;=Ф.k9.1s разд.3 сумма стл.24-27 стр.9+Ф.k9.1s разд.3 стл.31 стр.9</t>
  </si>
  <si>
    <t>Ф.k9.1s разд.3 стл.2 стр.10&gt;=Ф.k9.1s разд.3 сумма стл.24-27 стр.10+Ф.k9.1s разд.3 стл.31 стр.10</t>
  </si>
  <si>
    <t>Ф.k9.1s разд.3 стл.2 стр.11&gt;=Ф.k9.1s разд.3 сумма стл.24-27 стр.11+Ф.k9.1s разд.3 стл.31 стр.11</t>
  </si>
  <si>
    <t>Ф.k9.1s разд.3 стл.2 стр.12&gt;=Ф.k9.1s разд.3 сумма стл.24-27 стр.12+Ф.k9.1s разд.3 стл.31 стр.12</t>
  </si>
  <si>
    <t>Ф.k9.1s разд.3 стл.2 стр.13&gt;=Ф.k9.1s разд.3 сумма стл.24-27 стр.13+Ф.k9.1s разд.3 стл.31 стр.13</t>
  </si>
  <si>
    <t>Ф.k9.1s разд.3 стл.2 стр.14&gt;=Ф.k9.1s разд.3 сумма стл.24-27 стр.14+Ф.k9.1s разд.3 стл.31 стр.14</t>
  </si>
  <si>
    <t>Ф.k9.1s разд.3 стл.2 стр.15&gt;=Ф.k9.1s разд.3 сумма стл.24-27 стр.15+Ф.k9.1s разд.3 стл.31 стр.15</t>
  </si>
  <si>
    <t>Ф.k9.1s разд.3 стл.2 стр.16&gt;=Ф.k9.1s разд.3 сумма стл.24-27 стр.16+Ф.k9.1s разд.3 стл.31 стр.16</t>
  </si>
  <si>
    <t>Ф.k9.1s разд.3 стл.2 стр.17&gt;=Ф.k9.1s разд.3 сумма стл.24-27 стр.17+Ф.k9.1s разд.3 стл.31 стр.17</t>
  </si>
  <si>
    <t>Ф.k9.1s разд.3 стл.2 стр.18&gt;=Ф.k9.1s разд.3 сумма стл.24-27 стр.18+Ф.k9.1s разд.3 стл.31 стр.18</t>
  </si>
  <si>
    <t>Ф.k9.1s разд.3 стл.2 стр.19&gt;=Ф.k9.1s разд.3 сумма стл.24-27 стр.19+Ф.k9.1s разд.3 стл.31 стр.19</t>
  </si>
  <si>
    <t>Ф.k9.1s разд.3 стл.2 стр.20&gt;=Ф.k9.1s разд.3 сумма стл.24-27 стр.20+Ф.k9.1s разд.3 стл.31 стр.20</t>
  </si>
  <si>
    <t>Ф.k9.1s разд.3 стл.2 стр.21&gt;=Ф.k9.1s разд.3 сумма стл.24-27 стр.21+Ф.k9.1s разд.3 стл.31 стр.21</t>
  </si>
  <si>
    <t>Ф.k9.1s разд.3 стл.2 стр.22&gt;=Ф.k9.1s разд.3 сумма стл.24-27 стр.22+Ф.k9.1s разд.3 стл.31 стр.22</t>
  </si>
  <si>
    <t>Ф.k9.1s разд.3 стл.2 стр.23&gt;=Ф.k9.1s разд.3 сумма стл.24-27 стр.23+Ф.k9.1s разд.3 стл.31 стр.23</t>
  </si>
  <si>
    <t>Ф.k9.1s разд.3 стл.2 стр.24&gt;=Ф.k9.1s разд.3 сумма стл.24-27 стр.24+Ф.k9.1s разд.3 стл.31 стр.24</t>
  </si>
  <si>
    <t>Ф.k9.1s разд.3 стл.2 стр.25&gt;=Ф.k9.1s разд.3 сумма стл.24-27 стр.25+Ф.k9.1s разд.3 стл.31 стр.25</t>
  </si>
  <si>
    <t>Ф.k9.1s разд.3 стл.2 стр.26&gt;=Ф.k9.1s разд.3 сумма стл.24-27 стр.26+Ф.k9.1s разд.3 стл.31 стр.26</t>
  </si>
  <si>
    <t>Ф.k9.1s разд.3 стл.2 стр.27&gt;=Ф.k9.1s разд.3 сумма стл.24-27 стр.27+Ф.k9.1s разд.3 стл.31 стр.27</t>
  </si>
  <si>
    <t>Ф.k9.1s разд.3 стл.2 стр.28&gt;=Ф.k9.1s разд.3 сумма стл.24-27 стр.28+Ф.k9.1s разд.3 стл.31 стр.28</t>
  </si>
  <si>
    <t>Ф.k9.1s разд.3 стл.2 стр.29&gt;=Ф.k9.1s разд.3 сумма стл.24-27 стр.29+Ф.k9.1s разд.3 стл.31 стр.29</t>
  </si>
  <si>
    <t>Ф.k9.1s разд.3 стл.2 стр.30&gt;=Ф.k9.1s разд.3 сумма стл.24-27 стр.30+Ф.k9.1s разд.3 стл.31 стр.30</t>
  </si>
  <si>
    <t>Ф.k9.1s разд.3 стл.2 стр.31&gt;=Ф.k9.1s разд.3 сумма стл.24-27 стр.31+Ф.k9.1s разд.3 стл.31 стр.31</t>
  </si>
  <si>
    <t>Ф.k9.1s разд.3 стл.2 стр.32&gt;=Ф.k9.1s разд.3 сумма стл.24-27 стр.32+Ф.k9.1s разд.3 стл.31 стр.32</t>
  </si>
  <si>
    <t>Ф.k9.1s разд.3 стл.2 стр.33&gt;=Ф.k9.1s разд.3 сумма стл.24-27 стр.33+Ф.k9.1s разд.3 стл.31 стр.33</t>
  </si>
  <si>
    <t>Ф.k9.1s разд.3 стл.2 стр.34&gt;=Ф.k9.1s разд.3 сумма стл.24-27 стр.34+Ф.k9.1s разд.3 стл.31 стр.34</t>
  </si>
  <si>
    <t>Ф.k9.1s разд.3 стл.2 стр.35&gt;=Ф.k9.1s разд.3 сумма стл.24-27 стр.35+Ф.k9.1s разд.3 стл.31 стр.35</t>
  </si>
  <si>
    <t>Ф.k9.1s разд.3 стл.2 стр.36&gt;=Ф.k9.1s разд.3 сумма стл.24-27 стр.36+Ф.k9.1s разд.3 стл.31 стр.36</t>
  </si>
  <si>
    <t>Ф.k9.1s разд.3 стл.2 стр.37&gt;=Ф.k9.1s разд.3 сумма стл.24-27 стр.37+Ф.k9.1s разд.3 стл.31 стр.37</t>
  </si>
  <si>
    <t>Ф.k9.1s разд.3 стл.2 стр.38&gt;=Ф.k9.1s разд.3 сумма стл.24-27 стр.38+Ф.k9.1s разд.3 стл.31 стр.38</t>
  </si>
  <si>
    <t>Ф.k9.1s разд.3 стл.2 стр.39&gt;=Ф.k9.1s разд.3 сумма стл.24-27 стр.39+Ф.k9.1s разд.3 стл.31 стр.39</t>
  </si>
  <si>
    <t>Ф.k9.1s разд.3 стл.2 стр.40&gt;=Ф.k9.1s разд.3 сумма стл.24-27 стр.40+Ф.k9.1s разд.3 стл.31 стр.40</t>
  </si>
  <si>
    <t>Ф.k9.1s разд.3 стл.2 стр.41&gt;=Ф.k9.1s разд.3 сумма стл.24-27 стр.41+Ф.k9.1s разд.3 стл.31 стр.41</t>
  </si>
  <si>
    <t>Ф.k9.1s разд.3 стл.2 стр.42&gt;=Ф.k9.1s разд.3 сумма стл.24-27 стр.42+Ф.k9.1s разд.3 стл.31 стр.42</t>
  </si>
  <si>
    <t>Ф.k9.1s разд.3 стл.2 стр.43&gt;=Ф.k9.1s разд.3 сумма стл.24-27 стр.43+Ф.k9.1s разд.3 стл.31 стр.43</t>
  </si>
  <si>
    <t>Ф.k9.1s разд.3 стл.2 стр.44&gt;=Ф.k9.1s разд.3 сумма стл.24-27 стр.44+Ф.k9.1s разд.3 стл.31 стр.44</t>
  </si>
  <si>
    <t>Ф.k9.1s разд.3 стл.2 стр.45&gt;=Ф.k9.1s разд.3 сумма стл.24-27 стр.45+Ф.k9.1s разд.3 стл.31 стр.45</t>
  </si>
  <si>
    <t>Ф.k9.1s разд.3 стл.2 стр.46&gt;=Ф.k9.1s разд.3 сумма стл.24-27 стр.46+Ф.k9.1s разд.3 стл.31 стр.46</t>
  </si>
  <si>
    <t>Ф.k9.1s разд.3 стл.2 стр.47&gt;=Ф.k9.1s разд.3 сумма стл.24-27 стр.47+Ф.k9.1s разд.3 стл.31 стр.47</t>
  </si>
  <si>
    <t>Ф.k9.1s разд.3 стл.2 стр.48&gt;=Ф.k9.1s разд.3 сумма стл.24-27 стр.48+Ф.k9.1s разд.3 стл.31 стр.48</t>
  </si>
  <si>
    <t>Ф.k9.1s разд.3 стл.2 стр.49&gt;=Ф.k9.1s разд.3 сумма стл.24-27 стр.49+Ф.k9.1s разд.3 стл.31 стр.49</t>
  </si>
  <si>
    <t>Ф.k9.1s разд.3 стл.2 стр.50&gt;=Ф.k9.1s разд.3 сумма стл.24-27 стр.50+Ф.k9.1s разд.3 стл.31 стр.50</t>
  </si>
  <si>
    <t>Ф.k9.1s разд.3 стл.2 стр.51&gt;=Ф.k9.1s разд.3 сумма стл.24-27 стр.51+Ф.k9.1s разд.3 стл.31 стр.51</t>
  </si>
  <si>
    <t>Ф.k9.1s разд.3 стл.2 стр.52&gt;=Ф.k9.1s разд.3 сумма стл.24-27 стр.52+Ф.k9.1s разд.3 стл.31 стр.52</t>
  </si>
  <si>
    <t>Ф.k9.1s разд.3 стл.2 стр.53&gt;=Ф.k9.1s разд.3 сумма стл.24-27 стр.53+Ф.k9.1s разд.3 стл.31 стр.53</t>
  </si>
  <si>
    <t>Ф.k9.1s разд.3 стл.2 стр.54&gt;=Ф.k9.1s разд.3 сумма стл.24-27 стр.54+Ф.k9.1s разд.3 стл.31 стр.54</t>
  </si>
  <si>
    <t>Ф.k9.1s разд.3 стл.3 стр.1=0</t>
  </si>
  <si>
    <t>(r,g,w,s,v,q) k9.1 - разд.3 Пожизненное лишение свободы не предусмотрено санкцией статьи</t>
  </si>
  <si>
    <t>Ф.k9.1s разд.3 стл.3 стр.2=0</t>
  </si>
  <si>
    <t>Ф.k9.1s разд.3 стл.3 стр.4=0</t>
  </si>
  <si>
    <t>Ф.k9.1s разд.3 стл.3 стр.5=0</t>
  </si>
  <si>
    <t>Ф.k9.1s разд.3 стл.3 стр.11=0</t>
  </si>
  <si>
    <t>Ф.k9.1s разд.3 стл.3 стр.12=0</t>
  </si>
  <si>
    <t>Ф.k9.1s разд.3 стл.3 стр.13=0</t>
  </si>
  <si>
    <t>Ф.k9.1s разд.3 стл.3 стр.14=0</t>
  </si>
  <si>
    <t>Ф.k9.1s разд.3 стл.3 стр.15=0</t>
  </si>
  <si>
    <t>Ф.k9.1s разд.3 стл.3 стр.16=0</t>
  </si>
  <si>
    <t>Ф.k9.1s разд.3 стл.3 стр.17=0</t>
  </si>
  <si>
    <t>Ф.k9.1s разд.3 стл.3 стр.18=0</t>
  </si>
  <si>
    <t>Ф.k9.1s разд.3 стл.3 стр.7=0</t>
  </si>
  <si>
    <t>Ф.k9.1s разд.3 стл.3 стр.8=0</t>
  </si>
  <si>
    <t>Ф.k9.1s разд.3 стл.3 стр.9=0</t>
  </si>
  <si>
    <t>Ф.k9.1s разд.3 стл.3 стр.45=0</t>
  </si>
  <si>
    <t>Ф.k9.1s разд.3 стл.3 стр.46=0</t>
  </si>
  <si>
    <t>Ф.k9.1s разд.3 стл.3 стр.47=0</t>
  </si>
  <si>
    <t>Ф.k9.1s разд.3 стл.3 стр.48=0</t>
  </si>
  <si>
    <t>Ф.k9.1s разд.3 стл.3 стр.49=0</t>
  </si>
  <si>
    <t>Ф.k9.1s разд.3 стл.3 стр.50=0</t>
  </si>
  <si>
    <t>Ф.k9.1s разд.3 стл.3 стр.20=0</t>
  </si>
  <si>
    <t>Ф.k9.1s разд.3 стл.3 стр.21=0</t>
  </si>
  <si>
    <t>Ф.k9.1s разд.3 стл.3 стр.22=0</t>
  </si>
  <si>
    <t>Ф.k9.1s разд.3 стл.3 стр.23=0</t>
  </si>
  <si>
    <t>Ф.k9.1s разд.3 стл.3 стр.24=0</t>
  </si>
  <si>
    <t>Ф.k9.1s разд.3 стл.3 стр.25=0</t>
  </si>
  <si>
    <t>Ф.k9.1s разд.3 стл.3 стр.26=0</t>
  </si>
  <si>
    <t>Ф.k9.1s разд.3 стл.3 стр.27=0</t>
  </si>
  <si>
    <t>Ф.k9.1s разд.3 стл.3 стр.28=0</t>
  </si>
  <si>
    <t>Ф.k9.1s разд.3 стл.3 стр.29=0</t>
  </si>
  <si>
    <t>Ф.k9.1s разд.3 стл.3 стр.30=0</t>
  </si>
  <si>
    <t>Ф.k9.1s разд.3 стл.3 стр.31=0</t>
  </si>
  <si>
    <t>Ф.k9.1s разд.3 стл.3 стр.32=0</t>
  </si>
  <si>
    <t>Ф.k9.1s разд.3 стл.3 стр.33=0</t>
  </si>
  <si>
    <t>Ф.k9.1s разд.3 стл.3 стр.34=0</t>
  </si>
  <si>
    <t>Ф.k9.1s разд.3 стл.3 стр.35=0</t>
  </si>
  <si>
    <t>Ф.k9.1s разд.3 стл.3 стр.36=0</t>
  </si>
  <si>
    <t>Ф.k9.1s разд.3 стл.3 стр.37=0</t>
  </si>
  <si>
    <t>Ф.k9.1s разд.3 стл.3 стр.38=0</t>
  </si>
  <si>
    <t>Ф.k9.1s разд.3 стл.3 стр.39=0</t>
  </si>
  <si>
    <t>Ф.k9.1s разд.3 стл.3 стр.40=0</t>
  </si>
  <si>
    <t>Ф.k9.1s разд.3 стл.3 стр.41=0</t>
  </si>
  <si>
    <t>Ф.k9.1s разд.3 стл.3 стр.42=0</t>
  </si>
  <si>
    <t>Ф.k9.1s разд.3 стл.3 стр.43=0</t>
  </si>
  <si>
    <t>Ф.k9.1s разд.2 стл.2 стр.1&gt;=Ф.k9.1s разд.2 стл.5 стр.1</t>
  </si>
  <si>
    <t>Ф.k9.1s разд.2 стл.2 стр.2&gt;=Ф.k9.1s разд.2 стл.5 стр.2</t>
  </si>
  <si>
    <t>Ф.k9.1s разд.2 стл.2 стр.3&gt;=Ф.k9.1s разд.2 стл.5 стр.3</t>
  </si>
  <si>
    <t>Ф.k9.1s разд.2 стл.2 стр.4&gt;=Ф.k9.1s разд.2 стл.5 стр.4</t>
  </si>
  <si>
    <t>Ф.k9.1s разд.2 стл.2 стр.5&gt;=Ф.k9.1s разд.2 стл.5 стр.5</t>
  </si>
  <si>
    <t>Ф.k9.1s разд.2 стл.2 стр.6&gt;=Ф.k9.1s разд.2 стл.5 стр.6</t>
  </si>
  <si>
    <t>Ф.k9.1s разд.2 стл.2 стр.7&gt;=Ф.k9.1s разд.2 стл.5 стр.7</t>
  </si>
  <si>
    <t>Ф.k9.1s разд.2 стл.2 стр.8&gt;=Ф.k9.1s разд.2 стл.5 стр.8</t>
  </si>
  <si>
    <t>Ф.k9.1s разд.2 стл.2 стр.9&gt;=Ф.k9.1s разд.2 стл.5 стр.9</t>
  </si>
  <si>
    <t>Ф.k9.1s разд.2 стл.2 стр.10&gt;=Ф.k9.1s разд.2 стл.5 стр.10</t>
  </si>
  <si>
    <t>Ф.k9.1s разд.2 стл.2 стр.11&gt;=Ф.k9.1s разд.2 стл.5 стр.11</t>
  </si>
  <si>
    <t>Ф.k9.1s разд.2 стл.2 стр.12&gt;=Ф.k9.1s разд.2 стл.5 стр.12</t>
  </si>
  <si>
    <t>Ф.k9.1s разд.2 стл.2 стр.13&gt;=Ф.k9.1s разд.2 стл.5 стр.13</t>
  </si>
  <si>
    <t>Ф.k9.1s разд.2 стл.2 стр.14&gt;=Ф.k9.1s разд.2 стл.5 стр.14</t>
  </si>
  <si>
    <t>Ф.k9.1s разд.2 стл.2 стр.15&gt;=Ф.k9.1s разд.2 стл.5 стр.15</t>
  </si>
  <si>
    <t>Ф.k9.1s разд.2 стл.2 стр.16&gt;=Ф.k9.1s разд.2 стл.5 стр.16</t>
  </si>
  <si>
    <t>Ф.k9.1s разд.2 стл.2 стр.17&gt;=Ф.k9.1s разд.2 стл.5 стр.17</t>
  </si>
  <si>
    <t>Ф.k9.1s разд.2 стл.2 стр.18&gt;=Ф.k9.1s разд.2 стл.5 стр.18</t>
  </si>
  <si>
    <t>Ф.k9.1s разд.2 стл.2 стр.19&gt;=Ф.k9.1s разд.2 стл.5 стр.19</t>
  </si>
  <si>
    <t>Ф.k9.1s разд.2 стл.2 стр.20&gt;=Ф.k9.1s разд.2 стл.5 стр.20</t>
  </si>
  <si>
    <t>Ф.k9.1s разд.2 стл.2 стр.21&gt;=Ф.k9.1s разд.2 стл.5 стр.21</t>
  </si>
  <si>
    <t>Ф.k9.1s разд.2 стл.2 стр.22&gt;=Ф.k9.1s разд.2 стл.5 стр.22</t>
  </si>
  <si>
    <t>Ф.k9.1s разд.2 стл.2 стр.23&gt;=Ф.k9.1s разд.2 стл.5 стр.23</t>
  </si>
  <si>
    <t>Ф.k9.1s разд.2 стл.2 стр.24&gt;=Ф.k9.1s разд.2 стл.5 стр.24</t>
  </si>
  <si>
    <t>Ф.k9.1s разд.2 стл.2 стр.25&gt;=Ф.k9.1s разд.2 стл.5 стр.25</t>
  </si>
  <si>
    <t>Ф.k9.1s разд.2 стл.2 стр.26&gt;=Ф.k9.1s разд.2 стл.5 стр.26</t>
  </si>
  <si>
    <t>Ф.k9.1s разд.2 стл.2 стр.27&gt;=Ф.k9.1s разд.2 стл.5 стр.27</t>
  </si>
  <si>
    <t>Ф.k9.1s разд.2 стл.2 стр.28&gt;=Ф.k9.1s разд.2 стл.5 стр.28</t>
  </si>
  <si>
    <t>Ф.k9.1s разд.2 стл.2 стр.29&gt;=Ф.k9.1s разд.2 стл.5 стр.29</t>
  </si>
  <si>
    <t>Ф.k9.1s разд.2 стл.2 стр.30&gt;=Ф.k9.1s разд.2 стл.5 стр.30</t>
  </si>
  <si>
    <t>Ф.k9.1s разд.2 стл.2 стр.31&gt;=Ф.k9.1s разд.2 стл.5 стр.31</t>
  </si>
  <si>
    <t>Ф.k9.1s разд.2 стл.2 стр.32&gt;=Ф.k9.1s разд.2 стл.5 стр.32</t>
  </si>
  <si>
    <t>Ф.k9.1s разд.2 стл.2 стр.33&gt;=Ф.k9.1s разд.2 стл.5 стр.33</t>
  </si>
  <si>
    <t>Ф.k9.1s разд.2 стл.2 стр.34&gt;=Ф.k9.1s разд.2 стл.5 стр.34</t>
  </si>
  <si>
    <t>Ф.k9.1s разд.2 стл.2 стр.35&gt;=Ф.k9.1s разд.2 стл.5 стр.35</t>
  </si>
  <si>
    <t>Ф.k9.1s разд.2 стл.2 стр.36&gt;=Ф.k9.1s разд.2 стл.5 стр.36</t>
  </si>
  <si>
    <t>Ф.k9.1s разд.2 стл.2 стр.37&gt;=Ф.k9.1s разд.2 стл.5 стр.37</t>
  </si>
  <si>
    <t>Ф.k9.1s разд.2 стл.2 стр.38&gt;=Ф.k9.1s разд.2 стл.5 стр.38</t>
  </si>
  <si>
    <t>Ф.k9.1s разд.2 стл.2 стр.39&gt;=Ф.k9.1s разд.2 стл.5 стр.39</t>
  </si>
  <si>
    <t>Ф.k9.1s разд.2 стл.2 стр.40&gt;=Ф.k9.1s разд.2 стл.5 стр.40</t>
  </si>
  <si>
    <t>Ф.k9.1s разд.2 стл.2 стр.41&gt;=Ф.k9.1s разд.2 стл.5 стр.41</t>
  </si>
  <si>
    <t>Ф.k9.1s разд.2 стл.2 стр.42&gt;=Ф.k9.1s разд.2 стл.5 стр.42</t>
  </si>
  <si>
    <t>Ф.k9.1s разд.2 стл.2 стр.43&gt;=Ф.k9.1s разд.2 стл.5 стр.43</t>
  </si>
  <si>
    <t>Ф.k9.1s разд.2 стл.2 стр.44&gt;=Ф.k9.1s разд.2 стл.5 стр.44</t>
  </si>
  <si>
    <t>Ф.k9.1s разд.2 стл.2 стр.45&gt;=Ф.k9.1s разд.2 стл.5 стр.45</t>
  </si>
  <si>
    <t>Ф.k9.1s разд.2 стл.2 стр.46&gt;=Ф.k9.1s разд.2 стл.5 стр.46</t>
  </si>
  <si>
    <t>Ф.k9.1s разд.2 стл.2 стр.47&gt;=Ф.k9.1s разд.2 стл.5 стр.47</t>
  </si>
  <si>
    <t>Ф.k9.1s разд.2 стл.2 стр.48&gt;=Ф.k9.1s разд.2 стл.5 стр.48</t>
  </si>
  <si>
    <t>Ф.k9.1s разд.2 стл.2 стр.49&gt;=Ф.k9.1s разд.2 стл.5 стр.49</t>
  </si>
  <si>
    <t>Ф.k9.1s разд.2 стл.2 стр.50&gt;=Ф.k9.1s разд.2 стл.5 стр.50</t>
  </si>
  <si>
    <t>Ф.k9.1s разд.2 стл.2 стр.51&gt;=Ф.k9.1s разд.2 стл.5 стр.51</t>
  </si>
  <si>
    <t>Ф.k9.1s разд.2 стл.2 стр.52&gt;=Ф.k9.1s разд.2 стл.5 стр.52</t>
  </si>
  <si>
    <t>Ф.k9.1s разд.2 стл.2 стр.53&gt;=Ф.k9.1s разд.2 стл.5 стр.53</t>
  </si>
  <si>
    <t>Ф.k9.1s разд.2 стл.2 стр.54&gt;=Ф.k9.1s разд.2 стл.5 стр.54</t>
  </si>
  <si>
    <t>Ф.k9.1s разд.2 стл.3 стр.1&gt;=Ф.k9.1s разд.2 стл.6 стр.1</t>
  </si>
  <si>
    <t>Ф.k9.1s разд.2 стл.3 стр.2&gt;=Ф.k9.1s разд.2 стл.6 стр.2</t>
  </si>
  <si>
    <t>Ф.k9.1s разд.2 стл.3 стр.3&gt;=Ф.k9.1s разд.2 стл.6 стр.3</t>
  </si>
  <si>
    <t>Ф.k9.1s разд.2 стл.3 стр.4&gt;=Ф.k9.1s разд.2 стл.6 стр.4</t>
  </si>
  <si>
    <t>Ф.k9.1s разд.2 стл.3 стр.5&gt;=Ф.k9.1s разд.2 стл.6 стр.5</t>
  </si>
  <si>
    <t>Ф.k9.1s разд.2 стл.3 стр.6&gt;=Ф.k9.1s разд.2 стл.6 стр.6</t>
  </si>
  <si>
    <t>Ф.k9.1s разд.2 стл.3 стр.7&gt;=Ф.k9.1s разд.2 стл.6 стр.7</t>
  </si>
  <si>
    <t>Ф.k9.1s разд.2 стл.3 стр.8&gt;=Ф.k9.1s разд.2 стл.6 стр.8</t>
  </si>
  <si>
    <t>Ф.k9.1s разд.2 стл.3 стр.9&gt;=Ф.k9.1s разд.2 стл.6 стр.9</t>
  </si>
  <si>
    <t>Ф.k9.1s разд.2 стл.3 стр.10&gt;=Ф.k9.1s разд.2 стл.6 стр.10</t>
  </si>
  <si>
    <t>Ф.k9.1s разд.2 стл.3 стр.11&gt;=Ф.k9.1s разд.2 стл.6 стр.11</t>
  </si>
  <si>
    <t>Ф.k9.1s разд.2 стл.3 стр.12&gt;=Ф.k9.1s разд.2 стл.6 стр.12</t>
  </si>
  <si>
    <t>Ф.k9.1s разд.2 стл.3 стр.13&gt;=Ф.k9.1s разд.2 стл.6 стр.13</t>
  </si>
  <si>
    <t>Ф.k9.1s разд.2 стл.3 стр.14&gt;=Ф.k9.1s разд.2 стл.6 стр.14</t>
  </si>
  <si>
    <t>Ф.k9.1s разд.2 стл.3 стр.15&gt;=Ф.k9.1s разд.2 стл.6 стр.15</t>
  </si>
  <si>
    <t>Ф.k9.1s разд.2 стл.3 стр.16&gt;=Ф.k9.1s разд.2 стл.6 стр.16</t>
  </si>
  <si>
    <t>Ф.k9.1s разд.2 стл.3 стр.17&gt;=Ф.k9.1s разд.2 стл.6 стр.17</t>
  </si>
  <si>
    <t>Ф.k9.1s разд.2 стл.3 стр.18&gt;=Ф.k9.1s разд.2 стл.6 стр.18</t>
  </si>
  <si>
    <t>Ф.k9.1s разд.2 стл.3 стр.19&gt;=Ф.k9.1s разд.2 стл.6 стр.19</t>
  </si>
  <si>
    <t>Ф.k9.1s разд.2 стл.3 стр.20&gt;=Ф.k9.1s разд.2 стл.6 стр.20</t>
  </si>
  <si>
    <t>Ф.k9.1s разд.2 стл.3 стр.21&gt;=Ф.k9.1s разд.2 стл.6 стр.21</t>
  </si>
  <si>
    <t>Ф.k9.1s разд.2 стл.3 стр.22&gt;=Ф.k9.1s разд.2 стл.6 стр.22</t>
  </si>
  <si>
    <t>Ф.k9.1s разд.2 стл.3 стр.23&gt;=Ф.k9.1s разд.2 стл.6 стр.23</t>
  </si>
  <si>
    <t>Ф.k9.1s разд.2 стл.3 стр.24&gt;=Ф.k9.1s разд.2 стл.6 стр.24</t>
  </si>
  <si>
    <t>Ф.k9.1s разд.2 стл.3 стр.25&gt;=Ф.k9.1s разд.2 стл.6 стр.25</t>
  </si>
  <si>
    <t>Ф.k9.1s разд.2 стл.3 стр.26&gt;=Ф.k9.1s разд.2 стл.6 стр.26</t>
  </si>
  <si>
    <t>Ф.k9.1s разд.2 стл.3 стр.27&gt;=Ф.k9.1s разд.2 стл.6 стр.27</t>
  </si>
  <si>
    <t>Ф.k9.1s разд.2 стл.3 стр.28&gt;=Ф.k9.1s разд.2 стл.6 стр.28</t>
  </si>
  <si>
    <t>Ф.k9.1s разд.2 стл.3 стр.29&gt;=Ф.k9.1s разд.2 стл.6 стр.29</t>
  </si>
  <si>
    <t>Ф.k9.1s разд.2 стл.3 стр.30&gt;=Ф.k9.1s разд.2 стл.6 стр.30</t>
  </si>
  <si>
    <t>Ф.k9.1s разд.2 стл.3 стр.31&gt;=Ф.k9.1s разд.2 стл.6 стр.31</t>
  </si>
  <si>
    <t>Ф.k9.1s разд.2 стл.3 стр.32&gt;=Ф.k9.1s разд.2 стл.6 стр.32</t>
  </si>
  <si>
    <t>Ф.k9.1s разд.2 стл.3 стр.33&gt;=Ф.k9.1s разд.2 стл.6 стр.33</t>
  </si>
  <si>
    <t>Ф.k9.1s разд.2 стл.3 стр.34&gt;=Ф.k9.1s разд.2 стл.6 стр.34</t>
  </si>
  <si>
    <t>Ф.k9.1s разд.2 стл.3 стр.35&gt;=Ф.k9.1s разд.2 стл.6 стр.35</t>
  </si>
  <si>
    <t>Ф.k9.1s разд.2 стл.3 стр.36&gt;=Ф.k9.1s разд.2 стл.6 стр.36</t>
  </si>
  <si>
    <t>Ф.k9.1s разд.2 стл.3 стр.37&gt;=Ф.k9.1s разд.2 стл.6 стр.37</t>
  </si>
  <si>
    <t>Ф.k9.1s разд.2 стл.3 стр.38&gt;=Ф.k9.1s разд.2 стл.6 стр.38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</si>
  <si>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10 июня 2011 г. № 115                                                                                   с изм. от 22 июня 2012 г. № 127</t>
  </si>
  <si>
    <t>Статья Уголовного кодекса РФ по судебному акту</t>
  </si>
  <si>
    <t>Статья 
Уголовного кодекса РФ по судебному акту</t>
  </si>
  <si>
    <t>Ф.k9.1s разд.3 стл.1 стр.21&lt;=Ф.k9.1s разд.2 сумма стл.1-2 стр.21</t>
  </si>
  <si>
    <t>Ф.k9.1s разд.3 стл.1 стр.22&lt;=Ф.k9.1s разд.2 сумма стл.1-2 стр.22</t>
  </si>
  <si>
    <t>Ф.k9.1s разд.3 стл.1 стр.23&lt;=Ф.k9.1s разд.2 сумма стл.1-2 стр.23</t>
  </si>
  <si>
    <t>Ф.k9.1s разд.3 стл.1 стр.24&lt;=Ф.k9.1s разд.2 сумма стл.1-2 стр.24</t>
  </si>
  <si>
    <t>Ф.k9.1s разд.3 стл.1 стр.25&lt;=Ф.k9.1s разд.2 сумма стл.1-2 стр.25</t>
  </si>
  <si>
    <t>Ф.k9.1s разд.3 стл.1 стр.26&lt;=Ф.k9.1s разд.2 сумма стл.1-2 стр.26</t>
  </si>
  <si>
    <t>Ф.k9.1s разд.3 стл.1 стр.27&lt;=Ф.k9.1s разд.2 сумма стл.1-2 стр.27</t>
  </si>
  <si>
    <t>Ф.k9.1s разд.3 стл.1 стр.28&lt;=Ф.k9.1s разд.2 сумма стл.1-2 стр.28</t>
  </si>
  <si>
    <t>Ф.k9.1s разд.3 стл.1 стр.29&lt;=Ф.k9.1s разд.2 сумма стл.1-2 стр.29</t>
  </si>
  <si>
    <t>Ф.k9.1s разд.3 стл.1 стр.30&lt;=Ф.k9.1s разд.2 сумма стл.1-2 стр.30</t>
  </si>
  <si>
    <t>Ф.k9.1s разд.3 стл.1 стр.31&lt;=Ф.k9.1s разд.2 сумма стл.1-2 стр.31</t>
  </si>
  <si>
    <t>Ф.k9.1s разд.3 стл.1 стр.32&lt;=Ф.k9.1s разд.2 сумма стл.1-2 стр.32</t>
  </si>
  <si>
    <t>Ф.k9.1s разд.3 стл.1 стр.33&lt;=Ф.k9.1s разд.2 сумма стл.1-2 стр.33</t>
  </si>
  <si>
    <t>Ф.k9.1s разд.3 стл.1 стр.34&lt;=Ф.k9.1s разд.2 сумма стл.1-2 стр.34</t>
  </si>
  <si>
    <t>Ф.k9.1s разд.3 стл.1 стр.35&lt;=Ф.k9.1s разд.2 сумма стл.1-2 стр.35</t>
  </si>
  <si>
    <t>Ф.k9.1s разд.3 стл.1 стр.36&lt;=Ф.k9.1s разд.2 сумма стл.1-2 стр.36</t>
  </si>
  <si>
    <t>Ф.k9.1s разд.3 стл.1 стр.37&lt;=Ф.k9.1s разд.2 сумма стл.1-2 стр.37</t>
  </si>
  <si>
    <t>Ф.k9.1s разд.3 стл.1 стр.38&lt;=Ф.k9.1s разд.2 сумма стл.1-2 стр.38</t>
  </si>
  <si>
    <t>Ф.k9.1s разд.3 стл.1 стр.39&lt;=Ф.k9.1s разд.2 сумма стл.1-2 стр.39</t>
  </si>
  <si>
    <t>Ф.k9.1s разд.3 стл.1 стр.40&lt;=Ф.k9.1s разд.2 сумма стл.1-2 стр.40</t>
  </si>
  <si>
    <t>Ф.k9.1s разд.3 стл.1 стр.41&lt;=Ф.k9.1s разд.2 сумма стл.1-2 стр.41</t>
  </si>
  <si>
    <t>Ф.k9.1s разд.3 стл.1 стр.42&lt;=Ф.k9.1s разд.2 сумма стл.1-2 стр.42</t>
  </si>
  <si>
    <t>Ф.k9.1s разд.3 стл.1 стр.43&lt;=Ф.k9.1s разд.2 сумма стл.1-2 стр.43</t>
  </si>
  <si>
    <t>Ф.k9.1s разд.3 стл.1 стр.44&lt;=Ф.k9.1s разд.2 сумма стл.1-2 стр.44</t>
  </si>
  <si>
    <t>Ф.k9.1s разд.3 стл.1 стр.45&lt;=Ф.k9.1s разд.2 сумма стл.1-2 стр.45</t>
  </si>
  <si>
    <t>Ф.k9.1s разд.3 стл.1 стр.46&lt;=Ф.k9.1s разд.2 сумма стл.1-2 стр.46</t>
  </si>
  <si>
    <t>Ф.k9.1s разд.3 стл.1 стр.47&lt;=Ф.k9.1s разд.2 сумма стл.1-2 стр.47</t>
  </si>
  <si>
    <t>Ф.k9.1s разд.3 стл.1 стр.48&lt;=Ф.k9.1s разд.2 сумма стл.1-2 стр.48</t>
  </si>
  <si>
    <t>Ф.k9.1s разд.3 стл.1 стр.49&lt;=Ф.k9.1s разд.2 сумма стл.1-2 стр.49</t>
  </si>
  <si>
    <t>Ф.k9.1s разд.3 стл.1 стр.50&lt;=Ф.k9.1s разд.2 сумма стл.1-2 стр.50</t>
  </si>
  <si>
    <t>Ф.k9.1s разд.3 стл.1 стр.51&lt;=Ф.k9.1s разд.2 сумма стл.1-2 стр.51</t>
  </si>
  <si>
    <t>Ф.k9.1s разд.3 стл.1 стр.52&lt;=Ф.k9.1s разд.2 сумма стл.1-2 стр.52</t>
  </si>
  <si>
    <t>Ф.k9.1s разд.3 стл.1 стр.53&lt;=Ф.k9.1s разд.2 сумма стл.1-2 стр.53</t>
  </si>
  <si>
    <t>Ф.k9.1s разд.3 стл.1 стр.54&lt;=Ф.k9.1s разд.2 сумма стл.1-2 стр.54</t>
  </si>
  <si>
    <t>Ф.k9.1s разд.3 стл.13 стр.1=0</t>
  </si>
  <si>
    <t>(r,g,w,s,v,q) k9.1 - разд.3 гр.13 Арест (подтвердить приговором)</t>
  </si>
  <si>
    <t>Ф.k9.1s разд.3 стл.13 стр.2=0</t>
  </si>
  <si>
    <t>Ф.k9.1s разд.3 стл.13 стр.3=0</t>
  </si>
  <si>
    <t>Ф.k9.1s разд.3 стл.13 стр.4=0</t>
  </si>
  <si>
    <t>Ф.k9.1s разд.3 стл.13 стр.5=0</t>
  </si>
  <si>
    <t>Ф.k9.1s разд.3 стл.13 стр.6=0</t>
  </si>
  <si>
    <t>Ф.k9.1s разд.3 стл.13 стр.7=0</t>
  </si>
  <si>
    <t>Ф.k9.1s разд.3 стл.13 стр.8=0</t>
  </si>
  <si>
    <t>Ф.k9.1s разд.3 стл.13 стр.9=0</t>
  </si>
  <si>
    <t>Ф.k9.1s разд.3 стл.13 стр.10=0</t>
  </si>
  <si>
    <t>Ф.k9.1s разд.3 стл.13 стр.11=0</t>
  </si>
  <si>
    <t>Ф.k9.1s разд.3 стл.13 стр.12=0</t>
  </si>
  <si>
    <t>Ф.k9.1s разд.3 стл.13 стр.13=0</t>
  </si>
  <si>
    <t>Ф.k9.1s разд.3 стл.13 стр.14=0</t>
  </si>
  <si>
    <t>Ф.k9.1s разд.3 стл.13 стр.15=0</t>
  </si>
  <si>
    <t>Ф.k9.1s разд.3 стл.13 стр.16=0</t>
  </si>
  <si>
    <t>Ф.k9.1s разд.3 стл.13 стр.17=0</t>
  </si>
  <si>
    <t>Ф.k9.1s разд.3 стл.13 стр.18=0</t>
  </si>
  <si>
    <t>Ф.k9.1s разд.3 стл.13 стр.19=0</t>
  </si>
  <si>
    <t>Ф.k9.1s разд.3 стл.13 стр.20=0</t>
  </si>
  <si>
    <t>Ф.k9.1s разд.3 стл.13 стр.21=0</t>
  </si>
  <si>
    <t>Ф.k9.1s разд.3 стл.13 стр.22=0</t>
  </si>
  <si>
    <t>Ф.k9.1s разд.3 стл.13 стр.23=0</t>
  </si>
  <si>
    <t>Ф.k9.1s разд.3 стл.13 стр.24=0</t>
  </si>
  <si>
    <t>Ф.k9.1s разд.3 стл.13 стр.25=0</t>
  </si>
  <si>
    <t>Ф.k9.1s разд.3 стл.13 стр.26=0</t>
  </si>
  <si>
    <t>Ф.k9.1s разд.3 стл.13 стр.27=0</t>
  </si>
  <si>
    <t>Ф.k9.1s разд.3 стл.13 стр.28=0</t>
  </si>
  <si>
    <t>Ф.k9.1s разд.3 стл.13 стр.29=0</t>
  </si>
  <si>
    <t>Ф.k9.1s разд.3 стл.13 стр.30=0</t>
  </si>
  <si>
    <t>Ф.k9.1s разд.3 стл.13 стр.31=0</t>
  </si>
  <si>
    <t>Ф.k9.1s разд.3 стл.13 стр.32=0</t>
  </si>
  <si>
    <t>Ф.k9.1s разд.3 стл.13 стр.33=0</t>
  </si>
  <si>
    <t>Ф.k9.1s разд.3 стл.13 стр.34=0</t>
  </si>
  <si>
    <t>Ф.k9.1s разд.3 стл.13 стр.35=0</t>
  </si>
  <si>
    <t>Ф.k9.1s разд.3 стл.13 стр.36=0</t>
  </si>
  <si>
    <t>Ф.k9.1s разд.3 стл.13 стр.37=0</t>
  </si>
  <si>
    <t>Ф.k9.1s разд.3 стл.13 стр.38=0</t>
  </si>
  <si>
    <t>Ф.k9.1s разд.3 стл.13 стр.39=0</t>
  </si>
  <si>
    <t>Ф.k9.1s разд.3 стл.13 стр.40=0</t>
  </si>
  <si>
    <t>Ф.k9.1s разд.3 стл.13 стр.41=0</t>
  </si>
  <si>
    <t>Ф.k9.1s разд.3 стл.13 стр.42=0</t>
  </si>
  <si>
    <t>Ф.k9.1s разд.3 стл.13 стр.43=0</t>
  </si>
  <si>
    <t>Ф.k9.1s разд.3 стл.13 стр.44=0</t>
  </si>
  <si>
    <t>Ф.k9.1s разд.3 стл.13 стр.45=0</t>
  </si>
  <si>
    <t>Ф.k9.1s разд.3 стл.13 стр.46=0</t>
  </si>
  <si>
    <t>Ф.k9.1s разд.3 стл.13 стр.47=0</t>
  </si>
  <si>
    <t>Ф.k9.1s разд.3 стл.13 стр.48=0</t>
  </si>
  <si>
    <t>Ф.k9.1s разд.3 стл.13 стр.49=0</t>
  </si>
  <si>
    <t>Ф.k9.1s разд.3 стл.13 стр.50=0</t>
  </si>
  <si>
    <t>Ф.k9.1s разд.3 стл.13 стр.51=0</t>
  </si>
  <si>
    <t>Ф.k9.1s разд.3 стл.13 стр.52=0</t>
  </si>
  <si>
    <t>Ф.k9.1s разд.3 стл.13 стр.53=0</t>
  </si>
  <si>
    <t>Ф.k9.1s разд.3 стл.13 стр.54=0</t>
  </si>
  <si>
    <t>Ф.k9.1s разд.3 стл.2 стр.1&gt;=Ф.k9.1s разд.3 стл.28 стр.1</t>
  </si>
  <si>
    <t>Ф.k9.1s разд.3 стл.2 стр.2&gt;=Ф.k9.1s разд.3 стл.28 стр.2</t>
  </si>
  <si>
    <t>Ф.k9.1s разд.3 стл.2 стр.3&gt;=Ф.k9.1s разд.3 стл.28 стр.3</t>
  </si>
  <si>
    <t>Ф.k9.1s разд.3 стл.2 стр.4&gt;=Ф.k9.1s разд.3 стл.28 стр.4</t>
  </si>
  <si>
    <t>Ф.k9.1s разд.3 стл.2 стр.5&gt;=Ф.k9.1s разд.3 стл.28 стр.5</t>
  </si>
  <si>
    <t>Ф.k9.1s разд.3 стл.2 стр.6&gt;=Ф.k9.1s разд.3 стл.28 стр.6</t>
  </si>
  <si>
    <t>Ф.k9.1s разд.3 стл.2 стр.7&gt;=Ф.k9.1s разд.3 стл.28 стр.7</t>
  </si>
  <si>
    <t>Ф.k9.1s разд.3 стл.2 стр.8&gt;=Ф.k9.1s разд.3 стл.28 стр.8</t>
  </si>
  <si>
    <t>Ф.k9.1s разд.3 стл.2 стр.9&gt;=Ф.k9.1s разд.3 стл.28 стр.9</t>
  </si>
  <si>
    <t>Ф.k9.1s разд.3 стл.2 стр.10&gt;=Ф.k9.1s разд.3 стл.28 стр.10</t>
  </si>
  <si>
    <t>Ф.k9.1s разд.3 стл.2 стр.11&gt;=Ф.k9.1s разд.3 стл.28 стр.11</t>
  </si>
  <si>
    <t>Ф.k9.1s разд.3 стл.2 стр.12&gt;=Ф.k9.1s разд.3 стл.28 стр.12</t>
  </si>
  <si>
    <t>Ф.k9.1s разд.3 стл.2 стр.13&gt;=Ф.k9.1s разд.3 стл.28 стр.13</t>
  </si>
  <si>
    <t>Ф.k9.1s разд.3 стл.2 стр.14&gt;=Ф.k9.1s разд.3 стл.28 стр.14</t>
  </si>
  <si>
    <t>Ф.k9.1s разд.3 стл.2 стр.15&gt;=Ф.k9.1s разд.3 стл.28 стр.15</t>
  </si>
  <si>
    <t>Ф.k9.1s разд.3 стл.2 стр.16&gt;=Ф.k9.1s разд.3 стл.28 стр.16</t>
  </si>
  <si>
    <t>Ф.k9.1s разд.3 стл.2 стр.17&gt;=Ф.k9.1s разд.3 стл.28 стр.17</t>
  </si>
  <si>
    <t>Ф.k9.1s разд.3 стл.2 стр.18&gt;=Ф.k9.1s разд.3 стл.28 стр.18</t>
  </si>
  <si>
    <t>Ф.k9.1s разд.3 стл.2 стр.19&gt;=Ф.k9.1s разд.3 стл.28 стр.19</t>
  </si>
  <si>
    <t>Ф.k9.1s разд.3 стл.2 стр.20&gt;=Ф.k9.1s разд.3 стл.28 стр.20</t>
  </si>
  <si>
    <t>Ф.k9.1s разд.3 стл.2 стр.21&gt;=Ф.k9.1s разд.3 стл.28 стр.21</t>
  </si>
  <si>
    <t>Ф.k9.1s разд.3 стл.2 стр.22&gt;=Ф.k9.1s разд.3 стл.28 стр.22</t>
  </si>
  <si>
    <t>Ф.k9.1s разд.3 стл.2 стр.23&gt;=Ф.k9.1s разд.3 стл.28 стр.23</t>
  </si>
  <si>
    <t>Ф.k9.1s разд.3 стл.2 стр.24&gt;=Ф.k9.1s разд.3 стл.28 стр.24</t>
  </si>
  <si>
    <t>Ф.k9.1s разд.3 стл.2 стр.25&gt;=Ф.k9.1s разд.3 стл.28 стр.25</t>
  </si>
  <si>
    <t>Ф.k9.1s разд.3 стл.2 стр.26&gt;=Ф.k9.1s разд.3 стл.28 стр.26</t>
  </si>
  <si>
    <t>Ф.k9.1s разд.3 стл.2 стр.27&gt;=Ф.k9.1s разд.3 стл.28 стр.27</t>
  </si>
  <si>
    <t>Ф.k9.1s разд.3 стл.2 стр.28&gt;=Ф.k9.1s разд.3 стл.28 стр.28</t>
  </si>
  <si>
    <t>Ф.k9.1s разд.3 стл.2 стр.29&gt;=Ф.k9.1s разд.3 стл.28 стр.29</t>
  </si>
  <si>
    <t>Ф.k9.1s разд.3 стл.2 стр.30&gt;=Ф.k9.1s разд.3 стл.28 стр.30</t>
  </si>
  <si>
    <t>Ф.k9.1s разд.3 стл.2 стр.31&gt;=Ф.k9.1s разд.3 стл.28 стр.31</t>
  </si>
  <si>
    <t>Ф.k9.1s разд.3 стл.2 стр.32&gt;=Ф.k9.1s разд.3 стл.28 стр.32</t>
  </si>
  <si>
    <t>Ф.k9.1s разд.3 стл.2 стр.33&gt;=Ф.k9.1s разд.3 стл.28 стр.33</t>
  </si>
  <si>
    <t>Ф.k9.1s разд.3 стл.2 стр.34&gt;=Ф.k9.1s разд.3 стл.28 стр.34</t>
  </si>
  <si>
    <t>Ф.k9.1s разд.3 стл.2 стр.35&gt;=Ф.k9.1s разд.3 стл.28 стр.35</t>
  </si>
  <si>
    <t>Ф.k9.1s разд.3 стл.2 стр.36&gt;=Ф.k9.1s разд.3 стл.28 стр.36</t>
  </si>
  <si>
    <t>Ф.k9.1s разд.3 стл.2 стр.37&gt;=Ф.k9.1s разд.3 стл.28 стр.37</t>
  </si>
  <si>
    <t>Ф.k9.1s разд.3 стл.2 стр.38&gt;=Ф.k9.1s разд.3 стл.28 стр.38</t>
  </si>
  <si>
    <t>Ф.k9.1s разд.3 стл.2 стр.39&gt;=Ф.k9.1s разд.3 стл.28 стр.39</t>
  </si>
  <si>
    <t>Ф.k9.1s разд.3 стл.2 стр.40&gt;=Ф.k9.1s разд.3 стл.28 стр.40</t>
  </si>
  <si>
    <t>Ф.k9.1s разд.3 стл.2 стр.41&gt;=Ф.k9.1s разд.3 стл.28 стр.41</t>
  </si>
  <si>
    <t>Ф.k9.1s разд.3 стл.2 стр.42&gt;=Ф.k9.1s разд.3 стл.28 стр.42</t>
  </si>
  <si>
    <t>Ф.k9.1s разд.3 стл.2 стр.43&gt;=Ф.k9.1s разд.3 стл.28 стр.43</t>
  </si>
  <si>
    <t>Ф.k9.1s разд.3 стл.2 стр.44&gt;=Ф.k9.1s разд.3 стл.28 стр.44</t>
  </si>
  <si>
    <t>Ф.k9.1s разд.3 стл.2 стр.45&gt;=Ф.k9.1s разд.3 стл.28 стр.45</t>
  </si>
  <si>
    <t>Ф.k9.1s разд.3 стл.2 стр.46&gt;=Ф.k9.1s разд.3 стл.28 стр.46</t>
  </si>
  <si>
    <t>Ф.k9.1s разд.3 стл.2 стр.47&gt;=Ф.k9.1s разд.3 стл.28 стр.47</t>
  </si>
  <si>
    <t>Ф.k9.1s разд.3 стл.2 стр.48&gt;=Ф.k9.1s разд.3 стл.28 стр.48</t>
  </si>
  <si>
    <t>Ф.k9.1s разд.3 стл.2 стр.49&gt;=Ф.k9.1s разд.3 стл.28 стр.49</t>
  </si>
  <si>
    <t>Ф.k9.1s разд.3 стл.2 стр.50&gt;=Ф.k9.1s разд.3 стл.28 стр.50</t>
  </si>
  <si>
    <t>Ф.k9.1s разд.3 стл.2 стр.51&gt;=Ф.k9.1s разд.3 стл.28 стр.51</t>
  </si>
  <si>
    <t>Ф.k9.1s разд.3 стл.2 стр.52&gt;=Ф.k9.1s разд.3 стл.28 стр.52</t>
  </si>
  <si>
    <t>Ф.k9.1s разд.3 стл.2 стр.53&gt;=Ф.k9.1s разд.3 стл.28 стр.53</t>
  </si>
  <si>
    <t>Ф.k9.1s разд.3 стл.2 стр.54&gt;=Ф.k9.1s разд.3 стл.28 стр.54</t>
  </si>
  <si>
    <t>Ф.k9.1s разд.3 стл.30 стр.1&lt;=Ф.k9.1s разд.3 сумма стл.12-20 стр.1+Ф.k9.1s разд.3 стл.22 стр.1</t>
  </si>
  <si>
    <t>Ф.k9.1s разд.3 стл.30 стр.2&lt;=Ф.k9.1s разд.3 сумма стл.12-20 стр.2+Ф.k9.1s разд.3 стл.22 стр.2</t>
  </si>
  <si>
    <t>Ф.k9.1s разд.3 стл.30 стр.3&lt;=Ф.k9.1s разд.3 сумма стл.12-20 стр.3+Ф.k9.1s разд.3 стл.22 стр.3</t>
  </si>
  <si>
    <t>Ф.k9.1s разд.3 стл.30 стр.4&lt;=Ф.k9.1s разд.3 сумма стл.12-20 стр.4+Ф.k9.1s разд.3 стл.22 стр.4</t>
  </si>
  <si>
    <t>Ф.k9.1s разд.3 стл.30 стр.5&lt;=Ф.k9.1s разд.3 сумма стл.12-20 стр.5+Ф.k9.1s разд.3 стл.22 стр.5</t>
  </si>
  <si>
    <t>Ф.k9.1s разд.3 стл.30 стр.6&lt;=Ф.k9.1s разд.3 сумма стл.12-20 стр.6+Ф.k9.1s разд.3 стл.22 стр.6</t>
  </si>
  <si>
    <t>Ф.k9.1s разд.3 стл.30 стр.7&lt;=Ф.k9.1s разд.3 сумма стл.12-20 стр.7+Ф.k9.1s разд.3 стл.22 стр.7</t>
  </si>
  <si>
    <t>Ф.k9.1s разд.3 стл.30 стр.8&lt;=Ф.k9.1s разд.3 сумма стл.12-20 стр.8+Ф.k9.1s разд.3 стл.22 стр.8</t>
  </si>
  <si>
    <t>Ф.k9.1s разд.3 стл.30 стр.9&lt;=Ф.k9.1s разд.3 сумма стл.12-20 стр.9+Ф.k9.1s разд.3 стл.22 стр.9</t>
  </si>
  <si>
    <t>Ф.k9.1s разд.3 стл.30 стр.10&lt;=Ф.k9.1s разд.3 сумма стл.12-20 стр.10+Ф.k9.1s разд.3 стл.22 стр.10</t>
  </si>
  <si>
    <t>Ф.k9.1s разд.3 стл.30 стр.11&lt;=Ф.k9.1s разд.3 сумма стл.12-20 стр.11+Ф.k9.1s разд.3 стл.22 стр.11</t>
  </si>
  <si>
    <t>Ф.k9.1s разд.3 стл.30 стр.12&lt;=Ф.k9.1s разд.3 сумма стл.12-20 стр.12+Ф.k9.1s разд.3 стл.22 стр.12</t>
  </si>
  <si>
    <t>Ф.k9.1s разд.3 стл.30 стр.13&lt;=Ф.k9.1s разд.3 сумма стл.12-20 стр.13+Ф.k9.1s разд.3 стл.22 стр.13</t>
  </si>
  <si>
    <t>Ф.k9.1s разд.3 стл.30 стр.14&lt;=Ф.k9.1s разд.3 сумма стл.12-20 стр.14+Ф.k9.1s разд.3 стл.22 стр.14</t>
  </si>
  <si>
    <t>28.01.2013 г.</t>
  </si>
  <si>
    <t>Ф.k9.1s разд.3 стл.20 стр.18&gt;=Ф.k9.1s разд.3 стл.21 стр.18</t>
  </si>
  <si>
    <t>Ф.k9.1s разд.3 стл.20 стр.19&gt;=Ф.k9.1s разд.3 стл.21 стр.19</t>
  </si>
  <si>
    <t>Ф.k9.1s разд.3 стл.20 стр.20&gt;=Ф.k9.1s разд.3 стл.21 стр.20</t>
  </si>
  <si>
    <t>Ф.k9.1s разд.3 стл.20 стр.21&gt;=Ф.k9.1s разд.3 стл.21 стр.21</t>
  </si>
  <si>
    <t>Ф.k9.1s разд.3 стл.20 стр.22&gt;=Ф.k9.1s разд.3 стл.21 стр.22</t>
  </si>
  <si>
    <t>Ф.k9.1s разд.3 стл.20 стр.23&gt;=Ф.k9.1s разд.3 стл.21 стр.23</t>
  </si>
  <si>
    <t>Ф.k9.1s разд.3 стл.20 стр.24&gt;=Ф.k9.1s разд.3 стл.21 стр.24</t>
  </si>
  <si>
    <t>Ф.k9.1s разд.3 стл.20 стр.25&gt;=Ф.k9.1s разд.3 стл.21 стр.25</t>
  </si>
  <si>
    <t>Ф.k9.1s разд.3 стл.20 стр.26&gt;=Ф.k9.1s разд.3 стл.21 стр.26</t>
  </si>
  <si>
    <t>Ф.k9.1s разд.3 стл.20 стр.27&gt;=Ф.k9.1s разд.3 стл.21 стр.27</t>
  </si>
  <si>
    <t>Ф.k9.1s разд.3 стл.20 стр.28&gt;=Ф.k9.1s разд.3 стл.21 стр.28</t>
  </si>
  <si>
    <t>Ф.k9.1s разд.3 стл.20 стр.29&gt;=Ф.k9.1s разд.3 стл.21 стр.29</t>
  </si>
  <si>
    <t>Ф.k9.1s разд.3 стл.20 стр.30&gt;=Ф.k9.1s разд.3 стл.21 стр.30</t>
  </si>
  <si>
    <t>Ф.k9.1s разд.3 стл.20 стр.31&gt;=Ф.k9.1s разд.3 стл.21 стр.31</t>
  </si>
  <si>
    <t>Ф.k9.1s разд.3 стл.20 стр.32&gt;=Ф.k9.1s разд.3 стл.21 стр.32</t>
  </si>
  <si>
    <t>Ф.k9.1s разд.3 стл.20 стр.33&gt;=Ф.k9.1s разд.3 стл.21 стр.33</t>
  </si>
  <si>
    <t>Ф.k9.1s разд.3 стл.20 стр.34&gt;=Ф.k9.1s разд.3 стл.21 стр.34</t>
  </si>
  <si>
    <t>Ф.k9.1s разд.3 стл.20 стр.35&gt;=Ф.k9.1s разд.3 стл.21 стр.35</t>
  </si>
  <si>
    <t>Ф.k9.1s разд.3 стл.20 стр.36&gt;=Ф.k9.1s разд.3 стл.21 стр.36</t>
  </si>
  <si>
    <t>Ф.k9.1s разд.3 стл.20 стр.37&gt;=Ф.k9.1s разд.3 стл.21 стр.37</t>
  </si>
  <si>
    <t>Ф.k9.1s разд.3 стл.20 стр.38&gt;=Ф.k9.1s разд.3 стл.21 стр.38</t>
  </si>
  <si>
    <t>Ф.k9.1s разд.3 стл.20 стр.39&gt;=Ф.k9.1s разд.3 стл.21 стр.39</t>
  </si>
  <si>
    <t>Ф.k9.1s разд.3 стл.20 стр.40&gt;=Ф.k9.1s разд.3 стл.21 стр.40</t>
  </si>
  <si>
    <t>Ф.k9.1s разд.3 стл.20 стр.41&gt;=Ф.k9.1s разд.3 стл.21 стр.41</t>
  </si>
  <si>
    <t>Ф.k9.1s разд.3 стл.20 стр.42&gt;=Ф.k9.1s разд.3 стл.21 стр.42</t>
  </si>
  <si>
    <t>Ф.k9.1s разд.3 стл.20 стр.43&gt;=Ф.k9.1s разд.3 стл.21 стр.43</t>
  </si>
  <si>
    <t>Ф.k9.1s разд.3 стл.20 стр.44&gt;=Ф.k9.1s разд.3 стл.21 стр.44</t>
  </si>
  <si>
    <t>Ф.k9.1s разд.3 стл.20 стр.45&gt;=Ф.k9.1s разд.3 стл.21 стр.45</t>
  </si>
  <si>
    <t>Ф.k9.1s разд.3 стл.20 стр.46&gt;=Ф.k9.1s разд.3 стл.21 стр.46</t>
  </si>
  <si>
    <t>Ф.k9.1s разд.3 стл.20 стр.47&gt;=Ф.k9.1s разд.3 стл.21 стр.47</t>
  </si>
  <si>
    <t>Ф.k9.1s разд.3 стл.20 стр.48&gt;=Ф.k9.1s разд.3 стл.21 стр.48</t>
  </si>
  <si>
    <t>Ф.k9.1s разд.3 стл.20 стр.49&gt;=Ф.k9.1s разд.3 стл.21 стр.49</t>
  </si>
  <si>
    <t>Ф.k9.1s разд.3 стл.20 стр.50&gt;=Ф.k9.1s разд.3 стл.21 стр.50</t>
  </si>
  <si>
    <t>Ф.k9.1s разд.3 стл.20 стр.51&gt;=Ф.k9.1s разд.3 стл.21 стр.51</t>
  </si>
  <si>
    <t>Ф.k9.1s разд.3 стл.20 стр.52&gt;=Ф.k9.1s разд.3 стл.21 стр.52</t>
  </si>
  <si>
    <t>Ф.k9.1s разд.3 стл.20 стр.53&gt;=Ф.k9.1s разд.3 стл.21 стр.53</t>
  </si>
  <si>
    <t>Ф.k9.1s разд.3 стл.20 стр.54&gt;=Ф.k9.1s разд.3 стл.21 стр.54</t>
  </si>
  <si>
    <t>Ф.k9.1s разд.3 стл.1 стр.1&gt;=Ф.k9.1s разд.3 стл.2 стр.1</t>
  </si>
  <si>
    <t>Ф.k9.1s разд.3 стл.1 стр.2&gt;=Ф.k9.1s разд.3 стл.2 стр.2</t>
  </si>
  <si>
    <t>Ф.k9.1s разд.3 стл.1 стр.3&gt;=Ф.k9.1s разд.3 стл.2 стр.3</t>
  </si>
  <si>
    <t>Ф.k9.1s разд.3 стл.1 стр.4&gt;=Ф.k9.1s разд.3 стл.2 стр.4</t>
  </si>
  <si>
    <t>Ф.k9.1s разд.3 стл.1 стр.5&gt;=Ф.k9.1s разд.3 стл.2 стр.5</t>
  </si>
  <si>
    <t>Ф.k9.1s разд.3 стл.1 стр.6&gt;=Ф.k9.1s разд.3 стл.2 стр.6</t>
  </si>
  <si>
    <t>Ф.k9.1s разд.3 стл.1 стр.7&gt;=Ф.k9.1s разд.3 стл.2 стр.7</t>
  </si>
  <si>
    <t>Ф.k9.1s разд.3 стл.1 стр.8&gt;=Ф.k9.1s разд.3 стл.2 стр.8</t>
  </si>
  <si>
    <t>Ф.k9.1s разд.3 стл.1 стр.9&gt;=Ф.k9.1s разд.3 стл.2 стр.9</t>
  </si>
  <si>
    <t>Ф.k9.1s разд.3 стл.1 стр.10&gt;=Ф.k9.1s разд.3 стл.2 стр.10</t>
  </si>
  <si>
    <t>Ф.k9.1s разд.3 стл.1 стр.11&gt;=Ф.k9.1s разд.3 стл.2 стр.11</t>
  </si>
  <si>
    <t>Ф.k9.1s разд.3 стл.1 стр.12&gt;=Ф.k9.1s разд.3 стл.2 стр.12</t>
  </si>
  <si>
    <t>Ф.k9.1s разд.3 стл.1 стр.13&gt;=Ф.k9.1s разд.3 стл.2 стр.13</t>
  </si>
  <si>
    <t>Ф.k9.1s разд.3 стл.1 стр.14&gt;=Ф.k9.1s разд.3 стл.2 стр.14</t>
  </si>
  <si>
    <t>Ф.k9.1s разд.3 стл.1 стр.15&gt;=Ф.k9.1s разд.3 стл.2 стр.15</t>
  </si>
  <si>
    <t>Ф.k9.1s разд.3 стл.1 стр.16&gt;=Ф.k9.1s разд.3 стл.2 стр.16</t>
  </si>
  <si>
    <t>Ф.k9.1s разд.3 стл.1 стр.17&gt;=Ф.k9.1s разд.3 стл.2 стр.17</t>
  </si>
  <si>
    <t>Ф.k9.1s разд.3 стл.1 стр.18&gt;=Ф.k9.1s разд.3 стл.2 стр.18</t>
  </si>
  <si>
    <t>Ф.k9.1s разд.3 стл.1 стр.19&gt;=Ф.k9.1s разд.3 стл.2 стр.19</t>
  </si>
  <si>
    <t>Ф.k9.1s разд.3 стл.1 стр.20&gt;=Ф.k9.1s разд.3 стл.2 стр.20</t>
  </si>
  <si>
    <t>Ф.k9.1s разд.3 стл.1 стр.21&gt;=Ф.k9.1s разд.3 стл.2 стр.21</t>
  </si>
  <si>
    <t>Ф.k9.1s разд.3 стл.1 стр.22&gt;=Ф.k9.1s разд.3 стл.2 стр.22</t>
  </si>
  <si>
    <t>Ф.k9.1s разд.3 стл.1 стр.23&gt;=Ф.k9.1s разд.3 стл.2 стр.23</t>
  </si>
  <si>
    <t>Ф.k9.1s разд.3 стл.1 стр.24&gt;=Ф.k9.1s разд.3 стл.2 стр.24</t>
  </si>
  <si>
    <t>Ф.k9.1s разд.3 стл.1 стр.25&gt;=Ф.k9.1s разд.3 стл.2 стр.25</t>
  </si>
  <si>
    <t>Ф.k9.1s разд.3 стл.1 стр.26&gt;=Ф.k9.1s разд.3 стл.2 стр.26</t>
  </si>
  <si>
    <t>Ф.k9.1s разд.3 стл.1 стр.27&gt;=Ф.k9.1s разд.3 стл.2 стр.27</t>
  </si>
  <si>
    <t>Ф.k9.1s разд.3 стл.1 стр.28&gt;=Ф.k9.1s разд.3 стл.2 стр.28</t>
  </si>
  <si>
    <t>Ф.k9.1s разд.3 стл.1 стр.29&gt;=Ф.k9.1s разд.3 стл.2 стр.29</t>
  </si>
  <si>
    <t>Ф.k9.1s разд.3 стл.1 стр.30&gt;=Ф.k9.1s разд.3 стл.2 стр.30</t>
  </si>
  <si>
    <t>Ф.k9.1s разд.3 стл.1 стр.31&gt;=Ф.k9.1s разд.3 стл.2 стр.31</t>
  </si>
  <si>
    <t>Ф.k9.1s разд.3 стл.1 стр.32&gt;=Ф.k9.1s разд.3 стл.2 стр.32</t>
  </si>
  <si>
    <t>Ф.k9.1s разд.3 стл.1 стр.33&gt;=Ф.k9.1s разд.3 стл.2 стр.33</t>
  </si>
  <si>
    <t>Ф.k9.1s разд.3 стл.1 стр.34&gt;=Ф.k9.1s разд.3 стл.2 стр.34</t>
  </si>
  <si>
    <t>Ф.k9.1s разд.3 стл.1 стр.35&gt;=Ф.k9.1s разд.3 стл.2 стр.35</t>
  </si>
  <si>
    <t>Ф.k9.1s разд.3 стл.1 стр.36&gt;=Ф.k9.1s разд.3 стл.2 стр.36</t>
  </si>
  <si>
    <t>Ф.k9.1s разд.3 стл.1 стр.37&gt;=Ф.k9.1s разд.3 стл.2 стр.37</t>
  </si>
  <si>
    <t>Ф.k9.1s разд.3 стл.1 стр.38&gt;=Ф.k9.1s разд.3 стл.2 стр.38</t>
  </si>
  <si>
    <t>Ф.k9.1s разд.3 стл.1 стр.39&gt;=Ф.k9.1s разд.3 стл.2 стр.39</t>
  </si>
  <si>
    <t>Ф.k9.1s разд.3 стл.1 стр.40&gt;=Ф.k9.1s разд.3 стл.2 стр.40</t>
  </si>
  <si>
    <t>Ф.k9.1s разд.3 стл.1 стр.41&gt;=Ф.k9.1s разд.3 стл.2 стр.41</t>
  </si>
  <si>
    <t>Ф.k9.1s разд.3 стл.1 стр.42&gt;=Ф.k9.1s разд.3 стл.2 стр.42</t>
  </si>
  <si>
    <t>Ф.k9.1s разд.3 стл.1 стр.43&gt;=Ф.k9.1s разд.3 стл.2 стр.43</t>
  </si>
  <si>
    <t>Ф.k9.1s разд.3 стл.1 стр.44&gt;=Ф.k9.1s разд.3 стл.2 стр.44</t>
  </si>
  <si>
    <t>Ф.k9.1s разд.3 стл.1 стр.45&gt;=Ф.k9.1s разд.3 стл.2 стр.45</t>
  </si>
  <si>
    <t>Ф.k9.1s разд.3 стл.1 стр.46&gt;=Ф.k9.1s разд.3 стл.2 стр.46</t>
  </si>
  <si>
    <t>Ф.k9.1s разд.3 стл.1 стр.47&gt;=Ф.k9.1s разд.3 стл.2 стр.47</t>
  </si>
  <si>
    <t>Ф.k9.1s разд.3 стл.1 стр.48&gt;=Ф.k9.1s разд.3 стл.2 стр.48</t>
  </si>
  <si>
    <t>Ф.k9.1s разд.3 стл.1 стр.49&gt;=Ф.k9.1s разд.3 стл.2 стр.49</t>
  </si>
  <si>
    <t>Ф.k9.1s разд.3 стл.1 стр.50&gt;=Ф.k9.1s разд.3 стл.2 стр.50</t>
  </si>
  <si>
    <t>Ф.k9.1s разд.3 стл.1 стр.51&gt;=Ф.k9.1s разд.3 стл.2 стр.51</t>
  </si>
  <si>
    <t>Ф.k9.1s разд.3 стл.1 стр.52&gt;=Ф.k9.1s разд.3 стл.2 стр.52</t>
  </si>
  <si>
    <t>Ф.k9.1s разд.3 стл.1 стр.53&gt;=Ф.k9.1s разд.3 стл.2 стр.53</t>
  </si>
  <si>
    <t>Ф.k9.1s разд.3 стл.1 стр.54&gt;=Ф.k9.1s разд.3 стл.2 стр.54</t>
  </si>
  <si>
    <t>Подтверждения</t>
  </si>
  <si>
    <t>Текущая дата печати:</t>
  </si>
  <si>
    <t>Код:</t>
  </si>
  <si>
    <t>Окружные (флотские) военные суды</t>
  </si>
  <si>
    <t>174.1</t>
  </si>
  <si>
    <t>Террористический акт</t>
  </si>
  <si>
    <t>205.1</t>
  </si>
  <si>
    <t>205.2</t>
  </si>
  <si>
    <t>Похищение человека</t>
  </si>
  <si>
    <t>Незаконное лишение свободы</t>
  </si>
  <si>
    <t>Торговля людьми</t>
  </si>
  <si>
    <t>127.1</t>
  </si>
  <si>
    <t>Использование рабского труда</t>
  </si>
  <si>
    <t>127.2</t>
  </si>
  <si>
    <t>16</t>
  </si>
  <si>
    <t>282.1</t>
  </si>
  <si>
    <t>17</t>
  </si>
  <si>
    <t>282.2</t>
  </si>
  <si>
    <t>18</t>
  </si>
  <si>
    <t>п. "л" ч.2 ст. 105</t>
  </si>
  <si>
    <t>19</t>
  </si>
  <si>
    <t>Умышленное причинение тяжкого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</si>
  <si>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 xml:space="preserve">ст.111 ч.2 п."е" </t>
  </si>
  <si>
    <t>20</t>
  </si>
  <si>
    <t>ч.3,4 ст. 111</t>
  </si>
  <si>
    <t>21</t>
  </si>
  <si>
    <t xml:space="preserve">ст.244 </t>
  </si>
  <si>
    <t>41</t>
  </si>
  <si>
    <t>ст.278</t>
  </si>
  <si>
    <t>42</t>
  </si>
  <si>
    <t xml:space="preserve">ст.279 </t>
  </si>
  <si>
    <t>43</t>
  </si>
  <si>
    <t xml:space="preserve">ст.281 </t>
  </si>
  <si>
    <t>44</t>
  </si>
  <si>
    <t xml:space="preserve">ст.335 </t>
  </si>
  <si>
    <t>45</t>
  </si>
  <si>
    <t>ст.336</t>
  </si>
  <si>
    <t>46</t>
  </si>
  <si>
    <t>Осуждено</t>
  </si>
  <si>
    <t>Принудительные меры медицинского характера в отношении невменяемого</t>
  </si>
  <si>
    <t>Раздел 3. Виды наказания осужденных лиц за совершение преступлений, квалифицированных по судебным постановлениям по основной квалификации</t>
  </si>
  <si>
    <t>Всего вынесены обвинительные приговоры лицам по составам обвинения (основная и дополнительная квалификация)</t>
  </si>
  <si>
    <t>ВСЕГО ОСУЖДЕНО (по основной квалификации обвинения по приговору)</t>
  </si>
  <si>
    <t>Пожизненное лишение свободы</t>
  </si>
  <si>
    <t>Лишение свободы на определенный срок: всего</t>
  </si>
  <si>
    <t>до 1 года вкл.</t>
  </si>
  <si>
    <t>Свыше 1 до 3 лет вкл.</t>
  </si>
  <si>
    <t>Свыше 3 до 5 лет вкл.</t>
  </si>
  <si>
    <t>Свыше 5 до 8 лет вкл.</t>
  </si>
  <si>
    <t>свыше 8 до 10 лет вкл.</t>
  </si>
  <si>
    <t>Свыше 10 до 15 лет вкл.</t>
  </si>
  <si>
    <t>Свыше 15 до 20 лет вкл.</t>
  </si>
  <si>
    <t>Содержание в дисциплинарной воинской части</t>
  </si>
  <si>
    <t>Арест</t>
  </si>
  <si>
    <t>Ограничение свободы</t>
  </si>
  <si>
    <t>Ограничение по военной службе</t>
  </si>
  <si>
    <t>Исправительные работы</t>
  </si>
  <si>
    <t>Обязательные работы</t>
  </si>
  <si>
    <t>Лишение права занимать опр. должности или заниматься опр. деятельностью как основное наказание</t>
  </si>
  <si>
    <t>Штраф</t>
  </si>
  <si>
    <t>основная
(по числу лиц)</t>
  </si>
  <si>
    <t>дополнительная
 (по числу составов)</t>
  </si>
  <si>
    <t>h</t>
  </si>
  <si>
    <t>Полугодовая</t>
  </si>
  <si>
    <t>Верховному Суду Российской Федерации</t>
  </si>
  <si>
    <t>Сроки представления</t>
  </si>
  <si>
    <t xml:space="preserve">  5 февраля  и  5 августа</t>
  </si>
  <si>
    <t xml:space="preserve"> 1 марта и 30 августа</t>
  </si>
  <si>
    <t>Виды преступлений</t>
  </si>
  <si>
    <t>Б</t>
  </si>
  <si>
    <t>Легализация денежных средств, приобретенных лицом в результате совершения им преступления</t>
  </si>
  <si>
    <t>Вовлечение в совершение преступлений террористического характера; содействие их совершению</t>
  </si>
  <si>
    <t>Публичные призывы к осуществлению террористической деятельности или публичное оправдание терроризма</t>
  </si>
  <si>
    <t>Захват заложника</t>
  </si>
  <si>
    <t>Заведомо ложное сообщение об акте терроризма</t>
  </si>
  <si>
    <t>месяцев</t>
  </si>
  <si>
    <t>ОТЧЕТ О РЕЗУЛЬТАТАХ РАССМОТРЕНИЯ УГОЛОВНЫХ ДЕЛ ПО ОТДЕЛЬНЫМ СТАТЬЯМ  УГОЛОВНОГО КОДЕКСА РОССИЙСКОЙ ФЕДЕРАЦИИИ ПО ВСТУПИВШИМ 
В ЗАКОННУЮ СИЛУ ПРИГОВОРАМ И ДРУГИМ СУДЕБНЫМ ПОСТАНОВЛЕНИЯМ, 
В ТОМ ЧИСЛЕ ПО ПРЕСТУПЛЕНИЯМ ТЕРРОРИСТИЧЕСКОЙ И ЭКСТРЕМИСТСКОЙ НАПРАВЛЕННОСТИ</t>
  </si>
  <si>
    <t>Форма № 10.4.2</t>
  </si>
  <si>
    <t>ДОПОЛНИТЕЛЬНАЯ Статья обвинения исключена или переквалификация в один состав преступления</t>
  </si>
  <si>
    <t>Отказ прокурора от предъявленного обвинения с прекращением дела</t>
  </si>
  <si>
    <t>Отказ прокурора от предъявленного обвинения с переквалификацией обвинения</t>
  </si>
  <si>
    <t>Резервная для новых составов</t>
  </si>
  <si>
    <t xml:space="preserve">основная квалификация по приговору
</t>
  </si>
  <si>
    <t>основная квалификация по приговору</t>
  </si>
  <si>
    <t>по числу лиц</t>
  </si>
  <si>
    <t>по количеству составов преступления</t>
  </si>
  <si>
    <t>инициалы, фамилия            подпись</t>
  </si>
  <si>
    <t xml:space="preserve">дополнительная квалификация по приговору
</t>
  </si>
  <si>
    <t>дополнительная квалификация по приговору</t>
  </si>
  <si>
    <t xml:space="preserve">дополнительная квалификация по судебным постановлениям
</t>
  </si>
  <si>
    <t>ст.136</t>
  </si>
  <si>
    <t>29</t>
  </si>
  <si>
    <t>ст.141</t>
  </si>
  <si>
    <t>30</t>
  </si>
  <si>
    <t>ст.142</t>
  </si>
  <si>
    <t>31</t>
  </si>
  <si>
    <t>ст.142.1</t>
  </si>
  <si>
    <t>32</t>
  </si>
  <si>
    <t>ст.148</t>
  </si>
  <si>
    <t>33</t>
  </si>
  <si>
    <t>ст.149</t>
  </si>
  <si>
    <t>34</t>
  </si>
  <si>
    <t>ст.150 ч.4</t>
  </si>
  <si>
    <t>35</t>
  </si>
  <si>
    <t>ст.212</t>
  </si>
  <si>
    <t>36</t>
  </si>
  <si>
    <t>37</t>
  </si>
  <si>
    <t>38</t>
  </si>
  <si>
    <t xml:space="preserve">ст.239 </t>
  </si>
  <si>
    <t>39</t>
  </si>
  <si>
    <t>Условное осуждение к лишению свободы всего</t>
  </si>
  <si>
    <t>в т.ч  из осужденных условно к  лишению свободы на срок свыше 3 лет</t>
  </si>
  <si>
    <t>Условное осуждение к 
иным мерам</t>
  </si>
  <si>
    <t>Осужденный освобожден от наказания или наказание не назначалось</t>
  </si>
  <si>
    <t>Лишение права занимать опр. должности или заниматься опр. деятельностью как дополнительный вид наказания</t>
  </si>
  <si>
    <t>Штраф как дополнительный вид наказания</t>
  </si>
  <si>
    <t>Ограничение свободы как дополнительный вид наказания</t>
  </si>
  <si>
    <t>Лишение специального, воинского или почетного звания, классного чина и государственных наград как дополнительный вид наказания</t>
  </si>
  <si>
    <t>Конфискация имущества (ст. 104.1 УК РФ)</t>
  </si>
  <si>
    <t>Наказание назначено ниже низшего предела: лишение свободы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</si>
  <si>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</si>
  <si>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</si>
  <si>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</si>
  <si>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</si>
  <si>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</si>
  <si>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</si>
  <si>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</si>
  <si>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</si>
  <si>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</si>
  <si>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</si>
  <si>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</si>
  <si>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</si>
  <si>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</si>
  <si>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</si>
  <si>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Наименование организации, представившей отчет</t>
  </si>
  <si>
    <t>Категория суда</t>
  </si>
  <si>
    <t>Категория дел</t>
  </si>
  <si>
    <t>Наименование получателя</t>
  </si>
  <si>
    <t>Поступило в суд (в лицах)</t>
  </si>
  <si>
    <t>Статья обвинения исключена или действия переквалифицированы при вынесении приговора</t>
  </si>
  <si>
    <t>дополнительная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</si>
  <si>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</si>
  <si>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</si>
  <si>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</si>
  <si>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</si>
  <si>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</si>
  <si>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</si>
  <si>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</si>
  <si>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</si>
  <si>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</si>
  <si>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</si>
  <si>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</si>
  <si>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</si>
  <si>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</si>
  <si>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</si>
  <si>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</si>
  <si>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
п/п</t>
  </si>
  <si>
    <t>15</t>
  </si>
  <si>
    <t>Осужден</t>
  </si>
  <si>
    <t>Оправдан</t>
  </si>
  <si>
    <t>Прекращено дело судом первой инстанции</t>
  </si>
  <si>
    <t>Статья 
Уголовного кодекса РФ по обвинительному заключению</t>
  </si>
  <si>
    <t>дополнительная  (по числу составов)</t>
  </si>
  <si>
    <t>Руководитель отчета</t>
  </si>
  <si>
    <t>Должностное лицо, 
ответственное за составление отчета</t>
  </si>
  <si>
    <t>должность</t>
  </si>
  <si>
    <t>М.П.</t>
  </si>
  <si>
    <t>номер телефона</t>
  </si>
  <si>
    <t>дата составления отчета</t>
  </si>
  <si>
    <t>основная 
(по числу лиц)</t>
  </si>
  <si>
    <t>дополнительная 
 (по числу составов)</t>
  </si>
  <si>
    <t>Создание и участие в вооруженном формировании, не предусмотренного федеральным законом</t>
  </si>
  <si>
    <t>Создание и участие в устойчивой вооруженной группе (банды)</t>
  </si>
  <si>
    <t>Организация и участие в преступном сообществе (преступной организации)</t>
  </si>
  <si>
    <t>Публичные призывы к насильственному изменению конституционного строя РФ</t>
  </si>
  <si>
    <t>Возбуждение ненависти либо вражды, а равно унижение человеческого достоинства</t>
  </si>
  <si>
    <t>Организация и участие в  экстремистском сообществе</t>
  </si>
  <si>
    <t>Наказание назначено ниже низшего предела: иные виды наказания</t>
  </si>
  <si>
    <t>Не применено обязательное дополнительное наказание</t>
  </si>
  <si>
    <t>Поступило в суд по статье (учет по наиболее тяжкой статье обвинения по санкции)</t>
  </si>
  <si>
    <t>Действия переквалифицированы при вынесении обвинительного приговора на иные составы</t>
  </si>
  <si>
    <t>основная
(по числу лиц, по тяжести наказания по приговору)</t>
  </si>
  <si>
    <t>без переквалификации предъявленного обвинения</t>
  </si>
  <si>
    <t>с  переквалификацией предъявленного обвинения на иные составы</t>
  </si>
  <si>
    <t>без переквалификации</t>
  </si>
  <si>
    <t>прекращено с переквалификацией на иные составы</t>
  </si>
  <si>
    <t>Легализация (отмывание) денежных средств или иного имущества, приобретенных незаконным путем</t>
  </si>
  <si>
    <t>Осужден без изменения квалификации</t>
  </si>
  <si>
    <t>Оправдано</t>
  </si>
  <si>
    <t>Прекращено дело</t>
  </si>
  <si>
    <t>по основной статье</t>
  </si>
  <si>
    <t>по дополнительной статье</t>
  </si>
  <si>
    <t xml:space="preserve">ст.243 </t>
  </si>
  <si>
    <t>40</t>
  </si>
  <si>
    <t>Организация и участие в деятельности общественного или религиозного объединения либо иной организации,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</t>
  </si>
  <si>
    <t>Cтатус</t>
  </si>
  <si>
    <t>Код формулы</t>
  </si>
  <si>
    <t>Формула</t>
  </si>
  <si>
    <t>Описание формулы</t>
  </si>
  <si>
    <t>Первичные:</t>
  </si>
  <si>
    <t>Верховные суды республик, областные и равные им суды</t>
  </si>
  <si>
    <t>Судебному департаменту при Верховном Суде Российской Федерации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</si>
  <si>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</si>
  <si>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ст.116 ч.2 п."б" </t>
  </si>
  <si>
    <t>24</t>
  </si>
  <si>
    <t>Истязание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</si>
  <si>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 xml:space="preserve">ст.117 ч.2 п."з" </t>
  </si>
  <si>
    <t>25</t>
  </si>
  <si>
    <t>Угроза убийством или причинение тяжкого вреда здоровью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</si>
  <si>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 xml:space="preserve">ст.119 ч.2 </t>
  </si>
  <si>
    <t>26</t>
  </si>
  <si>
    <t>Хулиганство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</si>
  <si>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>ст.213 ч.1 п."б"</t>
  </si>
  <si>
    <t>27</t>
  </si>
  <si>
    <t>Геноцид</t>
  </si>
  <si>
    <t>ст.357</t>
  </si>
  <si>
    <t>28</t>
  </si>
  <si>
    <t>Умышленное причинение средней тяжести вреда здоровью
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</si>
  <si>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 xml:space="preserve">ст.112 ч.2 п."е" </t>
  </si>
  <si>
    <t>22</t>
  </si>
  <si>
    <t>Умышленное причинение легкого вреда здоровью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</t>
  </si>
  <si>
    <t xml:space="preserve">ст.115 ч.2 п."б" </t>
  </si>
  <si>
    <t>23</t>
  </si>
  <si>
    <t>Побои по мотивам  политической, идеологической, расовой, национальной или религиозной ненависти или вражды  в отношении какой-либо социальной группы</t>
  </si>
  <si>
    <t>Y</t>
  </si>
  <si>
    <t>п. "д" ч.2 ст.117</t>
  </si>
  <si>
    <t>ст.211</t>
  </si>
  <si>
    <t>ст.220</t>
  </si>
  <si>
    <t>ст.221</t>
  </si>
  <si>
    <t>ст.277</t>
  </si>
  <si>
    <t>ст.360</t>
  </si>
  <si>
    <t>Истязание с применением пытки</t>
  </si>
  <si>
    <t>Угон судна воздушного или водного транспорта либо железнодорожного подвижного состава</t>
  </si>
  <si>
    <t>Незаконное обращение с ядерными материалами или радиоактивными веществами</t>
  </si>
  <si>
    <t>Хищение либо вымогательство ядерных материалов или радиоактивных веществ</t>
  </si>
  <si>
    <t>Посягательство на жизнь государственного или общественного деятеля</t>
  </si>
  <si>
    <t>Нападение на лиц или учреждения, которые пользуются международной защитой</t>
  </si>
  <si>
    <t>ст.214</t>
  </si>
  <si>
    <t>ст.213 (за исключ. п."б" ч.1 ст.213)</t>
  </si>
  <si>
    <t>Ф.k9.1s разд.3 стл.2 стр.1=Ф.k9.1s разд.3 сумма стл.3-4 стр.1+Ф.k9.1s разд.3 сумма стл.12-20 стр.1+Ф.k9.1s разд.3 сумма стл.22-23 стр.1</t>
  </si>
  <si>
    <t>Ф.k9.1s разд.3 стл.2 стр.2=Ф.k9.1s разд.3 сумма стл.3-4 стр.2+Ф.k9.1s разд.3 сумма стл.12-20 стр.2+Ф.k9.1s разд.3 сумма стл.22-23 стр.2</t>
  </si>
  <si>
    <t>Ф.k9.1s разд.3 стл.2 стр.3=Ф.k9.1s разд.3 сумма стл.3-4 стр.3+Ф.k9.1s разд.3 сумма стл.12-20 стр.3+Ф.k9.1s разд.3 сумма стл.22-23 стр.3</t>
  </si>
  <si>
    <t>Ф.k9.1s разд.3 стл.2 стр.4=Ф.k9.1s разд.3 сумма стл.3-4 стр.4+Ф.k9.1s разд.3 сумма стл.12-20 стр.4+Ф.k9.1s разд.3 сумма стл.22-23 стр.4</t>
  </si>
  <si>
    <t>Ф.k9.1s разд.3 стл.2 стр.5=Ф.k9.1s разд.3 сумма стл.3-4 стр.5+Ф.k9.1s разд.3 сумма стл.12-20 стр.5+Ф.k9.1s разд.3 сумма стл.22-23 стр.5</t>
  </si>
  <si>
    <t>Ф.k9.1s разд.3 стл.2 стр.6=Ф.k9.1s разд.3 сумма стл.3-4 стр.6+Ф.k9.1s разд.3 сумма стл.12-20 стр.6+Ф.k9.1s разд.3 сумма стл.22-23 стр.6</t>
  </si>
  <si>
    <t>Ф.k9.1s разд.3 стл.2 стр.7=Ф.k9.1s разд.3 сумма стл.3-4 стр.7+Ф.k9.1s разд.3 сумма стл.12-20 стр.7+Ф.k9.1s разд.3 сумма стл.22-23 стр.7</t>
  </si>
  <si>
    <t>Ф.k9.1s разд.3 стл.2 стр.8=Ф.k9.1s разд.3 сумма стл.3-4 стр.8+Ф.k9.1s разд.3 сумма стл.12-20 стр.8+Ф.k9.1s разд.3 сумма стл.22-23 стр.8</t>
  </si>
  <si>
    <t>Ф.k9.1s разд.3 стл.2 стр.9=Ф.k9.1s разд.3 сумма стл.3-4 стр.9+Ф.k9.1s разд.3 сумма стл.12-20 стр.9+Ф.k9.1s разд.3 сумма стл.22-23 стр.9</t>
  </si>
  <si>
    <t>Ф.k9.1s разд.3 стл.2 стр.10=Ф.k9.1s разд.3 сумма стл.3-4 стр.10+Ф.k9.1s разд.3 сумма стл.12-20 стр.10+Ф.k9.1s разд.3 сумма стл.22-23 стр.10</t>
  </si>
  <si>
    <t>Ф.k9.1s разд.3 стл.2 стр.11=Ф.k9.1s разд.3 сумма стл.3-4 стр.11+Ф.k9.1s разд.3 сумма стл.12-20 стр.11+Ф.k9.1s разд.3 сумма стл.22-23 стр.11</t>
  </si>
  <si>
    <t>Ф.k9.1s разд.3 стл.2 стр.12=Ф.k9.1s разд.3 сумма стл.3-4 стр.12+Ф.k9.1s разд.3 сумма стл.12-20 стр.12+Ф.k9.1s разд.3 сумма стл.22-23 стр.12</t>
  </si>
  <si>
    <t>Ф.k9.1s разд.3 стл.2 стр.13=Ф.k9.1s разд.3 сумма стл.3-4 стр.13+Ф.k9.1s разд.3 сумма стл.12-20 стр.13+Ф.k9.1s разд.3 сумма стл.22-23 стр.13</t>
  </si>
  <si>
    <t>Ф.k9.1s разд.3 стл.2 стр.14=Ф.k9.1s разд.3 сумма стл.3-4 стр.14+Ф.k9.1s разд.3 сумма стл.12-20 стр.14+Ф.k9.1s разд.3 сумма стл.22-23 стр.14</t>
  </si>
  <si>
    <t>Ф.k9.1s разд.3 стл.2 стр.15=Ф.k9.1s разд.3 сумма стл.3-4 стр.15+Ф.k9.1s разд.3 сумма стл.12-20 стр.15+Ф.k9.1s разд.3 сумма стл.22-23 стр.15</t>
  </si>
  <si>
    <t>Ф.k9.1s разд.3 стл.2 стр.16=Ф.k9.1s разд.3 сумма стл.3-4 стр.16+Ф.k9.1s разд.3 сумма стл.12-20 стр.16+Ф.k9.1s разд.3 сумма стл.22-23 стр.16</t>
  </si>
  <si>
    <t>Ф.k9.1s разд.3 стл.2 стр.17=Ф.k9.1s разд.3 сумма стл.3-4 стр.17+Ф.k9.1s разд.3 сумма стл.12-20 стр.17+Ф.k9.1s разд.3 сумма стл.22-23 стр.17</t>
  </si>
  <si>
    <t>Ф.k9.1s разд.3 стл.2 стр.18=Ф.k9.1s разд.3 сумма стл.3-4 стр.18+Ф.k9.1s разд.3 сумма стл.12-20 стр.18+Ф.k9.1s разд.3 сумма стл.22-23 стр.18</t>
  </si>
  <si>
    <t>Ф.k9.1s разд.3 стл.2 стр.19=Ф.k9.1s разд.3 сумма стл.3-4 стр.19+Ф.k9.1s разд.3 сумма стл.12-20 стр.19+Ф.k9.1s разд.3 сумма стл.22-23 стр.19</t>
  </si>
  <si>
    <t>Ф.k9.1s разд.3 стл.2 стр.20=Ф.k9.1s разд.3 сумма стл.3-4 стр.20+Ф.k9.1s разд.3 сумма стл.12-20 стр.20+Ф.k9.1s разд.3 сумма стл.22-23 стр.20</t>
  </si>
  <si>
    <t>Ф.k9.1s разд.3 стл.2 стр.21=Ф.k9.1s разд.3 сумма стл.3-4 стр.21+Ф.k9.1s разд.3 сумма стл.12-20 стр.21+Ф.k9.1s разд.3 сумма стл.22-23 стр.21</t>
  </si>
  <si>
    <t>Ф.k9.1s разд.3 стл.2 стр.22=Ф.k9.1s разд.3 сумма стл.3-4 стр.22+Ф.k9.1s разд.3 сумма стл.12-20 стр.22+Ф.k9.1s разд.3 сумма стл.22-23 стр.22</t>
  </si>
  <si>
    <t>Ф.k9.1s разд.3 стл.2 стр.23=Ф.k9.1s разд.3 сумма стл.3-4 стр.23+Ф.k9.1s разд.3 сумма стл.12-20 стр.23+Ф.k9.1s разд.3 сумма стл.22-23 стр.23</t>
  </si>
  <si>
    <t>Ф.k9.1s разд.3 стл.2 стр.24=Ф.k9.1s разд.3 сумма стл.3-4 стр.24+Ф.k9.1s разд.3 сумма стл.12-20 стр.24+Ф.k9.1s разд.3 сумма стл.22-23 стр.24</t>
  </si>
  <si>
    <t>Ф.k9.1s разд.3 стл.2 стр.25=Ф.k9.1s разд.3 сумма стл.3-4 стр.25+Ф.k9.1s разд.3 сумма стл.12-20 стр.25+Ф.k9.1s разд.3 сумма стл.22-23 стр.25</t>
  </si>
  <si>
    <t>Ф.k9.1s разд.3 стл.2 стр.26=Ф.k9.1s разд.3 сумма стл.3-4 стр.26+Ф.k9.1s разд.3 сумма стл.12-20 стр.26+Ф.k9.1s разд.3 сумма стл.22-23 стр.26</t>
  </si>
  <si>
    <t>Ф.k9.1s разд.3 стл.2 стр.27=Ф.k9.1s разд.3 сумма стл.3-4 стр.27+Ф.k9.1s разд.3 сумма стл.12-20 стр.27+Ф.k9.1s разд.3 сумма стл.22-23 стр.27</t>
  </si>
  <si>
    <t>Ф.k9.1s разд.3 стл.2 стр.28=Ф.k9.1s разд.3 сумма стл.3-4 стр.28+Ф.k9.1s разд.3 сумма стл.12-20 стр.28+Ф.k9.1s разд.3 сумма стл.22-23 стр.28</t>
  </si>
  <si>
    <t>Ф.k9.1s разд.3 стл.2 стр.29=Ф.k9.1s разд.3 сумма стл.3-4 стр.29+Ф.k9.1s разд.3 сумма стл.12-20 стр.29+Ф.k9.1s разд.3 сумма стл.22-23 стр.29</t>
  </si>
  <si>
    <t>Ф.k9.1s разд.3 стл.2 стр.30=Ф.k9.1s разд.3 сумма стл.3-4 стр.30+Ф.k9.1s разд.3 сумма стл.12-20 стр.30+Ф.k9.1s разд.3 сумма стл.22-23 стр.30</t>
  </si>
  <si>
    <t>Ф.k9.1s разд.3 стл.2 стр.31=Ф.k9.1s разд.3 сумма стл.3-4 стр.31+Ф.k9.1s разд.3 сумма стл.12-20 стр.31+Ф.k9.1s разд.3 сумма стл.22-23 стр.31</t>
  </si>
  <si>
    <t>Ф.k9.1s разд.3 стл.2 стр.32=Ф.k9.1s разд.3 сумма стл.3-4 стр.32+Ф.k9.1s разд.3 сумма стл.12-20 стр.32+Ф.k9.1s разд.3 сумма стл.22-23 стр.32</t>
  </si>
  <si>
    <t>Ф.k9.1s разд.3 стл.2 стр.33=Ф.k9.1s разд.3 сумма стл.3-4 стр.33+Ф.k9.1s разд.3 сумма стл.12-20 стр.33+Ф.k9.1s разд.3 сумма стл.22-23 стр.33</t>
  </si>
  <si>
    <t>Ф.k9.1s разд.3 стл.2 стр.34=Ф.k9.1s разд.3 сумма стл.3-4 стр.34+Ф.k9.1s разд.3 сумма стл.12-20 стр.34+Ф.k9.1s разд.3 сумма стл.22-23 стр.34</t>
  </si>
  <si>
    <t>Ф.k9.1s разд.3 стл.2 стр.35=Ф.k9.1s разд.3 сумма стл.3-4 стр.35+Ф.k9.1s разд.3 сумма стл.12-20 стр.35+Ф.k9.1s разд.3 сумма стл.22-23 стр.35</t>
  </si>
  <si>
    <t>Ф.k9.1s разд.3 стл.2 стр.36=Ф.k9.1s разд.3 сумма стл.3-4 стр.36+Ф.k9.1s разд.3 сумма стл.12-20 стр.36+Ф.k9.1s разд.3 сумма стл.22-23 стр.36</t>
  </si>
  <si>
    <t>Ф.k9.1s разд.3 стл.2 стр.37=Ф.k9.1s разд.3 сумма стл.3-4 стр.37+Ф.k9.1s разд.3 сумма стл.12-20 стр.37+Ф.k9.1s разд.3 сумма стл.22-23 стр.37</t>
  </si>
  <si>
    <t>Ф.k9.1s разд.3 стл.2 стр.38=Ф.k9.1s разд.3 сумма стл.3-4 стр.38+Ф.k9.1s разд.3 сумма стл.12-20 стр.38+Ф.k9.1s разд.3 сумма стл.22-23 стр.38</t>
  </si>
  <si>
    <t>Ф.k9.1s разд.3 стл.2 стр.39=Ф.k9.1s разд.3 сумма стл.3-4 стр.39+Ф.k9.1s разд.3 сумма стл.12-20 стр.39+Ф.k9.1s разд.3 сумма стл.22-23 стр.39</t>
  </si>
  <si>
    <t>Ф.k9.1s разд.3 стл.2 стр.40=Ф.k9.1s разд.3 сумма стл.3-4 стр.40+Ф.k9.1s разд.3 сумма стл.12-20 стр.40+Ф.k9.1s разд.3 сумма стл.22-23 стр.40</t>
  </si>
  <si>
    <t>Ф.k9.1s разд.3 стл.2 стр.41=Ф.k9.1s разд.3 сумма стл.3-4 стр.41+Ф.k9.1s разд.3 сумма стл.12-20 стр.41+Ф.k9.1s разд.3 сумма стл.22-23 стр.41</t>
  </si>
  <si>
    <t>Ф.k9.1s разд.3 стл.2 стр.42=Ф.k9.1s разд.3 сумма стл.3-4 стр.42+Ф.k9.1s разд.3 сумма стл.12-20 стр.42+Ф.k9.1s разд.3 сумма стл.22-23 стр.42</t>
  </si>
  <si>
    <t>Ф.k9.1s разд.3 стл.2 стр.43=Ф.k9.1s разд.3 сумма стл.3-4 стр.43+Ф.k9.1s разд.3 сумма стл.12-20 стр.43+Ф.k9.1s разд.3 сумма стл.22-23 стр.43</t>
  </si>
  <si>
    <t>Ф.k9.1s разд.3 стл.2 стр.44=Ф.k9.1s разд.3 сумма стл.3-4 стр.44+Ф.k9.1s разд.3 сумма стл.12-20 стр.44+Ф.k9.1s разд.3 сумма стл.22-23 стр.44</t>
  </si>
  <si>
    <t>Ф.k9.1s разд.3 стл.2 стр.45=Ф.k9.1s разд.3 сумма стл.3-4 стр.45+Ф.k9.1s разд.3 сумма стл.12-20 стр.45+Ф.k9.1s разд.3 сумма стл.22-23 стр.45</t>
  </si>
  <si>
    <t>Ф.k9.1s разд.3 стл.2 стр.46=Ф.k9.1s разд.3 сумма стл.3-4 стр.46+Ф.k9.1s разд.3 сумма стл.12-20 стр.46+Ф.k9.1s разд.3 сумма стл.22-23 стр.46</t>
  </si>
  <si>
    <t>Ф.k9.1s разд.3 стл.2 стр.47=Ф.k9.1s разд.3 сумма стл.3-4 стр.47+Ф.k9.1s разд.3 сумма стл.12-20 стр.47+Ф.k9.1s разд.3 сумма стл.22-23 стр.47</t>
  </si>
  <si>
    <t>Ф.k9.1s разд.3 стл.2 стр.48=Ф.k9.1s разд.3 сумма стл.3-4 стр.48+Ф.k9.1s разд.3 сумма стл.12-20 стр.48+Ф.k9.1s разд.3 сумма стл.22-23 стр.48</t>
  </si>
  <si>
    <t>Ф.k9.1s разд.3 стл.2 стр.49=Ф.k9.1s разд.3 сумма стл.3-4 стр.49+Ф.k9.1s разд.3 сумма стл.12-20 стр.49+Ф.k9.1s разд.3 сумма стл.22-23 стр.49</t>
  </si>
  <si>
    <t>Ф.k9.1s разд.3 стл.2 стр.50=Ф.k9.1s разд.3 сумма стл.3-4 стр.50+Ф.k9.1s разд.3 сумма стл.12-20 стр.50+Ф.k9.1s разд.3 сумма стл.22-23 стр.50</t>
  </si>
  <si>
    <t>Ф.k9.1s разд.3 стл.2 стр.51=Ф.k9.1s разд.3 сумма стл.3-4 стр.51+Ф.k9.1s разд.3 сумма стл.12-20 стр.51+Ф.k9.1s разд.3 сумма стл.22-23 стр.51</t>
  </si>
  <si>
    <t>Ф.k9.1s разд.3 стл.2 стр.52=Ф.k9.1s разд.3 сумма стл.3-4 стр.52+Ф.k9.1s разд.3 сумма стл.12-20 стр.52+Ф.k9.1s разд.3 сумма стл.22-23 стр.52</t>
  </si>
  <si>
    <t>Ф.k9.1s разд.3 стл.2 стр.53=Ф.k9.1s разд.3 сумма стл.3-4 стр.53+Ф.k9.1s разд.3 сумма стл.12-20 стр.53+Ф.k9.1s разд.3 сумма стл.22-23 стр.53</t>
  </si>
  <si>
    <t>Ф.k9.1s разд.3 стл.2 стр.54=Ф.k9.1s разд.3 сумма стл.3-4 стр.54+Ф.k9.1s разд.3 сумма стл.12-20 стр.54+Ф.k9.1s разд.3 сумма стл.22-23 стр.54</t>
  </si>
  <si>
    <t>Ф.k9.1s разд.3 стл.4 стр.1=Ф.k9.1s разд.3 сумма стл.5-11 стр.1</t>
  </si>
  <si>
    <t>Ф.k9.1s разд.3 стл.4 стр.2=Ф.k9.1s разд.3 сумма стл.5-11 стр.2</t>
  </si>
  <si>
    <t>Ф.k9.1s разд.3 стл.4 стр.3=Ф.k9.1s разд.3 сумма стл.5-11 стр.3</t>
  </si>
  <si>
    <t>Ф.k9.1s разд.3 стл.4 стр.4=Ф.k9.1s разд.3 сумма стл.5-11 стр.4</t>
  </si>
  <si>
    <t>Ф.k9.1s разд.3 стл.4 стр.5=Ф.k9.1s разд.3 сумма стл.5-11 стр.5</t>
  </si>
  <si>
    <t>Ф.k9.1s разд.3 стл.4 стр.6=Ф.k9.1s разд.3 сумма стл.5-11 стр.6</t>
  </si>
  <si>
    <t>Ф.k9.1s разд.3 стл.4 стр.7=Ф.k9.1s разд.3 сумма стл.5-11 стр.7</t>
  </si>
  <si>
    <t>Ф.k9.1s разд.3 стл.4 стр.8=Ф.k9.1s разд.3 сумма стл.5-11 стр.8</t>
  </si>
  <si>
    <t>Ф.k9.1s разд.3 стл.4 стр.9=Ф.k9.1s разд.3 сумма стл.5-11 стр.9</t>
  </si>
  <si>
    <t>Ф.k9.1s разд.3 стл.4 стр.10=Ф.k9.1s разд.3 сумма стл.5-11 стр.10</t>
  </si>
  <si>
    <t>Ф.k9.1s разд.3 стл.4 стр.11=Ф.k9.1s разд.3 сумма стл.5-11 стр.11</t>
  </si>
  <si>
    <t>Ф.k9.1s разд.3 стл.4 стр.12=Ф.k9.1s разд.3 сумма стл.5-11 стр.12</t>
  </si>
  <si>
    <t>Ф.k9.1s разд.3 стл.4 стр.13=Ф.k9.1s разд.3 сумма стл.5-11 стр.13</t>
  </si>
  <si>
    <t>Ф.k9.1s разд.3 стл.4 стр.14=Ф.k9.1s разд.3 сумма стл.5-11 стр.14</t>
  </si>
  <si>
    <t>Ф.k9.1s разд.3 стл.4 стр.15=Ф.k9.1s разд.3 сумма стл.5-11 стр.15</t>
  </si>
  <si>
    <t>Ф.k9.1s разд.3 стл.4 стр.16=Ф.k9.1s разд.3 сумма стл.5-11 стр.16</t>
  </si>
  <si>
    <t>Ф.k9.1s разд.3 стл.4 стр.17=Ф.k9.1s разд.3 сумма стл.5-11 стр.17</t>
  </si>
  <si>
    <t>Ф.k9.1s разд.3 стл.4 стр.18=Ф.k9.1s разд.3 сумма стл.5-11 стр.18</t>
  </si>
  <si>
    <t>Ф.k9.1s разд.3 стл.4 стр.19=Ф.k9.1s разд.3 сумма стл.5-11 стр.19</t>
  </si>
  <si>
    <r>
      <t>Убийство по мотивам политической, идеологической, расовой, национальной или религиозной ненависти или вражды либо по мотивам ненависти или вражды в отношении какой-либо социальной группы  (при наличии признака экстремистского мотива)</t>
    </r>
    <r>
      <rPr>
        <b/>
        <vertAlign val="superscript"/>
        <sz val="14"/>
        <rFont val="Times New Roman"/>
        <family val="1"/>
      </rPr>
      <t>2</t>
    </r>
  </si>
  <si>
    <r>
      <t>Умышленное причинение тяжкого вреда здоровью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</si>
  <si>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Нарушение равенства прав и свобод человека и гражданина, совершенное лицом с использованием  своего служебного положения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</si>
  <si>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Воспрепятствование осуществлению  избирательных прав  или работе избирательных комиссий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</si>
  <si>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Фальсификация избирательных документов, документов референдума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</si>
  <si>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Фальсификация итогов голосования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</si>
  <si>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Воспрепятствование осуществлению права на свободу совести и вероисповедания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</si>
  <si>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Воспрепятствование проведению собрания, митинга, демонстрации, шествия, пикетирования или участия в них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</si>
  <si>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Вовлечение несовершеннолетнего в совершение преступления по мотивам  политической, идеологической, расовой, национальной или религиозной ненависти или вражды  в отношении какой-либо социальной группы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</si>
  <si>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Массовые беспорядки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</si>
  <si>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Хулиганство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</si>
  <si>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Вандализм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</si>
  <si>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Организация объединения, посягающего на личность и права граждан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</si>
  <si>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Уничтожение или повреждение памятников истории и культуры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</si>
  <si>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Надругательство над телами умерших и местами их захоронения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</si>
  <si>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Насильственный захват власти или насильственное удержание власти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</si>
  <si>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Вооруженный мятеж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</si>
  <si>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Диверсия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</si>
  <si>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Нарушение уставных правил взаимоотношений между военнослужащими при отсутствии между ними  отношений подчиненности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</si>
  <si>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r>
      <t>Оскорбление военнослужащего (при наличии признака экстремистского мотива)</t>
    </r>
    <r>
      <rPr>
        <b/>
        <vertAlign val="superscript"/>
        <sz val="18"/>
        <rFont val="Times New Roman"/>
        <family val="1"/>
      </rPr>
      <t>2</t>
    </r>
  </si>
  <si>
    <t>Всего выделенных составов экстремистской направленности (сумма строк 15-46)</t>
  </si>
  <si>
    <r>
      <t>1</t>
    </r>
    <r>
      <rPr>
        <sz val="12"/>
        <rFont val="Times New Roman"/>
        <family val="1"/>
      </rPr>
      <t xml:space="preserve"> по числу составов УК РФ, учтенных в пунктах 4.1, 4.5 статистической карточки на подсудимого, утвержденной приказом Судебного департамента при Верховном Суде Российской Федерации от 13.12.2011 №226.</t>
    </r>
  </si>
  <si>
    <r>
      <t xml:space="preserve">2- </t>
    </r>
    <r>
      <rPr>
        <sz val="10"/>
        <rFont val="Arial"/>
        <family val="2"/>
      </rPr>
      <t>здесь и далее в СК на подсудимого п. 4.19 = 1 - связан с осуществлением экстремистской деятельности</t>
    </r>
  </si>
  <si>
    <r>
      <t>Раздел 2. Результаты рассмотрения уголовных дел по составам преступлений, квалифицированных по судебным постановлениям, по отд. составам  и составам преступлений экстремистской направленности</t>
    </r>
    <r>
      <rPr>
        <b/>
        <vertAlign val="superscript"/>
        <sz val="2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</si>
  <si>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по числу лиц и составов УК РФ, учтенных в пункте 4.6 статистической карточки на подсудимого, утвержденной приказом Судебного департамента при Верховном Суде Российской Федерации от 13.12.2011 №226.</t>
    </r>
  </si>
  <si>
    <r>
      <t>2</t>
    </r>
    <r>
      <rPr>
        <b/>
        <sz val="10"/>
        <rFont val="Times New Roman"/>
        <family val="1"/>
      </rPr>
      <t xml:space="preserve"> в СК на подсудимого п. 4.19 = 1 - связан с осуществлением экстремистской деятельности</t>
    </r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</si>
  <si>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</si>
  <si>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</si>
  <si>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</si>
  <si>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</si>
  <si>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</si>
  <si>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</si>
  <si>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</si>
  <si>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</si>
  <si>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</si>
  <si>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</si>
  <si>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</si>
  <si>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</si>
  <si>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</si>
  <si>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</si>
  <si>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</si>
  <si>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</si>
  <si>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</si>
  <si>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</si>
  <si>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</si>
  <si>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</si>
  <si>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</si>
  <si>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</si>
  <si>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</si>
  <si>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</si>
  <si>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</si>
  <si>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</si>
  <si>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</si>
  <si>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</si>
  <si>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</si>
  <si>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</si>
  <si>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</si>
  <si>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</si>
  <si>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</si>
  <si>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</si>
  <si>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</si>
  <si>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</si>
  <si>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</si>
  <si>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</si>
  <si>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</si>
  <si>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</si>
  <si>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</si>
  <si>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</si>
  <si>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</si>
  <si>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</si>
  <si>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</si>
  <si>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</si>
  <si>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</si>
  <si>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</si>
  <si>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</si>
  <si>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</si>
  <si>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</si>
  <si>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</si>
  <si>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</si>
  <si>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</si>
  <si>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</si>
  <si>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</si>
  <si>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</si>
  <si>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</si>
  <si>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</si>
  <si>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</si>
  <si>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</si>
  <si>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</si>
  <si>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</si>
  <si>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</si>
  <si>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</si>
  <si>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</si>
  <si>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</si>
  <si>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</si>
  <si>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</si>
  <si>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</si>
  <si>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</si>
  <si>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</si>
  <si>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</si>
  <si>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</si>
  <si>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</si>
  <si>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</si>
  <si>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Камчатский краевой суд</t>
  </si>
  <si>
    <t>Забайкальский краевой суд</t>
  </si>
  <si>
    <t>Пермский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</si>
  <si>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</si>
  <si>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</si>
  <si>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</si>
  <si>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</si>
  <si>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</si>
  <si>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Областной суд</t>
  </si>
  <si>
    <t>Ф.k9.1s разд.3 стл.15 стр.1=0</t>
  </si>
  <si>
    <t>(r,g,w,s,v,q) k9.1 - разд.3 Ограничение по военной службе подтвердить приговором</t>
  </si>
  <si>
    <t>Ф.k9.1s разд.3 стл.15 стр.2=0</t>
  </si>
  <si>
    <t>Ф.k9.1s разд.3 стл.15 стр.3=0</t>
  </si>
  <si>
    <t>Ф.k9.1s разд.3 стл.15 стр.4=0</t>
  </si>
  <si>
    <t>Ф.k9.1s разд.3 стл.15 стр.5=0</t>
  </si>
  <si>
    <t>Ф.k9.1s разд.3 стл.15 стр.6=0</t>
  </si>
  <si>
    <t>Ф.k9.1s разд.3 стл.15 стр.7=0</t>
  </si>
  <si>
    <t>Ф.k9.1s разд.3 стл.15 стр.8=0</t>
  </si>
  <si>
    <t>Ф.k9.1s разд.3 стл.15 стр.9=0</t>
  </si>
  <si>
    <t>Ф.k9.1s разд.3 стл.15 стр.10=0</t>
  </si>
  <si>
    <t>Ф.k9.1s разд.3 стл.15 стр.11=0</t>
  </si>
  <si>
    <t>Ф.k9.1s разд.3 стл.15 стр.12=0</t>
  </si>
  <si>
    <t>Ф.k9.1s разд.3 стл.15 стр.13=0</t>
  </si>
  <si>
    <t>Ф.k9.1s разд.3 стл.15 стр.14=0</t>
  </si>
  <si>
    <t>Ф.k9.1s разд.3 стл.15 стр.15=0</t>
  </si>
  <si>
    <t>Ф.k9.1s разд.3 стл.15 стр.16=0</t>
  </si>
  <si>
    <t>Ф.k9.1s разд.3 стл.15 стр.17=0</t>
  </si>
  <si>
    <t>Ф.k9.1s разд.3 стл.15 стр.18=0</t>
  </si>
  <si>
    <t>Ф.k9.1s разд.3 стл.15 стр.19=0</t>
  </si>
  <si>
    <t>Ф.k9.1s разд.3 стл.15 стр.20=0</t>
  </si>
  <si>
    <t>Ф.k9.1s разд.3 стл.15 стр.21=0</t>
  </si>
  <si>
    <t>Ф.k9.1s разд.3 стл.15 стр.22=0</t>
  </si>
  <si>
    <t>Ф.k9.1s разд.3 стл.15 стр.23=0</t>
  </si>
  <si>
    <t>Ф.k9.1s разд.3 стл.15 стр.24=0</t>
  </si>
  <si>
    <t>Ф.k9.1s разд.3 стл.15 стр.25=0</t>
  </si>
  <si>
    <t>Ф.k9.1s разд.3 стл.15 стр.26=0</t>
  </si>
  <si>
    <t>Ф.k9.1s разд.3 стл.15 стр.27=0</t>
  </si>
  <si>
    <t>Ф.k9.1s разд.3 стл.15 стр.28=0</t>
  </si>
  <si>
    <t>Ф.k9.1s разд.3 стл.15 стр.29=0</t>
  </si>
  <si>
    <t>Ф.k9.1s разд.3 стл.15 стр.30=0</t>
  </si>
  <si>
    <t>Ф.k9.1s разд.3 стл.15 стр.31=0</t>
  </si>
  <si>
    <t>Ф.k9.1s разд.3 стл.15 стр.32=0</t>
  </si>
  <si>
    <t>Ф.k9.1s разд.3 стл.15 стр.33=0</t>
  </si>
  <si>
    <t>Ф.k9.1s разд.3 стл.15 стр.34=0</t>
  </si>
  <si>
    <t>Ф.k9.1s разд.3 стл.15 стр.35=0</t>
  </si>
  <si>
    <t>Ф.k9.1s разд.3 стл.15 стр.36=0</t>
  </si>
  <si>
    <t>Ф.k9.1s разд.3 стл.15 стр.37=0</t>
  </si>
  <si>
    <t>Ф.k9.1s разд.3 стл.15 стр.38=0</t>
  </si>
  <si>
    <t>Ф.k9.1s разд.3 стл.15 стр.39=0</t>
  </si>
  <si>
    <t>Ф.k9.1s разд.3 стл.15 стр.40=0</t>
  </si>
  <si>
    <t>Ф.k9.1s разд.3 стл.15 стр.41=0</t>
  </si>
  <si>
    <t>Ф.k9.1s разд.3 стл.15 стр.42=0</t>
  </si>
  <si>
    <t>Ф.k9.1s разд.3 стл.15 стр.43=0</t>
  </si>
  <si>
    <t>Ф.k9.1s разд.3 стл.15 стр.44=0</t>
  </si>
  <si>
    <t>Ф.k9.1s разд.3 стл.15 стр.45=0</t>
  </si>
  <si>
    <t>Ф.k9.1s разд.3 стл.15 стр.46=0</t>
  </si>
  <si>
    <t>Ф.k9.1s разд.3 стл.15 стр.47=0</t>
  </si>
  <si>
    <t>Ф.k9.1s разд.3 стл.15 стр.48=0</t>
  </si>
  <si>
    <t>Ф.k9.1s разд.3 стл.15 стр.49=0</t>
  </si>
  <si>
    <t>Ф.k9.1s разд.3 стл.15 стр.50=0</t>
  </si>
  <si>
    <t>Ф.k9.1s разд.3 стл.15 стр.51=0</t>
  </si>
  <si>
    <t>Ф.k9.1s разд.3 стл.15 стр.52=0</t>
  </si>
  <si>
    <t>Ф.k9.1s разд.3 стл.15 стр.53=0</t>
  </si>
  <si>
    <t>Ф.k9.1s разд.3 стл.15 стр.54=0</t>
  </si>
  <si>
    <t>Ф.k9.1s разд.3 стл.12 стр.1=0</t>
  </si>
  <si>
    <t>(r,g,w,s,v,q) k9.1 - разд.3 Содержание в дисциплинарной воинской части подтвердить приговором</t>
  </si>
  <si>
    <t>Ф.k9.1s разд.3 стл.12 стр.2=0</t>
  </si>
  <si>
    <t>Ф.k9.1s разд.3 стл.12 стр.3=0</t>
  </si>
  <si>
    <t>Ф.k9.1s разд.3 стл.12 стр.4=0</t>
  </si>
  <si>
    <t>Ф.k9.1s разд.3 стл.12 стр.5=0</t>
  </si>
  <si>
    <t>Ф.k9.1s разд.3 стл.12 стр.6=0</t>
  </si>
  <si>
    <t>Ф.k9.1s разд.3 стл.12 стр.7=0</t>
  </si>
  <si>
    <t>Ф.k9.1s разд.3 стл.12 стр.8=0</t>
  </si>
  <si>
    <t>Ф.k9.1s разд.3 стл.12 стр.9=0</t>
  </si>
  <si>
    <t>Ф.k9.1s разд.3 стл.4 стр.20=Ф.k9.1s разд.3 сумма стл.5-11 стр.20</t>
  </si>
  <si>
    <t>Ф.k9.1s разд.3 стл.4 стр.21=Ф.k9.1s разд.3 сумма стл.5-11 стр.21</t>
  </si>
  <si>
    <t>Ф.k9.1s разд.3 стл.4 стр.22=Ф.k9.1s разд.3 сумма стл.5-11 стр.22</t>
  </si>
  <si>
    <t>Ф.k9.1s разд.3 стл.4 стр.23=Ф.k9.1s разд.3 сумма стл.5-11 стр.23</t>
  </si>
  <si>
    <t>Ф.k9.1s разд.3 стл.4 стр.24=Ф.k9.1s разд.3 сумма стл.5-11 стр.24</t>
  </si>
  <si>
    <t>Ф.k9.1s разд.3 стл.4 стр.25=Ф.k9.1s разд.3 сумма стл.5-11 стр.25</t>
  </si>
  <si>
    <t>Ф.k9.1s разд.3 стл.4 стр.26=Ф.k9.1s разд.3 сумма стл.5-11 стр.26</t>
  </si>
  <si>
    <t>Ф.k9.1s разд.3 стл.4 стр.27=Ф.k9.1s разд.3 сумма стл.5-11 стр.27</t>
  </si>
  <si>
    <t>Ф.k9.1s разд.3 стл.4 стр.28=Ф.k9.1s разд.3 сумма стл.5-11 стр.28</t>
  </si>
  <si>
    <t>Ф.k9.1s разд.3 стл.4 стр.29=Ф.k9.1s разд.3 сумма стл.5-11 стр.29</t>
  </si>
  <si>
    <t>Ф.k9.1s разд.3 стл.4 стр.30=Ф.k9.1s разд.3 сумма стл.5-11 стр.30</t>
  </si>
  <si>
    <t>Ф.k9.1s разд.3 стл.4 стр.31=Ф.k9.1s разд.3 сумма стл.5-11 стр.31</t>
  </si>
  <si>
    <t>Ф.k9.1s разд.3 стл.4 стр.32=Ф.k9.1s разд.3 сумма стл.5-11 стр.32</t>
  </si>
  <si>
    <t>Ф.k9.1s разд.3 стл.4 стр.33=Ф.k9.1s разд.3 сумма стл.5-11 стр.33</t>
  </si>
  <si>
    <t>Ф.k9.1s разд.3 стл.4 стр.34=Ф.k9.1s разд.3 сумма стл.5-11 стр.34</t>
  </si>
  <si>
    <t>Ф.k9.1s разд.3 стл.4 стр.35=Ф.k9.1s разд.3 сумма стл.5-11 стр.35</t>
  </si>
  <si>
    <t>Ф.k9.1s разд.3 стл.4 стр.36=Ф.k9.1s разд.3 сумма стл.5-11 стр.36</t>
  </si>
  <si>
    <t>Ф.k9.1s разд.3 стл.4 стр.37=Ф.k9.1s разд.3 сумма стл.5-11 стр.37</t>
  </si>
  <si>
    <t>Ф.k9.1s разд.3 стл.4 стр.38=Ф.k9.1s разд.3 сумма стл.5-11 стр.38</t>
  </si>
  <si>
    <t>Ф.k9.1s разд.3 стл.4 стр.39=Ф.k9.1s разд.3 сумма стл.5-11 стр.39</t>
  </si>
  <si>
    <t>Ф.k9.1s разд.3 стл.4 стр.40=Ф.k9.1s разд.3 сумма стл.5-11 стр.40</t>
  </si>
  <si>
    <t>Ф.k9.1s разд.3 стл.4 стр.41=Ф.k9.1s разд.3 сумма стл.5-11 стр.41</t>
  </si>
  <si>
    <t>Ф.k9.1s разд.3 стл.4 стр.42=Ф.k9.1s разд.3 сумма стл.5-11 стр.42</t>
  </si>
  <si>
    <t>Ф.k9.1s разд.3 стл.4 стр.43=Ф.k9.1s разд.3 сумма стл.5-11 стр.43</t>
  </si>
  <si>
    <t>Ф.k9.1s разд.3 стл.4 стр.44=Ф.k9.1s разд.3 сумма стл.5-11 стр.44</t>
  </si>
  <si>
    <t>Ф.k9.1s разд.3 стл.4 стр.45=Ф.k9.1s разд.3 сумма стл.5-11 стр.45</t>
  </si>
  <si>
    <t>Ф.k9.1s разд.3 стл.4 стр.46=Ф.k9.1s разд.3 сумма стл.5-11 стр.46</t>
  </si>
  <si>
    <t>Ф.k9.1s разд.3 стл.4 стр.47=Ф.k9.1s разд.3 сумма стл.5-11 стр.47</t>
  </si>
  <si>
    <t>Ф.k9.1s разд.3 стл.4 стр.48=Ф.k9.1s разд.3 сумма стл.5-11 стр.48</t>
  </si>
  <si>
    <t>Ф.k9.1s разд.3 стл.4 стр.49=Ф.k9.1s разд.3 сумма стл.5-11 стр.49</t>
  </si>
  <si>
    <t>Ф.k9.1s разд.3 стл.4 стр.50=Ф.k9.1s разд.3 сумма стл.5-11 стр.50</t>
  </si>
  <si>
    <t>Ф.k9.1s разд.3 стл.4 стр.51=Ф.k9.1s разд.3 сумма стл.5-11 стр.51</t>
  </si>
  <si>
    <t>Ф.k9.1s разд.3 стл.4 стр.52=Ф.k9.1s разд.3 сумма стл.5-11 стр.52</t>
  </si>
  <si>
    <t>Ф.k9.1s разд.3 стл.4 стр.53=Ф.k9.1s разд.3 сумма стл.5-11 стр.53</t>
  </si>
  <si>
    <t>Ф.k9.1s разд.3 стл.4 стр.54=Ф.k9.1s разд.3 сумма стл.5-11 стр.54</t>
  </si>
  <si>
    <t>Ф.k9.1s разд.1 сумма стл.1-2 стр.1&gt;=Ф.k9.1s разд.1 сумма стл.3-16 стр.1</t>
  </si>
  <si>
    <t>Ф.k9.1s разд.1 сумма стл.1-2 стр.2&gt;=Ф.k9.1s разд.1 сумма стл.3-16 стр.2</t>
  </si>
  <si>
    <t>Ф.k9.1s разд.1 сумма стл.1-2 стр.3&gt;=Ф.k9.1s разд.1 сумма стл.3-16 стр.3</t>
  </si>
  <si>
    <t>Ф.k9.1s разд.1 сумма стл.1-2 стр.4&gt;=Ф.k9.1s разд.1 сумма стл.3-16 стр.4</t>
  </si>
  <si>
    <t>Ф.k9.1s разд.1 сумма стл.1-2 стр.5&gt;=Ф.k9.1s разд.1 сумма стл.3-16 стр.5</t>
  </si>
  <si>
    <t>Ф.k9.1s разд.1 сумма стл.1-2 стр.6&gt;=Ф.k9.1s разд.1 сумма стл.3-16 стр.6</t>
  </si>
  <si>
    <t>Ф.k9.1s разд.1 сумма стл.1-2 стр.7&gt;=Ф.k9.1s разд.1 сумма стл.3-16 стр.7</t>
  </si>
  <si>
    <t>Ф.k9.1s разд.1 сумма стл.1-2 стр.8&gt;=Ф.k9.1s разд.1 сумма стл.3-16 стр.8</t>
  </si>
  <si>
    <t>Ф.k9.1s разд.1 сумма стл.1-2 стр.9&gt;=Ф.k9.1s разд.1 сумма стл.3-16 стр.9</t>
  </si>
  <si>
    <t>Ф.k9.1s разд.1 сумма стл.1-2 стр.10&gt;=Ф.k9.1s разд.1 сумма стл.3-16 стр.10</t>
  </si>
  <si>
    <t>Ф.k9.1s разд.1 сумма стл.1-2 стр.11&gt;=Ф.k9.1s разд.1 сумма стл.3-16 стр.11</t>
  </si>
  <si>
    <t>Ф.k9.1s разд.1 сумма стл.1-2 стр.12&gt;=Ф.k9.1s разд.1 сумма стл.3-16 стр.12</t>
  </si>
  <si>
    <t>Ф.k9.1s разд.1 сумма стл.1-2 стр.13&gt;=Ф.k9.1s разд.1 сумма стл.3-16 стр.13</t>
  </si>
  <si>
    <t>Ф.k9.1s разд.1 сумма стл.1-2 стр.14&gt;=Ф.k9.1s разд.1 сумма стл.3-16 стр.14</t>
  </si>
  <si>
    <t>Ф.k9.1s разд.1 сумма стл.1-2 стр.15&gt;=Ф.k9.1s разд.1 сумма стл.3-16 стр.15</t>
  </si>
  <si>
    <t>Ф.k9.1s разд.1 сумма стл.1-2 стр.16&gt;=Ф.k9.1s разд.1 сумма стл.3-16 стр.16</t>
  </si>
  <si>
    <t>Ф.k9.1s разд.1 сумма стл.1-2 стр.17&gt;=Ф.k9.1s разд.1 сумма стл.3-16 стр.17</t>
  </si>
  <si>
    <t>Ф.k9.1s разд.1 сумма стл.1-2 стр.18&gt;=Ф.k9.1s разд.1 сумма стл.3-16 стр.18</t>
  </si>
  <si>
    <t>Ф.k9.1s разд.1 сумма стл.1-2 стр.19&gt;=Ф.k9.1s разд.1 сумма стл.3-16 стр.19</t>
  </si>
  <si>
    <t>Ф.k9.1s разд.1 сумма стл.1-2 стр.20&gt;=Ф.k9.1s разд.1 сумма стл.3-16 стр.20</t>
  </si>
  <si>
    <t>Ф.k9.1s разд.1 сумма стл.1-2 стр.21&gt;=Ф.k9.1s разд.1 сумма стл.3-16 стр.21</t>
  </si>
  <si>
    <t>Ф.k9.1s разд.1 сумма стл.1-2 стр.22&gt;=Ф.k9.1s разд.1 сумма стл.3-16 стр.22</t>
  </si>
  <si>
    <t>Ф.k9.1s разд.1 сумма стл.1-2 стр.23&gt;=Ф.k9.1s разд.1 сумма стл.3-16 стр.23</t>
  </si>
  <si>
    <t>Ф.k9.1s разд.1 сумма стл.1-2 стр.24&gt;=Ф.k9.1s разд.1 сумма стл.3-16 стр.24</t>
  </si>
  <si>
    <t>Ф.k9.1s разд.1 сумма стл.1-2 стр.25&gt;=Ф.k9.1s разд.1 сумма стл.3-16 стр.25</t>
  </si>
  <si>
    <t>Ф.k9.1s разд.1 сумма стл.1-2 стр.26&gt;=Ф.k9.1s разд.1 сумма стл.3-16 стр.26</t>
  </si>
  <si>
    <t>Ф.k9.1s разд.1 сумма стл.1-2 стр.27&gt;=Ф.k9.1s разд.1 сумма стл.3-16 стр.27</t>
  </si>
  <si>
    <t>Ф.k9.1s разд.1 сумма стл.1-2 стр.28&gt;=Ф.k9.1s разд.1 сумма стл.3-16 стр.28</t>
  </si>
  <si>
    <t>Ф.k9.1s разд.1 сумма стл.1-2 стр.29&gt;=Ф.k9.1s разд.1 сумма стл.3-16 стр.29</t>
  </si>
  <si>
    <t>Ф.k9.1s разд.1 сумма стл.1-2 стр.30&gt;=Ф.k9.1s разд.1 сумма стл.3-16 стр.30</t>
  </si>
  <si>
    <t>Ф.k9.1s разд.1 сумма стл.1-2 стр.31&gt;=Ф.k9.1s разд.1 сумма стл.3-16 стр.31</t>
  </si>
  <si>
    <t>Ф.k9.1s разд.1 сумма стл.1-2 стр.32&gt;=Ф.k9.1s разд.1 сумма стл.3-16 стр.32</t>
  </si>
  <si>
    <t>Ф.k9.1s разд.1 сумма стл.1-2 стр.33&gt;=Ф.k9.1s разд.1 сумма стл.3-16 стр.33</t>
  </si>
  <si>
    <t>Ф.k9.1s разд.1 сумма стл.1-2 стр.34&gt;=Ф.k9.1s разд.1 сумма стл.3-16 стр.34</t>
  </si>
  <si>
    <t>Ф.k9.1s разд.1 сумма стл.1-2 стр.35&gt;=Ф.k9.1s разд.1 сумма стл.3-16 стр.35</t>
  </si>
  <si>
    <t>Ф.k9.1s разд.1 сумма стл.1-2 стр.36&gt;=Ф.k9.1s разд.1 сумма стл.3-16 стр.36</t>
  </si>
  <si>
    <t>Ф.k9.1s разд.1 сумма стл.1-2 стр.37&gt;=Ф.k9.1s разд.1 сумма стл.3-16 стр.37</t>
  </si>
  <si>
    <t>Ф.k9.1s разд.1 сумма стл.1-2 стр.38&gt;=Ф.k9.1s разд.1 сумма стл.3-16 стр.38</t>
  </si>
  <si>
    <t>Ф.k9.1s разд.1 сумма стл.1-2 стр.39&gt;=Ф.k9.1s разд.1 сумма стл.3-16 стр.39</t>
  </si>
  <si>
    <t>Ф.k9.1s разд.1 сумма стл.1-2 стр.40&gt;=Ф.k9.1s разд.1 сумма стл.3-16 стр.40</t>
  </si>
  <si>
    <t>Ф.k9.1s разд.1 сумма стл.1-2 стр.41&gt;=Ф.k9.1s разд.1 сумма стл.3-16 стр.41</t>
  </si>
  <si>
    <t>Ф.k9.1s разд.1 сумма стл.1-2 стр.42&gt;=Ф.k9.1s разд.1 сумма стл.3-16 стр.42</t>
  </si>
  <si>
    <t>Ф.k9.1s разд.1 сумма стл.1-2 стр.43&gt;=Ф.k9.1s разд.1 сумма стл.3-16 стр.43</t>
  </si>
  <si>
    <t>Ф.k9.1s разд.1 сумма стл.1-2 стр.44&gt;=Ф.k9.1s разд.1 сумма стл.3-16 стр.44</t>
  </si>
  <si>
    <t>Ф.k9.1s разд.1 сумма стл.1-2 стр.45&gt;=Ф.k9.1s разд.1 сумма стл.3-16 стр.45</t>
  </si>
  <si>
    <t>Ф.k9.1s разд.1 сумма стл.1-2 стр.46&gt;=Ф.k9.1s разд.1 сумма стл.3-16 стр.46</t>
  </si>
  <si>
    <t>Ф.k9.1s разд.1 сумма стл.1-2 стр.47&gt;=Ф.k9.1s разд.1 сумма стл.3-16 стр.47</t>
  </si>
  <si>
    <t>Ф.k9.1s разд.1 сумма стл.1-2 стр.48&gt;=Ф.k9.1s разд.1 сумма стл.3-16 стр.48</t>
  </si>
  <si>
    <t>Ф.k9.1s разд.1 сумма стл.1-2 стр.49&gt;=Ф.k9.1s разд.1 сумма стл.3-16 стр.49</t>
  </si>
  <si>
    <t>Ф.k9.1s разд.1 сумма стл.1-2 стр.50&gt;=Ф.k9.1s разд.1 сумма стл.3-16 стр.50</t>
  </si>
  <si>
    <t>Ф.k9.1s разд.1 сумма стл.1-2 стр.51&gt;=Ф.k9.1s разд.1 сумма стл.3-16 стр.51</t>
  </si>
  <si>
    <t>Ф.k9.1s разд.1 сумма стл.1-2 стр.52&gt;=Ф.k9.1s разд.1 сумма стл.3-16 стр.52</t>
  </si>
  <si>
    <t>Ф.k9.1s разд.1 сумма стл.1-2 стр.53&gt;=Ф.k9.1s разд.1 сумма стл.3-16 стр.53</t>
  </si>
  <si>
    <t>Ф.k9.1s разд.1 сумма стл.1-2 стр.54&gt;=Ф.k9.1s разд.1 сумма стл.3-16 стр.54</t>
  </si>
  <si>
    <t>Ф.k9.1s разд.3 стл.3 стр.52=0</t>
  </si>
  <si>
    <t>В том числе осуждено с переквалификацией с других составов обвинения</t>
  </si>
  <si>
    <t>Раздел 1. Результаты рассмотрения уголовных дел по составам преступлений, квалифицированных в  обвинительных заключениях, в т.ч. террористической и экстремистской направленности1</t>
  </si>
  <si>
    <t>Превышение должностных полномочий  с применением насилия или угрозой его применения</t>
  </si>
  <si>
    <t>п. "а" ч.3 ст. 286</t>
  </si>
  <si>
    <t>Ф.k9.1s разд.3 стл.15 стр.55=0</t>
  </si>
  <si>
    <t>Ф.k9.1s разд.3 стл.12 стр.55=0</t>
  </si>
  <si>
    <t>(r,g,w,s,v,q) k9.1 - в разд.3 гр.2 &gt;= суммы граф 24-27 + гр.31 для строк 1-55</t>
  </si>
  <si>
    <t>Ф.k9.1s разд.3 стл.2 стр.55&gt;=Ф.k9.1s разд.3 сумма стл.24-27 стр.55+Ф.k9.1s разд.3 стл.31 стр.55</t>
  </si>
  <si>
    <t>(r,g,w,s,v,q) k9.1 - разд.2 гр.2 &gt;= разд.2 гр.5 для строк 1-55</t>
  </si>
  <si>
    <t>Ф.k9.1s разд.2 стл.2 стр.55&gt;=Ф.k9.1s разд.2 стл.5 стр.55</t>
  </si>
  <si>
    <t>(r,g,w,s,v,q) k9.1 - разд.2 гр.3 &gt;= разд.2 гр.6 для строк 1-55</t>
  </si>
  <si>
    <t>Ф.k9.1s разд.2 стл.3 стр.55&gt;=Ф.k9.1s разд.2 стл.6 стр.55</t>
  </si>
  <si>
    <t>(r,g,w,s,v,q) k9.1 - разд.3 гр.2 = разд.2 гр.1 для строк 1-55</t>
  </si>
  <si>
    <t>Ф.k9.1s разд.3 стл.2 стр.55=Ф.k9.1s разд.2 стл.1 стр.55</t>
  </si>
  <si>
    <t>(r,g,w,s,v,q) k9.1 - разд.2 гр.1 &gt;= гр.4 разд.2 для строк 1-55</t>
  </si>
  <si>
    <t>Ф.k9.1s разд.2 стл.1 стр.55&gt;=Ф.k9.1s разд.2 стл.4 стр.55</t>
  </si>
  <si>
    <t>(r,g,w,s,v,q) k9.1 - в разд.3 гр.1 меньше или равна сумме граф 1-2 раздела 2 для строк 1-55</t>
  </si>
  <si>
    <t>Ф.k9.1s разд.3 стл.1 стр.55&lt;=Ф.k9.1s разд.2 сумма стл.1-2 стр.55</t>
  </si>
  <si>
    <t>Ф.k9.1s разд.3 стл.13 стр.55=0</t>
  </si>
  <si>
    <t>(r,g,w,s,v,q) k9.1 - в разд.3 гр.2 &gt;= гр.28 для строк 1-55</t>
  </si>
  <si>
    <t>Ф.k9.1s разд.3 стл.2 стр.55&gt;=Ф.k9.1s разд.3 стл.28 стр.55</t>
  </si>
  <si>
    <t>(r,g,w,s,v,q) k9.1 - в разд.3 гр.30 &lt;= суммы гр.12-20,22 по строкам 1-55</t>
  </si>
  <si>
    <t>Ф.k9.1s разд.3 стл.30 стр.55&lt;=Ф.k9.1s разд.3 сумма стл.12-20 стр.55+Ф.k9.1s разд.3 стл.22 стр.55</t>
  </si>
  <si>
    <t>(r,g,w,s,v,q) k9.1 - в разд.3 гр.4 &gt;= гр.29 для строк 1-55</t>
  </si>
  <si>
    <t>Ф.k9.1s разд.3 стл.4 стр.55&gt;=Ф.k9.1s разд.3 стл.29 стр.55</t>
  </si>
  <si>
    <t>(r,g,w,s,v,q) k9.1 - в разд.3 гр.20 &gt;= гр.21 для строк 1-55</t>
  </si>
  <si>
    <t>Ф.k9.1s разд.3 стл.20 стр.55&gt;=Ф.k9.1s разд.3 стл.21 стр.55</t>
  </si>
  <si>
    <t>(r,g,w,s,v,q) k9.1 - разд.3 гр.1 &gt;= гр.2 для строк 1-55</t>
  </si>
  <si>
    <t>Ф.k9.1s разд.3 стл.1 стр.55&gt;=Ф.k9.1s разд.3 стл.2 стр.55</t>
  </si>
  <si>
    <t>(r,g,w,s,v,q) k9.1 - разд.3 гр.2 равна сумме граф 3,4,12-20,22-23 для строк 1-55</t>
  </si>
  <si>
    <t>Ф.k9.1s разд.3 стл.2 стр.55=Ф.k9.1s разд.3 сумма стл.3-4 стр.55+Ф.k9.1s разд.3 сумма стл.12-20 стр.55+Ф.k9.1s разд.3 сумма стл.22-23 стр.55</t>
  </si>
  <si>
    <t>(r,g,w,s,v,q) k9.1 - разд.3 гр.4 = сумме граф 5-11 для строк 1-55</t>
  </si>
  <si>
    <t>Ф.k9.1s разд.3 стл.4 стр.55=Ф.k9.1s разд.3 сумма стл.5-11 стр.55</t>
  </si>
  <si>
    <t>Ф.k9.1s разд.2 стл.1 стр.55&lt;=Ф.k9.1s разд.2 стл.1 сумма стр.15-46</t>
  </si>
  <si>
    <t>(r,g,w,s,v,q) k9.1 - разд.2 для гр.1-15 строка 55 меньше (одно лицо несколько раз попадает по строкам) или равна сумме строк 15-46 по каждому столбцу 1-15</t>
  </si>
  <si>
    <t>Ф.k9.1s разд.2 стл.2 стр.55&lt;=Ф.k9.1s разд.2 стл.2 сумма стр.15-46</t>
  </si>
  <si>
    <t>Ф.k9.1s разд.2 стл.3 стр.55&lt;=Ф.k9.1s разд.2 стл.3 сумма стр.15-46</t>
  </si>
  <si>
    <t>Ф.k9.1s разд.2 стл.4 стр.55&lt;=Ф.k9.1s разд.2 стл.4 сумма стр.15-46</t>
  </si>
  <si>
    <t>Ф.k9.1s разд.2 стл.5 стр.55&lt;=Ф.k9.1s разд.2 стл.5 сумма стр.15-46</t>
  </si>
  <si>
    <t>Ф.k9.1s разд.2 стл.6 стр.55&lt;=Ф.k9.1s разд.2 стл.6 сумма стр.15-46</t>
  </si>
  <si>
    <t>Ф.k9.1s разд.2 стл.7 стр.55&lt;=Ф.k9.1s разд.2 стл.7 сумма стр.15-46</t>
  </si>
  <si>
    <t>Ф.k9.1s разд.2 стл.8 стр.55&lt;=Ф.k9.1s разд.2 стл.8 сумма стр.15-46</t>
  </si>
  <si>
    <t>Ф.k9.1s разд.2 стл.9 стр.55&lt;=Ф.k9.1s разд.2 стл.9 сумма стр.15-46</t>
  </si>
  <si>
    <t>Ф.k9.1s разд.2 стл.10 стр.55&lt;=Ф.k9.1s разд.2 стл.10 сумма стр.15-46</t>
  </si>
  <si>
    <t>Ф.k9.1s разд.2 стл.11 стр.55&lt;=Ф.k9.1s разд.2 стл.11 сумма стр.15-46</t>
  </si>
  <si>
    <t>Ф.k9.1s разд.2 стл.12 стр.55&lt;=Ф.k9.1s разд.2 стл.12 сумма стр.15-46</t>
  </si>
  <si>
    <t>Ф.k9.1s разд.2 стл.13 стр.55&lt;=Ф.k9.1s разд.2 стл.13 сумма стр.15-46</t>
  </si>
  <si>
    <t>Ф.k9.1s разд.2 стл.14 стр.55&lt;=Ф.k9.1s разд.2 стл.14 сумма стр.15-46</t>
  </si>
  <si>
    <t>Ф.k9.1s разд.2 стл.15 стр.55&lt;=Ф.k9.1s разд.2 стл.15 сумма стр.15-46</t>
  </si>
  <si>
    <t>(r,g,w,s,v,q) k9.1 - разд.1 сумма граф 1-2 для строк 1-55 &gt;= сумме граф 3-16 для строк 1-55</t>
  </si>
  <si>
    <t>Ф.k9.1s разд.1 сумма стл.1-2 стр.55&gt;=Ф.k9.1s разд.1 сумма стл.3-16 стр.55</t>
  </si>
  <si>
    <t>Ф.k9.1s разд.3 стл.1 стр.55&lt;=Ф.k9.1s разд.3 стл.1 сумма стр.15-46</t>
  </si>
  <si>
    <t>(r,g,w,s,v,q) k9.1 - разд.3 для гр.1-31 строка 55 меньше (одно лицо несколько раз попадает по строкам) или равна сумме строк 15-46 по каждому столбцу 1-31</t>
  </si>
  <si>
    <t>Ф.k9.1s разд.3 стл.2 стр.55&lt;=Ф.k9.1s разд.3 стл.2 сумма стр.15-46</t>
  </si>
  <si>
    <t>Ф.k9.1s разд.3 стл.3 стр.55&lt;=Ф.k9.1s разд.3 стл.3 сумма стр.15-46</t>
  </si>
  <si>
    <t>Ф.k9.1s разд.3 стл.4 стр.55&lt;=Ф.k9.1s разд.3 стл.4 сумма стр.15-46</t>
  </si>
  <si>
    <t>Ф.k9.1s разд.3 стл.5 стр.55&lt;=Ф.k9.1s разд.3 стл.5 сумма стр.15-46</t>
  </si>
  <si>
    <t>Ф.k9.1s разд.3 стл.6 стр.55&lt;=Ф.k9.1s разд.3 стл.6 сумма стр.15-46</t>
  </si>
  <si>
    <t>Ф.k9.1s разд.3 стл.7 стр.55&lt;=Ф.k9.1s разд.3 стл.7 сумма стр.15-46</t>
  </si>
  <si>
    <t>Ф.k9.1s разд.3 стл.8 стр.55&lt;=Ф.k9.1s разд.3 стл.8 сумма стр.15-46</t>
  </si>
  <si>
    <t>Ф.k9.1s разд.3 стл.9 стр.55&lt;=Ф.k9.1s разд.3 стл.9 сумма стр.15-46</t>
  </si>
  <si>
    <t>Ф.k9.1s разд.3 стл.10 стр.55&lt;=Ф.k9.1s разд.3 стл.10 сумма стр.15-46</t>
  </si>
  <si>
    <t>Ф.k9.1s разд.3 стл.11 стр.55&lt;=Ф.k9.1s разд.3 стл.11 сумма стр.15-46</t>
  </si>
  <si>
    <t>Ф.k9.1s разд.3 стл.12 стр.55&lt;=Ф.k9.1s разд.3 стл.12 сумма стр.15-46</t>
  </si>
  <si>
    <t>Ф.k9.1s разд.3 стл.13 стр.55&lt;=Ф.k9.1s разд.3 стл.13 сумма стр.15-46</t>
  </si>
  <si>
    <t>Ф.k9.1s разд.3 стл.14 стр.55&lt;=Ф.k9.1s разд.3 стл.14 сумма стр.15-46</t>
  </si>
  <si>
    <t>Ф.k9.1s разд.3 стл.15 стр.55&lt;=Ф.k9.1s разд.3 стл.15 сумма стр.15-46</t>
  </si>
  <si>
    <t>Ф.k9.1s разд.3 стл.16 стр.55&lt;=Ф.k9.1s разд.3 стл.16 сумма стр.15-46</t>
  </si>
  <si>
    <t>Ф.k9.1s разд.3 стл.17 стр.55&lt;=Ф.k9.1s разд.3 стл.17 сумма стр.15-46</t>
  </si>
  <si>
    <t>Ф.k9.1s разд.3 стл.18 стр.55&lt;=Ф.k9.1s разд.3 стл.18 сумма стр.15-46</t>
  </si>
  <si>
    <t>Ф.k9.1s разд.3 стл.19 стр.55&lt;=Ф.k9.1s разд.3 стл.19 сумма стр.15-46</t>
  </si>
  <si>
    <t>Ф.k9.1s разд.3 стл.20 стр.55&lt;=Ф.k9.1s разд.3 стл.20 сумма стр.15-46</t>
  </si>
  <si>
    <t>Ф.k9.1s разд.3 стл.21 стр.55&lt;=Ф.k9.1s разд.3 стл.21 сумма стр.15-46</t>
  </si>
  <si>
    <t>Ф.k9.1s разд.3 стл.22 стр.55&lt;=Ф.k9.1s разд.3 стл.22 сумма стр.15-46</t>
  </si>
  <si>
    <t>Ф.k9.1s разд.3 стл.23 стр.55&lt;=Ф.k9.1s разд.3 стл.23 сумма стр.15-46</t>
  </si>
  <si>
    <t>Ф.k9.1s разд.3 стл.24 стр.55&lt;=Ф.k9.1s разд.3 стл.24 сумма стр.15-46</t>
  </si>
  <si>
    <t>Ф.k9.1s разд.3 стл.25 стр.55&lt;=Ф.k9.1s разд.3 стл.25 сумма стр.15-46</t>
  </si>
  <si>
    <t>Ф.k9.1s разд.3 стл.26 стр.55&lt;=Ф.k9.1s разд.3 стл.26 сумма стр.15-46</t>
  </si>
  <si>
    <t>Ф.k9.1s разд.3 стл.27 стр.55&lt;=Ф.k9.1s разд.3 стл.27 сумма стр.15-46</t>
  </si>
  <si>
    <t>Ф.k9.1s разд.3 стл.28 стр.55&lt;=Ф.k9.1s разд.3 стл.28 сумма стр.15-46</t>
  </si>
  <si>
    <t>Ф.k9.1s разд.3 стл.29 стр.55&lt;=Ф.k9.1s разд.3 стл.29 сумма стр.15-46</t>
  </si>
  <si>
    <t>Ф.k9.1s разд.3 стл.30 стр.55&lt;=Ф.k9.1s разд.3 стл.30 сумма стр.15-46</t>
  </si>
  <si>
    <t>Ф.k9.1s разд.3 стл.31 стр.55&lt;=Ф.k9.1s разд.3 стл.31 сумма стр.15-46</t>
  </si>
  <si>
    <t>Ф.k9.1s разд.1 стл.1 стр.55&lt;=Ф.k9.1s разд.1 стл.1 сумма стр.15-46</t>
  </si>
  <si>
    <t>(r,g,w,s,v,q) k9.1 - строка 55 меньше (одно лицо несколько раз попадает по строкам) или равна сумме строк 15-46 по каждому столбцу 1-18</t>
  </si>
  <si>
    <t>Ф.k9.1s разд.1 стл.2 стр.55&lt;=Ф.k9.1s разд.1 стл.2 сумма стр.15-46</t>
  </si>
  <si>
    <t>Ф.k9.1s разд.1 стл.3 стр.55&lt;=Ф.k9.1s разд.1 стл.3 сумма стр.15-46</t>
  </si>
  <si>
    <t>Ф.k9.1s разд.1 стл.4 стр.55&lt;=Ф.k9.1s разд.1 стл.4 сумма стр.15-46</t>
  </si>
  <si>
    <t>Ф.k9.1s разд.1 стл.5 стр.55&lt;=Ф.k9.1s разд.1 стл.5 сумма стр.15-46</t>
  </si>
  <si>
    <t>Ф.k9.1s разд.1 стл.6 стр.55&lt;=Ф.k9.1s разд.1 стл.6 сумма стр.15-46</t>
  </si>
  <si>
    <t>Ф.k9.1s разд.1 стл.7 стр.55&lt;=Ф.k9.1s разд.1 стл.7 сумма стр.15-46</t>
  </si>
  <si>
    <t>Ф.k9.1s разд.1 стл.8 стр.55&lt;=Ф.k9.1s разд.1 стл.8 сумма стр.15-46</t>
  </si>
  <si>
    <t>Ф.k9.1s разд.1 стл.9 стр.55&lt;=Ф.k9.1s разд.1 стл.9 сумма стр.15-46</t>
  </si>
  <si>
    <t>Ф.k9.1s разд.1 стл.10 стр.55&lt;=Ф.k9.1s разд.1 стл.10 сумма стр.15-46</t>
  </si>
  <si>
    <t>Ф.k9.1s разд.1 стл.11 стр.55&lt;=Ф.k9.1s разд.1 стл.11 сумма стр.15-46</t>
  </si>
  <si>
    <t>Ф.k9.1s разд.1 стл.12 стр.55&lt;=Ф.k9.1s разд.1 стл.12 сумма стр.15-46</t>
  </si>
  <si>
    <t>Ф.k9.1s разд.1 стл.13 стр.55&lt;=Ф.k9.1s разд.1 стл.13 сумма стр.15-46</t>
  </si>
  <si>
    <t>Ф.k9.1s разд.1 стл.14 стр.55&lt;=Ф.k9.1s разд.1 стл.14 сумма стр.15-46</t>
  </si>
  <si>
    <t>Ф.k9.1s разд.1 стл.15 стр.55&lt;=Ф.k9.1s разд.1 стл.15 сумма стр.15-46</t>
  </si>
  <si>
    <t>Ф.k9.1s разд.1 стл.16 стр.55&lt;=Ф.k9.1s разд.1 стл.16 сумма стр.15-46</t>
  </si>
  <si>
    <t>Ф.k9.1s разд.1 стл.17 стр.55&lt;=Ф.k9.1s разд.1 стл.17 сумма стр.15-46</t>
  </si>
  <si>
    <t>Ф.k9.1s разд.1 стл.18 стр.55&lt;=Ф.k9.1s разд.1 стл.18 сумма стр.15-46</t>
  </si>
  <si>
    <t>Ф.k9.1s разд.3 стл.3 стр.53=0</t>
  </si>
  <si>
    <t>Ф.k9.1s разд.2 стл.3 стр.39&gt;=Ф.k9.1s разд.2 стл.6 стр.39</t>
  </si>
  <si>
    <t>Ф.k9.1s разд.2 стл.3 стр.40&gt;=Ф.k9.1s разд.2 стл.6 стр.40</t>
  </si>
  <si>
    <t>Ф.k9.1s разд.2 стл.3 стр.41&gt;=Ф.k9.1s разд.2 стл.6 стр.41</t>
  </si>
  <si>
    <t>Ф.k9.1s разд.2 стл.3 стр.42&gt;=Ф.k9.1s разд.2 стл.6 стр.42</t>
  </si>
  <si>
    <t>Ф.k9.1s разд.2 стл.3 стр.43&gt;=Ф.k9.1s разд.2 стл.6 стр.43</t>
  </si>
  <si>
    <t>Ф.k9.1s разд.2 стл.3 стр.44&gt;=Ф.k9.1s разд.2 стл.6 стр.44</t>
  </si>
  <si>
    <t>Ф.k9.1s разд.2 стл.3 стр.45&gt;=Ф.k9.1s разд.2 стл.6 стр.45</t>
  </si>
  <si>
    <t>Ф.k9.1s разд.2 стл.3 стр.46&gt;=Ф.k9.1s разд.2 стл.6 стр.46</t>
  </si>
  <si>
    <t>Ф.k9.1s разд.2 стл.3 стр.47&gt;=Ф.k9.1s разд.2 стл.6 стр.47</t>
  </si>
  <si>
    <t>Ф.k9.1s разд.2 стл.3 стр.48&gt;=Ф.k9.1s разд.2 стл.6 стр.48</t>
  </si>
  <si>
    <t>Ф.k9.1s разд.2 стл.3 стр.49&gt;=Ф.k9.1s разд.2 стл.6 стр.49</t>
  </si>
  <si>
    <t>Ф.k9.1s разд.2 стл.3 стр.50&gt;=Ф.k9.1s разд.2 стл.6 стр.50</t>
  </si>
  <si>
    <t>Ф.k9.1s разд.2 стл.3 стр.51&gt;=Ф.k9.1s разд.2 стл.6 стр.51</t>
  </si>
  <si>
    <t>Ф.k9.1s разд.2 стл.3 стр.52&gt;=Ф.k9.1s разд.2 стл.6 стр.52</t>
  </si>
  <si>
    <t>Ф.k9.1s разд.2 стл.3 стр.53&gt;=Ф.k9.1s разд.2 стл.6 стр.53</t>
  </si>
  <si>
    <t>Ф.k9.1s разд.2 стл.3 стр.54&gt;=Ф.k9.1s разд.2 стл.6 стр.54</t>
  </si>
  <si>
    <t>Ф.k9.1s разд.3 стл.2 стр.1=Ф.k9.1s разд.2 стл.1 стр.1</t>
  </si>
  <si>
    <t>Ф.k9.1s разд.3 стл.2 стр.2=Ф.k9.1s разд.2 стл.1 стр.2</t>
  </si>
  <si>
    <t>Ф.k9.1s разд.3 стл.2 стр.3=Ф.k9.1s разд.2 стл.1 стр.3</t>
  </si>
  <si>
    <t>Ф.k9.1s разд.3 стл.2 стр.4=Ф.k9.1s разд.2 стл.1 стр.4</t>
  </si>
  <si>
    <t>Ф.k9.1s разд.3 стл.2 стр.5=Ф.k9.1s разд.2 стл.1 стр.5</t>
  </si>
  <si>
    <t>Ф.k9.1s разд.3 стл.2 стр.6=Ф.k9.1s разд.2 стл.1 стр.6</t>
  </si>
  <si>
    <t>Ф.k9.1s разд.3 стл.2 стр.7=Ф.k9.1s разд.2 стл.1 стр.7</t>
  </si>
  <si>
    <t>Ф.k9.1s разд.3 стл.2 стр.8=Ф.k9.1s разд.2 стл.1 стр.8</t>
  </si>
  <si>
    <t>Ф.k9.1s разд.3 стл.2 стр.9=Ф.k9.1s разд.2 стл.1 стр.9</t>
  </si>
  <si>
    <t>Ф.k9.1s разд.3 стл.2 стр.10=Ф.k9.1s разд.2 стл.1 стр.10</t>
  </si>
  <si>
    <t>Ф.k9.1s разд.3 стл.2 стр.11=Ф.k9.1s разд.2 стл.1 стр.11</t>
  </si>
  <si>
    <t>Ф.k9.1s разд.3 стл.2 стр.12=Ф.k9.1s разд.2 стл.1 стр.12</t>
  </si>
  <si>
    <t>Ф.k9.1s разд.3 стл.2 стр.13=Ф.k9.1s разд.2 стл.1 стр.13</t>
  </si>
  <si>
    <t>Ф.k9.1s разд.3 стл.2 стр.14=Ф.k9.1s разд.2 стл.1 стр.14</t>
  </si>
  <si>
    <t>Ф.k9.1s разд.3 стл.2 стр.15=Ф.k9.1s разд.2 стл.1 стр.15</t>
  </si>
  <si>
    <t>Ф.k9.1s разд.3 стл.2 стр.16=Ф.k9.1s разд.2 стл.1 стр.16</t>
  </si>
  <si>
    <t>Ф.k9.1s разд.3 стл.2 стр.17=Ф.k9.1s разд.2 стл.1 стр.17</t>
  </si>
  <si>
    <t>Ф.k9.1s разд.3 стл.2 стр.18=Ф.k9.1s разд.2 стл.1 стр.18</t>
  </si>
  <si>
    <t>Ф.k9.1s разд.3 стл.2 стр.19=Ф.k9.1s разд.2 стл.1 стр.19</t>
  </si>
  <si>
    <t>Ф.k9.1s разд.3 стл.2 стр.20=Ф.k9.1s разд.2 стл.1 стр.20</t>
  </si>
  <si>
    <t>Ф.k9.1s разд.3 стл.2 стр.21=Ф.k9.1s разд.2 стл.1 стр.21</t>
  </si>
  <si>
    <t>Ф.k9.1s разд.3 стл.2 стр.22=Ф.k9.1s разд.2 стл.1 стр.22</t>
  </si>
  <si>
    <t>Ф.k9.1s разд.3 стл.2 стр.23=Ф.k9.1s разд.2 стл.1 стр.23</t>
  </si>
  <si>
    <t>Ф.k9.1s разд.3 стл.2 стр.24=Ф.k9.1s разд.2 стл.1 стр.24</t>
  </si>
  <si>
    <t>Ф.k9.1s разд.3 стл.2 стр.25=Ф.k9.1s разд.2 стл.1 стр.25</t>
  </si>
  <si>
    <t>Ф.k9.1s разд.3 стл.2 стр.26=Ф.k9.1s разд.2 стл.1 стр.26</t>
  </si>
  <si>
    <t>Ф.k9.1s разд.3 стл.2 стр.27=Ф.k9.1s разд.2 стл.1 стр.27</t>
  </si>
  <si>
    <t>Ф.k9.1s разд.3 стл.2 стр.28=Ф.k9.1s разд.2 стл.1 стр.28</t>
  </si>
  <si>
    <t>Ф.k9.1s разд.3 стл.2 стр.29=Ф.k9.1s разд.2 стл.1 стр.29</t>
  </si>
  <si>
    <t>Ф.k9.1s разд.3 стл.2 стр.30=Ф.k9.1s разд.2 стл.1 стр.30</t>
  </si>
  <si>
    <t>Ф.k9.1s разд.3 стл.2 стр.31=Ф.k9.1s разд.2 стл.1 стр.31</t>
  </si>
  <si>
    <t>Ф.k9.1s разд.3 стл.2 стр.32=Ф.k9.1s разд.2 стл.1 стр.32</t>
  </si>
  <si>
    <t>Ф.k9.1s разд.3 стл.2 стр.33=Ф.k9.1s разд.2 стл.1 стр.33</t>
  </si>
  <si>
    <t>Ф.k9.1s разд.3 стл.2 стр.34=Ф.k9.1s разд.2 стл.1 стр.34</t>
  </si>
  <si>
    <t>Ф.k9.1s разд.3 стл.2 стр.35=Ф.k9.1s разд.2 стл.1 стр.35</t>
  </si>
  <si>
    <t>Ф.k9.1s разд.3 стл.2 стр.36=Ф.k9.1s разд.2 стл.1 стр.36</t>
  </si>
  <si>
    <t>Ф.k9.1s разд.3 стл.2 стр.37=Ф.k9.1s разд.2 стл.1 стр.37</t>
  </si>
  <si>
    <t>Ф.k9.1s разд.3 стл.2 стр.38=Ф.k9.1s разд.2 стл.1 стр.38</t>
  </si>
  <si>
    <t>Ф.k9.1s разд.3 стл.2 стр.39=Ф.k9.1s разд.2 стл.1 стр.39</t>
  </si>
  <si>
    <t>Ф.k9.1s разд.3 стл.2 стр.40=Ф.k9.1s разд.2 стл.1 стр.40</t>
  </si>
  <si>
    <t>Ф.k9.1s разд.3 стл.2 стр.41=Ф.k9.1s разд.2 стл.1 стр.41</t>
  </si>
  <si>
    <t>Ф.k9.1s разд.3 стл.2 стр.42=Ф.k9.1s разд.2 стл.1 стр.42</t>
  </si>
  <si>
    <t>Ф.k9.1s разд.3 стл.2 стр.43=Ф.k9.1s разд.2 стл.1 стр.43</t>
  </si>
  <si>
    <t>Ф.k9.1s разд.3 стл.2 стр.44=Ф.k9.1s разд.2 стл.1 стр.44</t>
  </si>
  <si>
    <t>Ф.k9.1s разд.3 стл.2 стр.45=Ф.k9.1s разд.2 стл.1 стр.45</t>
  </si>
  <si>
    <t>Ф.k9.1s разд.3 стл.2 стр.46=Ф.k9.1s разд.2 стл.1 стр.46</t>
  </si>
  <si>
    <t>Ф.k9.1s разд.3 стл.2 стр.47=Ф.k9.1s разд.2 стл.1 стр.47</t>
  </si>
  <si>
    <t>Ф.k9.1s разд.3 стл.2 стр.48=Ф.k9.1s разд.2 стл.1 стр.48</t>
  </si>
  <si>
    <t>Ф.k9.1s разд.3 стл.2 стр.49=Ф.k9.1s разд.2 стл.1 стр.49</t>
  </si>
  <si>
    <t>Ф.k9.1s разд.3 стл.2 стр.50=Ф.k9.1s разд.2 стл.1 стр.50</t>
  </si>
  <si>
    <t>Ф.k9.1s разд.3 стл.2 стр.51=Ф.k9.1s разд.2 стл.1 стр.51</t>
  </si>
  <si>
    <t>Ф.k9.1s разд.3 стл.2 стр.52=Ф.k9.1s разд.2 стл.1 стр.52</t>
  </si>
  <si>
    <t>Ф.k9.1s разд.3 стл.2 стр.53=Ф.k9.1s разд.2 стл.1 стр.53</t>
  </si>
  <si>
    <t>Ф.k9.1s разд.3 стл.2 стр.54=Ф.k9.1s разд.2 стл.1 стр.54</t>
  </si>
  <si>
    <t>Ф.k9.1s разд.2 стл.1 стр.1&gt;=Ф.k9.1s разд.2 стл.4 стр.1</t>
  </si>
  <si>
    <t>Ф.k9.1s разд.2 стл.1 стр.2&gt;=Ф.k9.1s разд.2 стл.4 стр.2</t>
  </si>
  <si>
    <t>Ф.k9.1s разд.2 стл.1 стр.3&gt;=Ф.k9.1s разд.2 стл.4 стр.3</t>
  </si>
  <si>
    <t>Ф.k9.1s разд.2 стл.1 стр.4&gt;=Ф.k9.1s разд.2 стл.4 стр.4</t>
  </si>
  <si>
    <t>Ф.k9.1s разд.2 стл.1 стр.5&gt;=Ф.k9.1s разд.2 стл.4 стр.5</t>
  </si>
  <si>
    <t>Ф.k9.1s разд.2 стл.1 стр.6&gt;=Ф.k9.1s разд.2 стл.4 стр.6</t>
  </si>
  <si>
    <t>Ф.k9.1s разд.2 стл.1 стр.7&gt;=Ф.k9.1s разд.2 стл.4 стр.7</t>
  </si>
  <si>
    <t>Ф.k9.1s разд.2 стл.1 стр.8&gt;=Ф.k9.1s разд.2 стл.4 стр.8</t>
  </si>
  <si>
    <t>Ф.k9.1s разд.2 стл.1 стр.9&gt;=Ф.k9.1s разд.2 стл.4 стр.9</t>
  </si>
  <si>
    <t>Ф.k9.1s разд.2 стл.1 стр.10&gt;=Ф.k9.1s разд.2 стл.4 стр.10</t>
  </si>
  <si>
    <t>Ф.k9.1s разд.2 стл.1 стр.11&gt;=Ф.k9.1s разд.2 стл.4 стр.11</t>
  </si>
  <si>
    <t>Ф.k9.1s разд.2 стл.1 стр.12&gt;=Ф.k9.1s разд.2 стл.4 стр.12</t>
  </si>
  <si>
    <t>Ф.k9.1s разд.2 стл.1 стр.13&gt;=Ф.k9.1s разд.2 стл.4 стр.13</t>
  </si>
  <si>
    <t>Ф.k9.1s разд.2 стл.1 стр.14&gt;=Ф.k9.1s разд.2 стл.4 стр.14</t>
  </si>
  <si>
    <t>Ф.k9.1s разд.2 стл.1 стр.15&gt;=Ф.k9.1s разд.2 стл.4 стр.15</t>
  </si>
  <si>
    <t>Ф.k9.1s разд.2 стл.1 стр.16&gt;=Ф.k9.1s разд.2 стл.4 стр.16</t>
  </si>
  <si>
    <t>Ф.k9.1s разд.2 стл.1 стр.17&gt;=Ф.k9.1s разд.2 стл.4 стр.17</t>
  </si>
  <si>
    <t>Ф.k9.1s разд.2 стл.1 стр.18&gt;=Ф.k9.1s разд.2 стл.4 стр.18</t>
  </si>
  <si>
    <t>Ф.k9.1s разд.2 стл.1 стр.19&gt;=Ф.k9.1s разд.2 стл.4 стр.19</t>
  </si>
  <si>
    <t>Ф.k9.1s разд.2 стл.1 стр.20&gt;=Ф.k9.1s разд.2 стл.4 стр.20</t>
  </si>
  <si>
    <t>Ф.k9.1s разд.2 стл.1 стр.21&gt;=Ф.k9.1s разд.2 стл.4 стр.21</t>
  </si>
  <si>
    <t>Ф.k9.1s разд.2 стл.1 стр.22&gt;=Ф.k9.1s разд.2 стл.4 стр.22</t>
  </si>
  <si>
    <t>Ф.k9.1s разд.2 стл.1 стр.23&gt;=Ф.k9.1s разд.2 стл.4 стр.23</t>
  </si>
  <si>
    <t>Ф.k9.1s разд.2 стл.1 стр.24&gt;=Ф.k9.1s разд.2 стл.4 стр.24</t>
  </si>
  <si>
    <t>Ф.k9.1s разд.2 стл.1 стр.25&gt;=Ф.k9.1s разд.2 стл.4 стр.25</t>
  </si>
  <si>
    <t>Ф.k9.1s разд.2 стл.1 стр.26&gt;=Ф.k9.1s разд.2 стл.4 стр.26</t>
  </si>
  <si>
    <t>Ф.k9.1s разд.2 стл.1 стр.27&gt;=Ф.k9.1s разд.2 стл.4 стр.27</t>
  </si>
  <si>
    <t>Ф.k9.1s разд.2 стл.1 стр.28&gt;=Ф.k9.1s разд.2 стл.4 стр.28</t>
  </si>
  <si>
    <t>Ф.k9.1s разд.2 стл.1 стр.29&gt;=Ф.k9.1s разд.2 стл.4 стр.29</t>
  </si>
  <si>
    <t>Ф.k9.1s разд.2 стл.1 стр.30&gt;=Ф.k9.1s разд.2 стл.4 стр.30</t>
  </si>
  <si>
    <t>Ф.k9.1s разд.2 стл.1 стр.31&gt;=Ф.k9.1s разд.2 стл.4 стр.31</t>
  </si>
  <si>
    <t>Ф.k9.1s разд.2 стл.1 стр.32&gt;=Ф.k9.1s разд.2 стл.4 стр.32</t>
  </si>
  <si>
    <t>Ф.k9.1s разд.2 стл.1 стр.33&gt;=Ф.k9.1s разд.2 стл.4 стр.33</t>
  </si>
  <si>
    <t>Ф.k9.1s разд.2 стл.1 стр.34&gt;=Ф.k9.1s разд.2 стл.4 стр.34</t>
  </si>
  <si>
    <t>Ф.k9.1s разд.2 стл.1 стр.35&gt;=Ф.k9.1s разд.2 стл.4 стр.35</t>
  </si>
  <si>
    <t>Ф.k9.1s разд.2 стл.1 стр.36&gt;=Ф.k9.1s разд.2 стл.4 стр.36</t>
  </si>
  <si>
    <t>Ф.k9.1s разд.2 стл.1 стр.37&gt;=Ф.k9.1s разд.2 стл.4 стр.37</t>
  </si>
  <si>
    <t>Ф.k9.1s разд.2 стл.1 стр.38&gt;=Ф.k9.1s разд.2 стл.4 стр.38</t>
  </si>
  <si>
    <t>Ф.k9.1s разд.2 стл.1 стр.39&gt;=Ф.k9.1s разд.2 стл.4 стр.39</t>
  </si>
  <si>
    <t>Ф.k9.1s разд.2 стл.1 стр.40&gt;=Ф.k9.1s разд.2 стл.4 стр.40</t>
  </si>
  <si>
    <t>Ф.k9.1s разд.2 стл.1 стр.41&gt;=Ф.k9.1s разд.2 стл.4 стр.41</t>
  </si>
  <si>
    <t>Ф.k9.1s разд.2 стл.1 стр.42&gt;=Ф.k9.1s разд.2 стл.4 стр.42</t>
  </si>
  <si>
    <t>Ф.k9.1s разд.2 стл.1 стр.43&gt;=Ф.k9.1s разд.2 стл.4 стр.43</t>
  </si>
  <si>
    <t>Ф.k9.1s разд.2 стл.1 стр.44&gt;=Ф.k9.1s разд.2 стл.4 стр.44</t>
  </si>
  <si>
    <t>Ф.k9.1s разд.2 стл.1 стр.45&gt;=Ф.k9.1s разд.2 стл.4 стр.45</t>
  </si>
  <si>
    <t>Ф.k9.1s разд.2 стл.1 стр.46&gt;=Ф.k9.1s разд.2 стл.4 стр.46</t>
  </si>
  <si>
    <t>Ф.k9.1s разд.2 стл.1 стр.47&gt;=Ф.k9.1s разд.2 стл.4 стр.47</t>
  </si>
  <si>
    <t>Ф.k9.1s разд.2 стл.1 стр.48&gt;=Ф.k9.1s разд.2 стл.4 стр.48</t>
  </si>
  <si>
    <t>Ф.k9.1s разд.2 стл.1 стр.49&gt;=Ф.k9.1s разд.2 стл.4 стр.49</t>
  </si>
  <si>
    <t>Ф.k9.1s разд.2 стл.1 стр.50&gt;=Ф.k9.1s разд.2 стл.4 стр.50</t>
  </si>
  <si>
    <t>Ф.k9.1s разд.2 стл.1 стр.51&gt;=Ф.k9.1s разд.2 стл.4 стр.51</t>
  </si>
  <si>
    <t>Ф.k9.1s разд.2 стл.1 стр.52&gt;=Ф.k9.1s разд.2 стл.4 стр.52</t>
  </si>
  <si>
    <t>Ф.k9.1s разд.2 стл.1 стр.53&gt;=Ф.k9.1s разд.2 стл.4 стр.53</t>
  </si>
  <si>
    <t>Ф.k9.1s разд.2 стл.1 стр.54&gt;=Ф.k9.1s разд.2 стл.4 стр.54</t>
  </si>
  <si>
    <t>Ф.k9.1s разд.3 стл.1 стр.1&lt;=Ф.k9.1s разд.2 сумма стл.1-2 стр.1</t>
  </si>
  <si>
    <t>Ф.k9.1s разд.3 стл.1 стр.2&lt;=Ф.k9.1s разд.2 сумма стл.1-2 стр.2</t>
  </si>
  <si>
    <t>Ф.k9.1s разд.3 стл.1 стр.3&lt;=Ф.k9.1s разд.2 сумма стл.1-2 стр.3</t>
  </si>
  <si>
    <t>Ф.k9.1s разд.3 стл.1 стр.4&lt;=Ф.k9.1s разд.2 сумма стл.1-2 стр.4</t>
  </si>
  <si>
    <t>Ф.k9.1s разд.3 стл.1 стр.5&lt;=Ф.k9.1s разд.2 сумма стл.1-2 стр.5</t>
  </si>
  <si>
    <t>Ф.k9.1s разд.3 стл.1 стр.6&lt;=Ф.k9.1s разд.2 сумма стл.1-2 стр.6</t>
  </si>
  <si>
    <t>Ф.k9.1s разд.3 стл.1 стр.7&lt;=Ф.k9.1s разд.2 сумма стл.1-2 стр.7</t>
  </si>
  <si>
    <t>Ф.k9.1s разд.3 стл.1 стр.8&lt;=Ф.k9.1s разд.2 сумма стл.1-2 стр.8</t>
  </si>
  <si>
    <t>Ф.k9.1s разд.3 стл.1 стр.9&lt;=Ф.k9.1s разд.2 сумма стл.1-2 стр.9</t>
  </si>
  <si>
    <t>Ф.k9.1s разд.3 стл.1 стр.10&lt;=Ф.k9.1s разд.2 сумма стл.1-2 стр.10</t>
  </si>
  <si>
    <t>Ф.k9.1s разд.3 стл.1 стр.11&lt;=Ф.k9.1s разд.2 сумма стл.1-2 стр.11</t>
  </si>
  <si>
    <t>Ф.k9.1s разд.3 стл.1 стр.12&lt;=Ф.k9.1s разд.2 сумма стл.1-2 стр.12</t>
  </si>
  <si>
    <t>Ф.k9.1s разд.3 стл.1 стр.13&lt;=Ф.k9.1s разд.2 сумма стл.1-2 стр.13</t>
  </si>
  <si>
    <t>Ф.k9.1s разд.3 стл.1 стр.14&lt;=Ф.k9.1s разд.2 сумма стл.1-2 стр.14</t>
  </si>
  <si>
    <t>Ф.k9.1s разд.3 стл.1 стр.15&lt;=Ф.k9.1s разд.2 сумма стл.1-2 стр.15</t>
  </si>
  <si>
    <t>Ф.k9.1s разд.3 стл.1 стр.16&lt;=Ф.k9.1s разд.2 сумма стл.1-2 стр.16</t>
  </si>
  <si>
    <t>Ф.k9.1s разд.3 стл.1 стр.17&lt;=Ф.k9.1s разд.2 сумма стл.1-2 стр.17</t>
  </si>
  <si>
    <t>Ф.k9.1s разд.3 стл.1 стр.18&lt;=Ф.k9.1s разд.2 сумма стл.1-2 стр.18</t>
  </si>
  <si>
    <t>Ф.k9.1s разд.3 стл.1 стр.19&lt;=Ф.k9.1s разд.2 сумма стл.1-2 стр.19</t>
  </si>
  <si>
    <t>Ф.k9.1s разд.3 стл.1 стр.20&lt;=Ф.k9.1s разд.2 сумма стл.1-2 стр.20</t>
  </si>
  <si>
    <t>Отчетный период     : 1-е полугодие 2012 года, 2-е полугодие 2012 года</t>
  </si>
  <si>
    <t>Судебные организации:  '0000 Ульяновский областной суд'</t>
  </si>
  <si>
    <t>Дата формирования   : 2013-01-21 10:30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</si>
  <si>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</si>
  <si>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</si>
  <si>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</si>
  <si>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</si>
  <si>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</si>
  <si>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 Н.П. Лысякова</t>
  </si>
  <si>
    <t>Начальник отдела</t>
  </si>
  <si>
    <t>О.И.Давыдова</t>
  </si>
  <si>
    <t>(8422)33-12-59</t>
  </si>
  <si>
    <t>Ф.k9.1s разд.3 стл.30 стр.15&lt;=Ф.k9.1s разд.3 сумма стл.12-20 стр.15+Ф.k9.1s разд.3 стл.22 стр.15</t>
  </si>
  <si>
    <t>Ф.k9.1s разд.3 стл.30 стр.16&lt;=Ф.k9.1s разд.3 сумма стл.12-20 стр.16+Ф.k9.1s разд.3 стл.22 стр.16</t>
  </si>
  <si>
    <t>Ф.k9.1s разд.3 стл.30 стр.17&lt;=Ф.k9.1s разд.3 сумма стл.12-20 стр.17+Ф.k9.1s разд.3 стл.22 стр.17</t>
  </si>
  <si>
    <t>Ф.k9.1s разд.3 стл.30 стр.18&lt;=Ф.k9.1s разд.3 сумма стл.12-20 стр.18+Ф.k9.1s разд.3 стл.22 стр.18</t>
  </si>
  <si>
    <t>Ф.k9.1s разд.3 стл.30 стр.19&lt;=Ф.k9.1s разд.3 сумма стл.12-20 стр.19+Ф.k9.1s разд.3 стл.22 стр.19</t>
  </si>
  <si>
    <t>Ф.k9.1s разд.3 стл.30 стр.20&lt;=Ф.k9.1s разд.3 сумма стл.12-20 стр.20+Ф.k9.1s разд.3 стл.22 стр.20</t>
  </si>
  <si>
    <t>Ф.k9.1s разд.3 стл.30 стр.21&lt;=Ф.k9.1s разд.3 сумма стл.12-20 стр.21+Ф.k9.1s разд.3 стл.22 стр.21</t>
  </si>
  <si>
    <t>Ф.k9.1s разд.3 стл.30 стр.22&lt;=Ф.k9.1s разд.3 сумма стл.12-20 стр.22+Ф.k9.1s разд.3 стл.22 стр.22</t>
  </si>
  <si>
    <t>Ф.k9.1s разд.3 стл.30 стр.23&lt;=Ф.k9.1s разд.3 сумма стл.12-20 стр.23+Ф.k9.1s разд.3 стл.22 стр.23</t>
  </si>
  <si>
    <t>Ф.k9.1s разд.3 стл.30 стр.24&lt;=Ф.k9.1s разд.3 сумма стл.12-20 стр.24+Ф.k9.1s разд.3 стл.22 стр.24</t>
  </si>
  <si>
    <t>Ф.k9.1s разд.3 стл.30 стр.25&lt;=Ф.k9.1s разд.3 сумма стл.12-20 стр.25+Ф.k9.1s разд.3 стл.22 стр.25</t>
  </si>
  <si>
    <t>Ф.k9.1s разд.3 стл.30 стр.26&lt;=Ф.k9.1s разд.3 сумма стл.12-20 стр.26+Ф.k9.1s разд.3 стл.22 стр.26</t>
  </si>
  <si>
    <t>Ф.k9.1s разд.3 стл.30 стр.27&lt;=Ф.k9.1s разд.3 сумма стл.12-20 стр.27+Ф.k9.1s разд.3 стл.22 стр.27</t>
  </si>
  <si>
    <t>Ф.k9.1s разд.3 стл.30 стр.28&lt;=Ф.k9.1s разд.3 сумма стл.12-20 стр.28+Ф.k9.1s разд.3 стл.22 стр.28</t>
  </si>
  <si>
    <t>Ф.k9.1s разд.3 стл.30 стр.29&lt;=Ф.k9.1s разд.3 сумма стл.12-20 стр.29+Ф.k9.1s разд.3 стл.22 стр.29</t>
  </si>
  <si>
    <t>Ф.k9.1s разд.3 стл.30 стр.30&lt;=Ф.k9.1s разд.3 сумма стл.12-20 стр.30+Ф.k9.1s разд.3 стл.22 стр.30</t>
  </si>
  <si>
    <t>Ф.k9.1s разд.3 стл.30 стр.31&lt;=Ф.k9.1s разд.3 сумма стл.12-20 стр.31+Ф.k9.1s разд.3 стл.22 стр.31</t>
  </si>
  <si>
    <t>Ф.k9.1s разд.3 стл.30 стр.32&lt;=Ф.k9.1s разд.3 сумма стл.12-20 стр.32+Ф.k9.1s разд.3 стл.22 стр.32</t>
  </si>
  <si>
    <t>Ф.k9.1s разд.3 стл.30 стр.33&lt;=Ф.k9.1s разд.3 сумма стл.12-20 стр.33+Ф.k9.1s разд.3 стл.22 стр.33</t>
  </si>
  <si>
    <t>Ф.k9.1s разд.3 стл.30 стр.34&lt;=Ф.k9.1s разд.3 сумма стл.12-20 стр.34+Ф.k9.1s разд.3 стл.22 стр.34</t>
  </si>
  <si>
    <t>Ф.k9.1s разд.3 стл.30 стр.35&lt;=Ф.k9.1s разд.3 сумма стл.12-20 стр.35+Ф.k9.1s разд.3 стл.22 стр.35</t>
  </si>
  <si>
    <t>Ф.k9.1s разд.3 стл.30 стр.36&lt;=Ф.k9.1s разд.3 сумма стл.12-20 стр.36+Ф.k9.1s разд.3 стл.22 стр.36</t>
  </si>
  <si>
    <t>Ф.k9.1s разд.3 стл.30 стр.37&lt;=Ф.k9.1s разд.3 сумма стл.12-20 стр.37+Ф.k9.1s разд.3 стл.22 стр.37</t>
  </si>
  <si>
    <t>Ф.k9.1s разд.3 стл.30 стр.38&lt;=Ф.k9.1s разд.3 сумма стл.12-20 стр.38+Ф.k9.1s разд.3 стл.22 стр.38</t>
  </si>
  <si>
    <t>Ф.k9.1s разд.3 стл.30 стр.39&lt;=Ф.k9.1s разд.3 сумма стл.12-20 стр.39+Ф.k9.1s разд.3 стл.22 стр.39</t>
  </si>
  <si>
    <t>Ф.k9.1s разд.3 стл.30 стр.40&lt;=Ф.k9.1s разд.3 сумма стл.12-20 стр.40+Ф.k9.1s разд.3 стл.22 стр.40</t>
  </si>
  <si>
    <t>Ф.k9.1s разд.3 стл.30 стр.41&lt;=Ф.k9.1s разд.3 сумма стл.12-20 стр.41+Ф.k9.1s разд.3 стл.22 стр.41</t>
  </si>
  <si>
    <t>Ф.k9.1s разд.3 стл.30 стр.42&lt;=Ф.k9.1s разд.3 сумма стл.12-20 стр.42+Ф.k9.1s разд.3 стл.22 стр.42</t>
  </si>
  <si>
    <t>Ф.k9.1s разд.3 стл.30 стр.43&lt;=Ф.k9.1s разд.3 сумма стл.12-20 стр.43+Ф.k9.1s разд.3 стл.22 стр.43</t>
  </si>
  <si>
    <t>Ф.k9.1s разд.3 стл.30 стр.44&lt;=Ф.k9.1s разд.3 сумма стл.12-20 стр.44+Ф.k9.1s разд.3 стл.22 стр.44</t>
  </si>
  <si>
    <t>Ф.k9.1s разд.3 стл.30 стр.45&lt;=Ф.k9.1s разд.3 сумма стл.12-20 стр.45+Ф.k9.1s разд.3 стл.22 стр.45</t>
  </si>
  <si>
    <t>Ф.k9.1s разд.3 стл.30 стр.46&lt;=Ф.k9.1s разд.3 сумма стл.12-20 стр.46+Ф.k9.1s разд.3 стл.22 стр.46</t>
  </si>
  <si>
    <t>Ф.k9.1s разд.3 стл.30 стр.47&lt;=Ф.k9.1s разд.3 сумма стл.12-20 стр.47+Ф.k9.1s разд.3 стл.22 стр.47</t>
  </si>
  <si>
    <t>Ф.k9.1s разд.3 стл.30 стр.48&lt;=Ф.k9.1s разд.3 сумма стл.12-20 стр.48+Ф.k9.1s разд.3 стл.22 стр.48</t>
  </si>
  <si>
    <t>Ф.k9.1s разд.3 стл.30 стр.49&lt;=Ф.k9.1s разд.3 сумма стл.12-20 стр.49+Ф.k9.1s разд.3 стл.22 стр.49</t>
  </si>
  <si>
    <t>Ф.k9.1s разд.3 стл.30 стр.50&lt;=Ф.k9.1s разд.3 сумма стл.12-20 стр.50+Ф.k9.1s разд.3 стл.22 стр.50</t>
  </si>
  <si>
    <t>Ф.k9.1s разд.3 стл.30 стр.51&lt;=Ф.k9.1s разд.3 сумма стл.12-20 стр.51+Ф.k9.1s разд.3 стл.22 стр.51</t>
  </si>
  <si>
    <t>Ф.k9.1s разд.3 стл.30 стр.52&lt;=Ф.k9.1s разд.3 сумма стл.12-20 стр.52+Ф.k9.1s разд.3 стл.22 стр.52</t>
  </si>
  <si>
    <t>Ф.k9.1s разд.3 стл.30 стр.53&lt;=Ф.k9.1s разд.3 сумма стл.12-20 стр.53+Ф.k9.1s разд.3 стл.22 стр.53</t>
  </si>
  <si>
    <t>Ф.k9.1s разд.3 стл.30 стр.54&lt;=Ф.k9.1s разд.3 сумма стл.12-20 стр.54+Ф.k9.1s разд.3 стл.22 стр.54</t>
  </si>
  <si>
    <t>Ф.k9.1s разд.3 стл.4 стр.1&gt;=Ф.k9.1s разд.3 стл.29 стр.1</t>
  </si>
  <si>
    <t>Ф.k9.1s разд.3 стл.4 стр.2&gt;=Ф.k9.1s разд.3 стл.29 стр.2</t>
  </si>
  <si>
    <t>Ф.k9.1s разд.3 стл.4 стр.3&gt;=Ф.k9.1s разд.3 стл.29 стр.3</t>
  </si>
  <si>
    <t>Ф.k9.1s разд.3 стл.4 стр.4&gt;=Ф.k9.1s разд.3 стл.29 стр.4</t>
  </si>
  <si>
    <t>Ф.k9.1s разд.3 стл.4 стр.5&gt;=Ф.k9.1s разд.3 стл.29 стр.5</t>
  </si>
  <si>
    <t>Ф.k9.1s разд.3 стл.4 стр.6&gt;=Ф.k9.1s разд.3 стл.29 стр.6</t>
  </si>
  <si>
    <t>Ф.k9.1s разд.3 стл.4 стр.7&gt;=Ф.k9.1s разд.3 стл.29 стр.7</t>
  </si>
  <si>
    <t>Ф.k9.1s разд.3 стл.4 стр.8&gt;=Ф.k9.1s разд.3 стл.29 стр.8</t>
  </si>
  <si>
    <t>Ф.k9.1s разд.3 стл.4 стр.9&gt;=Ф.k9.1s разд.3 стл.29 стр.9</t>
  </si>
  <si>
    <t>Ф.k9.1s разд.3 стл.4 стр.10&gt;=Ф.k9.1s разд.3 стл.29 стр.10</t>
  </si>
  <si>
    <t>Ф.k9.1s разд.3 стл.4 стр.11&gt;=Ф.k9.1s разд.3 стл.29 стр.11</t>
  </si>
  <si>
    <t>Ф.k9.1s разд.3 стл.4 стр.12&gt;=Ф.k9.1s разд.3 стл.29 стр.12</t>
  </si>
  <si>
    <t>Ф.k9.1s разд.3 стл.4 стр.13&gt;=Ф.k9.1s разд.3 стл.29 стр.13</t>
  </si>
  <si>
    <t>Ф.k9.1s разд.3 стл.4 стр.14&gt;=Ф.k9.1s разд.3 стл.29 стр.14</t>
  </si>
  <si>
    <t>Ф.k9.1s разд.3 стл.4 стр.15&gt;=Ф.k9.1s разд.3 стл.29 стр.15</t>
  </si>
  <si>
    <t>Ф.k9.1s разд.3 стл.4 стр.16&gt;=Ф.k9.1s разд.3 стл.29 стр.16</t>
  </si>
  <si>
    <t>Ф.k9.1s разд.3 стл.4 стр.17&gt;=Ф.k9.1s разд.3 стл.29 стр.17</t>
  </si>
  <si>
    <t>Ф.k9.1s разд.3 стл.4 стр.18&gt;=Ф.k9.1s разд.3 стл.29 стр.18</t>
  </si>
  <si>
    <t>Ф.k9.1s разд.3 стл.4 стр.19&gt;=Ф.k9.1s разд.3 стл.29 стр.19</t>
  </si>
  <si>
    <t>Ф.k9.1s разд.3 стл.4 стр.20&gt;=Ф.k9.1s разд.3 стл.29 стр.20</t>
  </si>
  <si>
    <t>Ф.k9.1s разд.3 стл.4 стр.21&gt;=Ф.k9.1s разд.3 стл.29 стр.21</t>
  </si>
  <si>
    <t>Ф.k9.1s разд.3 стл.4 стр.22&gt;=Ф.k9.1s разд.3 стл.29 стр.22</t>
  </si>
  <si>
    <t>Ф.k9.1s разд.3 стл.4 стр.23&gt;=Ф.k9.1s разд.3 стл.29 стр.23</t>
  </si>
  <si>
    <t>Ф.k9.1s разд.3 стл.4 стр.24&gt;=Ф.k9.1s разд.3 стл.29 стр.24</t>
  </si>
  <si>
    <t>Ф.k9.1s разд.3 стл.4 стр.25&gt;=Ф.k9.1s разд.3 стл.29 стр.25</t>
  </si>
  <si>
    <t>Ф.k9.1s разд.3 стл.4 стр.26&gt;=Ф.k9.1s разд.3 стл.29 стр.26</t>
  </si>
  <si>
    <t>Ф.k9.1s разд.3 стл.4 стр.27&gt;=Ф.k9.1s разд.3 стл.29 стр.27</t>
  </si>
  <si>
    <t>Ф.k9.1s разд.3 стл.4 стр.28&gt;=Ф.k9.1s разд.3 стл.29 стр.28</t>
  </si>
  <si>
    <t>Ф.k9.1s разд.3 стл.4 стр.29&gt;=Ф.k9.1s разд.3 стл.29 стр.29</t>
  </si>
  <si>
    <t>Ф.k9.1s разд.3 стл.4 стр.30&gt;=Ф.k9.1s разд.3 стл.29 стр.30</t>
  </si>
  <si>
    <t>Ф.k9.1s разд.3 стл.4 стр.31&gt;=Ф.k9.1s разд.3 стл.29 стр.31</t>
  </si>
  <si>
    <t>Ф.k9.1s разд.3 стл.4 стр.32&gt;=Ф.k9.1s разд.3 стл.29 стр.32</t>
  </si>
  <si>
    <t>Ф.k9.1s разд.3 стл.4 стр.33&gt;=Ф.k9.1s разд.3 стл.29 стр.33</t>
  </si>
  <si>
    <t>Ф.k9.1s разд.3 стл.4 стр.34&gt;=Ф.k9.1s разд.3 стл.29 стр.34</t>
  </si>
  <si>
    <t>Ф.k9.1s разд.3 стл.4 стр.35&gt;=Ф.k9.1s разд.3 стл.29 стр.35</t>
  </si>
  <si>
    <t>Ф.k9.1s разд.3 стл.4 стр.36&gt;=Ф.k9.1s разд.3 стл.29 стр.36</t>
  </si>
  <si>
    <t>Ф.k9.1s разд.3 стл.4 стр.37&gt;=Ф.k9.1s разд.3 стл.29 стр.37</t>
  </si>
  <si>
    <t>Ф.k9.1s разд.3 стл.4 стр.38&gt;=Ф.k9.1s разд.3 стл.29 стр.38</t>
  </si>
  <si>
    <t>Ф.k9.1s разд.3 стл.4 стр.39&gt;=Ф.k9.1s разд.3 стл.29 стр.39</t>
  </si>
  <si>
    <t>Ф.k9.1s разд.3 стл.4 стр.40&gt;=Ф.k9.1s разд.3 стл.29 стр.40</t>
  </si>
  <si>
    <t>Ф.k9.1s разд.3 стл.4 стр.41&gt;=Ф.k9.1s разд.3 стл.29 стр.41</t>
  </si>
  <si>
    <t>Ф.k9.1s разд.3 стл.4 стр.42&gt;=Ф.k9.1s разд.3 стл.29 стр.42</t>
  </si>
  <si>
    <t>Ф.k9.1s разд.3 стл.4 стр.43&gt;=Ф.k9.1s разд.3 стл.29 стр.43</t>
  </si>
  <si>
    <t>Ф.k9.1s разд.3 стл.4 стр.44&gt;=Ф.k9.1s разд.3 стл.29 стр.44</t>
  </si>
  <si>
    <t>Ф.k9.1s разд.3 стл.4 стр.45&gt;=Ф.k9.1s разд.3 стл.29 стр.45</t>
  </si>
  <si>
    <t>Ф.k9.1s разд.3 стл.4 стр.46&gt;=Ф.k9.1s разд.3 стл.29 стр.46</t>
  </si>
  <si>
    <t>Ф.k9.1s разд.3 стл.4 стр.47&gt;=Ф.k9.1s разд.3 стл.29 стр.47</t>
  </si>
  <si>
    <t>Ф.k9.1s разд.3 стл.4 стр.48&gt;=Ф.k9.1s разд.3 стл.29 стр.48</t>
  </si>
  <si>
    <t>Ф.k9.1s разд.3 стл.4 стр.49&gt;=Ф.k9.1s разд.3 стл.29 стр.49</t>
  </si>
  <si>
    <t>Ф.k9.1s разд.3 стл.4 стр.50&gt;=Ф.k9.1s разд.3 стл.29 стр.50</t>
  </si>
  <si>
    <t>Ф.k9.1s разд.3 стл.4 стр.51&gt;=Ф.k9.1s разд.3 стл.29 стр.51</t>
  </si>
  <si>
    <t>Ф.k9.1s разд.3 стл.4 стр.52&gt;=Ф.k9.1s разд.3 стл.29 стр.52</t>
  </si>
  <si>
    <t>Ф.k9.1s разд.3 стл.4 стр.53&gt;=Ф.k9.1s разд.3 стл.29 стр.53</t>
  </si>
  <si>
    <t>Ф.k9.1s разд.3 стл.4 стр.54&gt;=Ф.k9.1s разд.3 стл.29 стр.54</t>
  </si>
  <si>
    <t>Ф.k9.1s разд.3 стл.20 стр.1&gt;=Ф.k9.1s разд.3 стл.21 стр.1</t>
  </si>
  <si>
    <t>Ф.k9.1s разд.3 стл.20 стр.2&gt;=Ф.k9.1s разд.3 стл.21 стр.2</t>
  </si>
  <si>
    <t>Ф.k9.1s разд.3 стл.20 стр.3&gt;=Ф.k9.1s разд.3 стл.21 стр.3</t>
  </si>
  <si>
    <t>Ф.k9.1s разд.3 стл.20 стр.4&gt;=Ф.k9.1s разд.3 стл.21 стр.4</t>
  </si>
  <si>
    <t>Ф.k9.1s разд.3 стл.20 стр.5&gt;=Ф.k9.1s разд.3 стл.21 стр.5</t>
  </si>
  <si>
    <t>Ф.k9.1s разд.3 стл.20 стр.6&gt;=Ф.k9.1s разд.3 стл.21 стр.6</t>
  </si>
  <si>
    <t>Ф.k9.1s разд.3 стл.20 стр.7&gt;=Ф.k9.1s разд.3 стл.21 стр.7</t>
  </si>
  <si>
    <t>Ф.k9.1s разд.3 стл.20 стр.8&gt;=Ф.k9.1s разд.3 стл.21 стр.8</t>
  </si>
  <si>
    <t>Ф.k9.1s разд.3 стл.20 стр.9&gt;=Ф.k9.1s разд.3 стл.21 стр.9</t>
  </si>
  <si>
    <t>Ф.k9.1s разд.3 стл.20 стр.10&gt;=Ф.k9.1s разд.3 стл.21 стр.10</t>
  </si>
  <si>
    <t>Ф.k9.1s разд.3 стл.20 стр.11&gt;=Ф.k9.1s разд.3 стл.21 стр.11</t>
  </si>
  <si>
    <t>Ф.k9.1s разд.3 стл.20 стр.12&gt;=Ф.k9.1s разд.3 стл.21 стр.12</t>
  </si>
  <si>
    <t>Ф.k9.1s разд.3 стл.20 стр.13&gt;=Ф.k9.1s разд.3 стл.21 стр.13</t>
  </si>
  <si>
    <t>Ф.k9.1s разд.3 стл.20 стр.14&gt;=Ф.k9.1s разд.3 стл.21 стр.14</t>
  </si>
  <si>
    <t>Ф.k9.1s разд.3 стл.20 стр.15&gt;=Ф.k9.1s разд.3 стл.21 стр.15</t>
  </si>
  <si>
    <t>Ф.k9.1s разд.3 стл.20 стр.16&gt;=Ф.k9.1s разд.3 стл.21 стр.16</t>
  </si>
  <si>
    <t>Ф.k9.1s разд.3 стл.20 стр.17&gt;=Ф.k9.1s разд.3 стл.21 стр.17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</si>
</sst>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mmm/yyyy"/>
  </numFmts>
  <fonts count="6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54"/>
      <name val="Arial"/>
      <family val="2"/>
    </font>
    <font>
      <sz val="11"/>
      <name val="Times New Roman"/>
      <family val="1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8"/>
      <name val="Times New Roman"/>
      <family val="1"/>
    </font>
    <font>
      <b/>
      <sz val="24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3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0" fontId="0" fillId="0" borderId="16" xfId="0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20" xfId="0" applyFont="1" applyBorder="1" applyAlignment="1">
      <alignment horizontal="left"/>
    </xf>
    <xf numFmtId="0" fontId="24" fillId="0" borderId="13" xfId="0" applyFont="1" applyBorder="1" applyAlignment="1" applyProtection="1">
      <alignment horizontal="right" wrapText="1"/>
      <protection/>
    </xf>
    <xf numFmtId="0" fontId="24" fillId="23" borderId="13" xfId="0" applyFont="1" applyFill="1" applyBorder="1" applyAlignment="1" applyProtection="1">
      <alignment horizontal="center" wrapText="1"/>
      <protection locked="0"/>
    </xf>
    <xf numFmtId="0" fontId="24" fillId="0" borderId="13" xfId="0" applyFont="1" applyBorder="1" applyAlignment="1" applyProtection="1">
      <alignment horizontal="center" wrapText="1"/>
      <protection/>
    </xf>
    <xf numFmtId="0" fontId="24" fillId="0" borderId="13" xfId="0" applyFont="1" applyBorder="1" applyAlignment="1" applyProtection="1">
      <alignment wrapText="1"/>
      <protection/>
    </xf>
    <xf numFmtId="0" fontId="9" fillId="0" borderId="21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6" fillId="23" borderId="22" xfId="0" applyFont="1" applyFill="1" applyBorder="1" applyAlignment="1" applyProtection="1">
      <alignment wrapText="1"/>
      <protection locked="0"/>
    </xf>
    <xf numFmtId="3" fontId="28" fillId="20" borderId="22" xfId="0" applyNumberFormat="1" applyFont="1" applyFill="1" applyBorder="1" applyAlignment="1">
      <alignment horizontal="right" vertical="center"/>
    </xf>
    <xf numFmtId="3" fontId="28" fillId="7" borderId="22" xfId="0" applyNumberFormat="1" applyFont="1" applyFill="1" applyBorder="1" applyAlignment="1">
      <alignment horizontal="right" vertical="center"/>
    </xf>
    <xf numFmtId="0" fontId="21" fillId="0" borderId="0" xfId="0" applyFont="1" applyBorder="1" applyAlignment="1" applyProtection="1">
      <alignment vertical="center"/>
      <protection locked="0"/>
    </xf>
    <xf numFmtId="0" fontId="29" fillId="24" borderId="23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 applyProtection="1">
      <alignment/>
      <protection/>
    </xf>
    <xf numFmtId="3" fontId="28" fillId="25" borderId="22" xfId="0" applyNumberFormat="1" applyFont="1" applyFill="1" applyBorder="1" applyAlignment="1">
      <alignment horizontal="right" vertical="center"/>
    </xf>
    <xf numFmtId="0" fontId="20" fillId="0" borderId="0" xfId="54" applyFont="1" applyFill="1" applyBorder="1" applyAlignment="1">
      <alignment horizontal="left"/>
      <protection/>
    </xf>
    <xf numFmtId="0" fontId="7" fillId="0" borderId="0" xfId="54" applyFont="1" applyFill="1" applyBorder="1" applyAlignment="1">
      <alignment horizontal="left"/>
      <protection/>
    </xf>
    <xf numFmtId="0" fontId="6" fillId="0" borderId="0" xfId="54" applyFont="1" applyFill="1">
      <alignment/>
      <protection/>
    </xf>
    <xf numFmtId="0" fontId="20" fillId="0" borderId="0" xfId="54" applyFont="1" applyFill="1" applyBorder="1" applyAlignment="1">
      <alignment/>
      <protection/>
    </xf>
    <xf numFmtId="0" fontId="5" fillId="0" borderId="0" xfId="54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/>
      <protection/>
    </xf>
    <xf numFmtId="0" fontId="31" fillId="0" borderId="0" xfId="54" applyFont="1" applyFill="1" applyBorder="1" applyAlignment="1">
      <alignment/>
      <protection/>
    </xf>
    <xf numFmtId="0" fontId="6" fillId="0" borderId="0" xfId="0" applyFont="1" applyFill="1" applyAlignment="1">
      <alignment/>
    </xf>
    <xf numFmtId="1" fontId="20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" fontId="19" fillId="0" borderId="2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1" fontId="34" fillId="0" borderId="22" xfId="0" applyNumberFormat="1" applyFont="1" applyFill="1" applyBorder="1" applyAlignment="1">
      <alignment horizontal="center" vertical="top" wrapText="1"/>
    </xf>
    <xf numFmtId="1" fontId="7" fillId="0" borderId="22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/>
    </xf>
    <xf numFmtId="0" fontId="35" fillId="0" borderId="22" xfId="0" applyNumberFormat="1" applyFont="1" applyFill="1" applyBorder="1" applyAlignment="1">
      <alignment horizontal="left" vertical="center" wrapText="1"/>
    </xf>
    <xf numFmtId="1" fontId="34" fillId="0" borderId="22" xfId="0" applyNumberFormat="1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42" fillId="0" borderId="0" xfId="54" applyFont="1" applyFill="1">
      <alignment/>
      <protection/>
    </xf>
    <xf numFmtId="0" fontId="12" fillId="0" borderId="0" xfId="54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/>
      <protection/>
    </xf>
    <xf numFmtId="0" fontId="20" fillId="0" borderId="22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1" fontId="20" fillId="0" borderId="22" xfId="0" applyNumberFormat="1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center"/>
    </xf>
    <xf numFmtId="0" fontId="6" fillId="0" borderId="0" xfId="55" applyFont="1" applyFill="1">
      <alignment/>
      <protection/>
    </xf>
    <xf numFmtId="0" fontId="6" fillId="0" borderId="0" xfId="55" applyFont="1" applyFill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 applyBorder="1" applyAlignment="1">
      <alignment horizontal="left"/>
      <protection/>
    </xf>
    <xf numFmtId="0" fontId="28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19" fillId="0" borderId="22" xfId="55" applyFont="1" applyFill="1" applyBorder="1" applyAlignment="1">
      <alignment horizontal="center" vertical="center" wrapText="1"/>
      <protection/>
    </xf>
    <xf numFmtId="0" fontId="28" fillId="0" borderId="22" xfId="55" applyFont="1" applyFill="1" applyBorder="1" applyAlignment="1">
      <alignment horizontal="center" vertical="center" textRotation="90" wrapText="1"/>
      <protection/>
    </xf>
    <xf numFmtId="0" fontId="19" fillId="0" borderId="22" xfId="55" applyFont="1" applyFill="1" applyBorder="1" applyAlignment="1">
      <alignment horizontal="center" vertical="center" textRotation="90" wrapText="1"/>
      <protection/>
    </xf>
    <xf numFmtId="0" fontId="37" fillId="0" borderId="0" xfId="55" applyFont="1" applyFill="1" applyAlignment="1">
      <alignment horizontal="center" vertical="center" textRotation="90" wrapText="1"/>
      <protection/>
    </xf>
    <xf numFmtId="0" fontId="7" fillId="0" borderId="22" xfId="0" applyFont="1" applyFill="1" applyBorder="1" applyAlignment="1">
      <alignment horizontal="center" vertical="center"/>
    </xf>
    <xf numFmtId="0" fontId="7" fillId="0" borderId="22" xfId="55" applyFont="1" applyFill="1" applyBorder="1" applyAlignment="1">
      <alignment horizontal="center" vertical="center"/>
      <protection/>
    </xf>
    <xf numFmtId="1" fontId="20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3" fontId="19" fillId="0" borderId="22" xfId="0" applyNumberFormat="1" applyFont="1" applyFill="1" applyBorder="1" applyAlignment="1">
      <alignment horizontal="right"/>
    </xf>
    <xf numFmtId="0" fontId="42" fillId="0" borderId="0" xfId="54" applyFont="1" applyFill="1" applyAlignment="1">
      <alignment vertical="center"/>
      <protection/>
    </xf>
    <xf numFmtId="0" fontId="6" fillId="0" borderId="25" xfId="55" applyFont="1" applyFill="1" applyBorder="1">
      <alignment/>
      <protection/>
    </xf>
    <xf numFmtId="0" fontId="6" fillId="0" borderId="26" xfId="55" applyFont="1" applyFill="1" applyBorder="1">
      <alignment/>
      <protection/>
    </xf>
    <xf numFmtId="0" fontId="6" fillId="0" borderId="27" xfId="55" applyFont="1" applyFill="1" applyBorder="1">
      <alignment/>
      <protection/>
    </xf>
    <xf numFmtId="0" fontId="6" fillId="0" borderId="28" xfId="55" applyFont="1" applyFill="1" applyBorder="1">
      <alignment/>
      <protection/>
    </xf>
    <xf numFmtId="0" fontId="6" fillId="0" borderId="29" xfId="55" applyFont="1" applyFill="1" applyBorder="1">
      <alignment/>
      <protection/>
    </xf>
    <xf numFmtId="0" fontId="20" fillId="0" borderId="18" xfId="0" applyFont="1" applyFill="1" applyBorder="1" applyAlignment="1">
      <alignment/>
    </xf>
    <xf numFmtId="0" fontId="20" fillId="0" borderId="30" xfId="0" applyFont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0" fontId="12" fillId="0" borderId="31" xfId="0" applyFont="1" applyBorder="1" applyAlignment="1">
      <alignment horizontal="right"/>
    </xf>
    <xf numFmtId="0" fontId="6" fillId="0" borderId="32" xfId="0" applyFont="1" applyBorder="1" applyAlignment="1">
      <alignment/>
    </xf>
    <xf numFmtId="49" fontId="12" fillId="0" borderId="11" xfId="0" applyNumberFormat="1" applyFont="1" applyFill="1" applyBorder="1" applyAlignment="1">
      <alignment wrapText="1"/>
    </xf>
    <xf numFmtId="0" fontId="12" fillId="0" borderId="33" xfId="0" applyFont="1" applyFill="1" applyBorder="1" applyAlignment="1">
      <alignment horizontal="right"/>
    </xf>
    <xf numFmtId="1" fontId="30" fillId="0" borderId="24" xfId="0" applyNumberFormat="1" applyFont="1" applyBorder="1" applyAlignment="1">
      <alignment horizontal="center"/>
    </xf>
    <xf numFmtId="0" fontId="29" fillId="24" borderId="34" xfId="0" applyNumberFormat="1" applyFont="1" applyFill="1" applyBorder="1" applyAlignment="1">
      <alignment/>
    </xf>
    <xf numFmtId="0" fontId="29" fillId="24" borderId="34" xfId="0" applyNumberFormat="1" applyFont="1" applyFill="1" applyBorder="1" applyAlignment="1">
      <alignment wrapText="1"/>
    </xf>
    <xf numFmtId="0" fontId="6" fillId="0" borderId="0" xfId="0" applyFont="1" applyAlignment="1" applyProtection="1">
      <alignment wrapText="1"/>
      <protection/>
    </xf>
    <xf numFmtId="0" fontId="43" fillId="0" borderId="24" xfId="0" applyNumberFormat="1" applyFont="1" applyBorder="1" applyAlignment="1">
      <alignment/>
    </xf>
    <xf numFmtId="1" fontId="30" fillId="0" borderId="24" xfId="0" applyNumberFormat="1" applyFont="1" applyBorder="1" applyAlignment="1">
      <alignment horizontal="center"/>
    </xf>
    <xf numFmtId="0" fontId="17" fillId="0" borderId="24" xfId="0" applyNumberFormat="1" applyFont="1" applyBorder="1" applyAlignment="1">
      <alignment/>
    </xf>
    <xf numFmtId="0" fontId="5" fillId="0" borderId="35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36" xfId="53" applyFont="1" applyFill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wrapText="1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 horizontal="center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17" xfId="0" applyFont="1" applyBorder="1" applyAlignment="1" applyProtection="1">
      <alignment horizontal="center" wrapText="1"/>
      <protection locked="0"/>
    </xf>
    <xf numFmtId="0" fontId="21" fillId="0" borderId="21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7" fillId="0" borderId="38" xfId="53" applyFont="1" applyBorder="1" applyAlignment="1" applyProtection="1">
      <alignment horizontal="center" wrapText="1"/>
      <protection/>
    </xf>
    <xf numFmtId="0" fontId="7" fillId="0" borderId="39" xfId="53" applyFont="1" applyBorder="1" applyAlignment="1" applyProtection="1">
      <alignment horizontal="center" wrapText="1"/>
      <protection/>
    </xf>
    <xf numFmtId="0" fontId="7" fillId="0" borderId="35" xfId="53" applyFont="1" applyBorder="1" applyAlignment="1" applyProtection="1">
      <alignment horizontal="center" wrapText="1"/>
      <protection/>
    </xf>
    <xf numFmtId="0" fontId="7" fillId="0" borderId="15" xfId="53" applyFont="1" applyBorder="1" applyAlignment="1" applyProtection="1">
      <alignment horizontal="center" wrapText="1"/>
      <protection/>
    </xf>
    <xf numFmtId="0" fontId="7" fillId="0" borderId="0" xfId="53" applyFont="1" applyBorder="1" applyAlignment="1" applyProtection="1">
      <alignment horizontal="center" wrapText="1"/>
      <protection/>
    </xf>
    <xf numFmtId="0" fontId="7" fillId="0" borderId="36" xfId="53" applyFont="1" applyBorder="1" applyAlignment="1" applyProtection="1">
      <alignment horizontal="center" wrapText="1"/>
      <protection/>
    </xf>
    <xf numFmtId="0" fontId="5" fillId="0" borderId="38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7" fillId="23" borderId="16" xfId="0" applyFont="1" applyFill="1" applyBorder="1" applyAlignment="1" applyProtection="1">
      <alignment horizontal="center" wrapText="1"/>
      <protection locked="0"/>
    </xf>
    <xf numFmtId="0" fontId="7" fillId="23" borderId="17" xfId="0" applyFont="1" applyFill="1" applyBorder="1" applyAlignment="1" applyProtection="1">
      <alignment horizontal="center" wrapText="1"/>
      <protection locked="0"/>
    </xf>
    <xf numFmtId="0" fontId="7" fillId="23" borderId="21" xfId="0" applyFont="1" applyFill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/>
      <protection/>
    </xf>
    <xf numFmtId="0" fontId="27" fillId="0" borderId="17" xfId="0" applyFont="1" applyBorder="1" applyAlignment="1" applyProtection="1">
      <alignment/>
      <protection/>
    </xf>
    <xf numFmtId="0" fontId="27" fillId="0" borderId="21" xfId="0" applyFont="1" applyBorder="1" applyAlignment="1" applyProtection="1">
      <alignment/>
      <protection/>
    </xf>
    <xf numFmtId="0" fontId="5" fillId="0" borderId="37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17" xfId="0" applyFont="1" applyBorder="1" applyAlignment="1" applyProtection="1">
      <alignment horizontal="center" wrapText="1"/>
      <protection locked="0"/>
    </xf>
    <xf numFmtId="0" fontId="22" fillId="0" borderId="21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top"/>
      <protection/>
    </xf>
    <xf numFmtId="0" fontId="11" fillId="0" borderId="17" xfId="0" applyFont="1" applyBorder="1" applyAlignment="1" applyProtection="1">
      <alignment horizontal="center" vertical="top"/>
      <protection/>
    </xf>
    <xf numFmtId="0" fontId="11" fillId="0" borderId="21" xfId="0" applyFont="1" applyBorder="1" applyAlignment="1" applyProtection="1">
      <alignment horizontal="center" vertical="top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7" fillId="0" borderId="21" xfId="0" applyFont="1" applyBorder="1" applyAlignment="1" applyProtection="1">
      <alignment horizontal="center" wrapText="1"/>
      <protection/>
    </xf>
    <xf numFmtId="0" fontId="41" fillId="0" borderId="0" xfId="54" applyFont="1" applyFill="1" applyAlignment="1">
      <alignment horizontal="left" vertical="top" wrapText="1"/>
      <protection/>
    </xf>
    <xf numFmtId="0" fontId="12" fillId="0" borderId="0" xfId="54" applyFont="1" applyFill="1" applyAlignment="1">
      <alignment horizontal="left" vertical="top" wrapText="1"/>
      <protection/>
    </xf>
    <xf numFmtId="1" fontId="28" fillId="0" borderId="43" xfId="0" applyNumberFormat="1" applyFont="1" applyFill="1" applyBorder="1" applyAlignment="1">
      <alignment horizontal="center" vertical="center" wrapText="1"/>
    </xf>
    <xf numFmtId="1" fontId="28" fillId="0" borderId="44" xfId="0" applyNumberFormat="1" applyFont="1" applyFill="1" applyBorder="1" applyAlignment="1">
      <alignment horizontal="center" vertical="center" wrapText="1"/>
    </xf>
    <xf numFmtId="1" fontId="28" fillId="0" borderId="45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>
      <alignment horizontal="center" vertical="center" wrapText="1"/>
    </xf>
    <xf numFmtId="1" fontId="35" fillId="0" borderId="22" xfId="0" applyNumberFormat="1" applyFont="1" applyFill="1" applyBorder="1" applyAlignment="1">
      <alignment horizontal="center" vertical="center" wrapText="1"/>
    </xf>
    <xf numFmtId="0" fontId="28" fillId="0" borderId="46" xfId="54" applyFont="1" applyFill="1" applyBorder="1" applyAlignment="1">
      <alignment horizontal="left" wrapText="1"/>
      <protection/>
    </xf>
    <xf numFmtId="0" fontId="28" fillId="0" borderId="47" xfId="54" applyFont="1" applyFill="1" applyBorder="1" applyAlignment="1">
      <alignment horizontal="left" wrapText="1"/>
      <protection/>
    </xf>
    <xf numFmtId="0" fontId="28" fillId="0" borderId="48" xfId="54" applyFont="1" applyFill="1" applyBorder="1" applyAlignment="1">
      <alignment horizontal="left" wrapText="1"/>
      <protection/>
    </xf>
    <xf numFmtId="0" fontId="32" fillId="0" borderId="28" xfId="0" applyNumberFormat="1" applyFont="1" applyFill="1" applyBorder="1" applyAlignment="1">
      <alignment horizontal="left" wrapText="1"/>
    </xf>
    <xf numFmtId="0" fontId="28" fillId="0" borderId="46" xfId="55" applyFont="1" applyFill="1" applyBorder="1" applyAlignment="1">
      <alignment horizontal="left"/>
      <protection/>
    </xf>
    <xf numFmtId="0" fontId="28" fillId="0" borderId="48" xfId="55" applyFont="1" applyFill="1" applyBorder="1" applyAlignment="1">
      <alignment horizontal="left"/>
      <protection/>
    </xf>
    <xf numFmtId="0" fontId="34" fillId="0" borderId="22" xfId="0" applyFont="1" applyFill="1" applyBorder="1" applyAlignment="1">
      <alignment horizontal="center" vertical="center" wrapText="1"/>
    </xf>
    <xf numFmtId="1" fontId="20" fillId="0" borderId="22" xfId="0" applyNumberFormat="1" applyFont="1" applyFill="1" applyBorder="1" applyAlignment="1">
      <alignment horizontal="center" vertical="center" wrapText="1"/>
    </xf>
    <xf numFmtId="1" fontId="20" fillId="0" borderId="46" xfId="0" applyNumberFormat="1" applyFont="1" applyFill="1" applyBorder="1" applyAlignment="1">
      <alignment horizontal="center" vertical="top" wrapText="1"/>
    </xf>
    <xf numFmtId="1" fontId="20" fillId="0" borderId="48" xfId="0" applyNumberFormat="1" applyFont="1" applyFill="1" applyBorder="1" applyAlignment="1">
      <alignment horizontal="center" vertical="top" wrapText="1"/>
    </xf>
    <xf numFmtId="1" fontId="20" fillId="0" borderId="43" xfId="0" applyNumberFormat="1" applyFont="1" applyFill="1" applyBorder="1" applyAlignment="1">
      <alignment horizontal="center" vertical="top" wrapText="1"/>
    </xf>
    <xf numFmtId="1" fontId="20" fillId="0" borderId="45" xfId="0" applyNumberFormat="1" applyFont="1" applyFill="1" applyBorder="1" applyAlignment="1">
      <alignment horizontal="center" vertical="top" wrapText="1"/>
    </xf>
    <xf numFmtId="1" fontId="20" fillId="0" borderId="22" xfId="0" applyNumberFormat="1" applyFont="1" applyFill="1" applyBorder="1" applyAlignment="1">
      <alignment horizontal="center" vertical="top" wrapText="1"/>
    </xf>
    <xf numFmtId="1" fontId="20" fillId="0" borderId="49" xfId="0" applyNumberFormat="1" applyFont="1" applyFill="1" applyBorder="1" applyAlignment="1">
      <alignment horizontal="center" vertical="top" wrapText="1"/>
    </xf>
    <xf numFmtId="1" fontId="20" fillId="0" borderId="27" xfId="0" applyNumberFormat="1" applyFont="1" applyFill="1" applyBorder="1" applyAlignment="1">
      <alignment horizontal="center" vertical="top" wrapText="1"/>
    </xf>
    <xf numFmtId="0" fontId="34" fillId="0" borderId="22" xfId="0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 wrapText="1"/>
    </xf>
    <xf numFmtId="1" fontId="35" fillId="0" borderId="22" xfId="0" applyNumberFormat="1" applyFont="1" applyFill="1" applyBorder="1" applyAlignment="1">
      <alignment horizontal="center" vertical="top" wrapText="1"/>
    </xf>
    <xf numFmtId="1" fontId="28" fillId="0" borderId="22" xfId="0" applyNumberFormat="1" applyFont="1" applyFill="1" applyBorder="1" applyAlignment="1">
      <alignment horizontal="center" vertical="top" wrapText="1"/>
    </xf>
    <xf numFmtId="0" fontId="6" fillId="0" borderId="50" xfId="55" applyFont="1" applyFill="1" applyBorder="1" applyAlignment="1">
      <alignment horizontal="center" vertical="top"/>
      <protection/>
    </xf>
    <xf numFmtId="0" fontId="6" fillId="0" borderId="51" xfId="55" applyFont="1" applyFill="1" applyBorder="1" applyAlignment="1">
      <alignment horizontal="center" vertical="top"/>
      <protection/>
    </xf>
    <xf numFmtId="0" fontId="6" fillId="0" borderId="28" xfId="55" applyFont="1" applyFill="1" applyBorder="1" applyAlignment="1">
      <alignment horizontal="center"/>
      <protection/>
    </xf>
    <xf numFmtId="0" fontId="6" fillId="0" borderId="50" xfId="55" applyFont="1" applyFill="1" applyBorder="1" applyAlignment="1">
      <alignment horizontal="center"/>
      <protection/>
    </xf>
    <xf numFmtId="0" fontId="36" fillId="0" borderId="25" xfId="55" applyFont="1" applyFill="1" applyBorder="1" applyAlignment="1">
      <alignment horizontal="left" vertical="top" wrapText="1"/>
      <protection/>
    </xf>
    <xf numFmtId="0" fontId="36" fillId="0" borderId="0" xfId="55" applyFont="1" applyFill="1" applyBorder="1" applyAlignment="1">
      <alignment horizontal="left" vertical="top" wrapText="1"/>
      <protection/>
    </xf>
    <xf numFmtId="0" fontId="36" fillId="0" borderId="28" xfId="55" applyFont="1" applyFill="1" applyBorder="1" applyAlignment="1">
      <alignment horizontal="left" wrapText="1"/>
      <protection/>
    </xf>
    <xf numFmtId="0" fontId="36" fillId="0" borderId="29" xfId="55" applyFont="1" applyFill="1" applyBorder="1" applyAlignment="1">
      <alignment horizontal="left" wrapText="1"/>
      <protection/>
    </xf>
    <xf numFmtId="0" fontId="6" fillId="0" borderId="0" xfId="55" applyFont="1" applyFill="1" applyBorder="1" applyAlignment="1">
      <alignment horizontal="center"/>
      <protection/>
    </xf>
    <xf numFmtId="0" fontId="36" fillId="0" borderId="49" xfId="55" applyFont="1" applyFill="1" applyBorder="1" applyAlignment="1">
      <alignment horizontal="left" vertical="top"/>
      <protection/>
    </xf>
    <xf numFmtId="0" fontId="36" fillId="0" borderId="50" xfId="55" applyFont="1" applyFill="1" applyBorder="1" applyAlignment="1">
      <alignment horizontal="left" vertical="top"/>
      <protection/>
    </xf>
    <xf numFmtId="0" fontId="36" fillId="0" borderId="25" xfId="55" applyFont="1" applyFill="1" applyBorder="1" applyAlignment="1">
      <alignment horizontal="left" vertical="top"/>
      <protection/>
    </xf>
    <xf numFmtId="0" fontId="36" fillId="0" borderId="0" xfId="55" applyFont="1" applyFill="1" applyBorder="1" applyAlignment="1">
      <alignment horizontal="left" vertical="top"/>
      <protection/>
    </xf>
    <xf numFmtId="0" fontId="36" fillId="0" borderId="47" xfId="55" applyFont="1" applyFill="1" applyBorder="1" applyAlignment="1">
      <alignment horizontal="left" wrapText="1"/>
      <protection/>
    </xf>
    <xf numFmtId="0" fontId="36" fillId="0" borderId="48" xfId="55" applyFont="1" applyFill="1" applyBorder="1" applyAlignment="1">
      <alignment horizontal="left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4_Шаблон ф.10.1_2005" xfId="54"/>
    <cellStyle name="Обычный_k7_Шаблон ф.10.3_200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1062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21062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21062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21062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3" name="Line 1"/>
        <xdr:cNvSpPr>
          <a:spLocks/>
        </xdr:cNvSpPr>
      </xdr:nvSpPr>
      <xdr:spPr>
        <a:xfrm>
          <a:off x="121062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4" name="Line 2"/>
        <xdr:cNvSpPr>
          <a:spLocks/>
        </xdr:cNvSpPr>
      </xdr:nvSpPr>
      <xdr:spPr>
        <a:xfrm>
          <a:off x="121062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5" name="Line 3"/>
        <xdr:cNvSpPr>
          <a:spLocks/>
        </xdr:cNvSpPr>
      </xdr:nvSpPr>
      <xdr:spPr>
        <a:xfrm>
          <a:off x="121062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6" name="Line 4"/>
        <xdr:cNvSpPr>
          <a:spLocks/>
        </xdr:cNvSpPr>
      </xdr:nvSpPr>
      <xdr:spPr>
        <a:xfrm>
          <a:off x="121062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7" name="Line 5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8" name="Line 6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9" name="Line 7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0" name="Line 8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1" name="Line 9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2" name="Line 10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3" name="Line 11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24" name="Line 12"/>
        <xdr:cNvSpPr>
          <a:spLocks/>
        </xdr:cNvSpPr>
      </xdr:nvSpPr>
      <xdr:spPr>
        <a:xfrm>
          <a:off x="13554075" y="84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5" name="Line 1"/>
        <xdr:cNvSpPr>
          <a:spLocks/>
        </xdr:cNvSpPr>
      </xdr:nvSpPr>
      <xdr:spPr>
        <a:xfrm>
          <a:off x="121062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6" name="Line 2"/>
        <xdr:cNvSpPr>
          <a:spLocks/>
        </xdr:cNvSpPr>
      </xdr:nvSpPr>
      <xdr:spPr>
        <a:xfrm>
          <a:off x="121062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7" name="Line 3"/>
        <xdr:cNvSpPr>
          <a:spLocks/>
        </xdr:cNvSpPr>
      </xdr:nvSpPr>
      <xdr:spPr>
        <a:xfrm>
          <a:off x="121062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8" name="Line 4"/>
        <xdr:cNvSpPr>
          <a:spLocks/>
        </xdr:cNvSpPr>
      </xdr:nvSpPr>
      <xdr:spPr>
        <a:xfrm>
          <a:off x="121062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29" name="Line 5"/>
        <xdr:cNvSpPr>
          <a:spLocks/>
        </xdr:cNvSpPr>
      </xdr:nvSpPr>
      <xdr:spPr>
        <a:xfrm>
          <a:off x="135540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0" name="Line 6"/>
        <xdr:cNvSpPr>
          <a:spLocks/>
        </xdr:cNvSpPr>
      </xdr:nvSpPr>
      <xdr:spPr>
        <a:xfrm>
          <a:off x="135540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1" name="Line 7"/>
        <xdr:cNvSpPr>
          <a:spLocks/>
        </xdr:cNvSpPr>
      </xdr:nvSpPr>
      <xdr:spPr>
        <a:xfrm>
          <a:off x="135540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2" name="Line 8"/>
        <xdr:cNvSpPr>
          <a:spLocks/>
        </xdr:cNvSpPr>
      </xdr:nvSpPr>
      <xdr:spPr>
        <a:xfrm>
          <a:off x="135540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3" name="Line 9"/>
        <xdr:cNvSpPr>
          <a:spLocks/>
        </xdr:cNvSpPr>
      </xdr:nvSpPr>
      <xdr:spPr>
        <a:xfrm>
          <a:off x="135540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4" name="Line 10"/>
        <xdr:cNvSpPr>
          <a:spLocks/>
        </xdr:cNvSpPr>
      </xdr:nvSpPr>
      <xdr:spPr>
        <a:xfrm>
          <a:off x="135540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5" name="Line 11"/>
        <xdr:cNvSpPr>
          <a:spLocks/>
        </xdr:cNvSpPr>
      </xdr:nvSpPr>
      <xdr:spPr>
        <a:xfrm>
          <a:off x="135540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63</xdr:row>
      <xdr:rowOff>0</xdr:rowOff>
    </xdr:to>
    <xdr:sp>
      <xdr:nvSpPr>
        <xdr:cNvPr id="36" name="Line 12"/>
        <xdr:cNvSpPr>
          <a:spLocks/>
        </xdr:cNvSpPr>
      </xdr:nvSpPr>
      <xdr:spPr>
        <a:xfrm>
          <a:off x="13554075" y="5276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0873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130873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30873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130873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39160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139160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39160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139160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139160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139160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139160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2" name="Line 12"/>
        <xdr:cNvSpPr>
          <a:spLocks/>
        </xdr:cNvSpPr>
      </xdr:nvSpPr>
      <xdr:spPr>
        <a:xfrm>
          <a:off x="13916025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13" name="Line 1"/>
        <xdr:cNvSpPr>
          <a:spLocks/>
        </xdr:cNvSpPr>
      </xdr:nvSpPr>
      <xdr:spPr>
        <a:xfrm>
          <a:off x="1223010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14" name="Line 2"/>
        <xdr:cNvSpPr>
          <a:spLocks/>
        </xdr:cNvSpPr>
      </xdr:nvSpPr>
      <xdr:spPr>
        <a:xfrm>
          <a:off x="1223010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15" name="Line 3"/>
        <xdr:cNvSpPr>
          <a:spLocks/>
        </xdr:cNvSpPr>
      </xdr:nvSpPr>
      <xdr:spPr>
        <a:xfrm>
          <a:off x="1223010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16" name="Line 4"/>
        <xdr:cNvSpPr>
          <a:spLocks/>
        </xdr:cNvSpPr>
      </xdr:nvSpPr>
      <xdr:spPr>
        <a:xfrm>
          <a:off x="1223010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7" name="Line 5"/>
        <xdr:cNvSpPr>
          <a:spLocks/>
        </xdr:cNvSpPr>
      </xdr:nvSpPr>
      <xdr:spPr>
        <a:xfrm>
          <a:off x="1308735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8" name="Line 6"/>
        <xdr:cNvSpPr>
          <a:spLocks/>
        </xdr:cNvSpPr>
      </xdr:nvSpPr>
      <xdr:spPr>
        <a:xfrm>
          <a:off x="1308735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19" name="Line 7"/>
        <xdr:cNvSpPr>
          <a:spLocks/>
        </xdr:cNvSpPr>
      </xdr:nvSpPr>
      <xdr:spPr>
        <a:xfrm>
          <a:off x="1308735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0" name="Line 8"/>
        <xdr:cNvSpPr>
          <a:spLocks/>
        </xdr:cNvSpPr>
      </xdr:nvSpPr>
      <xdr:spPr>
        <a:xfrm>
          <a:off x="1308735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1" name="Line 9"/>
        <xdr:cNvSpPr>
          <a:spLocks/>
        </xdr:cNvSpPr>
      </xdr:nvSpPr>
      <xdr:spPr>
        <a:xfrm>
          <a:off x="1308735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2" name="Line 10"/>
        <xdr:cNvSpPr>
          <a:spLocks/>
        </xdr:cNvSpPr>
      </xdr:nvSpPr>
      <xdr:spPr>
        <a:xfrm>
          <a:off x="1308735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3" name="Line 11"/>
        <xdr:cNvSpPr>
          <a:spLocks/>
        </xdr:cNvSpPr>
      </xdr:nvSpPr>
      <xdr:spPr>
        <a:xfrm>
          <a:off x="1308735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63</xdr:row>
      <xdr:rowOff>0</xdr:rowOff>
    </xdr:to>
    <xdr:sp>
      <xdr:nvSpPr>
        <xdr:cNvPr id="24" name="Line 12"/>
        <xdr:cNvSpPr>
          <a:spLocks/>
        </xdr:cNvSpPr>
      </xdr:nvSpPr>
      <xdr:spPr>
        <a:xfrm>
          <a:off x="13087350" y="3732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1" name="Line 1"/>
        <xdr:cNvSpPr>
          <a:spLocks/>
        </xdr:cNvSpPr>
      </xdr:nvSpPr>
      <xdr:spPr>
        <a:xfrm>
          <a:off x="1522095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1522095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1522095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15220950" y="2648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0</xdr:rowOff>
    </xdr:from>
    <xdr:to>
      <xdr:col>31</xdr:col>
      <xdr:colOff>0</xdr:colOff>
      <xdr:row>5</xdr:row>
      <xdr:rowOff>0</xdr:rowOff>
    </xdr:to>
    <xdr:sp>
      <xdr:nvSpPr>
        <xdr:cNvPr id="5" name="Line 1"/>
        <xdr:cNvSpPr>
          <a:spLocks/>
        </xdr:cNvSpPr>
      </xdr:nvSpPr>
      <xdr:spPr>
        <a:xfrm>
          <a:off x="3000375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5</xdr:row>
      <xdr:rowOff>0</xdr:rowOff>
    </xdr:from>
    <xdr:to>
      <xdr:col>31</xdr:col>
      <xdr:colOff>0</xdr:colOff>
      <xdr:row>5</xdr:row>
      <xdr:rowOff>0</xdr:rowOff>
    </xdr:to>
    <xdr:sp>
      <xdr:nvSpPr>
        <xdr:cNvPr id="6" name="Line 2"/>
        <xdr:cNvSpPr>
          <a:spLocks/>
        </xdr:cNvSpPr>
      </xdr:nvSpPr>
      <xdr:spPr>
        <a:xfrm>
          <a:off x="3000375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5</xdr:row>
      <xdr:rowOff>0</xdr:rowOff>
    </xdr:from>
    <xdr:to>
      <xdr:col>22</xdr:col>
      <xdr:colOff>447675</xdr:colOff>
      <xdr:row>5</xdr:row>
      <xdr:rowOff>0</xdr:rowOff>
    </xdr:to>
    <xdr:sp>
      <xdr:nvSpPr>
        <xdr:cNvPr id="7" name="Line 3"/>
        <xdr:cNvSpPr>
          <a:spLocks/>
        </xdr:cNvSpPr>
      </xdr:nvSpPr>
      <xdr:spPr>
        <a:xfrm>
          <a:off x="22879050" y="25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>
      <xdr:nvSpPr>
        <xdr:cNvPr id="8" name="Line 1"/>
        <xdr:cNvSpPr>
          <a:spLocks/>
        </xdr:cNvSpPr>
      </xdr:nvSpPr>
      <xdr:spPr>
        <a:xfrm>
          <a:off x="30003750" y="351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47</xdr:row>
      <xdr:rowOff>0</xdr:rowOff>
    </xdr:from>
    <xdr:to>
      <xdr:col>31</xdr:col>
      <xdr:colOff>0</xdr:colOff>
      <xdr:row>47</xdr:row>
      <xdr:rowOff>0</xdr:rowOff>
    </xdr:to>
    <xdr:sp>
      <xdr:nvSpPr>
        <xdr:cNvPr id="9" name="Line 2"/>
        <xdr:cNvSpPr>
          <a:spLocks/>
        </xdr:cNvSpPr>
      </xdr:nvSpPr>
      <xdr:spPr>
        <a:xfrm>
          <a:off x="30003750" y="351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447675</xdr:colOff>
      <xdr:row>47</xdr:row>
      <xdr:rowOff>0</xdr:rowOff>
    </xdr:from>
    <xdr:to>
      <xdr:col>22</xdr:col>
      <xdr:colOff>447675</xdr:colOff>
      <xdr:row>47</xdr:row>
      <xdr:rowOff>0</xdr:rowOff>
    </xdr:to>
    <xdr:sp>
      <xdr:nvSpPr>
        <xdr:cNvPr id="10" name="Line 3"/>
        <xdr:cNvSpPr>
          <a:spLocks/>
        </xdr:cNvSpPr>
      </xdr:nvSpPr>
      <xdr:spPr>
        <a:xfrm>
          <a:off x="22879050" y="3511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30"/>
  <sheetViews>
    <sheetView showGridLines="0" tabSelected="1" zoomScale="90" zoomScaleNormal="90" zoomScaleSheetLayoutView="100" zoomScalePageLayoutView="0" workbookViewId="0" topLeftCell="A1">
      <selection activeCell="D31" sqref="D31"/>
    </sheetView>
  </sheetViews>
  <sheetFormatPr defaultColWidth="9.140625" defaultRowHeight="12.75"/>
  <cols>
    <col min="1" max="5" width="9.140625" style="5" customWidth="1"/>
    <col min="6" max="6" width="13.28125" style="5" customWidth="1"/>
    <col min="7" max="7" width="9.8515625" style="5" customWidth="1"/>
    <col min="8" max="8" width="9.14062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421875" style="5" customWidth="1"/>
    <col min="15" max="15" width="11.00390625" style="5" bestFit="1" customWidth="1"/>
    <col min="16" max="16384" width="9.140625" style="5" customWidth="1"/>
  </cols>
  <sheetData>
    <row r="1" spans="1:15" ht="15.75" thickBot="1">
      <c r="A1" s="3" t="str">
        <f>"k9.1s-"&amp;VLOOKUP(G6,Коды_отчетных_периодов,2,FALSE)&amp;"-"&amp;I6&amp;"-"&amp;VLOOKUP(D21,Коды_судов,2,FALSE)</f>
        <v>k9.1s-Y-2012-155</v>
      </c>
      <c r="B1" s="4"/>
      <c r="N1" s="46">
        <v>41089</v>
      </c>
      <c r="O1" s="46"/>
    </row>
    <row r="2" spans="4:13" ht="13.5" customHeight="1" thickBot="1">
      <c r="D2" s="133" t="s">
        <v>609</v>
      </c>
      <c r="E2" s="134"/>
      <c r="F2" s="134"/>
      <c r="G2" s="134"/>
      <c r="H2" s="134"/>
      <c r="I2" s="134"/>
      <c r="J2" s="134"/>
      <c r="K2" s="134"/>
      <c r="L2" s="135"/>
      <c r="M2" s="6"/>
    </row>
    <row r="3" spans="5:13" ht="13.5" thickBot="1">
      <c r="E3" s="7"/>
      <c r="F3" s="7"/>
      <c r="G3" s="7"/>
      <c r="H3" s="7"/>
      <c r="I3" s="7"/>
      <c r="J3" s="7"/>
      <c r="K3" s="7"/>
      <c r="L3" s="7"/>
      <c r="M3" s="8"/>
    </row>
    <row r="4" spans="4:13" ht="33" customHeight="1">
      <c r="D4" s="136" t="s">
        <v>565</v>
      </c>
      <c r="E4" s="137"/>
      <c r="F4" s="137"/>
      <c r="G4" s="137"/>
      <c r="H4" s="137"/>
      <c r="I4" s="137"/>
      <c r="J4" s="137"/>
      <c r="K4" s="137"/>
      <c r="L4" s="138"/>
      <c r="M4" s="6"/>
    </row>
    <row r="5" spans="4:13" ht="33.75" customHeight="1">
      <c r="D5" s="139"/>
      <c r="E5" s="140"/>
      <c r="F5" s="140"/>
      <c r="G5" s="140"/>
      <c r="H5" s="140"/>
      <c r="I5" s="140"/>
      <c r="J5" s="140"/>
      <c r="K5" s="140"/>
      <c r="L5" s="141"/>
      <c r="M5" s="6"/>
    </row>
    <row r="6" spans="4:14" ht="15.75" customHeight="1" thickBot="1">
      <c r="D6" s="9"/>
      <c r="E6" s="10"/>
      <c r="F6" s="30" t="s">
        <v>610</v>
      </c>
      <c r="G6" s="31">
        <v>12</v>
      </c>
      <c r="H6" s="32" t="s">
        <v>564</v>
      </c>
      <c r="I6" s="31">
        <v>2012</v>
      </c>
      <c r="J6" s="33" t="s">
        <v>611</v>
      </c>
      <c r="K6" s="10"/>
      <c r="L6" s="11"/>
      <c r="M6" s="182" t="str">
        <f>IF(COUNTIF('ФЛК (обязательный)'!A2:A882,"Неверно!")&gt;0,"Ошибки ФЛК!"," ")</f>
        <v> </v>
      </c>
      <c r="N6" s="183"/>
    </row>
    <row r="7" spans="5:12" ht="12.75">
      <c r="E7" s="12"/>
      <c r="F7" s="12"/>
      <c r="G7" s="12"/>
      <c r="H7" s="12"/>
      <c r="I7" s="12"/>
      <c r="J7" s="12"/>
      <c r="K7" s="12"/>
      <c r="L7" s="12"/>
    </row>
    <row r="8" spans="1:9" ht="12.75" customHeight="1" thickBot="1">
      <c r="A8" s="8"/>
      <c r="B8" s="8"/>
      <c r="C8" s="8"/>
      <c r="D8" s="8"/>
      <c r="E8" s="8"/>
      <c r="F8" s="8"/>
      <c r="G8" s="8"/>
      <c r="H8" s="8"/>
      <c r="I8" s="8"/>
    </row>
    <row r="9" spans="1:15" ht="15.75" customHeight="1" thickBot="1">
      <c r="A9" s="124" t="s">
        <v>612</v>
      </c>
      <c r="B9" s="124"/>
      <c r="C9" s="124"/>
      <c r="D9" s="124" t="s">
        <v>613</v>
      </c>
      <c r="E9" s="124"/>
      <c r="F9" s="124"/>
      <c r="G9" s="124" t="s">
        <v>554</v>
      </c>
      <c r="H9" s="124"/>
      <c r="I9" s="13"/>
      <c r="J9" s="14"/>
      <c r="K9" s="184" t="s">
        <v>566</v>
      </c>
      <c r="L9" s="185"/>
      <c r="M9" s="185"/>
      <c r="N9" s="186"/>
      <c r="O9" s="15"/>
    </row>
    <row r="10" spans="1:14" ht="12.75" customHeight="1" thickBot="1">
      <c r="A10" s="120" t="s">
        <v>688</v>
      </c>
      <c r="B10" s="120"/>
      <c r="C10" s="120"/>
      <c r="D10" s="120"/>
      <c r="E10" s="120"/>
      <c r="F10" s="120"/>
      <c r="G10" s="120"/>
      <c r="H10" s="120"/>
      <c r="I10" s="16"/>
      <c r="J10" s="14"/>
      <c r="K10" s="187" t="s">
        <v>552</v>
      </c>
      <c r="L10" s="188"/>
      <c r="M10" s="188"/>
      <c r="N10" s="189"/>
    </row>
    <row r="11" spans="1:14" ht="26.25" customHeight="1" thickBot="1">
      <c r="A11" s="120" t="s">
        <v>689</v>
      </c>
      <c r="B11" s="120"/>
      <c r="C11" s="120"/>
      <c r="D11" s="159" t="s">
        <v>690</v>
      </c>
      <c r="E11" s="160"/>
      <c r="F11" s="161"/>
      <c r="G11" s="159" t="s">
        <v>555</v>
      </c>
      <c r="H11" s="161"/>
      <c r="I11" s="16"/>
      <c r="J11" s="14"/>
      <c r="K11" s="151" t="s">
        <v>237</v>
      </c>
      <c r="L11" s="152"/>
      <c r="M11" s="152"/>
      <c r="N11" s="153"/>
    </row>
    <row r="12" spans="1:14" ht="24.75" customHeight="1" thickBot="1">
      <c r="A12" s="121" t="s">
        <v>492</v>
      </c>
      <c r="B12" s="122"/>
      <c r="C12" s="123"/>
      <c r="D12" s="162"/>
      <c r="E12" s="163"/>
      <c r="F12" s="164"/>
      <c r="G12" s="162"/>
      <c r="H12" s="164"/>
      <c r="I12" s="16"/>
      <c r="J12" s="14"/>
      <c r="K12" s="145"/>
      <c r="L12" s="146"/>
      <c r="M12" s="146"/>
      <c r="N12" s="147"/>
    </row>
    <row r="13" spans="1:14" ht="12.75" customHeight="1" thickBot="1">
      <c r="A13" s="178" t="s">
        <v>614</v>
      </c>
      <c r="B13" s="178"/>
      <c r="C13" s="178"/>
      <c r="D13" s="178"/>
      <c r="E13" s="178"/>
      <c r="F13" s="178"/>
      <c r="G13" s="178"/>
      <c r="H13" s="178"/>
      <c r="I13" s="16"/>
      <c r="J13" s="14"/>
      <c r="K13" s="145"/>
      <c r="L13" s="146"/>
      <c r="M13" s="146"/>
      <c r="N13" s="147"/>
    </row>
    <row r="14" spans="1:14" ht="34.5" customHeight="1" thickBot="1">
      <c r="A14" s="179" t="s">
        <v>615</v>
      </c>
      <c r="B14" s="180"/>
      <c r="C14" s="181"/>
      <c r="D14" s="151" t="s">
        <v>616</v>
      </c>
      <c r="E14" s="152"/>
      <c r="F14" s="153"/>
      <c r="G14" s="142" t="s">
        <v>555</v>
      </c>
      <c r="H14" s="117"/>
      <c r="I14" s="16"/>
      <c r="J14" s="14"/>
      <c r="K14" s="145"/>
      <c r="L14" s="146"/>
      <c r="M14" s="146"/>
      <c r="N14" s="147"/>
    </row>
    <row r="15" spans="1:14" ht="6.75" customHeight="1">
      <c r="A15" s="145" t="s">
        <v>492</v>
      </c>
      <c r="B15" s="146"/>
      <c r="C15" s="147"/>
      <c r="D15" s="145"/>
      <c r="E15" s="146"/>
      <c r="F15" s="147"/>
      <c r="G15" s="118"/>
      <c r="H15" s="119"/>
      <c r="K15" s="145"/>
      <c r="L15" s="146"/>
      <c r="M15" s="146"/>
      <c r="N15" s="147"/>
    </row>
    <row r="16" spans="1:14" ht="16.5" customHeight="1" thickBot="1">
      <c r="A16" s="148"/>
      <c r="B16" s="149"/>
      <c r="C16" s="150"/>
      <c r="D16" s="148"/>
      <c r="E16" s="149"/>
      <c r="F16" s="150"/>
      <c r="G16" s="143"/>
      <c r="H16" s="144"/>
      <c r="K16" s="148"/>
      <c r="L16" s="149"/>
      <c r="M16" s="149"/>
      <c r="N16" s="150"/>
    </row>
    <row r="17" spans="1:8" ht="13.5" thickBot="1">
      <c r="A17" s="178" t="s">
        <v>617</v>
      </c>
      <c r="B17" s="178"/>
      <c r="C17" s="178"/>
      <c r="D17" s="151" t="s">
        <v>553</v>
      </c>
      <c r="E17" s="152"/>
      <c r="F17" s="153"/>
      <c r="G17" s="142" t="s">
        <v>556</v>
      </c>
      <c r="H17" s="117"/>
    </row>
    <row r="18" spans="1:8" ht="9.75" customHeight="1" thickBot="1">
      <c r="A18" s="178"/>
      <c r="B18" s="178"/>
      <c r="C18" s="178"/>
      <c r="D18" s="145"/>
      <c r="E18" s="146"/>
      <c r="F18" s="147"/>
      <c r="G18" s="118"/>
      <c r="H18" s="119"/>
    </row>
    <row r="19" spans="1:13" ht="5.25" customHeight="1" thickBot="1">
      <c r="A19" s="178"/>
      <c r="B19" s="178"/>
      <c r="C19" s="178"/>
      <c r="D19" s="148"/>
      <c r="E19" s="149"/>
      <c r="F19" s="150"/>
      <c r="G19" s="143"/>
      <c r="H19" s="144"/>
      <c r="M19" s="37" t="s">
        <v>1314</v>
      </c>
    </row>
    <row r="20" spans="1:15" ht="27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7"/>
      <c r="K20" s="18"/>
      <c r="L20" s="18"/>
      <c r="M20" s="42" t="s">
        <v>1315</v>
      </c>
      <c r="N20" s="18"/>
      <c r="O20" s="8"/>
    </row>
    <row r="21" spans="1:14" ht="24" customHeight="1" thickBot="1">
      <c r="A21" s="125" t="s">
        <v>691</v>
      </c>
      <c r="B21" s="126"/>
      <c r="C21" s="127"/>
      <c r="D21" s="156" t="s">
        <v>892</v>
      </c>
      <c r="E21" s="157"/>
      <c r="F21" s="157"/>
      <c r="G21" s="157"/>
      <c r="H21" s="157"/>
      <c r="I21" s="157"/>
      <c r="J21" s="157"/>
      <c r="K21" s="158"/>
      <c r="L21" s="14"/>
      <c r="M21" s="38" t="s">
        <v>1316</v>
      </c>
      <c r="N21" s="14"/>
    </row>
    <row r="22" spans="1:14" ht="15.75" customHeight="1" thickBot="1">
      <c r="A22" s="128" t="s">
        <v>620</v>
      </c>
      <c r="B22" s="129"/>
      <c r="C22" s="130"/>
      <c r="D22" s="131" t="s">
        <v>1319</v>
      </c>
      <c r="E22" s="131"/>
      <c r="F22" s="131"/>
      <c r="G22" s="131"/>
      <c r="H22" s="131"/>
      <c r="I22" s="131"/>
      <c r="J22" s="131"/>
      <c r="K22" s="132"/>
      <c r="L22" s="14"/>
      <c r="M22" s="37" t="s">
        <v>1317</v>
      </c>
      <c r="N22" s="14"/>
    </row>
    <row r="23" spans="1:14" ht="13.5" thickBot="1">
      <c r="A23" s="19"/>
      <c r="B23" s="20"/>
      <c r="C23" s="20"/>
      <c r="D23" s="154"/>
      <c r="E23" s="154"/>
      <c r="F23" s="154"/>
      <c r="G23" s="154"/>
      <c r="H23" s="154"/>
      <c r="I23" s="154"/>
      <c r="J23" s="154"/>
      <c r="K23" s="155"/>
      <c r="L23" s="14"/>
      <c r="M23" s="37" t="s">
        <v>1318</v>
      </c>
      <c r="N23" s="14"/>
    </row>
    <row r="24" spans="1:14" ht="13.5" thickBot="1">
      <c r="A24" s="172" t="s">
        <v>618</v>
      </c>
      <c r="B24" s="173"/>
      <c r="C24" s="173"/>
      <c r="D24" s="173"/>
      <c r="E24" s="174"/>
      <c r="F24" s="172" t="s">
        <v>619</v>
      </c>
      <c r="G24" s="173"/>
      <c r="H24" s="173"/>
      <c r="I24" s="173"/>
      <c r="J24" s="173"/>
      <c r="K24" s="174"/>
      <c r="L24" s="14"/>
      <c r="N24" s="14"/>
    </row>
    <row r="25" spans="1:14" ht="13.5" thickBot="1">
      <c r="A25" s="175">
        <v>1</v>
      </c>
      <c r="B25" s="176"/>
      <c r="C25" s="176"/>
      <c r="D25" s="176"/>
      <c r="E25" s="177"/>
      <c r="F25" s="175">
        <v>2</v>
      </c>
      <c r="G25" s="176"/>
      <c r="H25" s="176"/>
      <c r="I25" s="176"/>
      <c r="J25" s="176"/>
      <c r="K25" s="177"/>
      <c r="L25" s="14"/>
      <c r="M25" s="14"/>
      <c r="N25" s="14"/>
    </row>
    <row r="26" spans="1:14" ht="13.5" thickBot="1">
      <c r="A26" s="168"/>
      <c r="B26" s="168"/>
      <c r="C26" s="168"/>
      <c r="D26" s="168"/>
      <c r="E26" s="168"/>
      <c r="F26" s="168"/>
      <c r="G26" s="168"/>
      <c r="H26" s="172"/>
      <c r="I26" s="173"/>
      <c r="J26" s="173"/>
      <c r="K26" s="174"/>
      <c r="L26" s="14"/>
      <c r="N26" s="14"/>
    </row>
    <row r="27" spans="1:14" ht="13.5" thickBo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14"/>
      <c r="N27" s="14"/>
    </row>
    <row r="28" spans="1:14" ht="15" customHeight="1" thickBot="1">
      <c r="A28" s="165" t="s">
        <v>626</v>
      </c>
      <c r="B28" s="126"/>
      <c r="C28" s="127"/>
      <c r="D28" s="169" t="s">
        <v>1320</v>
      </c>
      <c r="E28" s="170"/>
      <c r="F28" s="170"/>
      <c r="G28" s="170"/>
      <c r="H28" s="170"/>
      <c r="I28" s="170"/>
      <c r="J28" s="170"/>
      <c r="K28" s="171"/>
      <c r="L28" s="14"/>
      <c r="N28" s="14"/>
    </row>
    <row r="29" spans="1:14" ht="13.5" thickBo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34"/>
      <c r="L29" s="14" t="s">
        <v>490</v>
      </c>
      <c r="M29" s="35"/>
      <c r="N29" s="36">
        <f ca="1">TODAY()</f>
        <v>41302</v>
      </c>
    </row>
    <row r="30" spans="1:14" ht="20.25" customHeight="1" thickBot="1">
      <c r="A30" s="165" t="s">
        <v>620</v>
      </c>
      <c r="B30" s="166"/>
      <c r="C30" s="167"/>
      <c r="D30" s="169" t="s">
        <v>1321</v>
      </c>
      <c r="E30" s="170"/>
      <c r="F30" s="170"/>
      <c r="G30" s="170"/>
      <c r="H30" s="170"/>
      <c r="I30" s="170"/>
      <c r="J30" s="170"/>
      <c r="K30" s="171"/>
      <c r="L30" s="14" t="s">
        <v>491</v>
      </c>
      <c r="M30" s="14"/>
      <c r="N30" s="24">
        <f>IF(D21=0," ",VLOOKUP(D21,Коды_судов,2,0))</f>
        <v>155</v>
      </c>
    </row>
  </sheetData>
  <sheetProtection password="EC45" sheet="1"/>
  <mergeCells count="41">
    <mergeCell ref="M6:N6"/>
    <mergeCell ref="K9:N9"/>
    <mergeCell ref="K10:N10"/>
    <mergeCell ref="A25:E25"/>
    <mergeCell ref="F25:K25"/>
    <mergeCell ref="G11:H12"/>
    <mergeCell ref="A13:F13"/>
    <mergeCell ref="G13:H13"/>
    <mergeCell ref="A17:C19"/>
    <mergeCell ref="A14:C14"/>
    <mergeCell ref="D14:F16"/>
    <mergeCell ref="A24:E24"/>
    <mergeCell ref="F24:K24"/>
    <mergeCell ref="A30:C30"/>
    <mergeCell ref="A26:C26"/>
    <mergeCell ref="D26:E26"/>
    <mergeCell ref="D28:K28"/>
    <mergeCell ref="D30:K30"/>
    <mergeCell ref="F26:G26"/>
    <mergeCell ref="H26:K26"/>
    <mergeCell ref="A28:C28"/>
    <mergeCell ref="D23:K23"/>
    <mergeCell ref="D21:K21"/>
    <mergeCell ref="D11:F12"/>
    <mergeCell ref="D17:F19"/>
    <mergeCell ref="G17:H19"/>
    <mergeCell ref="A22:C22"/>
    <mergeCell ref="D22:K22"/>
    <mergeCell ref="D2:L2"/>
    <mergeCell ref="D4:L5"/>
    <mergeCell ref="G14:H16"/>
    <mergeCell ref="A15:C16"/>
    <mergeCell ref="A9:C9"/>
    <mergeCell ref="D9:F9"/>
    <mergeCell ref="K11:N16"/>
    <mergeCell ref="A10:F10"/>
    <mergeCell ref="A11:C11"/>
    <mergeCell ref="A12:C12"/>
    <mergeCell ref="G9:H9"/>
    <mergeCell ref="A21:C21"/>
    <mergeCell ref="G10:H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U65"/>
  <sheetViews>
    <sheetView zoomScale="50" zoomScaleNormal="5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95.57421875" style="50" customWidth="1"/>
    <col min="2" max="2" width="19.421875" style="50" customWidth="1"/>
    <col min="3" max="3" width="5.28125" style="74" customWidth="1"/>
    <col min="4" max="4" width="18.00390625" style="50" customWidth="1"/>
    <col min="5" max="5" width="21.8515625" style="50" customWidth="1"/>
    <col min="6" max="6" width="21.421875" style="50" customWidth="1"/>
    <col min="7" max="7" width="21.7109375" style="50" customWidth="1"/>
    <col min="8" max="8" width="28.57421875" style="50" customWidth="1"/>
    <col min="9" max="9" width="17.7109375" style="50" customWidth="1"/>
    <col min="10" max="10" width="36.8515625" style="50" customWidth="1"/>
    <col min="11" max="13" width="14.00390625" style="50" customWidth="1"/>
    <col min="14" max="14" width="14.8515625" style="50" customWidth="1"/>
    <col min="15" max="18" width="14.00390625" style="50" customWidth="1"/>
    <col min="19" max="20" width="24.28125" style="50" customWidth="1"/>
    <col min="21" max="21" width="26.7109375" style="50" customWidth="1"/>
    <col min="22" max="16384" width="9.140625" style="50" customWidth="1"/>
  </cols>
  <sheetData>
    <row r="1" spans="1:8" ht="26.25" customHeight="1">
      <c r="A1" s="48" t="s">
        <v>623</v>
      </c>
      <c r="B1" s="49"/>
      <c r="C1" s="49"/>
      <c r="D1" s="49"/>
      <c r="F1" s="198" t="str">
        <f>IF('Титул ф.10.4.2'!D21=0," ",'Титул ф.10.4.2'!D21)</f>
        <v>Ульяновский областной суд </v>
      </c>
      <c r="G1" s="199"/>
      <c r="H1" s="200"/>
    </row>
    <row r="2" spans="1:7" ht="20.25">
      <c r="A2" s="51" t="s">
        <v>624</v>
      </c>
      <c r="B2" s="52"/>
      <c r="C2" s="53"/>
      <c r="D2" s="54"/>
      <c r="F2" s="202" t="s">
        <v>911</v>
      </c>
      <c r="G2" s="203"/>
    </row>
    <row r="3" spans="1:7" ht="20.25">
      <c r="A3" s="51" t="s">
        <v>625</v>
      </c>
      <c r="B3" s="52"/>
      <c r="C3" s="53"/>
      <c r="D3" s="54"/>
      <c r="F3" s="202" t="s">
        <v>911</v>
      </c>
      <c r="G3" s="203"/>
    </row>
    <row r="4" spans="1:8" s="55" customFormat="1" ht="57.75" customHeight="1">
      <c r="A4" s="201" t="s">
        <v>1068</v>
      </c>
      <c r="B4" s="201"/>
      <c r="C4" s="201"/>
      <c r="D4" s="201"/>
      <c r="E4" s="201"/>
      <c r="F4" s="201"/>
      <c r="G4" s="201"/>
      <c r="H4" s="201"/>
    </row>
    <row r="5" spans="1:21" s="58" customFormat="1" ht="182.25" customHeight="1">
      <c r="A5" s="204" t="s">
        <v>557</v>
      </c>
      <c r="B5" s="205" t="s">
        <v>650</v>
      </c>
      <c r="C5" s="205" t="s">
        <v>645</v>
      </c>
      <c r="D5" s="197" t="s">
        <v>668</v>
      </c>
      <c r="E5" s="197" t="s">
        <v>627</v>
      </c>
      <c r="F5" s="197" t="s">
        <v>676</v>
      </c>
      <c r="G5" s="197"/>
      <c r="H5" s="197" t="s">
        <v>669</v>
      </c>
      <c r="I5" s="197" t="s">
        <v>628</v>
      </c>
      <c r="J5" s="57" t="s">
        <v>567</v>
      </c>
      <c r="K5" s="197" t="s">
        <v>677</v>
      </c>
      <c r="L5" s="197"/>
      <c r="M5" s="197"/>
      <c r="N5" s="197"/>
      <c r="O5" s="197" t="s">
        <v>678</v>
      </c>
      <c r="P5" s="197"/>
      <c r="Q5" s="197"/>
      <c r="R5" s="197" t="s">
        <v>649</v>
      </c>
      <c r="S5" s="192" t="s">
        <v>528</v>
      </c>
      <c r="T5" s="192" t="s">
        <v>568</v>
      </c>
      <c r="U5" s="192" t="s">
        <v>569</v>
      </c>
    </row>
    <row r="6" spans="1:21" s="60" customFormat="1" ht="104.25" customHeight="1">
      <c r="A6" s="204"/>
      <c r="B6" s="205"/>
      <c r="C6" s="205"/>
      <c r="D6" s="195" t="s">
        <v>549</v>
      </c>
      <c r="E6" s="195" t="s">
        <v>550</v>
      </c>
      <c r="F6" s="195" t="s">
        <v>670</v>
      </c>
      <c r="G6" s="195" t="s">
        <v>550</v>
      </c>
      <c r="H6" s="195" t="s">
        <v>658</v>
      </c>
      <c r="I6" s="195" t="s">
        <v>659</v>
      </c>
      <c r="J6" s="196" t="s">
        <v>659</v>
      </c>
      <c r="K6" s="195" t="s">
        <v>671</v>
      </c>
      <c r="L6" s="195"/>
      <c r="M6" s="195" t="s">
        <v>672</v>
      </c>
      <c r="N6" s="195"/>
      <c r="O6" s="195" t="s">
        <v>673</v>
      </c>
      <c r="P6" s="195"/>
      <c r="Q6" s="195" t="s">
        <v>674</v>
      </c>
      <c r="R6" s="195"/>
      <c r="S6" s="193"/>
      <c r="T6" s="193"/>
      <c r="U6" s="193"/>
    </row>
    <row r="7" spans="1:21" s="60" customFormat="1" ht="74.25" customHeight="1">
      <c r="A7" s="204"/>
      <c r="B7" s="205"/>
      <c r="C7" s="205"/>
      <c r="D7" s="195"/>
      <c r="E7" s="195"/>
      <c r="F7" s="195"/>
      <c r="G7" s="195"/>
      <c r="H7" s="195"/>
      <c r="I7" s="195"/>
      <c r="J7" s="195"/>
      <c r="K7" s="59" t="s">
        <v>679</v>
      </c>
      <c r="L7" s="59" t="s">
        <v>680</v>
      </c>
      <c r="M7" s="59" t="s">
        <v>679</v>
      </c>
      <c r="N7" s="59" t="s">
        <v>680</v>
      </c>
      <c r="O7" s="59" t="s">
        <v>549</v>
      </c>
      <c r="P7" s="59" t="s">
        <v>651</v>
      </c>
      <c r="Q7" s="59" t="s">
        <v>549</v>
      </c>
      <c r="R7" s="59" t="s">
        <v>651</v>
      </c>
      <c r="S7" s="194"/>
      <c r="T7" s="194"/>
      <c r="U7" s="194"/>
    </row>
    <row r="8" spans="1:21" s="61" customFormat="1" ht="15.75">
      <c r="A8" s="56" t="s">
        <v>630</v>
      </c>
      <c r="B8" s="56" t="s">
        <v>558</v>
      </c>
      <c r="C8" s="56"/>
      <c r="D8" s="56">
        <v>1</v>
      </c>
      <c r="E8" s="56">
        <v>2</v>
      </c>
      <c r="F8" s="56">
        <v>3</v>
      </c>
      <c r="G8" s="56">
        <v>4</v>
      </c>
      <c r="H8" s="56">
        <v>5</v>
      </c>
      <c r="I8" s="56">
        <v>6</v>
      </c>
      <c r="J8" s="56">
        <v>7</v>
      </c>
      <c r="K8" s="56">
        <v>8</v>
      </c>
      <c r="L8" s="56">
        <v>9</v>
      </c>
      <c r="M8" s="56">
        <v>10</v>
      </c>
      <c r="N8" s="56">
        <v>11</v>
      </c>
      <c r="O8" s="56">
        <v>12</v>
      </c>
      <c r="P8" s="56">
        <v>13</v>
      </c>
      <c r="Q8" s="56">
        <v>14</v>
      </c>
      <c r="R8" s="56">
        <v>15</v>
      </c>
      <c r="S8" s="75">
        <v>16</v>
      </c>
      <c r="T8" s="75">
        <v>17</v>
      </c>
      <c r="U8" s="75">
        <v>18</v>
      </c>
    </row>
    <row r="9" spans="1:21" s="66" customFormat="1" ht="60" customHeight="1">
      <c r="A9" s="62" t="s">
        <v>675</v>
      </c>
      <c r="B9" s="63">
        <v>174</v>
      </c>
      <c r="C9" s="64" t="s">
        <v>631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s="66" customFormat="1" ht="60" customHeight="1">
      <c r="A10" s="62" t="s">
        <v>559</v>
      </c>
      <c r="B10" s="63" t="s">
        <v>493</v>
      </c>
      <c r="C10" s="64" t="s">
        <v>632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</row>
    <row r="11" spans="1:21" s="66" customFormat="1" ht="30" customHeight="1">
      <c r="A11" s="62" t="s">
        <v>494</v>
      </c>
      <c r="B11" s="63">
        <v>205</v>
      </c>
      <c r="C11" s="64" t="s">
        <v>633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</row>
    <row r="12" spans="1:21" s="66" customFormat="1" ht="60" customHeight="1">
      <c r="A12" s="62" t="s">
        <v>560</v>
      </c>
      <c r="B12" s="63" t="s">
        <v>495</v>
      </c>
      <c r="C12" s="64" t="s">
        <v>634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</row>
    <row r="13" spans="1:21" s="66" customFormat="1" ht="60" customHeight="1">
      <c r="A13" s="62" t="s">
        <v>561</v>
      </c>
      <c r="B13" s="63" t="s">
        <v>496</v>
      </c>
      <c r="C13" s="64" t="s">
        <v>635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s="66" customFormat="1" ht="33" customHeight="1">
      <c r="A14" s="62" t="s">
        <v>562</v>
      </c>
      <c r="B14" s="63">
        <v>206</v>
      </c>
      <c r="C14" s="64" t="s">
        <v>636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s="66" customFormat="1" ht="34.5" customHeight="1">
      <c r="A15" s="62" t="s">
        <v>563</v>
      </c>
      <c r="B15" s="63">
        <v>207</v>
      </c>
      <c r="C15" s="64" t="s">
        <v>637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</row>
    <row r="16" spans="1:21" s="66" customFormat="1" ht="60" customHeight="1">
      <c r="A16" s="62" t="s">
        <v>660</v>
      </c>
      <c r="B16" s="63">
        <v>208</v>
      </c>
      <c r="C16" s="64" t="s">
        <v>638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</row>
    <row r="17" spans="1:21" s="66" customFormat="1" ht="60" customHeight="1">
      <c r="A17" s="62" t="s">
        <v>661</v>
      </c>
      <c r="B17" s="63">
        <v>209</v>
      </c>
      <c r="C17" s="64" t="s">
        <v>639</v>
      </c>
      <c r="D17" s="65">
        <v>0</v>
      </c>
      <c r="E17" s="65">
        <v>2</v>
      </c>
      <c r="F17" s="65">
        <v>0</v>
      </c>
      <c r="G17" s="65">
        <v>2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</row>
    <row r="18" spans="1:21" s="66" customFormat="1" ht="60" customHeight="1">
      <c r="A18" s="62" t="s">
        <v>662</v>
      </c>
      <c r="B18" s="63">
        <v>210</v>
      </c>
      <c r="C18" s="64" t="s">
        <v>640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</row>
    <row r="19" spans="1:21" s="66" customFormat="1" ht="30" customHeight="1">
      <c r="A19" s="62" t="s">
        <v>497</v>
      </c>
      <c r="B19" s="63">
        <v>126</v>
      </c>
      <c r="C19" s="64" t="s">
        <v>641</v>
      </c>
      <c r="D19" s="65">
        <v>1</v>
      </c>
      <c r="E19" s="65">
        <v>4</v>
      </c>
      <c r="F19" s="65">
        <v>1</v>
      </c>
      <c r="G19" s="65">
        <v>1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3</v>
      </c>
      <c r="Q19" s="65">
        <v>0</v>
      </c>
      <c r="R19" s="65">
        <v>0</v>
      </c>
      <c r="S19" s="65">
        <v>0</v>
      </c>
      <c r="T19" s="65">
        <v>1</v>
      </c>
      <c r="U19" s="65">
        <v>0</v>
      </c>
    </row>
    <row r="20" spans="1:21" s="66" customFormat="1" ht="31.5" customHeight="1">
      <c r="A20" s="62" t="s">
        <v>498</v>
      </c>
      <c r="B20" s="63">
        <v>127</v>
      </c>
      <c r="C20" s="64" t="s">
        <v>642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s="66" customFormat="1" ht="31.5" customHeight="1">
      <c r="A21" s="62" t="s">
        <v>499</v>
      </c>
      <c r="B21" s="63" t="s">
        <v>500</v>
      </c>
      <c r="C21" s="64" t="s">
        <v>643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</row>
    <row r="22" spans="1:21" s="66" customFormat="1" ht="34.5" customHeight="1">
      <c r="A22" s="62" t="s">
        <v>501</v>
      </c>
      <c r="B22" s="63" t="s">
        <v>502</v>
      </c>
      <c r="C22" s="64" t="s">
        <v>644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</row>
    <row r="23" spans="1:21" s="66" customFormat="1" ht="60" customHeight="1">
      <c r="A23" s="62" t="s">
        <v>663</v>
      </c>
      <c r="B23" s="63">
        <v>280</v>
      </c>
      <c r="C23" s="64" t="s">
        <v>646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</row>
    <row r="24" spans="1:21" s="66" customFormat="1" ht="60" customHeight="1">
      <c r="A24" s="62" t="s">
        <v>664</v>
      </c>
      <c r="B24" s="63">
        <v>282</v>
      </c>
      <c r="C24" s="64" t="s">
        <v>503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s="66" customFormat="1" ht="37.5" customHeight="1">
      <c r="A25" s="62" t="s">
        <v>665</v>
      </c>
      <c r="B25" s="63" t="s">
        <v>504</v>
      </c>
      <c r="C25" s="64" t="s">
        <v>505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</row>
    <row r="26" spans="1:21" s="66" customFormat="1" ht="126" customHeight="1">
      <c r="A26" s="62" t="s">
        <v>683</v>
      </c>
      <c r="B26" s="63" t="s">
        <v>506</v>
      </c>
      <c r="C26" s="64" t="s">
        <v>507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s="66" customFormat="1" ht="130.5" customHeight="1">
      <c r="A27" s="62" t="s">
        <v>801</v>
      </c>
      <c r="B27" s="63" t="s">
        <v>508</v>
      </c>
      <c r="C27" s="64" t="s">
        <v>509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</row>
    <row r="28" spans="1:21" s="66" customFormat="1" ht="117" customHeight="1">
      <c r="A28" s="67" t="s">
        <v>510</v>
      </c>
      <c r="B28" s="63" t="s">
        <v>511</v>
      </c>
      <c r="C28" s="64" t="s">
        <v>512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s="66" customFormat="1" ht="60" customHeight="1">
      <c r="A29" s="67" t="s">
        <v>802</v>
      </c>
      <c r="B29" s="63" t="s">
        <v>513</v>
      </c>
      <c r="C29" s="64" t="s">
        <v>514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</row>
    <row r="30" spans="1:21" s="66" customFormat="1" ht="118.5" customHeight="1">
      <c r="A30" s="62" t="s">
        <v>706</v>
      </c>
      <c r="B30" s="63" t="s">
        <v>707</v>
      </c>
      <c r="C30" s="64" t="s">
        <v>708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</row>
    <row r="31" spans="1:21" s="66" customFormat="1" ht="109.5" customHeight="1">
      <c r="A31" s="62" t="s">
        <v>709</v>
      </c>
      <c r="B31" s="63" t="s">
        <v>710</v>
      </c>
      <c r="C31" s="64" t="s">
        <v>711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s="66" customFormat="1" ht="66" customHeight="1">
      <c r="A32" s="62" t="s">
        <v>712</v>
      </c>
      <c r="B32" s="63" t="s">
        <v>692</v>
      </c>
      <c r="C32" s="64" t="s">
        <v>693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</row>
    <row r="33" spans="1:21" s="66" customFormat="1" ht="66" customHeight="1">
      <c r="A33" s="62" t="s">
        <v>694</v>
      </c>
      <c r="B33" s="63" t="s">
        <v>695</v>
      </c>
      <c r="C33" s="64" t="s">
        <v>696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</row>
    <row r="34" spans="1:21" s="66" customFormat="1" ht="99" customHeight="1">
      <c r="A34" s="62" t="s">
        <v>697</v>
      </c>
      <c r="B34" s="63" t="s">
        <v>698</v>
      </c>
      <c r="C34" s="64" t="s">
        <v>699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s="66" customFormat="1" ht="75" customHeight="1">
      <c r="A35" s="62" t="s">
        <v>700</v>
      </c>
      <c r="B35" s="63" t="s">
        <v>701</v>
      </c>
      <c r="C35" s="64" t="s">
        <v>702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</row>
    <row r="36" spans="1:21" s="66" customFormat="1" ht="30" customHeight="1">
      <c r="A36" s="62" t="s">
        <v>703</v>
      </c>
      <c r="B36" s="63" t="s">
        <v>704</v>
      </c>
      <c r="C36" s="64" t="s">
        <v>705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v>0</v>
      </c>
    </row>
    <row r="37" spans="1:21" s="66" customFormat="1" ht="97.5" customHeight="1">
      <c r="A37" s="62" t="s">
        <v>803</v>
      </c>
      <c r="B37" s="68" t="s">
        <v>579</v>
      </c>
      <c r="C37" s="64" t="s">
        <v>580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</row>
    <row r="38" spans="1:21" s="66" customFormat="1" ht="73.5" customHeight="1">
      <c r="A38" s="62" t="s">
        <v>804</v>
      </c>
      <c r="B38" s="68" t="s">
        <v>581</v>
      </c>
      <c r="C38" s="64" t="s">
        <v>582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</row>
    <row r="39" spans="1:21" s="66" customFormat="1" ht="72" customHeight="1">
      <c r="A39" s="62" t="s">
        <v>805</v>
      </c>
      <c r="B39" s="68" t="s">
        <v>583</v>
      </c>
      <c r="C39" s="64" t="s">
        <v>584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</row>
    <row r="40" spans="1:21" s="66" customFormat="1" ht="60" customHeight="1">
      <c r="A40" s="62" t="s">
        <v>806</v>
      </c>
      <c r="B40" s="68" t="s">
        <v>585</v>
      </c>
      <c r="C40" s="64" t="s">
        <v>586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</row>
    <row r="41" spans="1:21" s="66" customFormat="1" ht="73.5" customHeight="1">
      <c r="A41" s="62" t="s">
        <v>807</v>
      </c>
      <c r="B41" s="68" t="s">
        <v>587</v>
      </c>
      <c r="C41" s="64" t="s">
        <v>588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</row>
    <row r="42" spans="1:21" s="66" customFormat="1" ht="79.5" customHeight="1">
      <c r="A42" s="62" t="s">
        <v>808</v>
      </c>
      <c r="B42" s="68" t="s">
        <v>589</v>
      </c>
      <c r="C42" s="64" t="s">
        <v>590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</row>
    <row r="43" spans="1:21" s="66" customFormat="1" ht="121.5" customHeight="1">
      <c r="A43" s="62" t="s">
        <v>809</v>
      </c>
      <c r="B43" s="68" t="s">
        <v>591</v>
      </c>
      <c r="C43" s="64" t="s">
        <v>592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</row>
    <row r="44" spans="1:21" s="66" customFormat="1" ht="60" customHeight="1">
      <c r="A44" s="62" t="s">
        <v>810</v>
      </c>
      <c r="B44" s="68" t="s">
        <v>593</v>
      </c>
      <c r="C44" s="64" t="s">
        <v>594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</row>
    <row r="45" spans="1:21" s="66" customFormat="1" ht="108" customHeight="1">
      <c r="A45" s="62" t="s">
        <v>811</v>
      </c>
      <c r="B45" s="68" t="s">
        <v>727</v>
      </c>
      <c r="C45" s="64" t="s">
        <v>595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</row>
    <row r="46" spans="1:21" s="66" customFormat="1" ht="60" customHeight="1">
      <c r="A46" s="62" t="s">
        <v>812</v>
      </c>
      <c r="B46" s="68" t="s">
        <v>726</v>
      </c>
      <c r="C46" s="64" t="s">
        <v>596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</row>
    <row r="47" spans="1:21" s="66" customFormat="1" ht="66" customHeight="1">
      <c r="A47" s="62" t="s">
        <v>813</v>
      </c>
      <c r="B47" s="68" t="s">
        <v>597</v>
      </c>
      <c r="C47" s="64" t="s">
        <v>598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</row>
    <row r="48" spans="1:21" s="66" customFormat="1" ht="60" customHeight="1">
      <c r="A48" s="62" t="s">
        <v>814</v>
      </c>
      <c r="B48" s="68" t="s">
        <v>681</v>
      </c>
      <c r="C48" s="64" t="s">
        <v>682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</row>
    <row r="49" spans="1:21" s="66" customFormat="1" ht="66" customHeight="1">
      <c r="A49" s="62" t="s">
        <v>815</v>
      </c>
      <c r="B49" s="68" t="s">
        <v>515</v>
      </c>
      <c r="C49" s="64" t="s">
        <v>516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</row>
    <row r="50" spans="1:21" s="66" customFormat="1" ht="66" customHeight="1">
      <c r="A50" s="62" t="s">
        <v>816</v>
      </c>
      <c r="B50" s="68" t="s">
        <v>517</v>
      </c>
      <c r="C50" s="64" t="s">
        <v>518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</row>
    <row r="51" spans="1:21" s="66" customFormat="1" ht="60" customHeight="1">
      <c r="A51" s="62" t="s">
        <v>817</v>
      </c>
      <c r="B51" s="68" t="s">
        <v>519</v>
      </c>
      <c r="C51" s="64" t="s">
        <v>520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</row>
    <row r="52" spans="1:21" s="66" customFormat="1" ht="39" customHeight="1">
      <c r="A52" s="62" t="s">
        <v>818</v>
      </c>
      <c r="B52" s="68" t="s">
        <v>521</v>
      </c>
      <c r="C52" s="64" t="s">
        <v>522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</row>
    <row r="53" spans="1:21" s="66" customFormat="1" ht="91.5" customHeight="1">
      <c r="A53" s="62" t="s">
        <v>819</v>
      </c>
      <c r="B53" s="68" t="s">
        <v>523</v>
      </c>
      <c r="C53" s="64" t="s">
        <v>524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</row>
    <row r="54" spans="1:21" s="66" customFormat="1" ht="60" customHeight="1">
      <c r="A54" s="62" t="s">
        <v>820</v>
      </c>
      <c r="B54" s="68" t="s">
        <v>525</v>
      </c>
      <c r="C54" s="64" t="s">
        <v>526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</row>
    <row r="55" spans="1:21" s="66" customFormat="1" ht="60" customHeight="1">
      <c r="A55" s="62" t="s">
        <v>720</v>
      </c>
      <c r="B55" s="68" t="s">
        <v>714</v>
      </c>
      <c r="C55" s="64">
        <v>47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</row>
    <row r="56" spans="1:21" s="66" customFormat="1" ht="60" customHeight="1">
      <c r="A56" s="62" t="s">
        <v>721</v>
      </c>
      <c r="B56" s="68" t="s">
        <v>715</v>
      </c>
      <c r="C56" s="64">
        <v>48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</row>
    <row r="57" spans="1:21" s="66" customFormat="1" ht="60" customHeight="1">
      <c r="A57" s="62" t="s">
        <v>722</v>
      </c>
      <c r="B57" s="68" t="s">
        <v>716</v>
      </c>
      <c r="C57" s="64">
        <v>49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</row>
    <row r="58" spans="1:21" s="66" customFormat="1" ht="60" customHeight="1">
      <c r="A58" s="62" t="s">
        <v>723</v>
      </c>
      <c r="B58" s="68" t="s">
        <v>717</v>
      </c>
      <c r="C58" s="64">
        <v>50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</row>
    <row r="59" spans="1:21" s="66" customFormat="1" ht="60" customHeight="1">
      <c r="A59" s="62" t="s">
        <v>724</v>
      </c>
      <c r="B59" s="68" t="s">
        <v>718</v>
      </c>
      <c r="C59" s="64">
        <v>51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</row>
    <row r="60" spans="1:21" s="66" customFormat="1" ht="60" customHeight="1">
      <c r="A60" s="62" t="s">
        <v>1069</v>
      </c>
      <c r="B60" s="68" t="s">
        <v>1070</v>
      </c>
      <c r="C60" s="64">
        <v>52</v>
      </c>
      <c r="D60" s="65">
        <v>6</v>
      </c>
      <c r="E60" s="65">
        <v>10</v>
      </c>
      <c r="F60" s="65">
        <v>6</v>
      </c>
      <c r="G60" s="65">
        <v>9</v>
      </c>
      <c r="H60" s="65">
        <v>0</v>
      </c>
      <c r="I60" s="65">
        <v>0</v>
      </c>
      <c r="J60" s="65">
        <v>0</v>
      </c>
      <c r="K60" s="65">
        <v>0</v>
      </c>
      <c r="L60" s="65">
        <v>1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>
        <v>0</v>
      </c>
      <c r="T60" s="65">
        <v>2</v>
      </c>
      <c r="U60" s="65">
        <v>1</v>
      </c>
    </row>
    <row r="61" spans="1:21" s="66" customFormat="1" ht="60" customHeight="1">
      <c r="A61" s="62" t="s">
        <v>725</v>
      </c>
      <c r="B61" s="68" t="s">
        <v>719</v>
      </c>
      <c r="C61" s="64">
        <v>53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  <c r="S61" s="65">
        <v>0</v>
      </c>
      <c r="T61" s="65">
        <v>0</v>
      </c>
      <c r="U61" s="65">
        <v>0</v>
      </c>
    </row>
    <row r="62" spans="1:21" s="66" customFormat="1" ht="30" customHeight="1">
      <c r="A62" s="62" t="s">
        <v>570</v>
      </c>
      <c r="B62" s="68"/>
      <c r="C62" s="64">
        <v>54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</row>
    <row r="63" spans="1:21" s="71" customFormat="1" ht="90">
      <c r="A63" s="69" t="s">
        <v>821</v>
      </c>
      <c r="B63" s="70"/>
      <c r="C63" s="64">
        <v>55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</row>
    <row r="64" spans="1:12" ht="20.25" customHeight="1">
      <c r="A64" s="190" t="s">
        <v>822</v>
      </c>
      <c r="B64" s="191"/>
      <c r="C64" s="191"/>
      <c r="D64" s="191"/>
      <c r="E64" s="191"/>
      <c r="F64" s="191"/>
      <c r="G64" s="191"/>
      <c r="H64" s="191"/>
      <c r="I64" s="191"/>
      <c r="J64" s="191"/>
      <c r="K64" s="191"/>
      <c r="L64" s="191"/>
    </row>
    <row r="65" spans="1:3" ht="23.25" customHeight="1">
      <c r="A65" s="72" t="s">
        <v>823</v>
      </c>
      <c r="C65" s="73"/>
    </row>
  </sheetData>
  <sheetProtection/>
  <mergeCells count="27">
    <mergeCell ref="F1:H1"/>
    <mergeCell ref="A4:H4"/>
    <mergeCell ref="D5:E5"/>
    <mergeCell ref="F5:G5"/>
    <mergeCell ref="F2:G2"/>
    <mergeCell ref="F3:G3"/>
    <mergeCell ref="A5:A7"/>
    <mergeCell ref="B5:B7"/>
    <mergeCell ref="C5:C7"/>
    <mergeCell ref="K6:L6"/>
    <mergeCell ref="H5:I5"/>
    <mergeCell ref="K5:N5"/>
    <mergeCell ref="O5:R5"/>
    <mergeCell ref="S5:S7"/>
    <mergeCell ref="M6:N6"/>
    <mergeCell ref="O6:P6"/>
    <mergeCell ref="Q6:R6"/>
    <mergeCell ref="A64:L64"/>
    <mergeCell ref="T5:T7"/>
    <mergeCell ref="U5:U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54" right="0.22" top="0.72" bottom="0.7" header="0.35433070866141736" footer="0.31496062992125984"/>
  <pageSetup fitToHeight="2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4:R65"/>
  <sheetViews>
    <sheetView zoomScale="50" zoomScaleNormal="5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5" sqref="B5:B7"/>
    </sheetView>
  </sheetViews>
  <sheetFormatPr defaultColWidth="9.140625" defaultRowHeight="12.75"/>
  <cols>
    <col min="1" max="1" width="133.8515625" style="71" customWidth="1"/>
    <col min="2" max="2" width="21.421875" style="71" customWidth="1"/>
    <col min="3" max="3" width="5.00390625" style="76" customWidth="1"/>
    <col min="4" max="4" width="12.421875" style="71" customWidth="1"/>
    <col min="5" max="5" width="10.7109375" style="71" customWidth="1"/>
    <col min="6" max="6" width="12.8515625" style="71" customWidth="1"/>
    <col min="7" max="7" width="12.421875" style="71" customWidth="1"/>
    <col min="8" max="8" width="10.7109375" style="71" customWidth="1"/>
    <col min="9" max="9" width="12.8515625" style="71" customWidth="1"/>
    <col min="10" max="10" width="12.421875" style="71" customWidth="1"/>
    <col min="11" max="11" width="10.7109375" style="71" customWidth="1"/>
    <col min="12" max="12" width="12.8515625" style="71" customWidth="1"/>
    <col min="13" max="13" width="12.421875" style="71" customWidth="1"/>
    <col min="14" max="14" width="10.7109375" style="71" customWidth="1"/>
    <col min="15" max="15" width="12.8515625" style="71" customWidth="1"/>
    <col min="16" max="16" width="12.421875" style="71" customWidth="1"/>
    <col min="17" max="17" width="10.7109375" style="71" customWidth="1"/>
    <col min="18" max="18" width="12.8515625" style="71" customWidth="1"/>
    <col min="19" max="19" width="28.421875" style="71" customWidth="1"/>
    <col min="20" max="16384" width="9.140625" style="71" customWidth="1"/>
  </cols>
  <sheetData>
    <row r="1" ht="11.25" customHeight="1"/>
    <row r="2" ht="11.25" customHeight="1"/>
    <row r="4" spans="1:18" ht="64.5" customHeight="1">
      <c r="A4" s="214" t="s">
        <v>824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18" s="77" customFormat="1" ht="69" customHeight="1">
      <c r="A5" s="213" t="s">
        <v>557</v>
      </c>
      <c r="B5" s="205" t="s">
        <v>239</v>
      </c>
      <c r="C5" s="205" t="s">
        <v>645</v>
      </c>
      <c r="D5" s="215" t="s">
        <v>527</v>
      </c>
      <c r="E5" s="215" t="s">
        <v>647</v>
      </c>
      <c r="F5" s="215" t="s">
        <v>647</v>
      </c>
      <c r="G5" s="216" t="s">
        <v>1067</v>
      </c>
      <c r="H5" s="216" t="s">
        <v>647</v>
      </c>
      <c r="I5" s="216" t="s">
        <v>647</v>
      </c>
      <c r="J5" s="215" t="s">
        <v>677</v>
      </c>
      <c r="K5" s="215" t="s">
        <v>648</v>
      </c>
      <c r="L5" s="215" t="s">
        <v>648</v>
      </c>
      <c r="M5" s="215" t="s">
        <v>678</v>
      </c>
      <c r="N5" s="215"/>
      <c r="O5" s="215" t="s">
        <v>649</v>
      </c>
      <c r="P5" s="216" t="s">
        <v>528</v>
      </c>
      <c r="Q5" s="216"/>
      <c r="R5" s="216"/>
    </row>
    <row r="6" spans="1:18" ht="74.25" customHeight="1">
      <c r="A6" s="213"/>
      <c r="B6" s="205"/>
      <c r="C6" s="205"/>
      <c r="D6" s="211" t="s">
        <v>571</v>
      </c>
      <c r="E6" s="210" t="s">
        <v>576</v>
      </c>
      <c r="F6" s="210" t="s">
        <v>629</v>
      </c>
      <c r="G6" s="208" t="s">
        <v>571</v>
      </c>
      <c r="H6" s="210" t="s">
        <v>576</v>
      </c>
      <c r="I6" s="210" t="s">
        <v>629</v>
      </c>
      <c r="J6" s="208" t="s">
        <v>572</v>
      </c>
      <c r="K6" s="206" t="s">
        <v>577</v>
      </c>
      <c r="L6" s="207"/>
      <c r="M6" s="208" t="s">
        <v>572</v>
      </c>
      <c r="N6" s="210" t="s">
        <v>578</v>
      </c>
      <c r="O6" s="210" t="s">
        <v>629</v>
      </c>
      <c r="P6" s="208" t="s">
        <v>572</v>
      </c>
      <c r="Q6" s="210" t="s">
        <v>578</v>
      </c>
      <c r="R6" s="210" t="s">
        <v>629</v>
      </c>
    </row>
    <row r="7" spans="1:18" ht="92.25" customHeight="1">
      <c r="A7" s="213"/>
      <c r="B7" s="205"/>
      <c r="C7" s="205"/>
      <c r="D7" s="212"/>
      <c r="E7" s="78" t="s">
        <v>573</v>
      </c>
      <c r="F7" s="78" t="s">
        <v>574</v>
      </c>
      <c r="G7" s="209"/>
      <c r="H7" s="78" t="s">
        <v>573</v>
      </c>
      <c r="I7" s="78" t="s">
        <v>574</v>
      </c>
      <c r="J7" s="209"/>
      <c r="K7" s="78" t="s">
        <v>573</v>
      </c>
      <c r="L7" s="78" t="s">
        <v>574</v>
      </c>
      <c r="M7" s="209"/>
      <c r="N7" s="78" t="s">
        <v>573</v>
      </c>
      <c r="O7" s="78" t="s">
        <v>574</v>
      </c>
      <c r="P7" s="209"/>
      <c r="Q7" s="78" t="s">
        <v>573</v>
      </c>
      <c r="R7" s="78" t="s">
        <v>574</v>
      </c>
    </row>
    <row r="8" spans="1:18" s="76" customFormat="1" ht="21.75" customHeight="1">
      <c r="A8" s="79" t="s">
        <v>630</v>
      </c>
      <c r="B8" s="56" t="s">
        <v>558</v>
      </c>
      <c r="C8" s="56"/>
      <c r="D8" s="56">
        <v>1</v>
      </c>
      <c r="E8" s="56">
        <v>2</v>
      </c>
      <c r="F8" s="56">
        <v>3</v>
      </c>
      <c r="G8" s="56">
        <v>4</v>
      </c>
      <c r="H8" s="56">
        <v>5</v>
      </c>
      <c r="I8" s="56">
        <v>6</v>
      </c>
      <c r="J8" s="56">
        <v>7</v>
      </c>
      <c r="K8" s="56">
        <v>8</v>
      </c>
      <c r="L8" s="56">
        <v>9</v>
      </c>
      <c r="M8" s="56">
        <v>10</v>
      </c>
      <c r="N8" s="56">
        <v>11</v>
      </c>
      <c r="O8" s="56">
        <v>12</v>
      </c>
      <c r="P8" s="56">
        <v>13</v>
      </c>
      <c r="Q8" s="56">
        <v>14</v>
      </c>
      <c r="R8" s="56">
        <v>15</v>
      </c>
    </row>
    <row r="9" spans="1:18" s="66" customFormat="1" ht="42.75" customHeight="1">
      <c r="A9" s="62" t="s">
        <v>675</v>
      </c>
      <c r="B9" s="63">
        <v>174</v>
      </c>
      <c r="C9" s="64" t="s">
        <v>631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</row>
    <row r="10" spans="1:18" s="66" customFormat="1" ht="47.25" customHeight="1">
      <c r="A10" s="62" t="s">
        <v>559</v>
      </c>
      <c r="B10" s="63" t="s">
        <v>493</v>
      </c>
      <c r="C10" s="64" t="s">
        <v>632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</row>
    <row r="11" spans="1:18" s="66" customFormat="1" ht="25.5">
      <c r="A11" s="62" t="s">
        <v>494</v>
      </c>
      <c r="B11" s="63">
        <v>205</v>
      </c>
      <c r="C11" s="64" t="s">
        <v>633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</row>
    <row r="12" spans="1:18" s="66" customFormat="1" ht="46.5" customHeight="1">
      <c r="A12" s="62" t="s">
        <v>560</v>
      </c>
      <c r="B12" s="63" t="s">
        <v>495</v>
      </c>
      <c r="C12" s="64" t="s">
        <v>634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</row>
    <row r="13" spans="1:18" s="66" customFormat="1" ht="41.25" customHeight="1">
      <c r="A13" s="62" t="s">
        <v>561</v>
      </c>
      <c r="B13" s="63" t="s">
        <v>496</v>
      </c>
      <c r="C13" s="64" t="s">
        <v>635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</row>
    <row r="14" spans="1:18" s="66" customFormat="1" ht="25.5">
      <c r="A14" s="62" t="s">
        <v>562</v>
      </c>
      <c r="B14" s="63">
        <v>206</v>
      </c>
      <c r="C14" s="64" t="s">
        <v>636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</row>
    <row r="15" spans="1:18" s="66" customFormat="1" ht="30" customHeight="1">
      <c r="A15" s="62" t="s">
        <v>563</v>
      </c>
      <c r="B15" s="63">
        <v>207</v>
      </c>
      <c r="C15" s="64" t="s">
        <v>637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</row>
    <row r="16" spans="1:18" s="66" customFormat="1" ht="45">
      <c r="A16" s="62" t="s">
        <v>660</v>
      </c>
      <c r="B16" s="63">
        <v>208</v>
      </c>
      <c r="C16" s="64" t="s">
        <v>638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</row>
    <row r="17" spans="1:18" s="66" customFormat="1" ht="30" customHeight="1">
      <c r="A17" s="62" t="s">
        <v>661</v>
      </c>
      <c r="B17" s="63">
        <v>209</v>
      </c>
      <c r="C17" s="64" t="s">
        <v>639</v>
      </c>
      <c r="D17" s="65">
        <v>0</v>
      </c>
      <c r="E17" s="65">
        <v>2</v>
      </c>
      <c r="F17" s="65">
        <v>2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</row>
    <row r="18" spans="1:18" s="66" customFormat="1" ht="30" customHeight="1">
      <c r="A18" s="62" t="s">
        <v>662</v>
      </c>
      <c r="B18" s="63">
        <v>210</v>
      </c>
      <c r="C18" s="64" t="s">
        <v>640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</row>
    <row r="19" spans="1:18" s="66" customFormat="1" ht="30" customHeight="1">
      <c r="A19" s="62" t="s">
        <v>497</v>
      </c>
      <c r="B19" s="63">
        <v>126</v>
      </c>
      <c r="C19" s="64" t="s">
        <v>641</v>
      </c>
      <c r="D19" s="65">
        <v>1</v>
      </c>
      <c r="E19" s="65">
        <v>1</v>
      </c>
      <c r="F19" s="65">
        <v>1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3</v>
      </c>
      <c r="O19" s="65">
        <v>3</v>
      </c>
      <c r="P19" s="65">
        <v>0</v>
      </c>
      <c r="Q19" s="65">
        <v>0</v>
      </c>
      <c r="R19" s="65">
        <v>0</v>
      </c>
    </row>
    <row r="20" spans="1:18" s="66" customFormat="1" ht="30" customHeight="1">
      <c r="A20" s="62" t="s">
        <v>498</v>
      </c>
      <c r="B20" s="63">
        <v>127</v>
      </c>
      <c r="C20" s="64" t="s">
        <v>642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</row>
    <row r="21" spans="1:18" s="66" customFormat="1" ht="30" customHeight="1">
      <c r="A21" s="62" t="s">
        <v>499</v>
      </c>
      <c r="B21" s="63" t="s">
        <v>500</v>
      </c>
      <c r="C21" s="64" t="s">
        <v>643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</row>
    <row r="22" spans="1:18" s="66" customFormat="1" ht="30" customHeight="1">
      <c r="A22" s="62" t="s">
        <v>501</v>
      </c>
      <c r="B22" s="63" t="s">
        <v>502</v>
      </c>
      <c r="C22" s="64" t="s">
        <v>644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</row>
    <row r="23" spans="1:18" s="66" customFormat="1" ht="30" customHeight="1">
      <c r="A23" s="62" t="s">
        <v>663</v>
      </c>
      <c r="B23" s="63">
        <v>280</v>
      </c>
      <c r="C23" s="64" t="s">
        <v>646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</row>
    <row r="24" spans="1:18" s="66" customFormat="1" ht="30" customHeight="1">
      <c r="A24" s="62" t="s">
        <v>664</v>
      </c>
      <c r="B24" s="63">
        <v>282</v>
      </c>
      <c r="C24" s="64" t="s">
        <v>503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</row>
    <row r="25" spans="1:18" s="66" customFormat="1" ht="30" customHeight="1">
      <c r="A25" s="62" t="s">
        <v>665</v>
      </c>
      <c r="B25" s="63" t="s">
        <v>504</v>
      </c>
      <c r="C25" s="64" t="s">
        <v>505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</row>
    <row r="26" spans="1:18" s="66" customFormat="1" ht="90" customHeight="1">
      <c r="A26" s="62" t="s">
        <v>683</v>
      </c>
      <c r="B26" s="63" t="s">
        <v>506</v>
      </c>
      <c r="C26" s="64" t="s">
        <v>507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</row>
    <row r="27" spans="1:18" s="66" customFormat="1" ht="86.25" customHeight="1">
      <c r="A27" s="62" t="s">
        <v>801</v>
      </c>
      <c r="B27" s="63" t="s">
        <v>508</v>
      </c>
      <c r="C27" s="64" t="s">
        <v>509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</row>
    <row r="28" spans="1:18" s="66" customFormat="1" ht="71.25" customHeight="1">
      <c r="A28" s="67" t="s">
        <v>510</v>
      </c>
      <c r="B28" s="63" t="s">
        <v>511</v>
      </c>
      <c r="C28" s="64" t="s">
        <v>512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</row>
    <row r="29" spans="1:18" s="66" customFormat="1" ht="41.25" customHeight="1">
      <c r="A29" s="67" t="s">
        <v>802</v>
      </c>
      <c r="B29" s="63" t="s">
        <v>513</v>
      </c>
      <c r="C29" s="64" t="s">
        <v>514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</row>
    <row r="30" spans="1:18" s="66" customFormat="1" ht="88.5" customHeight="1">
      <c r="A30" s="62" t="s">
        <v>706</v>
      </c>
      <c r="B30" s="63" t="s">
        <v>707</v>
      </c>
      <c r="C30" s="64" t="s">
        <v>708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</row>
    <row r="31" spans="1:18" s="66" customFormat="1" ht="66.75" customHeight="1">
      <c r="A31" s="62" t="s">
        <v>709</v>
      </c>
      <c r="B31" s="63" t="s">
        <v>710</v>
      </c>
      <c r="C31" s="64" t="s">
        <v>711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</row>
    <row r="32" spans="1:18" s="66" customFormat="1" ht="67.5">
      <c r="A32" s="62" t="s">
        <v>712</v>
      </c>
      <c r="B32" s="63" t="s">
        <v>692</v>
      </c>
      <c r="C32" s="64" t="s">
        <v>693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</row>
    <row r="33" spans="1:18" s="66" customFormat="1" ht="67.5">
      <c r="A33" s="62" t="s">
        <v>694</v>
      </c>
      <c r="B33" s="63" t="s">
        <v>695</v>
      </c>
      <c r="C33" s="64" t="s">
        <v>696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</row>
    <row r="34" spans="1:18" s="66" customFormat="1" ht="66.75" customHeight="1">
      <c r="A34" s="62" t="s">
        <v>697</v>
      </c>
      <c r="B34" s="63" t="s">
        <v>698</v>
      </c>
      <c r="C34" s="64" t="s">
        <v>699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</row>
    <row r="35" spans="1:18" s="66" customFormat="1" ht="67.5">
      <c r="A35" s="62" t="s">
        <v>700</v>
      </c>
      <c r="B35" s="63" t="s">
        <v>701</v>
      </c>
      <c r="C35" s="64" t="s">
        <v>702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</row>
    <row r="36" spans="1:18" s="66" customFormat="1" ht="25.5">
      <c r="A36" s="62" t="s">
        <v>703</v>
      </c>
      <c r="B36" s="63" t="s">
        <v>704</v>
      </c>
      <c r="C36" s="64" t="s">
        <v>705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</row>
    <row r="37" spans="1:18" s="66" customFormat="1" ht="69" customHeight="1">
      <c r="A37" s="62" t="s">
        <v>803</v>
      </c>
      <c r="B37" s="68" t="s">
        <v>579</v>
      </c>
      <c r="C37" s="64" t="s">
        <v>580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</row>
    <row r="38" spans="1:18" s="66" customFormat="1" ht="46.5" customHeight="1">
      <c r="A38" s="62" t="s">
        <v>804</v>
      </c>
      <c r="B38" s="68" t="s">
        <v>581</v>
      </c>
      <c r="C38" s="64" t="s">
        <v>582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</row>
    <row r="39" spans="1:18" s="66" customFormat="1" ht="49.5" customHeight="1">
      <c r="A39" s="62" t="s">
        <v>805</v>
      </c>
      <c r="B39" s="68" t="s">
        <v>583</v>
      </c>
      <c r="C39" s="64" t="s">
        <v>584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</row>
    <row r="40" spans="1:18" s="66" customFormat="1" ht="49.5">
      <c r="A40" s="62" t="s">
        <v>806</v>
      </c>
      <c r="B40" s="68" t="s">
        <v>585</v>
      </c>
      <c r="C40" s="64" t="s">
        <v>586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</row>
    <row r="41" spans="1:18" s="66" customFormat="1" ht="46.5" customHeight="1">
      <c r="A41" s="62" t="s">
        <v>807</v>
      </c>
      <c r="B41" s="68" t="s">
        <v>587</v>
      </c>
      <c r="C41" s="64" t="s">
        <v>588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</row>
    <row r="42" spans="1:18" s="66" customFormat="1" ht="48" customHeight="1">
      <c r="A42" s="62" t="s">
        <v>808</v>
      </c>
      <c r="B42" s="68" t="s">
        <v>589</v>
      </c>
      <c r="C42" s="64" t="s">
        <v>590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</row>
    <row r="43" spans="1:18" s="66" customFormat="1" ht="87.75" customHeight="1">
      <c r="A43" s="62" t="s">
        <v>809</v>
      </c>
      <c r="B43" s="68" t="s">
        <v>591</v>
      </c>
      <c r="C43" s="64" t="s">
        <v>592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</row>
    <row r="44" spans="1:18" s="66" customFormat="1" ht="27">
      <c r="A44" s="62" t="s">
        <v>810</v>
      </c>
      <c r="B44" s="68" t="s">
        <v>593</v>
      </c>
      <c r="C44" s="64" t="s">
        <v>594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</row>
    <row r="45" spans="1:18" s="66" customFormat="1" ht="102">
      <c r="A45" s="62" t="s">
        <v>811</v>
      </c>
      <c r="B45" s="68" t="s">
        <v>727</v>
      </c>
      <c r="C45" s="64" t="s">
        <v>595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</row>
    <row r="46" spans="1:18" s="66" customFormat="1" ht="27">
      <c r="A46" s="62" t="s">
        <v>812</v>
      </c>
      <c r="B46" s="68" t="s">
        <v>726</v>
      </c>
      <c r="C46" s="64" t="s">
        <v>596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</row>
    <row r="47" spans="1:18" s="66" customFormat="1" ht="43.5" customHeight="1">
      <c r="A47" s="62" t="s">
        <v>813</v>
      </c>
      <c r="B47" s="68" t="s">
        <v>597</v>
      </c>
      <c r="C47" s="64" t="s">
        <v>598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</row>
    <row r="48" spans="1:18" s="66" customFormat="1" ht="51" customHeight="1">
      <c r="A48" s="62" t="s">
        <v>814</v>
      </c>
      <c r="B48" s="68" t="s">
        <v>681</v>
      </c>
      <c r="C48" s="64" t="s">
        <v>682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</row>
    <row r="49" spans="1:18" s="66" customFormat="1" ht="46.5" customHeight="1">
      <c r="A49" s="62" t="s">
        <v>815</v>
      </c>
      <c r="B49" s="68" t="s">
        <v>515</v>
      </c>
      <c r="C49" s="64" t="s">
        <v>516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</row>
    <row r="50" spans="1:18" s="66" customFormat="1" ht="46.5" customHeight="1">
      <c r="A50" s="62" t="s">
        <v>816</v>
      </c>
      <c r="B50" s="68" t="s">
        <v>517</v>
      </c>
      <c r="C50" s="64" t="s">
        <v>518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</row>
    <row r="51" spans="1:18" s="66" customFormat="1" ht="27">
      <c r="A51" s="62" t="s">
        <v>817</v>
      </c>
      <c r="B51" s="68" t="s">
        <v>519</v>
      </c>
      <c r="C51" s="64" t="s">
        <v>520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</row>
    <row r="52" spans="1:18" s="66" customFormat="1" ht="27">
      <c r="A52" s="62" t="s">
        <v>818</v>
      </c>
      <c r="B52" s="68" t="s">
        <v>521</v>
      </c>
      <c r="C52" s="64" t="s">
        <v>522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</row>
    <row r="53" spans="1:18" s="66" customFormat="1" ht="72">
      <c r="A53" s="62" t="s">
        <v>819</v>
      </c>
      <c r="B53" s="68" t="s">
        <v>523</v>
      </c>
      <c r="C53" s="64" t="s">
        <v>524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</row>
    <row r="54" spans="1:18" s="66" customFormat="1" ht="49.5">
      <c r="A54" s="62" t="s">
        <v>820</v>
      </c>
      <c r="B54" s="68" t="s">
        <v>525</v>
      </c>
      <c r="C54" s="64" t="s">
        <v>526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</row>
    <row r="55" spans="1:18" s="66" customFormat="1" ht="51">
      <c r="A55" s="62" t="s">
        <v>720</v>
      </c>
      <c r="B55" s="68" t="s">
        <v>714</v>
      </c>
      <c r="C55" s="64">
        <v>47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</row>
    <row r="56" spans="1:18" s="66" customFormat="1" ht="45">
      <c r="A56" s="62" t="s">
        <v>721</v>
      </c>
      <c r="B56" s="68" t="s">
        <v>715</v>
      </c>
      <c r="C56" s="64">
        <v>48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</row>
    <row r="57" spans="1:18" s="66" customFormat="1" ht="45">
      <c r="A57" s="62" t="s">
        <v>722</v>
      </c>
      <c r="B57" s="68" t="s">
        <v>716</v>
      </c>
      <c r="C57" s="64">
        <v>49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</row>
    <row r="58" spans="1:18" s="66" customFormat="1" ht="25.5">
      <c r="A58" s="62" t="s">
        <v>723</v>
      </c>
      <c r="B58" s="68" t="s">
        <v>717</v>
      </c>
      <c r="C58" s="64">
        <v>50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</row>
    <row r="59" spans="1:18" s="66" customFormat="1" ht="25.5">
      <c r="A59" s="62" t="s">
        <v>724</v>
      </c>
      <c r="B59" s="68" t="s">
        <v>718</v>
      </c>
      <c r="C59" s="64">
        <v>51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</row>
    <row r="60" spans="1:18" s="66" customFormat="1" ht="51">
      <c r="A60" s="62" t="s">
        <v>1069</v>
      </c>
      <c r="B60" s="68" t="s">
        <v>1070</v>
      </c>
      <c r="C60" s="64">
        <v>52</v>
      </c>
      <c r="D60" s="65">
        <v>4</v>
      </c>
      <c r="E60" s="65">
        <v>2</v>
      </c>
      <c r="F60" s="65">
        <v>6</v>
      </c>
      <c r="G60" s="65">
        <v>0</v>
      </c>
      <c r="H60" s="65">
        <v>0</v>
      </c>
      <c r="I60" s="65">
        <v>0</v>
      </c>
      <c r="J60" s="65">
        <v>0</v>
      </c>
      <c r="K60" s="65">
        <v>1</v>
      </c>
      <c r="L60" s="65">
        <v>1</v>
      </c>
      <c r="M60" s="65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</row>
    <row r="61" spans="1:18" s="66" customFormat="1" ht="25.5">
      <c r="A61" s="62" t="s">
        <v>725</v>
      </c>
      <c r="B61" s="68" t="s">
        <v>719</v>
      </c>
      <c r="C61" s="64">
        <v>53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65">
        <v>0</v>
      </c>
      <c r="Q61" s="65">
        <v>0</v>
      </c>
      <c r="R61" s="65">
        <v>0</v>
      </c>
    </row>
    <row r="62" spans="1:18" s="66" customFormat="1" ht="25.5">
      <c r="A62" s="62" t="s">
        <v>570</v>
      </c>
      <c r="B62" s="68"/>
      <c r="C62" s="64">
        <v>54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</row>
    <row r="63" spans="1:18" ht="60">
      <c r="A63" s="69" t="s">
        <v>821</v>
      </c>
      <c r="B63" s="70"/>
      <c r="C63" s="64">
        <v>55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</row>
    <row r="64" spans="1:10" s="50" customFormat="1" ht="24.75" customHeight="1">
      <c r="A64" s="190" t="s">
        <v>825</v>
      </c>
      <c r="B64" s="191"/>
      <c r="C64" s="191"/>
      <c r="D64" s="191"/>
      <c r="E64" s="191"/>
      <c r="F64" s="191"/>
      <c r="G64" s="191"/>
      <c r="H64" s="191"/>
      <c r="I64" s="191"/>
      <c r="J64" s="191"/>
    </row>
    <row r="65" spans="1:3" s="50" customFormat="1" ht="15.75">
      <c r="A65" s="72" t="s">
        <v>823</v>
      </c>
      <c r="C65" s="73"/>
    </row>
  </sheetData>
  <sheetProtection/>
  <mergeCells count="20">
    <mergeCell ref="A4:R4"/>
    <mergeCell ref="D5:F5"/>
    <mergeCell ref="G5:I5"/>
    <mergeCell ref="J5:L5"/>
    <mergeCell ref="M5:O5"/>
    <mergeCell ref="P5:R5"/>
    <mergeCell ref="B5:B7"/>
    <mergeCell ref="H6:I6"/>
    <mergeCell ref="N6:O6"/>
    <mergeCell ref="C5:C7"/>
    <mergeCell ref="K6:L6"/>
    <mergeCell ref="M6:M7"/>
    <mergeCell ref="Q6:R6"/>
    <mergeCell ref="A64:J64"/>
    <mergeCell ref="D6:D7"/>
    <mergeCell ref="E6:F6"/>
    <mergeCell ref="G6:G7"/>
    <mergeCell ref="J6:J7"/>
    <mergeCell ref="P6:P7"/>
    <mergeCell ref="A5:A7"/>
  </mergeCells>
  <printOptions/>
  <pageMargins left="0.6" right="0.2" top="0.38" bottom="0.2755905511811024" header="0.21" footer="0.2755905511811024"/>
  <pageSetup fitToHeight="2" horizontalDpi="600" verticalDpi="600" orientation="landscape" paperSize="9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3:AH74"/>
  <sheetViews>
    <sheetView zoomScale="50" zoomScaleNormal="50" zoomScaleSheetLayoutView="50" zoomScalePageLayoutView="0" workbookViewId="0" topLeftCell="A1">
      <pane xSplit="3" ySplit="8" topLeftCell="K5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P72" sqref="P72:T72"/>
    </sheetView>
  </sheetViews>
  <sheetFormatPr defaultColWidth="9.140625" defaultRowHeight="12.75"/>
  <cols>
    <col min="1" max="1" width="120.28125" style="80" customWidth="1"/>
    <col min="2" max="2" width="28.28125" style="81" customWidth="1"/>
    <col min="3" max="3" width="6.8515625" style="80" customWidth="1"/>
    <col min="4" max="4" width="17.8515625" style="80" customWidth="1"/>
    <col min="5" max="5" width="18.57421875" style="80" customWidth="1"/>
    <col min="6" max="6" width="7.28125" style="80" customWidth="1"/>
    <col min="7" max="7" width="11.7109375" style="80" customWidth="1"/>
    <col min="8" max="15" width="8.7109375" style="80" customWidth="1"/>
    <col min="16" max="16" width="6.140625" style="80" customWidth="1"/>
    <col min="17" max="17" width="7.57421875" style="80" customWidth="1"/>
    <col min="18" max="18" width="7.00390625" style="80" customWidth="1"/>
    <col min="19" max="20" width="6.7109375" style="80" customWidth="1"/>
    <col min="21" max="21" width="15.28125" style="80" customWidth="1"/>
    <col min="22" max="22" width="6.421875" style="80" customWidth="1"/>
    <col min="23" max="23" width="6.7109375" style="80" customWidth="1"/>
    <col min="24" max="24" width="8.28125" style="80" customWidth="1"/>
    <col min="25" max="25" width="8.421875" style="80" customWidth="1"/>
    <col min="26" max="26" width="19.8515625" style="80" customWidth="1"/>
    <col min="27" max="27" width="16.57421875" style="80" customWidth="1"/>
    <col min="28" max="29" width="11.140625" style="80" customWidth="1"/>
    <col min="30" max="30" width="19.8515625" style="80" customWidth="1"/>
    <col min="31" max="31" width="11.57421875" style="80" customWidth="1"/>
    <col min="32" max="33" width="8.7109375" style="80" customWidth="1"/>
    <col min="34" max="34" width="11.140625" style="80" customWidth="1"/>
    <col min="35" max="16384" width="9.140625" style="80" customWidth="1"/>
  </cols>
  <sheetData>
    <row r="1" ht="9.75" customHeight="1"/>
    <row r="2" ht="5.25" customHeight="1"/>
    <row r="3" spans="2:34" ht="5.25" customHeight="1">
      <c r="B3" s="82"/>
      <c r="C3" s="82"/>
      <c r="D3" s="82"/>
      <c r="E3" s="82"/>
      <c r="F3" s="82"/>
      <c r="G3" s="82"/>
      <c r="H3" s="82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83"/>
      <c r="Y3" s="84"/>
      <c r="Z3" s="84"/>
      <c r="AA3" s="84"/>
      <c r="AB3" s="84"/>
      <c r="AC3" s="84"/>
      <c r="AD3" s="84"/>
      <c r="AE3" s="84"/>
      <c r="AH3" s="84"/>
    </row>
    <row r="4" spans="2:34" ht="12.75" hidden="1">
      <c r="B4" s="85"/>
      <c r="C4" s="85"/>
      <c r="D4" s="85"/>
      <c r="E4" s="85"/>
      <c r="F4" s="85"/>
      <c r="G4" s="85"/>
      <c r="H4" s="85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  <c r="Z4" s="84"/>
      <c r="AA4" s="84"/>
      <c r="AB4" s="84"/>
      <c r="AC4" s="84"/>
      <c r="AD4" s="84"/>
      <c r="AE4" s="84"/>
      <c r="AH4" s="84"/>
    </row>
    <row r="5" spans="2:34" ht="12.75" hidden="1">
      <c r="B5" s="82"/>
      <c r="C5" s="82"/>
      <c r="D5" s="82"/>
      <c r="E5" s="82"/>
      <c r="F5" s="82"/>
      <c r="G5" s="82"/>
      <c r="H5" s="82"/>
      <c r="I5" s="82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</row>
    <row r="6" spans="1:34" ht="42" customHeight="1">
      <c r="A6" s="201" t="s">
        <v>529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</row>
    <row r="7" spans="1:34" s="91" customFormat="1" ht="369">
      <c r="A7" s="86" t="s">
        <v>557</v>
      </c>
      <c r="B7" s="87" t="s">
        <v>238</v>
      </c>
      <c r="C7" s="88" t="s">
        <v>645</v>
      </c>
      <c r="D7" s="89" t="s">
        <v>530</v>
      </c>
      <c r="E7" s="89" t="s">
        <v>531</v>
      </c>
      <c r="F7" s="89" t="s">
        <v>532</v>
      </c>
      <c r="G7" s="89" t="s">
        <v>533</v>
      </c>
      <c r="H7" s="89" t="s">
        <v>534</v>
      </c>
      <c r="I7" s="89" t="s">
        <v>535</v>
      </c>
      <c r="J7" s="89" t="s">
        <v>536</v>
      </c>
      <c r="K7" s="89" t="s">
        <v>537</v>
      </c>
      <c r="L7" s="89" t="s">
        <v>538</v>
      </c>
      <c r="M7" s="89" t="s">
        <v>539</v>
      </c>
      <c r="N7" s="89" t="s">
        <v>540</v>
      </c>
      <c r="O7" s="89" t="s">
        <v>541</v>
      </c>
      <c r="P7" s="89" t="s">
        <v>542</v>
      </c>
      <c r="Q7" s="89" t="s">
        <v>543</v>
      </c>
      <c r="R7" s="89" t="s">
        <v>544</v>
      </c>
      <c r="S7" s="89" t="s">
        <v>545</v>
      </c>
      <c r="T7" s="89" t="s">
        <v>546</v>
      </c>
      <c r="U7" s="89" t="s">
        <v>547</v>
      </c>
      <c r="V7" s="89" t="s">
        <v>548</v>
      </c>
      <c r="W7" s="89" t="s">
        <v>599</v>
      </c>
      <c r="X7" s="90" t="s">
        <v>600</v>
      </c>
      <c r="Y7" s="89" t="s">
        <v>601</v>
      </c>
      <c r="Z7" s="89" t="s">
        <v>602</v>
      </c>
      <c r="AA7" s="89" t="s">
        <v>603</v>
      </c>
      <c r="AB7" s="89" t="s">
        <v>604</v>
      </c>
      <c r="AC7" s="89" t="s">
        <v>605</v>
      </c>
      <c r="AD7" s="89" t="s">
        <v>606</v>
      </c>
      <c r="AE7" s="89" t="s">
        <v>607</v>
      </c>
      <c r="AF7" s="89" t="s">
        <v>608</v>
      </c>
      <c r="AG7" s="89" t="s">
        <v>666</v>
      </c>
      <c r="AH7" s="89" t="s">
        <v>667</v>
      </c>
    </row>
    <row r="8" spans="1:34" s="95" customFormat="1" ht="29.25" customHeight="1">
      <c r="A8" s="92" t="s">
        <v>630</v>
      </c>
      <c r="B8" s="92" t="s">
        <v>558</v>
      </c>
      <c r="C8" s="93"/>
      <c r="D8" s="94">
        <v>1</v>
      </c>
      <c r="E8" s="94">
        <v>2</v>
      </c>
      <c r="F8" s="94">
        <v>3</v>
      </c>
      <c r="G8" s="94">
        <v>4</v>
      </c>
      <c r="H8" s="94">
        <v>5</v>
      </c>
      <c r="I8" s="94">
        <v>6</v>
      </c>
      <c r="J8" s="94">
        <v>7</v>
      </c>
      <c r="K8" s="94">
        <v>8</v>
      </c>
      <c r="L8" s="94">
        <v>9</v>
      </c>
      <c r="M8" s="94">
        <v>10</v>
      </c>
      <c r="N8" s="94">
        <v>11</v>
      </c>
      <c r="O8" s="94">
        <v>12</v>
      </c>
      <c r="P8" s="94">
        <v>13</v>
      </c>
      <c r="Q8" s="94">
        <v>14</v>
      </c>
      <c r="R8" s="94">
        <v>15</v>
      </c>
      <c r="S8" s="94">
        <v>16</v>
      </c>
      <c r="T8" s="94">
        <v>17</v>
      </c>
      <c r="U8" s="94">
        <v>18</v>
      </c>
      <c r="V8" s="94">
        <v>19</v>
      </c>
      <c r="W8" s="94">
        <v>20</v>
      </c>
      <c r="X8" s="94">
        <v>21</v>
      </c>
      <c r="Y8" s="94">
        <v>22</v>
      </c>
      <c r="Z8" s="94">
        <v>23</v>
      </c>
      <c r="AA8" s="94">
        <v>24</v>
      </c>
      <c r="AB8" s="94">
        <v>25</v>
      </c>
      <c r="AC8" s="94">
        <v>26</v>
      </c>
      <c r="AD8" s="94">
        <v>27</v>
      </c>
      <c r="AE8" s="94">
        <v>28</v>
      </c>
      <c r="AF8" s="94">
        <v>29</v>
      </c>
      <c r="AG8" s="94">
        <v>30</v>
      </c>
      <c r="AH8" s="94">
        <v>31</v>
      </c>
    </row>
    <row r="9" spans="1:34" ht="55.5" customHeight="1">
      <c r="A9" s="62" t="s">
        <v>675</v>
      </c>
      <c r="B9" s="63">
        <v>174</v>
      </c>
      <c r="C9" s="64" t="s">
        <v>631</v>
      </c>
      <c r="D9" s="96">
        <v>0</v>
      </c>
      <c r="E9" s="96">
        <v>0</v>
      </c>
      <c r="F9" s="40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41">
        <v>0</v>
      </c>
      <c r="P9" s="40">
        <v>0</v>
      </c>
      <c r="Q9" s="96">
        <v>0</v>
      </c>
      <c r="R9" s="41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  <c r="AD9" s="96">
        <v>0</v>
      </c>
      <c r="AE9" s="96">
        <v>0</v>
      </c>
      <c r="AF9" s="96">
        <v>0</v>
      </c>
      <c r="AG9" s="96">
        <v>0</v>
      </c>
      <c r="AH9" s="96">
        <v>0</v>
      </c>
    </row>
    <row r="10" spans="1:34" ht="55.5" customHeight="1">
      <c r="A10" s="62" t="s">
        <v>559</v>
      </c>
      <c r="B10" s="63" t="s">
        <v>493</v>
      </c>
      <c r="C10" s="64" t="s">
        <v>632</v>
      </c>
      <c r="D10" s="96">
        <v>0</v>
      </c>
      <c r="E10" s="96">
        <v>0</v>
      </c>
      <c r="F10" s="40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41">
        <v>0</v>
      </c>
      <c r="P10" s="40">
        <v>0</v>
      </c>
      <c r="Q10" s="96">
        <v>0</v>
      </c>
      <c r="R10" s="41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</row>
    <row r="11" spans="1:34" ht="36" customHeight="1">
      <c r="A11" s="62" t="s">
        <v>494</v>
      </c>
      <c r="B11" s="63">
        <v>205</v>
      </c>
      <c r="C11" s="64" t="s">
        <v>633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41">
        <v>0</v>
      </c>
      <c r="P11" s="40">
        <v>0</v>
      </c>
      <c r="Q11" s="96">
        <v>0</v>
      </c>
      <c r="R11" s="41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  <c r="AD11" s="96">
        <v>0</v>
      </c>
      <c r="AE11" s="96">
        <v>0</v>
      </c>
      <c r="AF11" s="96">
        <v>0</v>
      </c>
      <c r="AG11" s="96">
        <v>0</v>
      </c>
      <c r="AH11" s="96">
        <v>0</v>
      </c>
    </row>
    <row r="12" spans="1:34" ht="54.75" customHeight="1">
      <c r="A12" s="62" t="s">
        <v>560</v>
      </c>
      <c r="B12" s="63" t="s">
        <v>495</v>
      </c>
      <c r="C12" s="64" t="s">
        <v>634</v>
      </c>
      <c r="D12" s="96">
        <v>0</v>
      </c>
      <c r="E12" s="96">
        <v>0</v>
      </c>
      <c r="F12" s="40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41">
        <v>0</v>
      </c>
      <c r="P12" s="40">
        <v>0</v>
      </c>
      <c r="Q12" s="96">
        <v>0</v>
      </c>
      <c r="R12" s="41">
        <v>0</v>
      </c>
      <c r="S12" s="96">
        <v>0</v>
      </c>
      <c r="T12" s="96">
        <v>0</v>
      </c>
      <c r="U12" s="96">
        <v>0</v>
      </c>
      <c r="V12" s="96">
        <v>0</v>
      </c>
      <c r="W12" s="96">
        <v>0</v>
      </c>
      <c r="X12" s="96">
        <v>0</v>
      </c>
      <c r="Y12" s="96">
        <v>0</v>
      </c>
      <c r="Z12" s="96">
        <v>0</v>
      </c>
      <c r="AA12" s="96">
        <v>0</v>
      </c>
      <c r="AB12" s="96">
        <v>0</v>
      </c>
      <c r="AC12" s="96">
        <v>0</v>
      </c>
      <c r="AD12" s="96">
        <v>0</v>
      </c>
      <c r="AE12" s="96">
        <v>0</v>
      </c>
      <c r="AF12" s="96">
        <v>0</v>
      </c>
      <c r="AG12" s="96">
        <v>0</v>
      </c>
      <c r="AH12" s="96">
        <v>0</v>
      </c>
    </row>
    <row r="13" spans="1:34" ht="58.5" customHeight="1">
      <c r="A13" s="62" t="s">
        <v>561</v>
      </c>
      <c r="B13" s="63" t="s">
        <v>496</v>
      </c>
      <c r="C13" s="64" t="s">
        <v>635</v>
      </c>
      <c r="D13" s="96">
        <v>0</v>
      </c>
      <c r="E13" s="96">
        <v>0</v>
      </c>
      <c r="F13" s="40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41">
        <v>0</v>
      </c>
      <c r="P13" s="40">
        <v>0</v>
      </c>
      <c r="Q13" s="96">
        <v>0</v>
      </c>
      <c r="R13" s="41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0</v>
      </c>
      <c r="AE13" s="96">
        <v>0</v>
      </c>
      <c r="AF13" s="96">
        <v>0</v>
      </c>
      <c r="AG13" s="96">
        <v>0</v>
      </c>
      <c r="AH13" s="96">
        <v>0</v>
      </c>
    </row>
    <row r="14" spans="1:34" ht="34.5" customHeight="1">
      <c r="A14" s="62" t="s">
        <v>562</v>
      </c>
      <c r="B14" s="63">
        <v>206</v>
      </c>
      <c r="C14" s="64" t="s">
        <v>636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41">
        <v>0</v>
      </c>
      <c r="P14" s="40">
        <v>0</v>
      </c>
      <c r="Q14" s="96">
        <v>0</v>
      </c>
      <c r="R14" s="41">
        <v>0</v>
      </c>
      <c r="S14" s="96">
        <v>0</v>
      </c>
      <c r="T14" s="96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</row>
    <row r="15" spans="1:34" ht="34.5" customHeight="1">
      <c r="A15" s="62" t="s">
        <v>563</v>
      </c>
      <c r="B15" s="63">
        <v>207</v>
      </c>
      <c r="C15" s="64" t="s">
        <v>637</v>
      </c>
      <c r="D15" s="96">
        <v>0</v>
      </c>
      <c r="E15" s="96">
        <v>0</v>
      </c>
      <c r="F15" s="40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41">
        <v>0</v>
      </c>
      <c r="P15" s="40">
        <v>0</v>
      </c>
      <c r="Q15" s="96">
        <v>0</v>
      </c>
      <c r="R15" s="41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</row>
    <row r="16" spans="1:34" ht="54" customHeight="1">
      <c r="A16" s="62" t="s">
        <v>660</v>
      </c>
      <c r="B16" s="63">
        <v>208</v>
      </c>
      <c r="C16" s="64" t="s">
        <v>638</v>
      </c>
      <c r="D16" s="96">
        <v>0</v>
      </c>
      <c r="E16" s="96">
        <v>0</v>
      </c>
      <c r="F16" s="40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41">
        <v>0</v>
      </c>
      <c r="P16" s="40">
        <v>0</v>
      </c>
      <c r="Q16" s="96">
        <v>0</v>
      </c>
      <c r="R16" s="41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6">
        <v>0</v>
      </c>
      <c r="AG16" s="96">
        <v>0</v>
      </c>
      <c r="AH16" s="96">
        <v>0</v>
      </c>
    </row>
    <row r="17" spans="1:34" ht="36" customHeight="1">
      <c r="A17" s="62" t="s">
        <v>661</v>
      </c>
      <c r="B17" s="63">
        <v>209</v>
      </c>
      <c r="C17" s="64" t="s">
        <v>639</v>
      </c>
      <c r="D17" s="96">
        <v>2</v>
      </c>
      <c r="E17" s="96">
        <v>0</v>
      </c>
      <c r="F17" s="40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41">
        <v>0</v>
      </c>
      <c r="P17" s="40">
        <v>0</v>
      </c>
      <c r="Q17" s="96">
        <v>0</v>
      </c>
      <c r="R17" s="41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0</v>
      </c>
      <c r="AE17" s="96">
        <v>0</v>
      </c>
      <c r="AF17" s="96">
        <v>0</v>
      </c>
      <c r="AG17" s="96">
        <v>0</v>
      </c>
      <c r="AH17" s="96">
        <v>0</v>
      </c>
    </row>
    <row r="18" spans="1:34" ht="30" customHeight="1">
      <c r="A18" s="62" t="s">
        <v>662</v>
      </c>
      <c r="B18" s="63">
        <v>210</v>
      </c>
      <c r="C18" s="64" t="s">
        <v>640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41">
        <v>0</v>
      </c>
      <c r="P18" s="40">
        <v>0</v>
      </c>
      <c r="Q18" s="96">
        <v>0</v>
      </c>
      <c r="R18" s="41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</row>
    <row r="19" spans="1:34" ht="31.5" customHeight="1">
      <c r="A19" s="62" t="s">
        <v>497</v>
      </c>
      <c r="B19" s="63">
        <v>126</v>
      </c>
      <c r="C19" s="64" t="s">
        <v>641</v>
      </c>
      <c r="D19" s="96">
        <v>2</v>
      </c>
      <c r="E19" s="96">
        <v>1</v>
      </c>
      <c r="F19" s="40">
        <v>0</v>
      </c>
      <c r="G19" s="96">
        <v>1</v>
      </c>
      <c r="H19" s="96">
        <v>0</v>
      </c>
      <c r="I19" s="96">
        <v>0</v>
      </c>
      <c r="J19" s="96">
        <v>0</v>
      </c>
      <c r="K19" s="96">
        <v>1</v>
      </c>
      <c r="L19" s="96">
        <v>0</v>
      </c>
      <c r="M19" s="96">
        <v>0</v>
      </c>
      <c r="N19" s="96">
        <v>0</v>
      </c>
      <c r="O19" s="41">
        <v>0</v>
      </c>
      <c r="P19" s="40">
        <v>0</v>
      </c>
      <c r="Q19" s="96">
        <v>0</v>
      </c>
      <c r="R19" s="41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</row>
    <row r="20" spans="1:34" ht="30" customHeight="1">
      <c r="A20" s="62" t="s">
        <v>498</v>
      </c>
      <c r="B20" s="63">
        <v>127</v>
      </c>
      <c r="C20" s="64" t="s">
        <v>642</v>
      </c>
      <c r="D20" s="96">
        <v>0</v>
      </c>
      <c r="E20" s="96">
        <v>0</v>
      </c>
      <c r="F20" s="40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41">
        <v>0</v>
      </c>
      <c r="P20" s="40">
        <v>0</v>
      </c>
      <c r="Q20" s="96">
        <v>0</v>
      </c>
      <c r="R20" s="41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</row>
    <row r="21" spans="1:34" ht="36" customHeight="1">
      <c r="A21" s="62" t="s">
        <v>499</v>
      </c>
      <c r="B21" s="63" t="s">
        <v>500</v>
      </c>
      <c r="C21" s="64" t="s">
        <v>643</v>
      </c>
      <c r="D21" s="96">
        <v>0</v>
      </c>
      <c r="E21" s="96">
        <v>0</v>
      </c>
      <c r="F21" s="40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41">
        <v>0</v>
      </c>
      <c r="P21" s="40">
        <v>0</v>
      </c>
      <c r="Q21" s="96">
        <v>0</v>
      </c>
      <c r="R21" s="41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96">
        <v>0</v>
      </c>
      <c r="AH21" s="96">
        <v>0</v>
      </c>
    </row>
    <row r="22" spans="1:34" ht="33" customHeight="1">
      <c r="A22" s="62" t="s">
        <v>501</v>
      </c>
      <c r="B22" s="63" t="s">
        <v>502</v>
      </c>
      <c r="C22" s="64" t="s">
        <v>644</v>
      </c>
      <c r="D22" s="96">
        <v>0</v>
      </c>
      <c r="E22" s="96">
        <v>0</v>
      </c>
      <c r="F22" s="40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41">
        <v>0</v>
      </c>
      <c r="P22" s="40">
        <v>0</v>
      </c>
      <c r="Q22" s="96">
        <v>0</v>
      </c>
      <c r="R22" s="41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</row>
    <row r="23" spans="1:34" ht="49.5" customHeight="1">
      <c r="A23" s="62" t="s">
        <v>663</v>
      </c>
      <c r="B23" s="63">
        <v>280</v>
      </c>
      <c r="C23" s="64" t="s">
        <v>646</v>
      </c>
      <c r="D23" s="96">
        <v>0</v>
      </c>
      <c r="E23" s="96">
        <v>0</v>
      </c>
      <c r="F23" s="40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41">
        <v>0</v>
      </c>
      <c r="P23" s="40">
        <v>0</v>
      </c>
      <c r="Q23" s="96">
        <v>0</v>
      </c>
      <c r="R23" s="41">
        <v>0</v>
      </c>
      <c r="S23" s="96">
        <v>0</v>
      </c>
      <c r="T23" s="96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96">
        <v>0</v>
      </c>
      <c r="AH23" s="96">
        <v>0</v>
      </c>
    </row>
    <row r="24" spans="1:34" ht="52.5" customHeight="1">
      <c r="A24" s="62" t="s">
        <v>664</v>
      </c>
      <c r="B24" s="63">
        <v>282</v>
      </c>
      <c r="C24" s="64" t="s">
        <v>503</v>
      </c>
      <c r="D24" s="96">
        <v>0</v>
      </c>
      <c r="E24" s="96">
        <v>0</v>
      </c>
      <c r="F24" s="40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41">
        <v>0</v>
      </c>
      <c r="P24" s="40">
        <v>0</v>
      </c>
      <c r="Q24" s="96">
        <v>0</v>
      </c>
      <c r="R24" s="41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0</v>
      </c>
      <c r="AB24" s="96">
        <v>0</v>
      </c>
      <c r="AC24" s="96">
        <v>0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</row>
    <row r="25" spans="1:34" ht="33" customHeight="1">
      <c r="A25" s="62" t="s">
        <v>665</v>
      </c>
      <c r="B25" s="63" t="s">
        <v>504</v>
      </c>
      <c r="C25" s="64" t="s">
        <v>505</v>
      </c>
      <c r="D25" s="96">
        <v>0</v>
      </c>
      <c r="E25" s="96">
        <v>0</v>
      </c>
      <c r="F25" s="40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41">
        <v>0</v>
      </c>
      <c r="P25" s="40">
        <v>0</v>
      </c>
      <c r="Q25" s="96">
        <v>0</v>
      </c>
      <c r="R25" s="41">
        <v>0</v>
      </c>
      <c r="S25" s="96">
        <v>0</v>
      </c>
      <c r="T25" s="96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96">
        <v>0</v>
      </c>
      <c r="AH25" s="96">
        <v>0</v>
      </c>
    </row>
    <row r="26" spans="1:34" ht="104.25" customHeight="1">
      <c r="A26" s="62" t="s">
        <v>683</v>
      </c>
      <c r="B26" s="63" t="s">
        <v>506</v>
      </c>
      <c r="C26" s="64" t="s">
        <v>507</v>
      </c>
      <c r="D26" s="96">
        <v>0</v>
      </c>
      <c r="E26" s="96">
        <v>0</v>
      </c>
      <c r="F26" s="40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41">
        <v>0</v>
      </c>
      <c r="P26" s="40">
        <v>0</v>
      </c>
      <c r="Q26" s="96">
        <v>0</v>
      </c>
      <c r="R26" s="41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0</v>
      </c>
      <c r="AH26" s="96">
        <v>0</v>
      </c>
    </row>
    <row r="27" spans="1:34" ht="98.25" customHeight="1">
      <c r="A27" s="62" t="s">
        <v>801</v>
      </c>
      <c r="B27" s="63" t="s">
        <v>508</v>
      </c>
      <c r="C27" s="64" t="s">
        <v>509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41">
        <v>0</v>
      </c>
      <c r="P27" s="40">
        <v>0</v>
      </c>
      <c r="Q27" s="96">
        <v>0</v>
      </c>
      <c r="R27" s="41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</row>
    <row r="28" spans="1:34" ht="102" customHeight="1">
      <c r="A28" s="67" t="s">
        <v>510</v>
      </c>
      <c r="B28" s="63" t="s">
        <v>511</v>
      </c>
      <c r="C28" s="64" t="s">
        <v>512</v>
      </c>
      <c r="D28" s="96">
        <v>0</v>
      </c>
      <c r="E28" s="96">
        <v>0</v>
      </c>
      <c r="F28" s="40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41">
        <v>0</v>
      </c>
      <c r="P28" s="40">
        <v>0</v>
      </c>
      <c r="Q28" s="96">
        <v>0</v>
      </c>
      <c r="R28" s="41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</row>
    <row r="29" spans="1:34" ht="58.5" customHeight="1">
      <c r="A29" s="67" t="s">
        <v>802</v>
      </c>
      <c r="B29" s="63" t="s">
        <v>513</v>
      </c>
      <c r="C29" s="64" t="s">
        <v>514</v>
      </c>
      <c r="D29" s="96">
        <v>0</v>
      </c>
      <c r="E29" s="96">
        <v>0</v>
      </c>
      <c r="F29" s="40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41">
        <v>0</v>
      </c>
      <c r="P29" s="40">
        <v>0</v>
      </c>
      <c r="Q29" s="96">
        <v>0</v>
      </c>
      <c r="R29" s="41">
        <v>0</v>
      </c>
      <c r="S29" s="96">
        <v>0</v>
      </c>
      <c r="T29" s="96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  <c r="AD29" s="96">
        <v>0</v>
      </c>
      <c r="AE29" s="96">
        <v>0</v>
      </c>
      <c r="AF29" s="96">
        <v>0</v>
      </c>
      <c r="AG29" s="96">
        <v>0</v>
      </c>
      <c r="AH29" s="96">
        <v>0</v>
      </c>
    </row>
    <row r="30" spans="1:34" ht="101.25" customHeight="1">
      <c r="A30" s="62" t="s">
        <v>706</v>
      </c>
      <c r="B30" s="63" t="s">
        <v>707</v>
      </c>
      <c r="C30" s="64" t="s">
        <v>708</v>
      </c>
      <c r="D30" s="96">
        <v>0</v>
      </c>
      <c r="E30" s="96">
        <v>0</v>
      </c>
      <c r="F30" s="40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41">
        <v>0</v>
      </c>
      <c r="P30" s="40">
        <v>0</v>
      </c>
      <c r="Q30" s="96">
        <v>0</v>
      </c>
      <c r="R30" s="41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96">
        <v>0</v>
      </c>
      <c r="AH30" s="96">
        <v>0</v>
      </c>
    </row>
    <row r="31" spans="1:34" ht="105" customHeight="1">
      <c r="A31" s="62" t="s">
        <v>709</v>
      </c>
      <c r="B31" s="63" t="s">
        <v>710</v>
      </c>
      <c r="C31" s="64" t="s">
        <v>711</v>
      </c>
      <c r="D31" s="96">
        <v>0</v>
      </c>
      <c r="E31" s="96">
        <v>0</v>
      </c>
      <c r="F31" s="40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41">
        <v>0</v>
      </c>
      <c r="P31" s="40">
        <v>0</v>
      </c>
      <c r="Q31" s="96">
        <v>0</v>
      </c>
      <c r="R31" s="41">
        <v>0</v>
      </c>
      <c r="S31" s="96">
        <v>0</v>
      </c>
      <c r="T31" s="96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96">
        <v>0</v>
      </c>
      <c r="AG31" s="96">
        <v>0</v>
      </c>
      <c r="AH31" s="96">
        <v>0</v>
      </c>
    </row>
    <row r="32" spans="1:34" ht="76.5" customHeight="1">
      <c r="A32" s="62" t="s">
        <v>712</v>
      </c>
      <c r="B32" s="63" t="s">
        <v>692</v>
      </c>
      <c r="C32" s="64" t="s">
        <v>693</v>
      </c>
      <c r="D32" s="96">
        <v>0</v>
      </c>
      <c r="E32" s="96">
        <v>0</v>
      </c>
      <c r="F32" s="40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41">
        <v>0</v>
      </c>
      <c r="P32" s="40">
        <v>0</v>
      </c>
      <c r="Q32" s="96">
        <v>0</v>
      </c>
      <c r="R32" s="41">
        <v>0</v>
      </c>
      <c r="S32" s="96">
        <v>0</v>
      </c>
      <c r="T32" s="96">
        <v>0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</row>
    <row r="33" spans="1:34" ht="76.5" customHeight="1">
      <c r="A33" s="62" t="s">
        <v>694</v>
      </c>
      <c r="B33" s="63" t="s">
        <v>695</v>
      </c>
      <c r="C33" s="64" t="s">
        <v>696</v>
      </c>
      <c r="D33" s="96">
        <v>0</v>
      </c>
      <c r="E33" s="96">
        <v>0</v>
      </c>
      <c r="F33" s="40">
        <v>0</v>
      </c>
      <c r="G33" s="96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41">
        <v>0</v>
      </c>
      <c r="P33" s="40">
        <v>0</v>
      </c>
      <c r="Q33" s="96">
        <v>0</v>
      </c>
      <c r="R33" s="41">
        <v>0</v>
      </c>
      <c r="S33" s="96">
        <v>0</v>
      </c>
      <c r="T33" s="96">
        <v>0</v>
      </c>
      <c r="U33" s="96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</row>
    <row r="34" spans="1:34" ht="80.25" customHeight="1">
      <c r="A34" s="62" t="s">
        <v>697</v>
      </c>
      <c r="B34" s="63" t="s">
        <v>698</v>
      </c>
      <c r="C34" s="64" t="s">
        <v>699</v>
      </c>
      <c r="D34" s="96">
        <v>0</v>
      </c>
      <c r="E34" s="96">
        <v>0</v>
      </c>
      <c r="F34" s="40">
        <v>0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41">
        <v>0</v>
      </c>
      <c r="P34" s="40">
        <v>0</v>
      </c>
      <c r="Q34" s="96">
        <v>0</v>
      </c>
      <c r="R34" s="41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96">
        <v>0</v>
      </c>
      <c r="AG34" s="96">
        <v>0</v>
      </c>
      <c r="AH34" s="96">
        <v>0</v>
      </c>
    </row>
    <row r="35" spans="1:34" ht="76.5" customHeight="1">
      <c r="A35" s="62" t="s">
        <v>700</v>
      </c>
      <c r="B35" s="63" t="s">
        <v>701</v>
      </c>
      <c r="C35" s="64" t="s">
        <v>702</v>
      </c>
      <c r="D35" s="96">
        <v>0</v>
      </c>
      <c r="E35" s="96">
        <v>0</v>
      </c>
      <c r="F35" s="40">
        <v>0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41">
        <v>0</v>
      </c>
      <c r="P35" s="40">
        <v>0</v>
      </c>
      <c r="Q35" s="96">
        <v>0</v>
      </c>
      <c r="R35" s="41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0</v>
      </c>
      <c r="AE35" s="96">
        <v>0</v>
      </c>
      <c r="AF35" s="96">
        <v>0</v>
      </c>
      <c r="AG35" s="96">
        <v>0</v>
      </c>
      <c r="AH35" s="96">
        <v>0</v>
      </c>
    </row>
    <row r="36" spans="1:34" ht="31.5" customHeight="1">
      <c r="A36" s="62" t="s">
        <v>703</v>
      </c>
      <c r="B36" s="63" t="s">
        <v>704</v>
      </c>
      <c r="C36" s="64" t="s">
        <v>705</v>
      </c>
      <c r="D36" s="96">
        <v>0</v>
      </c>
      <c r="E36" s="96">
        <v>0</v>
      </c>
      <c r="F36" s="40"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41">
        <v>0</v>
      </c>
      <c r="P36" s="40">
        <v>0</v>
      </c>
      <c r="Q36" s="96">
        <v>0</v>
      </c>
      <c r="R36" s="41">
        <v>0</v>
      </c>
      <c r="S36" s="96">
        <v>0</v>
      </c>
      <c r="T36" s="96">
        <v>0</v>
      </c>
      <c r="U36" s="96">
        <v>0</v>
      </c>
      <c r="V36" s="96">
        <v>0</v>
      </c>
      <c r="W36" s="96">
        <v>0</v>
      </c>
      <c r="X36" s="96">
        <v>0</v>
      </c>
      <c r="Y36" s="96">
        <v>0</v>
      </c>
      <c r="Z36" s="96">
        <v>0</v>
      </c>
      <c r="AA36" s="96">
        <v>0</v>
      </c>
      <c r="AB36" s="96">
        <v>0</v>
      </c>
      <c r="AC36" s="96">
        <v>0</v>
      </c>
      <c r="AD36" s="96">
        <v>0</v>
      </c>
      <c r="AE36" s="96">
        <v>0</v>
      </c>
      <c r="AF36" s="96">
        <v>0</v>
      </c>
      <c r="AG36" s="96">
        <v>0</v>
      </c>
      <c r="AH36" s="96">
        <v>0</v>
      </c>
    </row>
    <row r="37" spans="1:34" ht="75.75" customHeight="1">
      <c r="A37" s="62" t="s">
        <v>803</v>
      </c>
      <c r="B37" s="68" t="s">
        <v>579</v>
      </c>
      <c r="C37" s="64" t="s">
        <v>580</v>
      </c>
      <c r="D37" s="96">
        <v>0</v>
      </c>
      <c r="E37" s="96">
        <v>0</v>
      </c>
      <c r="F37" s="40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41">
        <v>0</v>
      </c>
      <c r="P37" s="40">
        <v>0</v>
      </c>
      <c r="Q37" s="96">
        <v>0</v>
      </c>
      <c r="R37" s="41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</row>
    <row r="38" spans="1:34" ht="57.75" customHeight="1">
      <c r="A38" s="62" t="s">
        <v>804</v>
      </c>
      <c r="B38" s="68" t="s">
        <v>581</v>
      </c>
      <c r="C38" s="64" t="s">
        <v>582</v>
      </c>
      <c r="D38" s="96">
        <v>0</v>
      </c>
      <c r="E38" s="96">
        <v>0</v>
      </c>
      <c r="F38" s="40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41">
        <v>0</v>
      </c>
      <c r="P38" s="40">
        <v>0</v>
      </c>
      <c r="Q38" s="96">
        <v>0</v>
      </c>
      <c r="R38" s="41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</row>
    <row r="39" spans="1:34" ht="57" customHeight="1">
      <c r="A39" s="62" t="s">
        <v>805</v>
      </c>
      <c r="B39" s="68" t="s">
        <v>583</v>
      </c>
      <c r="C39" s="64" t="s">
        <v>584</v>
      </c>
      <c r="D39" s="96">
        <v>0</v>
      </c>
      <c r="E39" s="96">
        <v>0</v>
      </c>
      <c r="F39" s="40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41">
        <v>0</v>
      </c>
      <c r="P39" s="40">
        <v>0</v>
      </c>
      <c r="Q39" s="96">
        <v>0</v>
      </c>
      <c r="R39" s="41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0</v>
      </c>
      <c r="AE39" s="96">
        <v>0</v>
      </c>
      <c r="AF39" s="96">
        <v>0</v>
      </c>
      <c r="AG39" s="96">
        <v>0</v>
      </c>
      <c r="AH39" s="96">
        <v>0</v>
      </c>
    </row>
    <row r="40" spans="1:34" ht="54" customHeight="1">
      <c r="A40" s="62" t="s">
        <v>806</v>
      </c>
      <c r="B40" s="68" t="s">
        <v>585</v>
      </c>
      <c r="C40" s="64" t="s">
        <v>586</v>
      </c>
      <c r="D40" s="96">
        <v>0</v>
      </c>
      <c r="E40" s="96">
        <v>0</v>
      </c>
      <c r="F40" s="40">
        <v>0</v>
      </c>
      <c r="G40" s="96">
        <v>0</v>
      </c>
      <c r="H40" s="96">
        <v>0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41">
        <v>0</v>
      </c>
      <c r="P40" s="40">
        <v>0</v>
      </c>
      <c r="Q40" s="96">
        <v>0</v>
      </c>
      <c r="R40" s="41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</row>
    <row r="41" spans="1:34" ht="58.5" customHeight="1">
      <c r="A41" s="62" t="s">
        <v>807</v>
      </c>
      <c r="B41" s="68" t="s">
        <v>587</v>
      </c>
      <c r="C41" s="64" t="s">
        <v>588</v>
      </c>
      <c r="D41" s="96">
        <v>0</v>
      </c>
      <c r="E41" s="96">
        <v>0</v>
      </c>
      <c r="F41" s="40">
        <v>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  <c r="N41" s="96">
        <v>0</v>
      </c>
      <c r="O41" s="41">
        <v>0</v>
      </c>
      <c r="P41" s="40">
        <v>0</v>
      </c>
      <c r="Q41" s="96">
        <v>0</v>
      </c>
      <c r="R41" s="41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</row>
    <row r="42" spans="1:34" ht="79.5" customHeight="1">
      <c r="A42" s="62" t="s">
        <v>808</v>
      </c>
      <c r="B42" s="68" t="s">
        <v>589</v>
      </c>
      <c r="C42" s="64" t="s">
        <v>590</v>
      </c>
      <c r="D42" s="96">
        <v>0</v>
      </c>
      <c r="E42" s="96">
        <v>0</v>
      </c>
      <c r="F42" s="40"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41">
        <v>0</v>
      </c>
      <c r="P42" s="40">
        <v>0</v>
      </c>
      <c r="Q42" s="96">
        <v>0</v>
      </c>
      <c r="R42" s="41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</row>
    <row r="43" spans="1:34" ht="96.75" customHeight="1">
      <c r="A43" s="62" t="s">
        <v>809</v>
      </c>
      <c r="B43" s="68" t="s">
        <v>591</v>
      </c>
      <c r="C43" s="64" t="s">
        <v>592</v>
      </c>
      <c r="D43" s="96">
        <v>0</v>
      </c>
      <c r="E43" s="96">
        <v>0</v>
      </c>
      <c r="F43" s="40">
        <v>0</v>
      </c>
      <c r="G43" s="96">
        <v>0</v>
      </c>
      <c r="H43" s="96">
        <v>0</v>
      </c>
      <c r="I43" s="96">
        <v>0</v>
      </c>
      <c r="J43" s="96">
        <v>0</v>
      </c>
      <c r="K43" s="96">
        <v>0</v>
      </c>
      <c r="L43" s="96">
        <v>0</v>
      </c>
      <c r="M43" s="96">
        <v>0</v>
      </c>
      <c r="N43" s="96">
        <v>0</v>
      </c>
      <c r="O43" s="41">
        <v>0</v>
      </c>
      <c r="P43" s="40">
        <v>0</v>
      </c>
      <c r="Q43" s="96">
        <v>0</v>
      </c>
      <c r="R43" s="41">
        <v>0</v>
      </c>
      <c r="S43" s="96">
        <v>0</v>
      </c>
      <c r="T43" s="96">
        <v>0</v>
      </c>
      <c r="U43" s="96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  <c r="AD43" s="96">
        <v>0</v>
      </c>
      <c r="AE43" s="96">
        <v>0</v>
      </c>
      <c r="AF43" s="96">
        <v>0</v>
      </c>
      <c r="AG43" s="96">
        <v>0</v>
      </c>
      <c r="AH43" s="96">
        <v>0</v>
      </c>
    </row>
    <row r="44" spans="1:34" ht="31.5" customHeight="1">
      <c r="A44" s="62" t="s">
        <v>810</v>
      </c>
      <c r="B44" s="68" t="s">
        <v>593</v>
      </c>
      <c r="C44" s="64" t="s">
        <v>594</v>
      </c>
      <c r="D44" s="96">
        <v>0</v>
      </c>
      <c r="E44" s="96">
        <v>0</v>
      </c>
      <c r="F44" s="40">
        <v>0</v>
      </c>
      <c r="G44" s="96">
        <v>0</v>
      </c>
      <c r="H44" s="96">
        <v>0</v>
      </c>
      <c r="I44" s="96">
        <v>0</v>
      </c>
      <c r="J44" s="96">
        <v>0</v>
      </c>
      <c r="K44" s="96">
        <v>0</v>
      </c>
      <c r="L44" s="96">
        <v>0</v>
      </c>
      <c r="M44" s="96">
        <v>0</v>
      </c>
      <c r="N44" s="96">
        <v>0</v>
      </c>
      <c r="O44" s="41">
        <v>0</v>
      </c>
      <c r="P44" s="40">
        <v>0</v>
      </c>
      <c r="Q44" s="96">
        <v>0</v>
      </c>
      <c r="R44" s="41">
        <v>0</v>
      </c>
      <c r="S44" s="96">
        <v>0</v>
      </c>
      <c r="T44" s="96">
        <v>0</v>
      </c>
      <c r="U44" s="96">
        <v>0</v>
      </c>
      <c r="V44" s="96">
        <v>0</v>
      </c>
      <c r="W44" s="96">
        <v>0</v>
      </c>
      <c r="X44" s="96">
        <v>0</v>
      </c>
      <c r="Y44" s="96">
        <v>0</v>
      </c>
      <c r="Z44" s="96">
        <v>0</v>
      </c>
      <c r="AA44" s="96">
        <v>0</v>
      </c>
      <c r="AB44" s="96">
        <v>0</v>
      </c>
      <c r="AC44" s="96">
        <v>0</v>
      </c>
      <c r="AD44" s="96">
        <v>0</v>
      </c>
      <c r="AE44" s="96">
        <v>0</v>
      </c>
      <c r="AF44" s="96">
        <v>0</v>
      </c>
      <c r="AG44" s="96">
        <v>0</v>
      </c>
      <c r="AH44" s="96">
        <v>0</v>
      </c>
    </row>
    <row r="45" spans="1:34" ht="85.5" customHeight="1">
      <c r="A45" s="62" t="s">
        <v>811</v>
      </c>
      <c r="B45" s="68" t="s">
        <v>727</v>
      </c>
      <c r="C45" s="64" t="s">
        <v>595</v>
      </c>
      <c r="D45" s="96">
        <v>0</v>
      </c>
      <c r="E45" s="96">
        <v>0</v>
      </c>
      <c r="F45" s="40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41">
        <v>0</v>
      </c>
      <c r="P45" s="40">
        <v>0</v>
      </c>
      <c r="Q45" s="96">
        <v>0</v>
      </c>
      <c r="R45" s="41">
        <v>0</v>
      </c>
      <c r="S45" s="96">
        <v>0</v>
      </c>
      <c r="T45" s="96">
        <v>0</v>
      </c>
      <c r="U45" s="96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>
        <v>0</v>
      </c>
      <c r="AF45" s="96">
        <v>0</v>
      </c>
      <c r="AG45" s="96">
        <v>0</v>
      </c>
      <c r="AH45" s="96">
        <v>0</v>
      </c>
    </row>
    <row r="46" spans="1:34" ht="34.5" customHeight="1">
      <c r="A46" s="62" t="s">
        <v>812</v>
      </c>
      <c r="B46" s="68" t="s">
        <v>726</v>
      </c>
      <c r="C46" s="64" t="s">
        <v>596</v>
      </c>
      <c r="D46" s="96">
        <v>0</v>
      </c>
      <c r="E46" s="96">
        <v>0</v>
      </c>
      <c r="F46" s="40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41">
        <v>0</v>
      </c>
      <c r="P46" s="40">
        <v>0</v>
      </c>
      <c r="Q46" s="96">
        <v>0</v>
      </c>
      <c r="R46" s="41">
        <v>0</v>
      </c>
      <c r="S46" s="96">
        <v>0</v>
      </c>
      <c r="T46" s="96">
        <v>0</v>
      </c>
      <c r="U46" s="96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  <c r="AD46" s="96">
        <v>0</v>
      </c>
      <c r="AE46" s="96">
        <v>0</v>
      </c>
      <c r="AF46" s="96">
        <v>0</v>
      </c>
      <c r="AG46" s="96">
        <v>0</v>
      </c>
      <c r="AH46" s="96">
        <v>0</v>
      </c>
    </row>
    <row r="47" spans="1:34" ht="48.75" customHeight="1">
      <c r="A47" s="62" t="s">
        <v>813</v>
      </c>
      <c r="B47" s="68" t="s">
        <v>597</v>
      </c>
      <c r="C47" s="64" t="s">
        <v>598</v>
      </c>
      <c r="D47" s="96">
        <v>0</v>
      </c>
      <c r="E47" s="96">
        <v>0</v>
      </c>
      <c r="F47" s="40"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41">
        <v>0</v>
      </c>
      <c r="P47" s="40">
        <v>0</v>
      </c>
      <c r="Q47" s="96">
        <v>0</v>
      </c>
      <c r="R47" s="41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</row>
    <row r="48" spans="1:34" ht="57.75" customHeight="1">
      <c r="A48" s="62" t="s">
        <v>814</v>
      </c>
      <c r="B48" s="68" t="s">
        <v>681</v>
      </c>
      <c r="C48" s="64" t="s">
        <v>682</v>
      </c>
      <c r="D48" s="96">
        <v>0</v>
      </c>
      <c r="E48" s="96">
        <v>0</v>
      </c>
      <c r="F48" s="40">
        <v>0</v>
      </c>
      <c r="G48" s="96">
        <v>0</v>
      </c>
      <c r="H48" s="96">
        <v>0</v>
      </c>
      <c r="I48" s="96">
        <v>0</v>
      </c>
      <c r="J48" s="96">
        <v>0</v>
      </c>
      <c r="K48" s="96">
        <v>0</v>
      </c>
      <c r="L48" s="96">
        <v>0</v>
      </c>
      <c r="M48" s="96">
        <v>0</v>
      </c>
      <c r="N48" s="96">
        <v>0</v>
      </c>
      <c r="O48" s="41">
        <v>0</v>
      </c>
      <c r="P48" s="40">
        <v>0</v>
      </c>
      <c r="Q48" s="96">
        <v>0</v>
      </c>
      <c r="R48" s="41">
        <v>0</v>
      </c>
      <c r="S48" s="96">
        <v>0</v>
      </c>
      <c r="T48" s="96">
        <v>0</v>
      </c>
      <c r="U48" s="96">
        <v>0</v>
      </c>
      <c r="V48" s="96">
        <v>0</v>
      </c>
      <c r="W48" s="96">
        <v>0</v>
      </c>
      <c r="X48" s="96">
        <v>0</v>
      </c>
      <c r="Y48" s="96">
        <v>0</v>
      </c>
      <c r="Z48" s="96">
        <v>0</v>
      </c>
      <c r="AA48" s="96">
        <v>0</v>
      </c>
      <c r="AB48" s="96">
        <v>0</v>
      </c>
      <c r="AC48" s="96">
        <v>0</v>
      </c>
      <c r="AD48" s="96">
        <v>0</v>
      </c>
      <c r="AE48" s="96">
        <v>0</v>
      </c>
      <c r="AF48" s="96">
        <v>0</v>
      </c>
      <c r="AG48" s="96">
        <v>0</v>
      </c>
      <c r="AH48" s="96">
        <v>0</v>
      </c>
    </row>
    <row r="49" spans="1:34" ht="51" customHeight="1">
      <c r="A49" s="62" t="s">
        <v>815</v>
      </c>
      <c r="B49" s="68" t="s">
        <v>515</v>
      </c>
      <c r="C49" s="64" t="s">
        <v>516</v>
      </c>
      <c r="D49" s="96">
        <v>0</v>
      </c>
      <c r="E49" s="96">
        <v>0</v>
      </c>
      <c r="F49" s="40">
        <v>0</v>
      </c>
      <c r="G49" s="96">
        <v>0</v>
      </c>
      <c r="H49" s="96">
        <v>0</v>
      </c>
      <c r="I49" s="96">
        <v>0</v>
      </c>
      <c r="J49" s="96">
        <v>0</v>
      </c>
      <c r="K49" s="96">
        <v>0</v>
      </c>
      <c r="L49" s="96">
        <v>0</v>
      </c>
      <c r="M49" s="96">
        <v>0</v>
      </c>
      <c r="N49" s="96">
        <v>0</v>
      </c>
      <c r="O49" s="41">
        <v>0</v>
      </c>
      <c r="P49" s="40">
        <v>0</v>
      </c>
      <c r="Q49" s="96">
        <v>0</v>
      </c>
      <c r="R49" s="41">
        <v>0</v>
      </c>
      <c r="S49" s="96">
        <v>0</v>
      </c>
      <c r="T49" s="96">
        <v>0</v>
      </c>
      <c r="U49" s="96">
        <v>0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96">
        <v>0</v>
      </c>
      <c r="AC49" s="96">
        <v>0</v>
      </c>
      <c r="AD49" s="96">
        <v>0</v>
      </c>
      <c r="AE49" s="96">
        <v>0</v>
      </c>
      <c r="AF49" s="96">
        <v>0</v>
      </c>
      <c r="AG49" s="96">
        <v>0</v>
      </c>
      <c r="AH49" s="96">
        <v>0</v>
      </c>
    </row>
    <row r="50" spans="1:34" ht="48" customHeight="1">
      <c r="A50" s="62" t="s">
        <v>816</v>
      </c>
      <c r="B50" s="68" t="s">
        <v>517</v>
      </c>
      <c r="C50" s="64" t="s">
        <v>518</v>
      </c>
      <c r="D50" s="96">
        <v>0</v>
      </c>
      <c r="E50" s="96">
        <v>0</v>
      </c>
      <c r="F50" s="40">
        <v>0</v>
      </c>
      <c r="G50" s="96">
        <v>0</v>
      </c>
      <c r="H50" s="96">
        <v>0</v>
      </c>
      <c r="I50" s="96">
        <v>0</v>
      </c>
      <c r="J50" s="96">
        <v>0</v>
      </c>
      <c r="K50" s="96">
        <v>0</v>
      </c>
      <c r="L50" s="96">
        <v>0</v>
      </c>
      <c r="M50" s="96">
        <v>0</v>
      </c>
      <c r="N50" s="96">
        <v>0</v>
      </c>
      <c r="O50" s="41">
        <v>0</v>
      </c>
      <c r="P50" s="40">
        <v>0</v>
      </c>
      <c r="Q50" s="96">
        <v>0</v>
      </c>
      <c r="R50" s="41">
        <v>0</v>
      </c>
      <c r="S50" s="96">
        <v>0</v>
      </c>
      <c r="T50" s="96">
        <v>0</v>
      </c>
      <c r="U50" s="96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0</v>
      </c>
      <c r="AD50" s="96">
        <v>0</v>
      </c>
      <c r="AE50" s="96">
        <v>0</v>
      </c>
      <c r="AF50" s="96">
        <v>0</v>
      </c>
      <c r="AG50" s="96">
        <v>0</v>
      </c>
      <c r="AH50" s="96">
        <v>0</v>
      </c>
    </row>
    <row r="51" spans="1:34" ht="32.25" customHeight="1">
      <c r="A51" s="62" t="s">
        <v>817</v>
      </c>
      <c r="B51" s="68" t="s">
        <v>519</v>
      </c>
      <c r="C51" s="64" t="s">
        <v>520</v>
      </c>
      <c r="D51" s="96">
        <v>0</v>
      </c>
      <c r="E51" s="96">
        <v>0</v>
      </c>
      <c r="F51" s="40">
        <v>0</v>
      </c>
      <c r="G51" s="96">
        <v>0</v>
      </c>
      <c r="H51" s="96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41">
        <v>0</v>
      </c>
      <c r="P51" s="40">
        <v>0</v>
      </c>
      <c r="Q51" s="96">
        <v>0</v>
      </c>
      <c r="R51" s="41">
        <v>0</v>
      </c>
      <c r="S51" s="96">
        <v>0</v>
      </c>
      <c r="T51" s="96">
        <v>0</v>
      </c>
      <c r="U51" s="96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6">
        <v>0</v>
      </c>
      <c r="AE51" s="96">
        <v>0</v>
      </c>
      <c r="AF51" s="96">
        <v>0</v>
      </c>
      <c r="AG51" s="96">
        <v>0</v>
      </c>
      <c r="AH51" s="96">
        <v>0</v>
      </c>
    </row>
    <row r="52" spans="1:34" ht="33.75" customHeight="1">
      <c r="A52" s="62" t="s">
        <v>818</v>
      </c>
      <c r="B52" s="68" t="s">
        <v>521</v>
      </c>
      <c r="C52" s="64" t="s">
        <v>522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41">
        <v>0</v>
      </c>
      <c r="P52" s="40">
        <v>0</v>
      </c>
      <c r="Q52" s="96">
        <v>0</v>
      </c>
      <c r="R52" s="41">
        <v>0</v>
      </c>
      <c r="S52" s="96">
        <v>0</v>
      </c>
      <c r="T52" s="96">
        <v>0</v>
      </c>
      <c r="U52" s="96">
        <v>0</v>
      </c>
      <c r="V52" s="96">
        <v>0</v>
      </c>
      <c r="W52" s="96">
        <v>0</v>
      </c>
      <c r="X52" s="96">
        <v>0</v>
      </c>
      <c r="Y52" s="96">
        <v>0</v>
      </c>
      <c r="Z52" s="96">
        <v>0</v>
      </c>
      <c r="AA52" s="96">
        <v>0</v>
      </c>
      <c r="AB52" s="96">
        <v>0</v>
      </c>
      <c r="AC52" s="96">
        <v>0</v>
      </c>
      <c r="AD52" s="96">
        <v>0</v>
      </c>
      <c r="AE52" s="96">
        <v>0</v>
      </c>
      <c r="AF52" s="96">
        <v>0</v>
      </c>
      <c r="AG52" s="96">
        <v>0</v>
      </c>
      <c r="AH52" s="96">
        <v>0</v>
      </c>
    </row>
    <row r="53" spans="1:34" ht="71.25" customHeight="1">
      <c r="A53" s="62" t="s">
        <v>819</v>
      </c>
      <c r="B53" s="68" t="s">
        <v>523</v>
      </c>
      <c r="C53" s="64" t="s">
        <v>524</v>
      </c>
      <c r="D53" s="96">
        <v>0</v>
      </c>
      <c r="E53" s="96">
        <v>0</v>
      </c>
      <c r="F53" s="40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41">
        <v>0</v>
      </c>
      <c r="P53" s="40">
        <v>0</v>
      </c>
      <c r="Q53" s="96">
        <v>0</v>
      </c>
      <c r="R53" s="41">
        <v>0</v>
      </c>
      <c r="S53" s="96">
        <v>0</v>
      </c>
      <c r="T53" s="96">
        <v>0</v>
      </c>
      <c r="U53" s="96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  <c r="AD53" s="96">
        <v>0</v>
      </c>
      <c r="AE53" s="96">
        <v>0</v>
      </c>
      <c r="AF53" s="96">
        <v>0</v>
      </c>
      <c r="AG53" s="96">
        <v>0</v>
      </c>
      <c r="AH53" s="96">
        <v>0</v>
      </c>
    </row>
    <row r="54" spans="1:34" ht="50.25" customHeight="1">
      <c r="A54" s="62" t="s">
        <v>820</v>
      </c>
      <c r="B54" s="68" t="s">
        <v>525</v>
      </c>
      <c r="C54" s="64" t="s">
        <v>526</v>
      </c>
      <c r="D54" s="96">
        <v>0</v>
      </c>
      <c r="E54" s="96">
        <v>0</v>
      </c>
      <c r="F54" s="40">
        <v>0</v>
      </c>
      <c r="G54" s="96">
        <v>0</v>
      </c>
      <c r="H54" s="96">
        <v>0</v>
      </c>
      <c r="I54" s="96">
        <v>0</v>
      </c>
      <c r="J54" s="96">
        <v>0</v>
      </c>
      <c r="K54" s="96">
        <v>0</v>
      </c>
      <c r="L54" s="96">
        <v>0</v>
      </c>
      <c r="M54" s="96">
        <v>0</v>
      </c>
      <c r="N54" s="96">
        <v>0</v>
      </c>
      <c r="O54" s="41">
        <v>0</v>
      </c>
      <c r="P54" s="40">
        <v>0</v>
      </c>
      <c r="Q54" s="96">
        <v>0</v>
      </c>
      <c r="R54" s="41">
        <v>0</v>
      </c>
      <c r="S54" s="96">
        <v>0</v>
      </c>
      <c r="T54" s="96">
        <v>0</v>
      </c>
      <c r="U54" s="96">
        <v>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0</v>
      </c>
      <c r="AD54" s="96">
        <v>0</v>
      </c>
      <c r="AE54" s="96">
        <v>0</v>
      </c>
      <c r="AF54" s="96">
        <v>0</v>
      </c>
      <c r="AG54" s="96">
        <v>0</v>
      </c>
      <c r="AH54" s="96">
        <v>0</v>
      </c>
    </row>
    <row r="55" spans="1:34" ht="50.25" customHeight="1">
      <c r="A55" s="62" t="s">
        <v>720</v>
      </c>
      <c r="B55" s="68" t="s">
        <v>714</v>
      </c>
      <c r="C55" s="64">
        <v>47</v>
      </c>
      <c r="D55" s="96">
        <v>0</v>
      </c>
      <c r="E55" s="96">
        <v>0</v>
      </c>
      <c r="F55" s="40">
        <v>0</v>
      </c>
      <c r="G55" s="96">
        <v>0</v>
      </c>
      <c r="H55" s="96">
        <v>0</v>
      </c>
      <c r="I55" s="96">
        <v>0</v>
      </c>
      <c r="J55" s="96">
        <v>0</v>
      </c>
      <c r="K55" s="96">
        <v>0</v>
      </c>
      <c r="L55" s="96">
        <v>0</v>
      </c>
      <c r="M55" s="96">
        <v>0</v>
      </c>
      <c r="N55" s="96">
        <v>0</v>
      </c>
      <c r="O55" s="41">
        <v>0</v>
      </c>
      <c r="P55" s="40">
        <v>0</v>
      </c>
      <c r="Q55" s="96">
        <v>0</v>
      </c>
      <c r="R55" s="41">
        <v>0</v>
      </c>
      <c r="S55" s="96">
        <v>0</v>
      </c>
      <c r="T55" s="96">
        <v>0</v>
      </c>
      <c r="U55" s="96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96">
        <v>0</v>
      </c>
      <c r="AE55" s="96">
        <v>0</v>
      </c>
      <c r="AF55" s="96">
        <v>0</v>
      </c>
      <c r="AG55" s="96">
        <v>0</v>
      </c>
      <c r="AH55" s="96">
        <v>0</v>
      </c>
    </row>
    <row r="56" spans="1:34" ht="50.25" customHeight="1">
      <c r="A56" s="62" t="s">
        <v>721</v>
      </c>
      <c r="B56" s="68" t="s">
        <v>715</v>
      </c>
      <c r="C56" s="64">
        <v>48</v>
      </c>
      <c r="D56" s="96">
        <v>0</v>
      </c>
      <c r="E56" s="96">
        <v>0</v>
      </c>
      <c r="F56" s="40">
        <v>0</v>
      </c>
      <c r="G56" s="96">
        <v>0</v>
      </c>
      <c r="H56" s="96">
        <v>0</v>
      </c>
      <c r="I56" s="96">
        <v>0</v>
      </c>
      <c r="J56" s="96">
        <v>0</v>
      </c>
      <c r="K56" s="96">
        <v>0</v>
      </c>
      <c r="L56" s="96">
        <v>0</v>
      </c>
      <c r="M56" s="96">
        <v>0</v>
      </c>
      <c r="N56" s="96">
        <v>0</v>
      </c>
      <c r="O56" s="41">
        <v>0</v>
      </c>
      <c r="P56" s="40">
        <v>0</v>
      </c>
      <c r="Q56" s="96">
        <v>0</v>
      </c>
      <c r="R56" s="41">
        <v>0</v>
      </c>
      <c r="S56" s="96">
        <v>0</v>
      </c>
      <c r="T56" s="96">
        <v>0</v>
      </c>
      <c r="U56" s="96">
        <v>0</v>
      </c>
      <c r="V56" s="96">
        <v>0</v>
      </c>
      <c r="W56" s="96">
        <v>0</v>
      </c>
      <c r="X56" s="96">
        <v>0</v>
      </c>
      <c r="Y56" s="96">
        <v>0</v>
      </c>
      <c r="Z56" s="96">
        <v>0</v>
      </c>
      <c r="AA56" s="96">
        <v>0</v>
      </c>
      <c r="AB56" s="96">
        <v>0</v>
      </c>
      <c r="AC56" s="96">
        <v>0</v>
      </c>
      <c r="AD56" s="96">
        <v>0</v>
      </c>
      <c r="AE56" s="96">
        <v>0</v>
      </c>
      <c r="AF56" s="96">
        <v>0</v>
      </c>
      <c r="AG56" s="96">
        <v>0</v>
      </c>
      <c r="AH56" s="96">
        <v>0</v>
      </c>
    </row>
    <row r="57" spans="1:34" ht="50.25" customHeight="1">
      <c r="A57" s="62" t="s">
        <v>722</v>
      </c>
      <c r="B57" s="68" t="s">
        <v>716</v>
      </c>
      <c r="C57" s="64">
        <v>49</v>
      </c>
      <c r="D57" s="96">
        <v>0</v>
      </c>
      <c r="E57" s="96">
        <v>0</v>
      </c>
      <c r="F57" s="40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41">
        <v>0</v>
      </c>
      <c r="P57" s="40">
        <v>0</v>
      </c>
      <c r="Q57" s="96">
        <v>0</v>
      </c>
      <c r="R57" s="41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0</v>
      </c>
      <c r="AE57" s="96">
        <v>0</v>
      </c>
      <c r="AF57" s="96">
        <v>0</v>
      </c>
      <c r="AG57" s="96">
        <v>0</v>
      </c>
      <c r="AH57" s="96">
        <v>0</v>
      </c>
    </row>
    <row r="58" spans="1:34" ht="50.25" customHeight="1">
      <c r="A58" s="62" t="s">
        <v>723</v>
      </c>
      <c r="B58" s="68" t="s">
        <v>717</v>
      </c>
      <c r="C58" s="64">
        <v>50</v>
      </c>
      <c r="D58" s="96">
        <v>0</v>
      </c>
      <c r="E58" s="96">
        <v>0</v>
      </c>
      <c r="F58" s="40"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41">
        <v>0</v>
      </c>
      <c r="P58" s="40">
        <v>0</v>
      </c>
      <c r="Q58" s="96">
        <v>0</v>
      </c>
      <c r="R58" s="41">
        <v>0</v>
      </c>
      <c r="S58" s="96">
        <v>0</v>
      </c>
      <c r="T58" s="96">
        <v>0</v>
      </c>
      <c r="U58" s="96">
        <v>0</v>
      </c>
      <c r="V58" s="96">
        <v>0</v>
      </c>
      <c r="W58" s="96">
        <v>0</v>
      </c>
      <c r="X58" s="96">
        <v>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  <c r="AD58" s="96">
        <v>0</v>
      </c>
      <c r="AE58" s="96">
        <v>0</v>
      </c>
      <c r="AF58" s="96">
        <v>0</v>
      </c>
      <c r="AG58" s="96">
        <v>0</v>
      </c>
      <c r="AH58" s="96">
        <v>0</v>
      </c>
    </row>
    <row r="59" spans="1:34" ht="50.25" customHeight="1">
      <c r="A59" s="62" t="s">
        <v>724</v>
      </c>
      <c r="B59" s="68" t="s">
        <v>718</v>
      </c>
      <c r="C59" s="64">
        <v>51</v>
      </c>
      <c r="D59" s="96">
        <v>0</v>
      </c>
      <c r="E59" s="96">
        <v>0</v>
      </c>
      <c r="F59" s="47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41">
        <v>0</v>
      </c>
      <c r="P59" s="40">
        <v>0</v>
      </c>
      <c r="Q59" s="96">
        <v>0</v>
      </c>
      <c r="R59" s="41">
        <v>0</v>
      </c>
      <c r="S59" s="96">
        <v>0</v>
      </c>
      <c r="T59" s="96">
        <v>0</v>
      </c>
      <c r="U59" s="96">
        <v>0</v>
      </c>
      <c r="V59" s="96">
        <v>0</v>
      </c>
      <c r="W59" s="96">
        <v>0</v>
      </c>
      <c r="X59" s="96">
        <v>0</v>
      </c>
      <c r="Y59" s="96">
        <v>0</v>
      </c>
      <c r="Z59" s="96">
        <v>0</v>
      </c>
      <c r="AA59" s="96">
        <v>0</v>
      </c>
      <c r="AB59" s="96">
        <v>0</v>
      </c>
      <c r="AC59" s="96">
        <v>0</v>
      </c>
      <c r="AD59" s="96">
        <v>0</v>
      </c>
      <c r="AE59" s="96">
        <v>0</v>
      </c>
      <c r="AF59" s="96">
        <v>0</v>
      </c>
      <c r="AG59" s="96">
        <v>0</v>
      </c>
      <c r="AH59" s="96">
        <v>0</v>
      </c>
    </row>
    <row r="60" spans="1:34" ht="50.25" customHeight="1">
      <c r="A60" s="62" t="s">
        <v>1069</v>
      </c>
      <c r="B60" s="68" t="s">
        <v>1070</v>
      </c>
      <c r="C60" s="64">
        <v>52</v>
      </c>
      <c r="D60" s="96">
        <v>6</v>
      </c>
      <c r="E60" s="96">
        <v>4</v>
      </c>
      <c r="F60" s="40">
        <v>0</v>
      </c>
      <c r="G60" s="96">
        <v>4</v>
      </c>
      <c r="H60" s="96">
        <v>0</v>
      </c>
      <c r="I60" s="96">
        <v>1</v>
      </c>
      <c r="J60" s="96">
        <v>3</v>
      </c>
      <c r="K60" s="96">
        <v>0</v>
      </c>
      <c r="L60" s="96">
        <v>0</v>
      </c>
      <c r="M60" s="96">
        <v>0</v>
      </c>
      <c r="N60" s="96">
        <v>0</v>
      </c>
      <c r="O60" s="41">
        <v>0</v>
      </c>
      <c r="P60" s="40">
        <v>0</v>
      </c>
      <c r="Q60" s="96">
        <v>0</v>
      </c>
      <c r="R60" s="41">
        <v>0</v>
      </c>
      <c r="S60" s="96">
        <v>0</v>
      </c>
      <c r="T60" s="96">
        <v>0</v>
      </c>
      <c r="U60" s="96">
        <v>0</v>
      </c>
      <c r="V60" s="96">
        <v>0</v>
      </c>
      <c r="W60" s="96">
        <v>0</v>
      </c>
      <c r="X60" s="96">
        <v>0</v>
      </c>
      <c r="Y60" s="96">
        <v>0</v>
      </c>
      <c r="Z60" s="96">
        <v>0</v>
      </c>
      <c r="AA60" s="96">
        <v>0</v>
      </c>
      <c r="AB60" s="96">
        <v>0</v>
      </c>
      <c r="AC60" s="96">
        <v>0</v>
      </c>
      <c r="AD60" s="96">
        <v>0</v>
      </c>
      <c r="AE60" s="96">
        <v>0</v>
      </c>
      <c r="AF60" s="96">
        <v>0</v>
      </c>
      <c r="AG60" s="96">
        <v>0</v>
      </c>
      <c r="AH60" s="96">
        <v>0</v>
      </c>
    </row>
    <row r="61" spans="1:34" ht="50.25" customHeight="1">
      <c r="A61" s="62" t="s">
        <v>725</v>
      </c>
      <c r="B61" s="68" t="s">
        <v>719</v>
      </c>
      <c r="C61" s="64">
        <v>53</v>
      </c>
      <c r="D61" s="96">
        <v>0</v>
      </c>
      <c r="E61" s="96">
        <v>0</v>
      </c>
      <c r="F61" s="40">
        <v>0</v>
      </c>
      <c r="G61" s="96">
        <v>0</v>
      </c>
      <c r="H61" s="96">
        <v>0</v>
      </c>
      <c r="I61" s="96">
        <v>0</v>
      </c>
      <c r="J61" s="96">
        <v>0</v>
      </c>
      <c r="K61" s="96">
        <v>0</v>
      </c>
      <c r="L61" s="96">
        <v>0</v>
      </c>
      <c r="M61" s="96">
        <v>0</v>
      </c>
      <c r="N61" s="96">
        <v>0</v>
      </c>
      <c r="O61" s="41">
        <v>0</v>
      </c>
      <c r="P61" s="40">
        <v>0</v>
      </c>
      <c r="Q61" s="96">
        <v>0</v>
      </c>
      <c r="R61" s="41">
        <v>0</v>
      </c>
      <c r="S61" s="96">
        <v>0</v>
      </c>
      <c r="T61" s="96">
        <v>0</v>
      </c>
      <c r="U61" s="96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  <c r="AD61" s="96">
        <v>0</v>
      </c>
      <c r="AE61" s="96">
        <v>0</v>
      </c>
      <c r="AF61" s="96">
        <v>0</v>
      </c>
      <c r="AG61" s="96">
        <v>0</v>
      </c>
      <c r="AH61" s="96">
        <v>0</v>
      </c>
    </row>
    <row r="62" spans="1:34" ht="35.25" customHeight="1">
      <c r="A62" s="62" t="s">
        <v>570</v>
      </c>
      <c r="B62" s="68"/>
      <c r="C62" s="64">
        <v>54</v>
      </c>
      <c r="D62" s="96">
        <v>0</v>
      </c>
      <c r="E62" s="96">
        <v>0</v>
      </c>
      <c r="F62" s="96">
        <v>0</v>
      </c>
      <c r="G62" s="96">
        <v>0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</v>
      </c>
      <c r="O62" s="41">
        <v>0</v>
      </c>
      <c r="P62" s="40">
        <v>0</v>
      </c>
      <c r="Q62" s="96">
        <v>0</v>
      </c>
      <c r="R62" s="41">
        <v>0</v>
      </c>
      <c r="S62" s="96">
        <v>0</v>
      </c>
      <c r="T62" s="96">
        <v>0</v>
      </c>
      <c r="U62" s="96"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6">
        <v>0</v>
      </c>
      <c r="AB62" s="96">
        <v>0</v>
      </c>
      <c r="AC62" s="96">
        <v>0</v>
      </c>
      <c r="AD62" s="96">
        <v>0</v>
      </c>
      <c r="AE62" s="96">
        <v>0</v>
      </c>
      <c r="AF62" s="96">
        <v>0</v>
      </c>
      <c r="AG62" s="96">
        <v>0</v>
      </c>
      <c r="AH62" s="96">
        <v>0</v>
      </c>
    </row>
    <row r="63" spans="1:34" ht="65.25" customHeight="1">
      <c r="A63" s="69" t="s">
        <v>821</v>
      </c>
      <c r="B63" s="70"/>
      <c r="C63" s="64">
        <v>55</v>
      </c>
      <c r="D63" s="96">
        <v>0</v>
      </c>
      <c r="E63" s="96">
        <v>0</v>
      </c>
      <c r="F63" s="96">
        <v>0</v>
      </c>
      <c r="G63" s="96">
        <v>0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41">
        <v>0</v>
      </c>
      <c r="P63" s="40">
        <v>0</v>
      </c>
      <c r="Q63" s="96">
        <v>0</v>
      </c>
      <c r="R63" s="41">
        <v>0</v>
      </c>
      <c r="S63" s="96">
        <v>0</v>
      </c>
      <c r="T63" s="96">
        <v>0</v>
      </c>
      <c r="U63" s="96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96">
        <v>0</v>
      </c>
    </row>
    <row r="64" spans="1:2" s="84" customFormat="1" ht="24.75" customHeight="1">
      <c r="A64" s="97" t="s">
        <v>826</v>
      </c>
      <c r="B64" s="83"/>
    </row>
    <row r="65" spans="2:21" s="84" customFormat="1" ht="36" customHeight="1">
      <c r="B65" s="83"/>
      <c r="J65" s="226" t="s">
        <v>652</v>
      </c>
      <c r="K65" s="227"/>
      <c r="L65" s="227"/>
      <c r="M65" s="230" t="s">
        <v>1322</v>
      </c>
      <c r="N65" s="230"/>
      <c r="O65" s="230"/>
      <c r="P65" s="230"/>
      <c r="Q65" s="230"/>
      <c r="R65" s="230"/>
      <c r="S65" s="230"/>
      <c r="T65" s="230"/>
      <c r="U65" s="231"/>
    </row>
    <row r="66" spans="2:21" s="84" customFormat="1" ht="19.5" customHeight="1">
      <c r="B66" s="83"/>
      <c r="J66" s="228"/>
      <c r="K66" s="229"/>
      <c r="L66" s="229"/>
      <c r="M66" s="217" t="s">
        <v>575</v>
      </c>
      <c r="N66" s="217"/>
      <c r="O66" s="217"/>
      <c r="P66" s="217"/>
      <c r="Q66" s="217"/>
      <c r="R66" s="217"/>
      <c r="S66" s="217"/>
      <c r="T66" s="217"/>
      <c r="U66" s="218"/>
    </row>
    <row r="67" spans="2:21" s="84" customFormat="1" ht="36.75" customHeight="1">
      <c r="B67" s="83"/>
      <c r="J67" s="221" t="s">
        <v>653</v>
      </c>
      <c r="K67" s="222"/>
      <c r="L67" s="222"/>
      <c r="M67" s="223" t="s">
        <v>1323</v>
      </c>
      <c r="N67" s="223"/>
      <c r="O67" s="223"/>
      <c r="P67" s="223"/>
      <c r="Q67" s="223"/>
      <c r="R67" s="223"/>
      <c r="S67" s="223"/>
      <c r="T67" s="223"/>
      <c r="U67" s="224"/>
    </row>
    <row r="68" spans="2:21" s="84" customFormat="1" ht="12.75">
      <c r="B68" s="83"/>
      <c r="J68" s="221"/>
      <c r="K68" s="222"/>
      <c r="L68" s="222"/>
      <c r="M68" s="217" t="s">
        <v>654</v>
      </c>
      <c r="N68" s="217"/>
      <c r="O68" s="217"/>
      <c r="P68" s="217"/>
      <c r="Q68" s="217"/>
      <c r="R68" s="217"/>
      <c r="S68" s="217"/>
      <c r="T68" s="217"/>
      <c r="U68" s="218"/>
    </row>
    <row r="69" spans="2:21" s="84" customFormat="1" ht="18.75">
      <c r="B69" s="83"/>
      <c r="J69" s="221"/>
      <c r="K69" s="222"/>
      <c r="L69" s="222"/>
      <c r="M69" s="223" t="s">
        <v>1324</v>
      </c>
      <c r="N69" s="223"/>
      <c r="O69" s="223"/>
      <c r="P69" s="223"/>
      <c r="Q69" s="223"/>
      <c r="R69" s="223"/>
      <c r="S69" s="223"/>
      <c r="T69" s="223"/>
      <c r="U69" s="224"/>
    </row>
    <row r="70" spans="10:21" ht="12.75">
      <c r="J70" s="98"/>
      <c r="K70" s="84"/>
      <c r="L70" s="84"/>
      <c r="M70" s="217" t="s">
        <v>575</v>
      </c>
      <c r="N70" s="217"/>
      <c r="O70" s="217"/>
      <c r="P70" s="217"/>
      <c r="Q70" s="217"/>
      <c r="R70" s="217"/>
      <c r="S70" s="217"/>
      <c r="T70" s="217"/>
      <c r="U70" s="218"/>
    </row>
    <row r="71" spans="10:21" ht="12.75">
      <c r="J71" s="98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99"/>
    </row>
    <row r="72" spans="10:21" ht="12.75">
      <c r="J72" s="98"/>
      <c r="K72" s="84" t="s">
        <v>655</v>
      </c>
      <c r="L72" s="84"/>
      <c r="M72" s="219" t="s">
        <v>1325</v>
      </c>
      <c r="N72" s="219"/>
      <c r="O72" s="84"/>
      <c r="P72" s="219" t="s">
        <v>397</v>
      </c>
      <c r="Q72" s="219"/>
      <c r="R72" s="219"/>
      <c r="S72" s="219"/>
      <c r="T72" s="219"/>
      <c r="U72" s="99"/>
    </row>
    <row r="73" spans="10:21" ht="12.75">
      <c r="J73" s="98"/>
      <c r="K73" s="84"/>
      <c r="L73" s="84"/>
      <c r="M73" s="220" t="s">
        <v>656</v>
      </c>
      <c r="N73" s="220"/>
      <c r="O73" s="84"/>
      <c r="P73" s="220" t="s">
        <v>657</v>
      </c>
      <c r="Q73" s="220"/>
      <c r="R73" s="220"/>
      <c r="S73" s="220"/>
      <c r="T73" s="220"/>
      <c r="U73" s="99"/>
    </row>
    <row r="74" spans="10:21" ht="12.75"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2"/>
    </row>
  </sheetData>
  <sheetProtection/>
  <mergeCells count="14">
    <mergeCell ref="I3:W3"/>
    <mergeCell ref="A6:AH6"/>
    <mergeCell ref="J65:L66"/>
    <mergeCell ref="M65:U65"/>
    <mergeCell ref="M66:U66"/>
    <mergeCell ref="J67:L69"/>
    <mergeCell ref="M67:U67"/>
    <mergeCell ref="M68:U68"/>
    <mergeCell ref="M69:U69"/>
    <mergeCell ref="M70:U70"/>
    <mergeCell ref="M72:N72"/>
    <mergeCell ref="P72:T72"/>
    <mergeCell ref="M73:N73"/>
    <mergeCell ref="P73:T73"/>
  </mergeCells>
  <printOptions/>
  <pageMargins left="0.7874015748031497" right="0.1968503937007874" top="0.31496062992125984" bottom="0.35433070866141736" header="0.2362204724409449" footer="0.35433070866141736"/>
  <pageSetup fitToHeight="3" fitToWidth="1" horizontalDpi="600" verticalDpi="600" orientation="landscape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882"/>
  <sheetViews>
    <sheetView zoomScalePageLayoutView="0" workbookViewId="0" topLeftCell="A874">
      <selection activeCell="C1" sqref="C1:D16384"/>
    </sheetView>
  </sheetViews>
  <sheetFormatPr defaultColWidth="9.140625" defaultRowHeight="12.75"/>
  <cols>
    <col min="1" max="1" width="9.28125" style="0" customWidth="1"/>
    <col min="2" max="2" width="16.28125" style="0" customWidth="1"/>
    <col min="3" max="3" width="45.8515625" style="45" customWidth="1"/>
    <col min="4" max="4" width="51.8515625" style="45" customWidth="1"/>
  </cols>
  <sheetData>
    <row r="1" spans="1:4" ht="13.5" thickBot="1">
      <c r="A1" s="111" t="s">
        <v>684</v>
      </c>
      <c r="B1" s="111" t="s">
        <v>685</v>
      </c>
      <c r="C1" s="112" t="s">
        <v>686</v>
      </c>
      <c r="D1" s="112" t="s">
        <v>687</v>
      </c>
    </row>
    <row r="2" spans="1:4" ht="25.5">
      <c r="A2" s="116">
        <f>IF((SUM('Раздел 3'!F9:F9)=0),"","Неверно!")</f>
      </c>
      <c r="B2" s="110">
        <v>94792</v>
      </c>
      <c r="C2" s="44" t="s">
        <v>99</v>
      </c>
      <c r="D2" s="44" t="s">
        <v>100</v>
      </c>
    </row>
    <row r="3" spans="1:4" ht="25.5">
      <c r="A3" s="116">
        <f>IF((SUM('Раздел 3'!F10:F10)=0),"","Неверно!")</f>
      </c>
      <c r="B3" s="110">
        <v>94792</v>
      </c>
      <c r="C3" s="44" t="s">
        <v>101</v>
      </c>
      <c r="D3" s="44" t="s">
        <v>100</v>
      </c>
    </row>
    <row r="4" spans="1:4" ht="25.5">
      <c r="A4" s="116">
        <f>IF((SUM('Раздел 3'!F12:F12)=0),"","Неверно!")</f>
      </c>
      <c r="B4" s="110">
        <v>94793</v>
      </c>
      <c r="C4" s="44" t="s">
        <v>102</v>
      </c>
      <c r="D4" s="44" t="s">
        <v>100</v>
      </c>
    </row>
    <row r="5" spans="1:4" ht="25.5">
      <c r="A5" s="116">
        <f>IF((SUM('Раздел 3'!F13:F13)=0),"","Неверно!")</f>
      </c>
      <c r="B5" s="110">
        <v>94793</v>
      </c>
      <c r="C5" s="44" t="s">
        <v>103</v>
      </c>
      <c r="D5" s="44" t="s">
        <v>100</v>
      </c>
    </row>
    <row r="6" spans="1:4" ht="25.5">
      <c r="A6" s="116">
        <f>IF((SUM('Раздел 3'!F19:F19)=0),"","Неверно!")</f>
      </c>
      <c r="B6" s="110">
        <v>94794</v>
      </c>
      <c r="C6" s="44" t="s">
        <v>104</v>
      </c>
      <c r="D6" s="44" t="s">
        <v>100</v>
      </c>
    </row>
    <row r="7" spans="1:4" ht="25.5">
      <c r="A7" s="116">
        <f>IF((SUM('Раздел 3'!F20:F20)=0),"","Неверно!")</f>
      </c>
      <c r="B7" s="110">
        <v>94794</v>
      </c>
      <c r="C7" s="44" t="s">
        <v>105</v>
      </c>
      <c r="D7" s="44" t="s">
        <v>100</v>
      </c>
    </row>
    <row r="8" spans="1:4" ht="25.5">
      <c r="A8" s="116">
        <f>IF((SUM('Раздел 3'!F21:F21)=0),"","Неверно!")</f>
      </c>
      <c r="B8" s="110">
        <v>94794</v>
      </c>
      <c r="C8" s="44" t="s">
        <v>106</v>
      </c>
      <c r="D8" s="44" t="s">
        <v>100</v>
      </c>
    </row>
    <row r="9" spans="1:4" ht="25.5">
      <c r="A9" s="116">
        <f>IF((SUM('Раздел 3'!F22:F22)=0),"","Неверно!")</f>
      </c>
      <c r="B9" s="110">
        <v>94794</v>
      </c>
      <c r="C9" s="44" t="s">
        <v>107</v>
      </c>
      <c r="D9" s="44" t="s">
        <v>100</v>
      </c>
    </row>
    <row r="10" spans="1:4" ht="25.5">
      <c r="A10" s="116">
        <f>IF((SUM('Раздел 3'!F23:F23)=0),"","Неверно!")</f>
      </c>
      <c r="B10" s="110">
        <v>94794</v>
      </c>
      <c r="C10" s="44" t="s">
        <v>108</v>
      </c>
      <c r="D10" s="44" t="s">
        <v>100</v>
      </c>
    </row>
    <row r="11" spans="1:4" ht="25.5">
      <c r="A11" s="116">
        <f>IF((SUM('Раздел 3'!F24:F24)=0),"","Неверно!")</f>
      </c>
      <c r="B11" s="110">
        <v>94794</v>
      </c>
      <c r="C11" s="44" t="s">
        <v>109</v>
      </c>
      <c r="D11" s="44" t="s">
        <v>100</v>
      </c>
    </row>
    <row r="12" spans="1:4" ht="25.5">
      <c r="A12" s="116">
        <f>IF((SUM('Раздел 3'!F25:F25)=0),"","Неверно!")</f>
      </c>
      <c r="B12" s="110">
        <v>94794</v>
      </c>
      <c r="C12" s="44" t="s">
        <v>110</v>
      </c>
      <c r="D12" s="44" t="s">
        <v>100</v>
      </c>
    </row>
    <row r="13" spans="1:4" ht="25.5">
      <c r="A13" s="116">
        <f>IF((SUM('Раздел 3'!F26:F26)=0),"","Неверно!")</f>
      </c>
      <c r="B13" s="110">
        <v>94794</v>
      </c>
      <c r="C13" s="44" t="s">
        <v>111</v>
      </c>
      <c r="D13" s="44" t="s">
        <v>100</v>
      </c>
    </row>
    <row r="14" spans="1:4" ht="25.5">
      <c r="A14" s="116">
        <f>IF((SUM('Раздел 3'!F15:F15)=0),"","Неверно!")</f>
      </c>
      <c r="B14" s="110">
        <v>94795</v>
      </c>
      <c r="C14" s="44" t="s">
        <v>112</v>
      </c>
      <c r="D14" s="44" t="s">
        <v>100</v>
      </c>
    </row>
    <row r="15" spans="1:4" ht="25.5">
      <c r="A15" s="116">
        <f>IF((SUM('Раздел 3'!F16:F16)=0),"","Неверно!")</f>
      </c>
      <c r="B15" s="110">
        <v>94795</v>
      </c>
      <c r="C15" s="44" t="s">
        <v>113</v>
      </c>
      <c r="D15" s="44" t="s">
        <v>100</v>
      </c>
    </row>
    <row r="16" spans="1:4" ht="25.5">
      <c r="A16" s="116">
        <f>IF((SUM('Раздел 3'!F17:F17)=0),"","Неверно!")</f>
      </c>
      <c r="B16" s="110">
        <v>94795</v>
      </c>
      <c r="C16" s="44" t="s">
        <v>114</v>
      </c>
      <c r="D16" s="44" t="s">
        <v>100</v>
      </c>
    </row>
    <row r="17" spans="1:4" ht="25.5">
      <c r="A17" s="116">
        <f>IF((SUM('Раздел 3'!F53:F53)=0),"","Неверно!")</f>
      </c>
      <c r="B17" s="110">
        <v>94796</v>
      </c>
      <c r="C17" s="44" t="s">
        <v>115</v>
      </c>
      <c r="D17" s="44" t="s">
        <v>100</v>
      </c>
    </row>
    <row r="18" spans="1:4" ht="25.5">
      <c r="A18" s="116">
        <f>IF((SUM('Раздел 3'!F54:F54)=0),"","Неверно!")</f>
      </c>
      <c r="B18" s="110">
        <v>94796</v>
      </c>
      <c r="C18" s="44" t="s">
        <v>116</v>
      </c>
      <c r="D18" s="44" t="s">
        <v>100</v>
      </c>
    </row>
    <row r="19" spans="1:4" ht="25.5">
      <c r="A19" s="116">
        <f>IF((SUM('Раздел 3'!F55:F55)=0),"","Неверно!")</f>
      </c>
      <c r="B19" s="110">
        <v>94796</v>
      </c>
      <c r="C19" s="44" t="s">
        <v>117</v>
      </c>
      <c r="D19" s="44" t="s">
        <v>100</v>
      </c>
    </row>
    <row r="20" spans="1:4" ht="25.5">
      <c r="A20" s="116">
        <f>IF((SUM('Раздел 3'!F56:F56)=0),"","Неверно!")</f>
      </c>
      <c r="B20" s="110">
        <v>94796</v>
      </c>
      <c r="C20" s="44" t="s">
        <v>118</v>
      </c>
      <c r="D20" s="44" t="s">
        <v>100</v>
      </c>
    </row>
    <row r="21" spans="1:4" ht="25.5">
      <c r="A21" s="116">
        <f>IF((SUM('Раздел 3'!F57:F57)=0),"","Неверно!")</f>
      </c>
      <c r="B21" s="110">
        <v>94796</v>
      </c>
      <c r="C21" s="44" t="s">
        <v>119</v>
      </c>
      <c r="D21" s="44" t="s">
        <v>100</v>
      </c>
    </row>
    <row r="22" spans="1:4" ht="25.5">
      <c r="A22" s="116">
        <f>IF((SUM('Раздел 3'!F58:F58)=0),"","Неверно!")</f>
      </c>
      <c r="B22" s="110">
        <v>94796</v>
      </c>
      <c r="C22" s="44" t="s">
        <v>120</v>
      </c>
      <c r="D22" s="44" t="s">
        <v>100</v>
      </c>
    </row>
    <row r="23" spans="1:4" ht="25.5">
      <c r="A23" s="116">
        <f>IF((SUM('Раздел 3'!F28:F28)=0),"","Неверно!")</f>
      </c>
      <c r="B23" s="110">
        <v>94797</v>
      </c>
      <c r="C23" s="44" t="s">
        <v>121</v>
      </c>
      <c r="D23" s="44" t="s">
        <v>100</v>
      </c>
    </row>
    <row r="24" spans="1:4" ht="25.5">
      <c r="A24" s="116">
        <f>IF((SUM('Раздел 3'!F29:F29)=0),"","Неверно!")</f>
      </c>
      <c r="B24" s="110">
        <v>94797</v>
      </c>
      <c r="C24" s="44" t="s">
        <v>122</v>
      </c>
      <c r="D24" s="44" t="s">
        <v>100</v>
      </c>
    </row>
    <row r="25" spans="1:4" ht="25.5">
      <c r="A25" s="116">
        <f>IF((SUM('Раздел 3'!F30:F30)=0),"","Неверно!")</f>
      </c>
      <c r="B25" s="110">
        <v>94797</v>
      </c>
      <c r="C25" s="44" t="s">
        <v>123</v>
      </c>
      <c r="D25" s="44" t="s">
        <v>100</v>
      </c>
    </row>
    <row r="26" spans="1:4" ht="25.5">
      <c r="A26" s="116">
        <f>IF((SUM('Раздел 3'!F31:F31)=0),"","Неверно!")</f>
      </c>
      <c r="B26" s="110">
        <v>94797</v>
      </c>
      <c r="C26" s="44" t="s">
        <v>124</v>
      </c>
      <c r="D26" s="44" t="s">
        <v>100</v>
      </c>
    </row>
    <row r="27" spans="1:4" ht="25.5">
      <c r="A27" s="116">
        <f>IF((SUM('Раздел 3'!F32:F32)=0),"","Неверно!")</f>
      </c>
      <c r="B27" s="110">
        <v>94797</v>
      </c>
      <c r="C27" s="44" t="s">
        <v>125</v>
      </c>
      <c r="D27" s="44" t="s">
        <v>100</v>
      </c>
    </row>
    <row r="28" spans="1:4" ht="25.5">
      <c r="A28" s="116">
        <f>IF((SUM('Раздел 3'!F33:F33)=0),"","Неверно!")</f>
      </c>
      <c r="B28" s="110">
        <v>94797</v>
      </c>
      <c r="C28" s="44" t="s">
        <v>126</v>
      </c>
      <c r="D28" s="44" t="s">
        <v>100</v>
      </c>
    </row>
    <row r="29" spans="1:4" ht="25.5">
      <c r="A29" s="116">
        <f>IF((SUM('Раздел 3'!F34:F34)=0),"","Неверно!")</f>
      </c>
      <c r="B29" s="110">
        <v>94797</v>
      </c>
      <c r="C29" s="44" t="s">
        <v>127</v>
      </c>
      <c r="D29" s="44" t="s">
        <v>100</v>
      </c>
    </row>
    <row r="30" spans="1:4" ht="25.5">
      <c r="A30" s="116">
        <f>IF((SUM('Раздел 3'!F35:F35)=0),"","Неверно!")</f>
      </c>
      <c r="B30" s="110">
        <v>94797</v>
      </c>
      <c r="C30" s="44" t="s">
        <v>128</v>
      </c>
      <c r="D30" s="44" t="s">
        <v>100</v>
      </c>
    </row>
    <row r="31" spans="1:4" ht="25.5">
      <c r="A31" s="116">
        <f>IF((SUM('Раздел 3'!F36:F36)=0),"","Неверно!")</f>
      </c>
      <c r="B31" s="110">
        <v>94797</v>
      </c>
      <c r="C31" s="44" t="s">
        <v>129</v>
      </c>
      <c r="D31" s="44" t="s">
        <v>100</v>
      </c>
    </row>
    <row r="32" spans="1:4" ht="25.5">
      <c r="A32" s="116">
        <f>IF((SUM('Раздел 3'!F37:F37)=0),"","Неверно!")</f>
      </c>
      <c r="B32" s="110">
        <v>94797</v>
      </c>
      <c r="C32" s="44" t="s">
        <v>130</v>
      </c>
      <c r="D32" s="44" t="s">
        <v>100</v>
      </c>
    </row>
    <row r="33" spans="1:4" ht="25.5">
      <c r="A33" s="116">
        <f>IF((SUM('Раздел 3'!F38:F38)=0),"","Неверно!")</f>
      </c>
      <c r="B33" s="110">
        <v>94797</v>
      </c>
      <c r="C33" s="44" t="s">
        <v>131</v>
      </c>
      <c r="D33" s="44" t="s">
        <v>100</v>
      </c>
    </row>
    <row r="34" spans="1:4" ht="25.5">
      <c r="A34" s="116">
        <f>IF((SUM('Раздел 3'!F39:F39)=0),"","Неверно!")</f>
      </c>
      <c r="B34" s="110">
        <v>94797</v>
      </c>
      <c r="C34" s="44" t="s">
        <v>132</v>
      </c>
      <c r="D34" s="44" t="s">
        <v>100</v>
      </c>
    </row>
    <row r="35" spans="1:4" ht="25.5">
      <c r="A35" s="116">
        <f>IF((SUM('Раздел 3'!F40:F40)=0),"","Неверно!")</f>
      </c>
      <c r="B35" s="110">
        <v>94797</v>
      </c>
      <c r="C35" s="44" t="s">
        <v>133</v>
      </c>
      <c r="D35" s="44" t="s">
        <v>100</v>
      </c>
    </row>
    <row r="36" spans="1:4" ht="25.5">
      <c r="A36" s="116">
        <f>IF((SUM('Раздел 3'!F41:F41)=0),"","Неверно!")</f>
      </c>
      <c r="B36" s="110">
        <v>94797</v>
      </c>
      <c r="C36" s="44" t="s">
        <v>134</v>
      </c>
      <c r="D36" s="44" t="s">
        <v>100</v>
      </c>
    </row>
    <row r="37" spans="1:4" ht="25.5">
      <c r="A37" s="116">
        <f>IF((SUM('Раздел 3'!F42:F42)=0),"","Неверно!")</f>
      </c>
      <c r="B37" s="110">
        <v>94797</v>
      </c>
      <c r="C37" s="44" t="s">
        <v>135</v>
      </c>
      <c r="D37" s="44" t="s">
        <v>100</v>
      </c>
    </row>
    <row r="38" spans="1:4" ht="25.5">
      <c r="A38" s="116">
        <f>IF((SUM('Раздел 3'!F43:F43)=0),"","Неверно!")</f>
      </c>
      <c r="B38" s="110">
        <v>94797</v>
      </c>
      <c r="C38" s="44" t="s">
        <v>136</v>
      </c>
      <c r="D38" s="44" t="s">
        <v>100</v>
      </c>
    </row>
    <row r="39" spans="1:4" ht="25.5">
      <c r="A39" s="116">
        <f>IF((SUM('Раздел 3'!F44:F44)=0),"","Неверно!")</f>
      </c>
      <c r="B39" s="110">
        <v>94797</v>
      </c>
      <c r="C39" s="44" t="s">
        <v>137</v>
      </c>
      <c r="D39" s="44" t="s">
        <v>100</v>
      </c>
    </row>
    <row r="40" spans="1:4" ht="25.5">
      <c r="A40" s="116">
        <f>IF((SUM('Раздел 3'!F45:F45)=0),"","Неверно!")</f>
      </c>
      <c r="B40" s="110">
        <v>94797</v>
      </c>
      <c r="C40" s="44" t="s">
        <v>138</v>
      </c>
      <c r="D40" s="44" t="s">
        <v>100</v>
      </c>
    </row>
    <row r="41" spans="1:4" ht="25.5">
      <c r="A41" s="116">
        <f>IF((SUM('Раздел 3'!F46:F46)=0),"","Неверно!")</f>
      </c>
      <c r="B41" s="110">
        <v>94797</v>
      </c>
      <c r="C41" s="44" t="s">
        <v>139</v>
      </c>
      <c r="D41" s="44" t="s">
        <v>100</v>
      </c>
    </row>
    <row r="42" spans="1:4" ht="25.5">
      <c r="A42" s="116">
        <f>IF((SUM('Раздел 3'!F47:F47)=0),"","Неверно!")</f>
      </c>
      <c r="B42" s="110">
        <v>94797</v>
      </c>
      <c r="C42" s="44" t="s">
        <v>140</v>
      </c>
      <c r="D42" s="44" t="s">
        <v>100</v>
      </c>
    </row>
    <row r="43" spans="1:4" ht="25.5">
      <c r="A43" s="116">
        <f>IF((SUM('Раздел 3'!F48:F48)=0),"","Неверно!")</f>
      </c>
      <c r="B43" s="110">
        <v>94797</v>
      </c>
      <c r="C43" s="44" t="s">
        <v>141</v>
      </c>
      <c r="D43" s="44" t="s">
        <v>100</v>
      </c>
    </row>
    <row r="44" spans="1:4" ht="25.5">
      <c r="A44" s="116">
        <f>IF((SUM('Раздел 3'!F49:F49)=0),"","Неверно!")</f>
      </c>
      <c r="B44" s="110">
        <v>94797</v>
      </c>
      <c r="C44" s="44" t="s">
        <v>142</v>
      </c>
      <c r="D44" s="44" t="s">
        <v>100</v>
      </c>
    </row>
    <row r="45" spans="1:4" ht="25.5">
      <c r="A45" s="116">
        <f>IF((SUM('Раздел 3'!F50:F50)=0),"","Неверно!")</f>
      </c>
      <c r="B45" s="110">
        <v>94797</v>
      </c>
      <c r="C45" s="44" t="s">
        <v>143</v>
      </c>
      <c r="D45" s="44" t="s">
        <v>100</v>
      </c>
    </row>
    <row r="46" spans="1:4" ht="25.5">
      <c r="A46" s="116">
        <f>IF((SUM('Раздел 3'!F51:F51)=0),"","Неверно!")</f>
      </c>
      <c r="B46" s="110">
        <v>94797</v>
      </c>
      <c r="C46" s="44" t="s">
        <v>144</v>
      </c>
      <c r="D46" s="44" t="s">
        <v>100</v>
      </c>
    </row>
    <row r="47" spans="1:4" ht="25.5">
      <c r="A47" s="116">
        <f>IF((SUM('Раздел 2'!E9:E9)&gt;=SUM('Раздел 2'!H9:H9)),"","Неверно!")</f>
      </c>
      <c r="B47" s="110">
        <v>94798</v>
      </c>
      <c r="C47" s="44" t="s">
        <v>145</v>
      </c>
      <c r="D47" s="44" t="s">
        <v>1075</v>
      </c>
    </row>
    <row r="48" spans="1:4" ht="25.5">
      <c r="A48" s="116">
        <f>IF((SUM('Раздел 2'!E10:E10)&gt;=SUM('Раздел 2'!H10:H10)),"","Неверно!")</f>
      </c>
      <c r="B48" s="110">
        <v>94798</v>
      </c>
      <c r="C48" s="44" t="s">
        <v>146</v>
      </c>
      <c r="D48" s="44" t="s">
        <v>1075</v>
      </c>
    </row>
    <row r="49" spans="1:4" ht="25.5">
      <c r="A49" s="116">
        <f>IF((SUM('Раздел 2'!E11:E11)&gt;=SUM('Раздел 2'!H11:H11)),"","Неверно!")</f>
      </c>
      <c r="B49" s="110">
        <v>94798</v>
      </c>
      <c r="C49" s="44" t="s">
        <v>147</v>
      </c>
      <c r="D49" s="44" t="s">
        <v>1075</v>
      </c>
    </row>
    <row r="50" spans="1:4" ht="25.5">
      <c r="A50" s="116">
        <f>IF((SUM('Раздел 2'!E12:E12)&gt;=SUM('Раздел 2'!H12:H12)),"","Неверно!")</f>
      </c>
      <c r="B50" s="110">
        <v>94798</v>
      </c>
      <c r="C50" s="44" t="s">
        <v>148</v>
      </c>
      <c r="D50" s="44" t="s">
        <v>1075</v>
      </c>
    </row>
    <row r="51" spans="1:4" ht="25.5">
      <c r="A51" s="116">
        <f>IF((SUM('Раздел 2'!E13:E13)&gt;=SUM('Раздел 2'!H13:H13)),"","Неверно!")</f>
      </c>
      <c r="B51" s="110">
        <v>94798</v>
      </c>
      <c r="C51" s="44" t="s">
        <v>149</v>
      </c>
      <c r="D51" s="44" t="s">
        <v>1075</v>
      </c>
    </row>
    <row r="52" spans="1:4" ht="25.5">
      <c r="A52" s="116">
        <f>IF((SUM('Раздел 2'!E14:E14)&gt;=SUM('Раздел 2'!H14:H14)),"","Неверно!")</f>
      </c>
      <c r="B52" s="110">
        <v>94798</v>
      </c>
      <c r="C52" s="44" t="s">
        <v>150</v>
      </c>
      <c r="D52" s="44" t="s">
        <v>1075</v>
      </c>
    </row>
    <row r="53" spans="1:4" ht="25.5">
      <c r="A53" s="116">
        <f>IF((SUM('Раздел 2'!E15:E15)&gt;=SUM('Раздел 2'!H15:H15)),"","Неверно!")</f>
      </c>
      <c r="B53" s="110">
        <v>94798</v>
      </c>
      <c r="C53" s="44" t="s">
        <v>151</v>
      </c>
      <c r="D53" s="44" t="s">
        <v>1075</v>
      </c>
    </row>
    <row r="54" spans="1:4" ht="25.5">
      <c r="A54" s="116">
        <f>IF((SUM('Раздел 2'!E16:E16)&gt;=SUM('Раздел 2'!H16:H16)),"","Неверно!")</f>
      </c>
      <c r="B54" s="110">
        <v>94798</v>
      </c>
      <c r="C54" s="44" t="s">
        <v>152</v>
      </c>
      <c r="D54" s="44" t="s">
        <v>1075</v>
      </c>
    </row>
    <row r="55" spans="1:4" ht="25.5">
      <c r="A55" s="116">
        <f>IF((SUM('Раздел 2'!E17:E17)&gt;=SUM('Раздел 2'!H17:H17)),"","Неверно!")</f>
      </c>
      <c r="B55" s="110">
        <v>94798</v>
      </c>
      <c r="C55" s="44" t="s">
        <v>153</v>
      </c>
      <c r="D55" s="44" t="s">
        <v>1075</v>
      </c>
    </row>
    <row r="56" spans="1:4" ht="25.5">
      <c r="A56" s="116">
        <f>IF((SUM('Раздел 2'!E18:E18)&gt;=SUM('Раздел 2'!H18:H18)),"","Неверно!")</f>
      </c>
      <c r="B56" s="110">
        <v>94798</v>
      </c>
      <c r="C56" s="44" t="s">
        <v>154</v>
      </c>
      <c r="D56" s="44" t="s">
        <v>1075</v>
      </c>
    </row>
    <row r="57" spans="1:4" ht="25.5">
      <c r="A57" s="116">
        <f>IF((SUM('Раздел 2'!E19:E19)&gt;=SUM('Раздел 2'!H19:H19)),"","Неверно!")</f>
      </c>
      <c r="B57" s="110">
        <v>94798</v>
      </c>
      <c r="C57" s="44" t="s">
        <v>155</v>
      </c>
      <c r="D57" s="44" t="s">
        <v>1075</v>
      </c>
    </row>
    <row r="58" spans="1:4" ht="25.5">
      <c r="A58" s="116">
        <f>IF((SUM('Раздел 2'!E20:E20)&gt;=SUM('Раздел 2'!H20:H20)),"","Неверно!")</f>
      </c>
      <c r="B58" s="110">
        <v>94798</v>
      </c>
      <c r="C58" s="44" t="s">
        <v>156</v>
      </c>
      <c r="D58" s="44" t="s">
        <v>1075</v>
      </c>
    </row>
    <row r="59" spans="1:4" ht="25.5">
      <c r="A59" s="116">
        <f>IF((SUM('Раздел 2'!E21:E21)&gt;=SUM('Раздел 2'!H21:H21)),"","Неверно!")</f>
      </c>
      <c r="B59" s="110">
        <v>94798</v>
      </c>
      <c r="C59" s="44" t="s">
        <v>157</v>
      </c>
      <c r="D59" s="44" t="s">
        <v>1075</v>
      </c>
    </row>
    <row r="60" spans="1:4" ht="25.5">
      <c r="A60" s="116">
        <f>IF((SUM('Раздел 2'!E22:E22)&gt;=SUM('Раздел 2'!H22:H22)),"","Неверно!")</f>
      </c>
      <c r="B60" s="110">
        <v>94798</v>
      </c>
      <c r="C60" s="44" t="s">
        <v>158</v>
      </c>
      <c r="D60" s="44" t="s">
        <v>1075</v>
      </c>
    </row>
    <row r="61" spans="1:4" ht="25.5">
      <c r="A61" s="116">
        <f>IF((SUM('Раздел 2'!E23:E23)&gt;=SUM('Раздел 2'!H23:H23)),"","Неверно!")</f>
      </c>
      <c r="B61" s="110">
        <v>94798</v>
      </c>
      <c r="C61" s="44" t="s">
        <v>159</v>
      </c>
      <c r="D61" s="44" t="s">
        <v>1075</v>
      </c>
    </row>
    <row r="62" spans="1:4" ht="25.5">
      <c r="A62" s="116">
        <f>IF((SUM('Раздел 2'!E24:E24)&gt;=SUM('Раздел 2'!H24:H24)),"","Неверно!")</f>
      </c>
      <c r="B62" s="110">
        <v>94798</v>
      </c>
      <c r="C62" s="44" t="s">
        <v>160</v>
      </c>
      <c r="D62" s="44" t="s">
        <v>1075</v>
      </c>
    </row>
    <row r="63" spans="1:4" ht="25.5">
      <c r="A63" s="116">
        <f>IF((SUM('Раздел 2'!E25:E25)&gt;=SUM('Раздел 2'!H25:H25)),"","Неверно!")</f>
      </c>
      <c r="B63" s="110">
        <v>94798</v>
      </c>
      <c r="C63" s="44" t="s">
        <v>161</v>
      </c>
      <c r="D63" s="44" t="s">
        <v>1075</v>
      </c>
    </row>
    <row r="64" spans="1:4" ht="25.5">
      <c r="A64" s="116">
        <f>IF((SUM('Раздел 2'!E26:E26)&gt;=SUM('Раздел 2'!H26:H26)),"","Неверно!")</f>
      </c>
      <c r="B64" s="110">
        <v>94798</v>
      </c>
      <c r="C64" s="44" t="s">
        <v>162</v>
      </c>
      <c r="D64" s="44" t="s">
        <v>1075</v>
      </c>
    </row>
    <row r="65" spans="1:4" ht="25.5">
      <c r="A65" s="116">
        <f>IF((SUM('Раздел 2'!E27:E27)&gt;=SUM('Раздел 2'!H27:H27)),"","Неверно!")</f>
      </c>
      <c r="B65" s="110">
        <v>94798</v>
      </c>
      <c r="C65" s="44" t="s">
        <v>163</v>
      </c>
      <c r="D65" s="44" t="s">
        <v>1075</v>
      </c>
    </row>
    <row r="66" spans="1:4" ht="25.5">
      <c r="A66" s="116">
        <f>IF((SUM('Раздел 2'!E28:E28)&gt;=SUM('Раздел 2'!H28:H28)),"","Неверно!")</f>
      </c>
      <c r="B66" s="110">
        <v>94798</v>
      </c>
      <c r="C66" s="44" t="s">
        <v>164</v>
      </c>
      <c r="D66" s="44" t="s">
        <v>1075</v>
      </c>
    </row>
    <row r="67" spans="1:4" ht="25.5">
      <c r="A67" s="116">
        <f>IF((SUM('Раздел 2'!E29:E29)&gt;=SUM('Раздел 2'!H29:H29)),"","Неверно!")</f>
      </c>
      <c r="B67" s="110">
        <v>94798</v>
      </c>
      <c r="C67" s="44" t="s">
        <v>165</v>
      </c>
      <c r="D67" s="44" t="s">
        <v>1075</v>
      </c>
    </row>
    <row r="68" spans="1:4" ht="25.5">
      <c r="A68" s="116">
        <f>IF((SUM('Раздел 2'!E30:E30)&gt;=SUM('Раздел 2'!H30:H30)),"","Неверно!")</f>
      </c>
      <c r="B68" s="110">
        <v>94798</v>
      </c>
      <c r="C68" s="44" t="s">
        <v>166</v>
      </c>
      <c r="D68" s="44" t="s">
        <v>1075</v>
      </c>
    </row>
    <row r="69" spans="1:4" ht="25.5">
      <c r="A69" s="116">
        <f>IF((SUM('Раздел 2'!E31:E31)&gt;=SUM('Раздел 2'!H31:H31)),"","Неверно!")</f>
      </c>
      <c r="B69" s="110">
        <v>94798</v>
      </c>
      <c r="C69" s="44" t="s">
        <v>167</v>
      </c>
      <c r="D69" s="44" t="s">
        <v>1075</v>
      </c>
    </row>
    <row r="70" spans="1:4" ht="25.5">
      <c r="A70" s="116">
        <f>IF((SUM('Раздел 2'!E32:E32)&gt;=SUM('Раздел 2'!H32:H32)),"","Неверно!")</f>
      </c>
      <c r="B70" s="110">
        <v>94798</v>
      </c>
      <c r="C70" s="44" t="s">
        <v>168</v>
      </c>
      <c r="D70" s="44" t="s">
        <v>1075</v>
      </c>
    </row>
    <row r="71" spans="1:4" ht="25.5">
      <c r="A71" s="116">
        <f>IF((SUM('Раздел 2'!E33:E33)&gt;=SUM('Раздел 2'!H33:H33)),"","Неверно!")</f>
      </c>
      <c r="B71" s="110">
        <v>94798</v>
      </c>
      <c r="C71" s="44" t="s">
        <v>169</v>
      </c>
      <c r="D71" s="44" t="s">
        <v>1075</v>
      </c>
    </row>
    <row r="72" spans="1:4" ht="25.5">
      <c r="A72" s="116">
        <f>IF((SUM('Раздел 2'!E34:E34)&gt;=SUM('Раздел 2'!H34:H34)),"","Неверно!")</f>
      </c>
      <c r="B72" s="110">
        <v>94798</v>
      </c>
      <c r="C72" s="44" t="s">
        <v>170</v>
      </c>
      <c r="D72" s="44" t="s">
        <v>1075</v>
      </c>
    </row>
    <row r="73" spans="1:4" ht="25.5">
      <c r="A73" s="116">
        <f>IF((SUM('Раздел 2'!E35:E35)&gt;=SUM('Раздел 2'!H35:H35)),"","Неверно!")</f>
      </c>
      <c r="B73" s="110">
        <v>94798</v>
      </c>
      <c r="C73" s="44" t="s">
        <v>171</v>
      </c>
      <c r="D73" s="44" t="s">
        <v>1075</v>
      </c>
    </row>
    <row r="74" spans="1:4" ht="25.5">
      <c r="A74" s="116">
        <f>IF((SUM('Раздел 2'!E36:E36)&gt;=SUM('Раздел 2'!H36:H36)),"","Неверно!")</f>
      </c>
      <c r="B74" s="110">
        <v>94798</v>
      </c>
      <c r="C74" s="44" t="s">
        <v>172</v>
      </c>
      <c r="D74" s="44" t="s">
        <v>1075</v>
      </c>
    </row>
    <row r="75" spans="1:4" ht="25.5">
      <c r="A75" s="116">
        <f>IF((SUM('Раздел 2'!E37:E37)&gt;=SUM('Раздел 2'!H37:H37)),"","Неверно!")</f>
      </c>
      <c r="B75" s="110">
        <v>94798</v>
      </c>
      <c r="C75" s="44" t="s">
        <v>173</v>
      </c>
      <c r="D75" s="44" t="s">
        <v>1075</v>
      </c>
    </row>
    <row r="76" spans="1:4" ht="25.5">
      <c r="A76" s="116">
        <f>IF((SUM('Раздел 2'!E38:E38)&gt;=SUM('Раздел 2'!H38:H38)),"","Неверно!")</f>
      </c>
      <c r="B76" s="110">
        <v>94798</v>
      </c>
      <c r="C76" s="44" t="s">
        <v>174</v>
      </c>
      <c r="D76" s="44" t="s">
        <v>1075</v>
      </c>
    </row>
    <row r="77" spans="1:4" ht="25.5">
      <c r="A77" s="116">
        <f>IF((SUM('Раздел 2'!E39:E39)&gt;=SUM('Раздел 2'!H39:H39)),"","Неверно!")</f>
      </c>
      <c r="B77" s="110">
        <v>94798</v>
      </c>
      <c r="C77" s="44" t="s">
        <v>175</v>
      </c>
      <c r="D77" s="44" t="s">
        <v>1075</v>
      </c>
    </row>
    <row r="78" spans="1:4" ht="25.5">
      <c r="A78" s="116">
        <f>IF((SUM('Раздел 2'!E40:E40)&gt;=SUM('Раздел 2'!H40:H40)),"","Неверно!")</f>
      </c>
      <c r="B78" s="110">
        <v>94798</v>
      </c>
      <c r="C78" s="44" t="s">
        <v>176</v>
      </c>
      <c r="D78" s="44" t="s">
        <v>1075</v>
      </c>
    </row>
    <row r="79" spans="1:4" ht="25.5">
      <c r="A79" s="116">
        <f>IF((SUM('Раздел 2'!E41:E41)&gt;=SUM('Раздел 2'!H41:H41)),"","Неверно!")</f>
      </c>
      <c r="B79" s="110">
        <v>94798</v>
      </c>
      <c r="C79" s="44" t="s">
        <v>177</v>
      </c>
      <c r="D79" s="44" t="s">
        <v>1075</v>
      </c>
    </row>
    <row r="80" spans="1:4" ht="25.5">
      <c r="A80" s="116">
        <f>IF((SUM('Раздел 2'!E42:E42)&gt;=SUM('Раздел 2'!H42:H42)),"","Неверно!")</f>
      </c>
      <c r="B80" s="110">
        <v>94798</v>
      </c>
      <c r="C80" s="44" t="s">
        <v>178</v>
      </c>
      <c r="D80" s="44" t="s">
        <v>1075</v>
      </c>
    </row>
    <row r="81" spans="1:4" ht="25.5">
      <c r="A81" s="116">
        <f>IF((SUM('Раздел 2'!E43:E43)&gt;=SUM('Раздел 2'!H43:H43)),"","Неверно!")</f>
      </c>
      <c r="B81" s="110">
        <v>94798</v>
      </c>
      <c r="C81" s="44" t="s">
        <v>179</v>
      </c>
      <c r="D81" s="44" t="s">
        <v>1075</v>
      </c>
    </row>
    <row r="82" spans="1:4" ht="25.5">
      <c r="A82" s="116">
        <f>IF((SUM('Раздел 2'!E44:E44)&gt;=SUM('Раздел 2'!H44:H44)),"","Неверно!")</f>
      </c>
      <c r="B82" s="110">
        <v>94798</v>
      </c>
      <c r="C82" s="44" t="s">
        <v>180</v>
      </c>
      <c r="D82" s="44" t="s">
        <v>1075</v>
      </c>
    </row>
    <row r="83" spans="1:4" ht="25.5">
      <c r="A83" s="116">
        <f>IF((SUM('Раздел 2'!E45:E45)&gt;=SUM('Раздел 2'!H45:H45)),"","Неверно!")</f>
      </c>
      <c r="B83" s="110">
        <v>94798</v>
      </c>
      <c r="C83" s="44" t="s">
        <v>181</v>
      </c>
      <c r="D83" s="44" t="s">
        <v>1075</v>
      </c>
    </row>
    <row r="84" spans="1:4" ht="25.5">
      <c r="A84" s="116">
        <f>IF((SUM('Раздел 2'!E46:E46)&gt;=SUM('Раздел 2'!H46:H46)),"","Неверно!")</f>
      </c>
      <c r="B84" s="110">
        <v>94798</v>
      </c>
      <c r="C84" s="44" t="s">
        <v>182</v>
      </c>
      <c r="D84" s="44" t="s">
        <v>1075</v>
      </c>
    </row>
    <row r="85" spans="1:4" ht="25.5">
      <c r="A85" s="116">
        <f>IF((SUM('Раздел 2'!E47:E47)&gt;=SUM('Раздел 2'!H47:H47)),"","Неверно!")</f>
      </c>
      <c r="B85" s="110">
        <v>94798</v>
      </c>
      <c r="C85" s="44" t="s">
        <v>183</v>
      </c>
      <c r="D85" s="44" t="s">
        <v>1075</v>
      </c>
    </row>
    <row r="86" spans="1:4" ht="25.5">
      <c r="A86" s="116">
        <f>IF((SUM('Раздел 2'!E48:E48)&gt;=SUM('Раздел 2'!H48:H48)),"","Неверно!")</f>
      </c>
      <c r="B86" s="110">
        <v>94798</v>
      </c>
      <c r="C86" s="44" t="s">
        <v>184</v>
      </c>
      <c r="D86" s="44" t="s">
        <v>1075</v>
      </c>
    </row>
    <row r="87" spans="1:4" ht="25.5">
      <c r="A87" s="116">
        <f>IF((SUM('Раздел 2'!E49:E49)&gt;=SUM('Раздел 2'!H49:H49)),"","Неверно!")</f>
      </c>
      <c r="B87" s="110">
        <v>94798</v>
      </c>
      <c r="C87" s="44" t="s">
        <v>185</v>
      </c>
      <c r="D87" s="44" t="s">
        <v>1075</v>
      </c>
    </row>
    <row r="88" spans="1:4" ht="25.5">
      <c r="A88" s="116">
        <f>IF((SUM('Раздел 2'!E50:E50)&gt;=SUM('Раздел 2'!H50:H50)),"","Неверно!")</f>
      </c>
      <c r="B88" s="110">
        <v>94798</v>
      </c>
      <c r="C88" s="44" t="s">
        <v>186</v>
      </c>
      <c r="D88" s="44" t="s">
        <v>1075</v>
      </c>
    </row>
    <row r="89" spans="1:4" ht="25.5">
      <c r="A89" s="116">
        <f>IF((SUM('Раздел 2'!E51:E51)&gt;=SUM('Раздел 2'!H51:H51)),"","Неверно!")</f>
      </c>
      <c r="B89" s="110">
        <v>94798</v>
      </c>
      <c r="C89" s="44" t="s">
        <v>187</v>
      </c>
      <c r="D89" s="44" t="s">
        <v>1075</v>
      </c>
    </row>
    <row r="90" spans="1:4" ht="25.5">
      <c r="A90" s="116">
        <f>IF((SUM('Раздел 2'!E52:E52)&gt;=SUM('Раздел 2'!H52:H52)),"","Неверно!")</f>
      </c>
      <c r="B90" s="110">
        <v>94798</v>
      </c>
      <c r="C90" s="44" t="s">
        <v>188</v>
      </c>
      <c r="D90" s="44" t="s">
        <v>1075</v>
      </c>
    </row>
    <row r="91" spans="1:4" ht="25.5">
      <c r="A91" s="116">
        <f>IF((SUM('Раздел 2'!E53:E53)&gt;=SUM('Раздел 2'!H53:H53)),"","Неверно!")</f>
      </c>
      <c r="B91" s="110">
        <v>94798</v>
      </c>
      <c r="C91" s="44" t="s">
        <v>189</v>
      </c>
      <c r="D91" s="44" t="s">
        <v>1075</v>
      </c>
    </row>
    <row r="92" spans="1:4" ht="25.5">
      <c r="A92" s="116">
        <f>IF((SUM('Раздел 2'!E54:E54)&gt;=SUM('Раздел 2'!H54:H54)),"","Неверно!")</f>
      </c>
      <c r="B92" s="110">
        <v>94798</v>
      </c>
      <c r="C92" s="44" t="s">
        <v>190</v>
      </c>
      <c r="D92" s="44" t="s">
        <v>1075</v>
      </c>
    </row>
    <row r="93" spans="1:4" ht="25.5">
      <c r="A93" s="116">
        <f>IF((SUM('Раздел 2'!E55:E55)&gt;=SUM('Раздел 2'!H55:H55)),"","Неверно!")</f>
      </c>
      <c r="B93" s="110">
        <v>94798</v>
      </c>
      <c r="C93" s="44" t="s">
        <v>191</v>
      </c>
      <c r="D93" s="44" t="s">
        <v>1075</v>
      </c>
    </row>
    <row r="94" spans="1:4" ht="25.5">
      <c r="A94" s="116">
        <f>IF((SUM('Раздел 2'!E56:E56)&gt;=SUM('Раздел 2'!H56:H56)),"","Неверно!")</f>
      </c>
      <c r="B94" s="110">
        <v>94798</v>
      </c>
      <c r="C94" s="44" t="s">
        <v>192</v>
      </c>
      <c r="D94" s="44" t="s">
        <v>1075</v>
      </c>
    </row>
    <row r="95" spans="1:4" ht="25.5">
      <c r="A95" s="116">
        <f>IF((SUM('Раздел 2'!E57:E57)&gt;=SUM('Раздел 2'!H57:H57)),"","Неверно!")</f>
      </c>
      <c r="B95" s="110">
        <v>94798</v>
      </c>
      <c r="C95" s="44" t="s">
        <v>193</v>
      </c>
      <c r="D95" s="44" t="s">
        <v>1075</v>
      </c>
    </row>
    <row r="96" spans="1:4" ht="25.5">
      <c r="A96" s="116">
        <f>IF((SUM('Раздел 2'!E58:E58)&gt;=SUM('Раздел 2'!H58:H58)),"","Неверно!")</f>
      </c>
      <c r="B96" s="110">
        <v>94798</v>
      </c>
      <c r="C96" s="44" t="s">
        <v>194</v>
      </c>
      <c r="D96" s="44" t="s">
        <v>1075</v>
      </c>
    </row>
    <row r="97" spans="1:4" ht="25.5">
      <c r="A97" s="116">
        <f>IF((SUM('Раздел 2'!E59:E59)&gt;=SUM('Раздел 2'!H59:H59)),"","Неверно!")</f>
      </c>
      <c r="B97" s="110">
        <v>94798</v>
      </c>
      <c r="C97" s="44" t="s">
        <v>195</v>
      </c>
      <c r="D97" s="44" t="s">
        <v>1075</v>
      </c>
    </row>
    <row r="98" spans="1:4" ht="25.5">
      <c r="A98" s="116">
        <f>IF((SUM('Раздел 2'!E60:E60)&gt;=SUM('Раздел 2'!H60:H60)),"","Неверно!")</f>
      </c>
      <c r="B98" s="110">
        <v>94798</v>
      </c>
      <c r="C98" s="44" t="s">
        <v>196</v>
      </c>
      <c r="D98" s="44" t="s">
        <v>1075</v>
      </c>
    </row>
    <row r="99" spans="1:4" ht="25.5">
      <c r="A99" s="116">
        <f>IF((SUM('Раздел 2'!E61:E61)&gt;=SUM('Раздел 2'!H61:H61)),"","Неверно!")</f>
      </c>
      <c r="B99" s="110">
        <v>94798</v>
      </c>
      <c r="C99" s="44" t="s">
        <v>197</v>
      </c>
      <c r="D99" s="44" t="s">
        <v>1075</v>
      </c>
    </row>
    <row r="100" spans="1:4" ht="25.5">
      <c r="A100" s="116">
        <f>IF((SUM('Раздел 2'!E62:E62)&gt;=SUM('Раздел 2'!H62:H62)),"","Неверно!")</f>
      </c>
      <c r="B100" s="110">
        <v>94798</v>
      </c>
      <c r="C100" s="44" t="s">
        <v>198</v>
      </c>
      <c r="D100" s="44" t="s">
        <v>1075</v>
      </c>
    </row>
    <row r="101" spans="1:4" ht="25.5">
      <c r="A101" s="116">
        <f>IF((SUM('Раздел 2'!E63:E63)&gt;=SUM('Раздел 2'!H63:H63)),"","Неверно!")</f>
      </c>
      <c r="B101" s="110">
        <v>94798</v>
      </c>
      <c r="C101" s="44" t="s">
        <v>1076</v>
      </c>
      <c r="D101" s="44" t="s">
        <v>1075</v>
      </c>
    </row>
    <row r="102" spans="1:4" ht="25.5">
      <c r="A102" s="116">
        <f>IF((SUM('Раздел 2'!F9:F9)&gt;=SUM('Раздел 2'!I9:I9)),"","Неверно!")</f>
      </c>
      <c r="B102" s="110">
        <v>94799</v>
      </c>
      <c r="C102" s="44" t="s">
        <v>199</v>
      </c>
      <c r="D102" s="44" t="s">
        <v>1077</v>
      </c>
    </row>
    <row r="103" spans="1:4" ht="25.5">
      <c r="A103" s="116">
        <f>IF((SUM('Раздел 2'!F10:F10)&gt;=SUM('Раздел 2'!I10:I10)),"","Неверно!")</f>
      </c>
      <c r="B103" s="110">
        <v>94799</v>
      </c>
      <c r="C103" s="44" t="s">
        <v>200</v>
      </c>
      <c r="D103" s="44" t="s">
        <v>1077</v>
      </c>
    </row>
    <row r="104" spans="1:4" ht="25.5">
      <c r="A104" s="116">
        <f>IF((SUM('Раздел 2'!F11:F11)&gt;=SUM('Раздел 2'!I11:I11)),"","Неверно!")</f>
      </c>
      <c r="B104" s="110">
        <v>94799</v>
      </c>
      <c r="C104" s="44" t="s">
        <v>201</v>
      </c>
      <c r="D104" s="44" t="s">
        <v>1077</v>
      </c>
    </row>
    <row r="105" spans="1:4" ht="25.5">
      <c r="A105" s="116">
        <f>IF((SUM('Раздел 2'!F12:F12)&gt;=SUM('Раздел 2'!I12:I12)),"","Неверно!")</f>
      </c>
      <c r="B105" s="110">
        <v>94799</v>
      </c>
      <c r="C105" s="44" t="s">
        <v>202</v>
      </c>
      <c r="D105" s="44" t="s">
        <v>1077</v>
      </c>
    </row>
    <row r="106" spans="1:4" ht="25.5">
      <c r="A106" s="116">
        <f>IF((SUM('Раздел 2'!F13:F13)&gt;=SUM('Раздел 2'!I13:I13)),"","Неверно!")</f>
      </c>
      <c r="B106" s="110">
        <v>94799</v>
      </c>
      <c r="C106" s="44" t="s">
        <v>203</v>
      </c>
      <c r="D106" s="44" t="s">
        <v>1077</v>
      </c>
    </row>
    <row r="107" spans="1:4" ht="25.5">
      <c r="A107" s="116">
        <f>IF((SUM('Раздел 2'!F14:F14)&gt;=SUM('Раздел 2'!I14:I14)),"","Неверно!")</f>
      </c>
      <c r="B107" s="110">
        <v>94799</v>
      </c>
      <c r="C107" s="44" t="s">
        <v>204</v>
      </c>
      <c r="D107" s="44" t="s">
        <v>1077</v>
      </c>
    </row>
    <row r="108" spans="1:4" ht="25.5">
      <c r="A108" s="116">
        <f>IF((SUM('Раздел 2'!F15:F15)&gt;=SUM('Раздел 2'!I15:I15)),"","Неверно!")</f>
      </c>
      <c r="B108" s="110">
        <v>94799</v>
      </c>
      <c r="C108" s="44" t="s">
        <v>205</v>
      </c>
      <c r="D108" s="44" t="s">
        <v>1077</v>
      </c>
    </row>
    <row r="109" spans="1:4" ht="25.5">
      <c r="A109" s="116">
        <f>IF((SUM('Раздел 2'!F16:F16)&gt;=SUM('Раздел 2'!I16:I16)),"","Неверно!")</f>
      </c>
      <c r="B109" s="110">
        <v>94799</v>
      </c>
      <c r="C109" s="44" t="s">
        <v>206</v>
      </c>
      <c r="D109" s="44" t="s">
        <v>1077</v>
      </c>
    </row>
    <row r="110" spans="1:4" ht="25.5">
      <c r="A110" s="116">
        <f>IF((SUM('Раздел 2'!F17:F17)&gt;=SUM('Раздел 2'!I17:I17)),"","Неверно!")</f>
      </c>
      <c r="B110" s="110">
        <v>94799</v>
      </c>
      <c r="C110" s="44" t="s">
        <v>207</v>
      </c>
      <c r="D110" s="44" t="s">
        <v>1077</v>
      </c>
    </row>
    <row r="111" spans="1:4" ht="25.5">
      <c r="A111" s="116">
        <f>IF((SUM('Раздел 2'!F18:F18)&gt;=SUM('Раздел 2'!I18:I18)),"","Неверно!")</f>
      </c>
      <c r="B111" s="110">
        <v>94799</v>
      </c>
      <c r="C111" s="44" t="s">
        <v>208</v>
      </c>
      <c r="D111" s="44" t="s">
        <v>1077</v>
      </c>
    </row>
    <row r="112" spans="1:4" ht="25.5">
      <c r="A112" s="116">
        <f>IF((SUM('Раздел 2'!F19:F19)&gt;=SUM('Раздел 2'!I19:I19)),"","Неверно!")</f>
      </c>
      <c r="B112" s="110">
        <v>94799</v>
      </c>
      <c r="C112" s="44" t="s">
        <v>209</v>
      </c>
      <c r="D112" s="44" t="s">
        <v>1077</v>
      </c>
    </row>
    <row r="113" spans="1:4" ht="25.5">
      <c r="A113" s="116">
        <f>IF((SUM('Раздел 2'!F20:F20)&gt;=SUM('Раздел 2'!I20:I20)),"","Неверно!")</f>
      </c>
      <c r="B113" s="110">
        <v>94799</v>
      </c>
      <c r="C113" s="44" t="s">
        <v>210</v>
      </c>
      <c r="D113" s="44" t="s">
        <v>1077</v>
      </c>
    </row>
    <row r="114" spans="1:4" ht="25.5">
      <c r="A114" s="116">
        <f>IF((SUM('Раздел 2'!F21:F21)&gt;=SUM('Раздел 2'!I21:I21)),"","Неверно!")</f>
      </c>
      <c r="B114" s="110">
        <v>94799</v>
      </c>
      <c r="C114" s="44" t="s">
        <v>211</v>
      </c>
      <c r="D114" s="44" t="s">
        <v>1077</v>
      </c>
    </row>
    <row r="115" spans="1:4" ht="25.5">
      <c r="A115" s="116">
        <f>IF((SUM('Раздел 2'!F22:F22)&gt;=SUM('Раздел 2'!I22:I22)),"","Неверно!")</f>
      </c>
      <c r="B115" s="110">
        <v>94799</v>
      </c>
      <c r="C115" s="44" t="s">
        <v>212</v>
      </c>
      <c r="D115" s="44" t="s">
        <v>1077</v>
      </c>
    </row>
    <row r="116" spans="1:4" ht="25.5">
      <c r="A116" s="116">
        <f>IF((SUM('Раздел 2'!F23:F23)&gt;=SUM('Раздел 2'!I23:I23)),"","Неверно!")</f>
      </c>
      <c r="B116" s="110">
        <v>94799</v>
      </c>
      <c r="C116" s="44" t="s">
        <v>213</v>
      </c>
      <c r="D116" s="44" t="s">
        <v>1077</v>
      </c>
    </row>
    <row r="117" spans="1:4" ht="25.5">
      <c r="A117" s="116">
        <f>IF((SUM('Раздел 2'!F24:F24)&gt;=SUM('Раздел 2'!I24:I24)),"","Неверно!")</f>
      </c>
      <c r="B117" s="110">
        <v>94799</v>
      </c>
      <c r="C117" s="44" t="s">
        <v>214</v>
      </c>
      <c r="D117" s="44" t="s">
        <v>1077</v>
      </c>
    </row>
    <row r="118" spans="1:4" ht="25.5">
      <c r="A118" s="116">
        <f>IF((SUM('Раздел 2'!F25:F25)&gt;=SUM('Раздел 2'!I25:I25)),"","Неверно!")</f>
      </c>
      <c r="B118" s="110">
        <v>94799</v>
      </c>
      <c r="C118" s="44" t="s">
        <v>215</v>
      </c>
      <c r="D118" s="44" t="s">
        <v>1077</v>
      </c>
    </row>
    <row r="119" spans="1:4" ht="25.5">
      <c r="A119" s="116">
        <f>IF((SUM('Раздел 2'!F26:F26)&gt;=SUM('Раздел 2'!I26:I26)),"","Неверно!")</f>
      </c>
      <c r="B119" s="110">
        <v>94799</v>
      </c>
      <c r="C119" s="44" t="s">
        <v>216</v>
      </c>
      <c r="D119" s="44" t="s">
        <v>1077</v>
      </c>
    </row>
    <row r="120" spans="1:4" ht="25.5">
      <c r="A120" s="116">
        <f>IF((SUM('Раздел 2'!F27:F27)&gt;=SUM('Раздел 2'!I27:I27)),"","Неверно!")</f>
      </c>
      <c r="B120" s="110">
        <v>94799</v>
      </c>
      <c r="C120" s="44" t="s">
        <v>217</v>
      </c>
      <c r="D120" s="44" t="s">
        <v>1077</v>
      </c>
    </row>
    <row r="121" spans="1:4" ht="25.5">
      <c r="A121" s="116">
        <f>IF((SUM('Раздел 2'!F28:F28)&gt;=SUM('Раздел 2'!I28:I28)),"","Неверно!")</f>
      </c>
      <c r="B121" s="110">
        <v>94799</v>
      </c>
      <c r="C121" s="44" t="s">
        <v>218</v>
      </c>
      <c r="D121" s="44" t="s">
        <v>1077</v>
      </c>
    </row>
    <row r="122" spans="1:4" ht="25.5">
      <c r="A122" s="116">
        <f>IF((SUM('Раздел 2'!F29:F29)&gt;=SUM('Раздел 2'!I29:I29)),"","Неверно!")</f>
      </c>
      <c r="B122" s="110">
        <v>94799</v>
      </c>
      <c r="C122" s="44" t="s">
        <v>219</v>
      </c>
      <c r="D122" s="44" t="s">
        <v>1077</v>
      </c>
    </row>
    <row r="123" spans="1:4" ht="25.5">
      <c r="A123" s="116">
        <f>IF((SUM('Раздел 2'!F30:F30)&gt;=SUM('Раздел 2'!I30:I30)),"","Неверно!")</f>
      </c>
      <c r="B123" s="110">
        <v>94799</v>
      </c>
      <c r="C123" s="44" t="s">
        <v>220</v>
      </c>
      <c r="D123" s="44" t="s">
        <v>1077</v>
      </c>
    </row>
    <row r="124" spans="1:4" ht="25.5">
      <c r="A124" s="116">
        <f>IF((SUM('Раздел 2'!F31:F31)&gt;=SUM('Раздел 2'!I31:I31)),"","Неверно!")</f>
      </c>
      <c r="B124" s="110">
        <v>94799</v>
      </c>
      <c r="C124" s="44" t="s">
        <v>221</v>
      </c>
      <c r="D124" s="44" t="s">
        <v>1077</v>
      </c>
    </row>
    <row r="125" spans="1:4" ht="25.5">
      <c r="A125" s="116">
        <f>IF((SUM('Раздел 2'!F32:F32)&gt;=SUM('Раздел 2'!I32:I32)),"","Неверно!")</f>
      </c>
      <c r="B125" s="110">
        <v>94799</v>
      </c>
      <c r="C125" s="44" t="s">
        <v>222</v>
      </c>
      <c r="D125" s="44" t="s">
        <v>1077</v>
      </c>
    </row>
    <row r="126" spans="1:4" ht="25.5">
      <c r="A126" s="116">
        <f>IF((SUM('Раздел 2'!F33:F33)&gt;=SUM('Раздел 2'!I33:I33)),"","Неверно!")</f>
      </c>
      <c r="B126" s="110">
        <v>94799</v>
      </c>
      <c r="C126" s="44" t="s">
        <v>223</v>
      </c>
      <c r="D126" s="44" t="s">
        <v>1077</v>
      </c>
    </row>
    <row r="127" spans="1:4" ht="25.5">
      <c r="A127" s="116">
        <f>IF((SUM('Раздел 2'!F34:F34)&gt;=SUM('Раздел 2'!I34:I34)),"","Неверно!")</f>
      </c>
      <c r="B127" s="110">
        <v>94799</v>
      </c>
      <c r="C127" s="44" t="s">
        <v>224</v>
      </c>
      <c r="D127" s="44" t="s">
        <v>1077</v>
      </c>
    </row>
    <row r="128" spans="1:4" ht="25.5">
      <c r="A128" s="116">
        <f>IF((SUM('Раздел 2'!F35:F35)&gt;=SUM('Раздел 2'!I35:I35)),"","Неверно!")</f>
      </c>
      <c r="B128" s="110">
        <v>94799</v>
      </c>
      <c r="C128" s="44" t="s">
        <v>225</v>
      </c>
      <c r="D128" s="44" t="s">
        <v>1077</v>
      </c>
    </row>
    <row r="129" spans="1:4" ht="25.5">
      <c r="A129" s="116">
        <f>IF((SUM('Раздел 2'!F36:F36)&gt;=SUM('Раздел 2'!I36:I36)),"","Неверно!")</f>
      </c>
      <c r="B129" s="110">
        <v>94799</v>
      </c>
      <c r="C129" s="44" t="s">
        <v>226</v>
      </c>
      <c r="D129" s="44" t="s">
        <v>1077</v>
      </c>
    </row>
    <row r="130" spans="1:4" ht="25.5">
      <c r="A130" s="116">
        <f>IF((SUM('Раздел 2'!F37:F37)&gt;=SUM('Раздел 2'!I37:I37)),"","Неверно!")</f>
      </c>
      <c r="B130" s="110">
        <v>94799</v>
      </c>
      <c r="C130" s="44" t="s">
        <v>227</v>
      </c>
      <c r="D130" s="44" t="s">
        <v>1077</v>
      </c>
    </row>
    <row r="131" spans="1:4" ht="25.5">
      <c r="A131" s="116">
        <f>IF((SUM('Раздел 2'!F38:F38)&gt;=SUM('Раздел 2'!I38:I38)),"","Неверно!")</f>
      </c>
      <c r="B131" s="110">
        <v>94799</v>
      </c>
      <c r="C131" s="44" t="s">
        <v>228</v>
      </c>
      <c r="D131" s="44" t="s">
        <v>1077</v>
      </c>
    </row>
    <row r="132" spans="1:4" ht="25.5">
      <c r="A132" s="116">
        <f>IF((SUM('Раздел 2'!F39:F39)&gt;=SUM('Раздел 2'!I39:I39)),"","Неверно!")</f>
      </c>
      <c r="B132" s="110">
        <v>94799</v>
      </c>
      <c r="C132" s="44" t="s">
        <v>229</v>
      </c>
      <c r="D132" s="44" t="s">
        <v>1077</v>
      </c>
    </row>
    <row r="133" spans="1:4" ht="25.5">
      <c r="A133" s="116">
        <f>IF((SUM('Раздел 2'!F40:F40)&gt;=SUM('Раздел 2'!I40:I40)),"","Неверно!")</f>
      </c>
      <c r="B133" s="110">
        <v>94799</v>
      </c>
      <c r="C133" s="44" t="s">
        <v>230</v>
      </c>
      <c r="D133" s="44" t="s">
        <v>1077</v>
      </c>
    </row>
    <row r="134" spans="1:4" ht="25.5">
      <c r="A134" s="116">
        <f>IF((SUM('Раздел 2'!F41:F41)&gt;=SUM('Раздел 2'!I41:I41)),"","Неверно!")</f>
      </c>
      <c r="B134" s="110">
        <v>94799</v>
      </c>
      <c r="C134" s="44" t="s">
        <v>231</v>
      </c>
      <c r="D134" s="44" t="s">
        <v>1077</v>
      </c>
    </row>
    <row r="135" spans="1:4" ht="25.5">
      <c r="A135" s="116">
        <f>IF((SUM('Раздел 2'!F42:F42)&gt;=SUM('Раздел 2'!I42:I42)),"","Неверно!")</f>
      </c>
      <c r="B135" s="110">
        <v>94799</v>
      </c>
      <c r="C135" s="44" t="s">
        <v>232</v>
      </c>
      <c r="D135" s="44" t="s">
        <v>1077</v>
      </c>
    </row>
    <row r="136" spans="1:4" ht="25.5">
      <c r="A136" s="116">
        <f>IF((SUM('Раздел 2'!F43:F43)&gt;=SUM('Раздел 2'!I43:I43)),"","Неверно!")</f>
      </c>
      <c r="B136" s="110">
        <v>94799</v>
      </c>
      <c r="C136" s="44" t="s">
        <v>233</v>
      </c>
      <c r="D136" s="44" t="s">
        <v>1077</v>
      </c>
    </row>
    <row r="137" spans="1:4" ht="25.5">
      <c r="A137" s="116">
        <f>IF((SUM('Раздел 2'!F44:F44)&gt;=SUM('Раздел 2'!I44:I44)),"","Неверно!")</f>
      </c>
      <c r="B137" s="110">
        <v>94799</v>
      </c>
      <c r="C137" s="44" t="s">
        <v>234</v>
      </c>
      <c r="D137" s="44" t="s">
        <v>1077</v>
      </c>
    </row>
    <row r="138" spans="1:4" ht="25.5">
      <c r="A138" s="116">
        <f>IF((SUM('Раздел 2'!F45:F45)&gt;=SUM('Раздел 2'!I45:I45)),"","Неверно!")</f>
      </c>
      <c r="B138" s="110">
        <v>94799</v>
      </c>
      <c r="C138" s="44" t="s">
        <v>235</v>
      </c>
      <c r="D138" s="44" t="s">
        <v>1077</v>
      </c>
    </row>
    <row r="139" spans="1:4" ht="25.5">
      <c r="A139" s="116">
        <f>IF((SUM('Раздел 2'!F46:F46)&gt;=SUM('Раздел 2'!I46:I46)),"","Неверно!")</f>
      </c>
      <c r="B139" s="110">
        <v>94799</v>
      </c>
      <c r="C139" s="44" t="s">
        <v>236</v>
      </c>
      <c r="D139" s="44" t="s">
        <v>1077</v>
      </c>
    </row>
    <row r="140" spans="1:4" ht="25.5">
      <c r="A140" s="116">
        <f>IF((SUM('Раздел 2'!F47:F47)&gt;=SUM('Раздел 2'!I47:I47)),"","Неверно!")</f>
      </c>
      <c r="B140" s="110">
        <v>94799</v>
      </c>
      <c r="C140" s="44" t="s">
        <v>1170</v>
      </c>
      <c r="D140" s="44" t="s">
        <v>1077</v>
      </c>
    </row>
    <row r="141" spans="1:4" ht="25.5">
      <c r="A141" s="116">
        <f>IF((SUM('Раздел 2'!F48:F48)&gt;=SUM('Раздел 2'!I48:I48)),"","Неверно!")</f>
      </c>
      <c r="B141" s="110">
        <v>94799</v>
      </c>
      <c r="C141" s="44" t="s">
        <v>1171</v>
      </c>
      <c r="D141" s="44" t="s">
        <v>1077</v>
      </c>
    </row>
    <row r="142" spans="1:4" ht="25.5">
      <c r="A142" s="116">
        <f>IF((SUM('Раздел 2'!F49:F49)&gt;=SUM('Раздел 2'!I49:I49)),"","Неверно!")</f>
      </c>
      <c r="B142" s="110">
        <v>94799</v>
      </c>
      <c r="C142" s="44" t="s">
        <v>1172</v>
      </c>
      <c r="D142" s="44" t="s">
        <v>1077</v>
      </c>
    </row>
    <row r="143" spans="1:4" ht="25.5">
      <c r="A143" s="116">
        <f>IF((SUM('Раздел 2'!F50:F50)&gt;=SUM('Раздел 2'!I50:I50)),"","Неверно!")</f>
      </c>
      <c r="B143" s="110">
        <v>94799</v>
      </c>
      <c r="C143" s="44" t="s">
        <v>1173</v>
      </c>
      <c r="D143" s="44" t="s">
        <v>1077</v>
      </c>
    </row>
    <row r="144" spans="1:4" ht="25.5">
      <c r="A144" s="116">
        <f>IF((SUM('Раздел 2'!F51:F51)&gt;=SUM('Раздел 2'!I51:I51)),"","Неверно!")</f>
      </c>
      <c r="B144" s="110">
        <v>94799</v>
      </c>
      <c r="C144" s="44" t="s">
        <v>1174</v>
      </c>
      <c r="D144" s="44" t="s">
        <v>1077</v>
      </c>
    </row>
    <row r="145" spans="1:4" ht="25.5">
      <c r="A145" s="116">
        <f>IF((SUM('Раздел 2'!F52:F52)&gt;=SUM('Раздел 2'!I52:I52)),"","Неверно!")</f>
      </c>
      <c r="B145" s="110">
        <v>94799</v>
      </c>
      <c r="C145" s="44" t="s">
        <v>1175</v>
      </c>
      <c r="D145" s="44" t="s">
        <v>1077</v>
      </c>
    </row>
    <row r="146" spans="1:4" ht="25.5">
      <c r="A146" s="116">
        <f>IF((SUM('Раздел 2'!F53:F53)&gt;=SUM('Раздел 2'!I53:I53)),"","Неверно!")</f>
      </c>
      <c r="B146" s="110">
        <v>94799</v>
      </c>
      <c r="C146" s="44" t="s">
        <v>1176</v>
      </c>
      <c r="D146" s="44" t="s">
        <v>1077</v>
      </c>
    </row>
    <row r="147" spans="1:4" ht="25.5">
      <c r="A147" s="116">
        <f>IF((SUM('Раздел 2'!F54:F54)&gt;=SUM('Раздел 2'!I54:I54)),"","Неверно!")</f>
      </c>
      <c r="B147" s="110">
        <v>94799</v>
      </c>
      <c r="C147" s="44" t="s">
        <v>1177</v>
      </c>
      <c r="D147" s="44" t="s">
        <v>1077</v>
      </c>
    </row>
    <row r="148" spans="1:4" ht="25.5">
      <c r="A148" s="116">
        <f>IF((SUM('Раздел 2'!F55:F55)&gt;=SUM('Раздел 2'!I55:I55)),"","Неверно!")</f>
      </c>
      <c r="B148" s="110">
        <v>94799</v>
      </c>
      <c r="C148" s="44" t="s">
        <v>1178</v>
      </c>
      <c r="D148" s="44" t="s">
        <v>1077</v>
      </c>
    </row>
    <row r="149" spans="1:4" ht="25.5">
      <c r="A149" s="116">
        <f>IF((SUM('Раздел 2'!F56:F56)&gt;=SUM('Раздел 2'!I56:I56)),"","Неверно!")</f>
      </c>
      <c r="B149" s="110">
        <v>94799</v>
      </c>
      <c r="C149" s="44" t="s">
        <v>1179</v>
      </c>
      <c r="D149" s="44" t="s">
        <v>1077</v>
      </c>
    </row>
    <row r="150" spans="1:4" ht="25.5">
      <c r="A150" s="116">
        <f>IF((SUM('Раздел 2'!F57:F57)&gt;=SUM('Раздел 2'!I57:I57)),"","Неверно!")</f>
      </c>
      <c r="B150" s="110">
        <v>94799</v>
      </c>
      <c r="C150" s="44" t="s">
        <v>1180</v>
      </c>
      <c r="D150" s="44" t="s">
        <v>1077</v>
      </c>
    </row>
    <row r="151" spans="1:4" ht="25.5">
      <c r="A151" s="116">
        <f>IF((SUM('Раздел 2'!F58:F58)&gt;=SUM('Раздел 2'!I58:I58)),"","Неверно!")</f>
      </c>
      <c r="B151" s="110">
        <v>94799</v>
      </c>
      <c r="C151" s="44" t="s">
        <v>1181</v>
      </c>
      <c r="D151" s="44" t="s">
        <v>1077</v>
      </c>
    </row>
    <row r="152" spans="1:4" ht="25.5">
      <c r="A152" s="116">
        <f>IF((SUM('Раздел 2'!F59:F59)&gt;=SUM('Раздел 2'!I59:I59)),"","Неверно!")</f>
      </c>
      <c r="B152" s="110">
        <v>94799</v>
      </c>
      <c r="C152" s="44" t="s">
        <v>1182</v>
      </c>
      <c r="D152" s="44" t="s">
        <v>1077</v>
      </c>
    </row>
    <row r="153" spans="1:4" ht="25.5">
      <c r="A153" s="116">
        <f>IF((SUM('Раздел 2'!F60:F60)&gt;=SUM('Раздел 2'!I60:I60)),"","Неверно!")</f>
      </c>
      <c r="B153" s="110">
        <v>94799</v>
      </c>
      <c r="C153" s="44" t="s">
        <v>1183</v>
      </c>
      <c r="D153" s="44" t="s">
        <v>1077</v>
      </c>
    </row>
    <row r="154" spans="1:4" ht="25.5">
      <c r="A154" s="116">
        <f>IF((SUM('Раздел 2'!F61:F61)&gt;=SUM('Раздел 2'!I61:I61)),"","Неверно!")</f>
      </c>
      <c r="B154" s="110">
        <v>94799</v>
      </c>
      <c r="C154" s="44" t="s">
        <v>1184</v>
      </c>
      <c r="D154" s="44" t="s">
        <v>1077</v>
      </c>
    </row>
    <row r="155" spans="1:4" ht="25.5">
      <c r="A155" s="116">
        <f>IF((SUM('Раздел 2'!F62:F62)&gt;=SUM('Раздел 2'!I62:I62)),"","Неверно!")</f>
      </c>
      <c r="B155" s="110">
        <v>94799</v>
      </c>
      <c r="C155" s="44" t="s">
        <v>1185</v>
      </c>
      <c r="D155" s="44" t="s">
        <v>1077</v>
      </c>
    </row>
    <row r="156" spans="1:4" ht="25.5">
      <c r="A156" s="116">
        <f>IF((SUM('Раздел 2'!F63:F63)&gt;=SUM('Раздел 2'!I63:I63)),"","Неверно!")</f>
      </c>
      <c r="B156" s="110">
        <v>94799</v>
      </c>
      <c r="C156" s="44" t="s">
        <v>1078</v>
      </c>
      <c r="D156" s="44" t="s">
        <v>1077</v>
      </c>
    </row>
    <row r="157" spans="1:4" ht="25.5">
      <c r="A157" s="116">
        <f>IF((SUM('Раздел 3'!E9:E9)=SUM('Раздел 2'!D9:D9)),"","Неверно!")</f>
      </c>
      <c r="B157" s="110">
        <v>94800</v>
      </c>
      <c r="C157" s="44" t="s">
        <v>1186</v>
      </c>
      <c r="D157" s="44" t="s">
        <v>1079</v>
      </c>
    </row>
    <row r="158" spans="1:4" ht="25.5">
      <c r="A158" s="116">
        <f>IF((SUM('Раздел 3'!E10:E10)=SUM('Раздел 2'!D10:D10)),"","Неверно!")</f>
      </c>
      <c r="B158" s="110">
        <v>94800</v>
      </c>
      <c r="C158" s="44" t="s">
        <v>1187</v>
      </c>
      <c r="D158" s="44" t="s">
        <v>1079</v>
      </c>
    </row>
    <row r="159" spans="1:4" ht="25.5">
      <c r="A159" s="116">
        <f>IF((SUM('Раздел 3'!E11:E11)=SUM('Раздел 2'!D11:D11)),"","Неверно!")</f>
      </c>
      <c r="B159" s="110">
        <v>94800</v>
      </c>
      <c r="C159" s="44" t="s">
        <v>1188</v>
      </c>
      <c r="D159" s="44" t="s">
        <v>1079</v>
      </c>
    </row>
    <row r="160" spans="1:4" ht="25.5">
      <c r="A160" s="116">
        <f>IF((SUM('Раздел 3'!E12:E12)=SUM('Раздел 2'!D12:D12)),"","Неверно!")</f>
      </c>
      <c r="B160" s="110">
        <v>94800</v>
      </c>
      <c r="C160" s="44" t="s">
        <v>1189</v>
      </c>
      <c r="D160" s="44" t="s">
        <v>1079</v>
      </c>
    </row>
    <row r="161" spans="1:4" ht="25.5">
      <c r="A161" s="116">
        <f>IF((SUM('Раздел 3'!E13:E13)=SUM('Раздел 2'!D13:D13)),"","Неверно!")</f>
      </c>
      <c r="B161" s="110">
        <v>94800</v>
      </c>
      <c r="C161" s="44" t="s">
        <v>1190</v>
      </c>
      <c r="D161" s="44" t="s">
        <v>1079</v>
      </c>
    </row>
    <row r="162" spans="1:4" ht="25.5">
      <c r="A162" s="116">
        <f>IF((SUM('Раздел 3'!E14:E14)=SUM('Раздел 2'!D14:D14)),"","Неверно!")</f>
      </c>
      <c r="B162" s="110">
        <v>94800</v>
      </c>
      <c r="C162" s="44" t="s">
        <v>1191</v>
      </c>
      <c r="D162" s="44" t="s">
        <v>1079</v>
      </c>
    </row>
    <row r="163" spans="1:4" ht="25.5">
      <c r="A163" s="116">
        <f>IF((SUM('Раздел 3'!E15:E15)=SUM('Раздел 2'!D15:D15)),"","Неверно!")</f>
      </c>
      <c r="B163" s="110">
        <v>94800</v>
      </c>
      <c r="C163" s="44" t="s">
        <v>1192</v>
      </c>
      <c r="D163" s="44" t="s">
        <v>1079</v>
      </c>
    </row>
    <row r="164" spans="1:4" ht="25.5">
      <c r="A164" s="116">
        <f>IF((SUM('Раздел 3'!E16:E16)=SUM('Раздел 2'!D16:D16)),"","Неверно!")</f>
      </c>
      <c r="B164" s="110">
        <v>94800</v>
      </c>
      <c r="C164" s="44" t="s">
        <v>1193</v>
      </c>
      <c r="D164" s="44" t="s">
        <v>1079</v>
      </c>
    </row>
    <row r="165" spans="1:4" ht="25.5">
      <c r="A165" s="116">
        <f>IF((SUM('Раздел 3'!E17:E17)=SUM('Раздел 2'!D17:D17)),"","Неверно!")</f>
      </c>
      <c r="B165" s="110">
        <v>94800</v>
      </c>
      <c r="C165" s="44" t="s">
        <v>1194</v>
      </c>
      <c r="D165" s="44" t="s">
        <v>1079</v>
      </c>
    </row>
    <row r="166" spans="1:4" ht="25.5">
      <c r="A166" s="116">
        <f>IF((SUM('Раздел 3'!E18:E18)=SUM('Раздел 2'!D18:D18)),"","Неверно!")</f>
      </c>
      <c r="B166" s="110">
        <v>94800</v>
      </c>
      <c r="C166" s="44" t="s">
        <v>1195</v>
      </c>
      <c r="D166" s="44" t="s">
        <v>1079</v>
      </c>
    </row>
    <row r="167" spans="1:4" ht="25.5">
      <c r="A167" s="116">
        <f>IF((SUM('Раздел 3'!E19:E19)=SUM('Раздел 2'!D19:D19)),"","Неверно!")</f>
      </c>
      <c r="B167" s="110">
        <v>94800</v>
      </c>
      <c r="C167" s="44" t="s">
        <v>1196</v>
      </c>
      <c r="D167" s="44" t="s">
        <v>1079</v>
      </c>
    </row>
    <row r="168" spans="1:4" ht="25.5">
      <c r="A168" s="116">
        <f>IF((SUM('Раздел 3'!E20:E20)=SUM('Раздел 2'!D20:D20)),"","Неверно!")</f>
      </c>
      <c r="B168" s="110">
        <v>94800</v>
      </c>
      <c r="C168" s="44" t="s">
        <v>1197</v>
      </c>
      <c r="D168" s="44" t="s">
        <v>1079</v>
      </c>
    </row>
    <row r="169" spans="1:4" ht="25.5">
      <c r="A169" s="116">
        <f>IF((SUM('Раздел 3'!E21:E21)=SUM('Раздел 2'!D21:D21)),"","Неверно!")</f>
      </c>
      <c r="B169" s="110">
        <v>94800</v>
      </c>
      <c r="C169" s="44" t="s">
        <v>1198</v>
      </c>
      <c r="D169" s="44" t="s">
        <v>1079</v>
      </c>
    </row>
    <row r="170" spans="1:4" ht="25.5">
      <c r="A170" s="116">
        <f>IF((SUM('Раздел 3'!E22:E22)=SUM('Раздел 2'!D22:D22)),"","Неверно!")</f>
      </c>
      <c r="B170" s="110">
        <v>94800</v>
      </c>
      <c r="C170" s="44" t="s">
        <v>1199</v>
      </c>
      <c r="D170" s="44" t="s">
        <v>1079</v>
      </c>
    </row>
    <row r="171" spans="1:4" ht="25.5">
      <c r="A171" s="116">
        <f>IF((SUM('Раздел 3'!E23:E23)=SUM('Раздел 2'!D23:D23)),"","Неверно!")</f>
      </c>
      <c r="B171" s="110">
        <v>94800</v>
      </c>
      <c r="C171" s="44" t="s">
        <v>1200</v>
      </c>
      <c r="D171" s="44" t="s">
        <v>1079</v>
      </c>
    </row>
    <row r="172" spans="1:4" ht="25.5">
      <c r="A172" s="116">
        <f>IF((SUM('Раздел 3'!E24:E24)=SUM('Раздел 2'!D24:D24)),"","Неверно!")</f>
      </c>
      <c r="B172" s="110">
        <v>94800</v>
      </c>
      <c r="C172" s="44" t="s">
        <v>1201</v>
      </c>
      <c r="D172" s="44" t="s">
        <v>1079</v>
      </c>
    </row>
    <row r="173" spans="1:4" ht="25.5">
      <c r="A173" s="116">
        <f>IF((SUM('Раздел 3'!E25:E25)=SUM('Раздел 2'!D25:D25)),"","Неверно!")</f>
      </c>
      <c r="B173" s="110">
        <v>94800</v>
      </c>
      <c r="C173" s="44" t="s">
        <v>1202</v>
      </c>
      <c r="D173" s="44" t="s">
        <v>1079</v>
      </c>
    </row>
    <row r="174" spans="1:4" ht="25.5">
      <c r="A174" s="116">
        <f>IF((SUM('Раздел 3'!E26:E26)=SUM('Раздел 2'!D26:D26)),"","Неверно!")</f>
      </c>
      <c r="B174" s="110">
        <v>94800</v>
      </c>
      <c r="C174" s="44" t="s">
        <v>1203</v>
      </c>
      <c r="D174" s="44" t="s">
        <v>1079</v>
      </c>
    </row>
    <row r="175" spans="1:4" ht="25.5">
      <c r="A175" s="116">
        <f>IF((SUM('Раздел 3'!E27:E27)=SUM('Раздел 2'!D27:D27)),"","Неверно!")</f>
      </c>
      <c r="B175" s="110">
        <v>94800</v>
      </c>
      <c r="C175" s="44" t="s">
        <v>1204</v>
      </c>
      <c r="D175" s="44" t="s">
        <v>1079</v>
      </c>
    </row>
    <row r="176" spans="1:4" ht="25.5">
      <c r="A176" s="116">
        <f>IF((SUM('Раздел 3'!E28:E28)=SUM('Раздел 2'!D28:D28)),"","Неверно!")</f>
      </c>
      <c r="B176" s="110">
        <v>94800</v>
      </c>
      <c r="C176" s="44" t="s">
        <v>1205</v>
      </c>
      <c r="D176" s="44" t="s">
        <v>1079</v>
      </c>
    </row>
    <row r="177" spans="1:4" ht="25.5">
      <c r="A177" s="116">
        <f>IF((SUM('Раздел 3'!E29:E29)=SUM('Раздел 2'!D29:D29)),"","Неверно!")</f>
      </c>
      <c r="B177" s="110">
        <v>94800</v>
      </c>
      <c r="C177" s="44" t="s">
        <v>1206</v>
      </c>
      <c r="D177" s="44" t="s">
        <v>1079</v>
      </c>
    </row>
    <row r="178" spans="1:4" ht="25.5">
      <c r="A178" s="116">
        <f>IF((SUM('Раздел 3'!E30:E30)=SUM('Раздел 2'!D30:D30)),"","Неверно!")</f>
      </c>
      <c r="B178" s="110">
        <v>94800</v>
      </c>
      <c r="C178" s="44" t="s">
        <v>1207</v>
      </c>
      <c r="D178" s="44" t="s">
        <v>1079</v>
      </c>
    </row>
    <row r="179" spans="1:4" ht="25.5">
      <c r="A179" s="116">
        <f>IF((SUM('Раздел 3'!E31:E31)=SUM('Раздел 2'!D31:D31)),"","Неверно!")</f>
      </c>
      <c r="B179" s="110">
        <v>94800</v>
      </c>
      <c r="C179" s="44" t="s">
        <v>1208</v>
      </c>
      <c r="D179" s="44" t="s">
        <v>1079</v>
      </c>
    </row>
    <row r="180" spans="1:4" ht="25.5">
      <c r="A180" s="116">
        <f>IF((SUM('Раздел 3'!E32:E32)=SUM('Раздел 2'!D32:D32)),"","Неверно!")</f>
      </c>
      <c r="B180" s="110">
        <v>94800</v>
      </c>
      <c r="C180" s="44" t="s">
        <v>1209</v>
      </c>
      <c r="D180" s="44" t="s">
        <v>1079</v>
      </c>
    </row>
    <row r="181" spans="1:4" ht="25.5">
      <c r="A181" s="116">
        <f>IF((SUM('Раздел 3'!E33:E33)=SUM('Раздел 2'!D33:D33)),"","Неверно!")</f>
      </c>
      <c r="B181" s="110">
        <v>94800</v>
      </c>
      <c r="C181" s="44" t="s">
        <v>1210</v>
      </c>
      <c r="D181" s="44" t="s">
        <v>1079</v>
      </c>
    </row>
    <row r="182" spans="1:4" ht="25.5">
      <c r="A182" s="116">
        <f>IF((SUM('Раздел 3'!E34:E34)=SUM('Раздел 2'!D34:D34)),"","Неверно!")</f>
      </c>
      <c r="B182" s="110">
        <v>94800</v>
      </c>
      <c r="C182" s="44" t="s">
        <v>1211</v>
      </c>
      <c r="D182" s="44" t="s">
        <v>1079</v>
      </c>
    </row>
    <row r="183" spans="1:4" ht="25.5">
      <c r="A183" s="116">
        <f>IF((SUM('Раздел 3'!E35:E35)=SUM('Раздел 2'!D35:D35)),"","Неверно!")</f>
      </c>
      <c r="B183" s="110">
        <v>94800</v>
      </c>
      <c r="C183" s="44" t="s">
        <v>1212</v>
      </c>
      <c r="D183" s="44" t="s">
        <v>1079</v>
      </c>
    </row>
    <row r="184" spans="1:4" ht="25.5">
      <c r="A184" s="116">
        <f>IF((SUM('Раздел 3'!E36:E36)=SUM('Раздел 2'!D36:D36)),"","Неверно!")</f>
      </c>
      <c r="B184" s="110">
        <v>94800</v>
      </c>
      <c r="C184" s="44" t="s">
        <v>1213</v>
      </c>
      <c r="D184" s="44" t="s">
        <v>1079</v>
      </c>
    </row>
    <row r="185" spans="1:4" ht="25.5">
      <c r="A185" s="116">
        <f>IF((SUM('Раздел 3'!E37:E37)=SUM('Раздел 2'!D37:D37)),"","Неверно!")</f>
      </c>
      <c r="B185" s="110">
        <v>94800</v>
      </c>
      <c r="C185" s="44" t="s">
        <v>1214</v>
      </c>
      <c r="D185" s="44" t="s">
        <v>1079</v>
      </c>
    </row>
    <row r="186" spans="1:4" ht="25.5">
      <c r="A186" s="116">
        <f>IF((SUM('Раздел 3'!E38:E38)=SUM('Раздел 2'!D38:D38)),"","Неверно!")</f>
      </c>
      <c r="B186" s="110">
        <v>94800</v>
      </c>
      <c r="C186" s="44" t="s">
        <v>1215</v>
      </c>
      <c r="D186" s="44" t="s">
        <v>1079</v>
      </c>
    </row>
    <row r="187" spans="1:4" ht="25.5">
      <c r="A187" s="116">
        <f>IF((SUM('Раздел 3'!E39:E39)=SUM('Раздел 2'!D39:D39)),"","Неверно!")</f>
      </c>
      <c r="B187" s="110">
        <v>94800</v>
      </c>
      <c r="C187" s="44" t="s">
        <v>1216</v>
      </c>
      <c r="D187" s="44" t="s">
        <v>1079</v>
      </c>
    </row>
    <row r="188" spans="1:4" ht="25.5">
      <c r="A188" s="116">
        <f>IF((SUM('Раздел 3'!E40:E40)=SUM('Раздел 2'!D40:D40)),"","Неверно!")</f>
      </c>
      <c r="B188" s="110">
        <v>94800</v>
      </c>
      <c r="C188" s="44" t="s">
        <v>1217</v>
      </c>
      <c r="D188" s="44" t="s">
        <v>1079</v>
      </c>
    </row>
    <row r="189" spans="1:4" ht="25.5">
      <c r="A189" s="116">
        <f>IF((SUM('Раздел 3'!E41:E41)=SUM('Раздел 2'!D41:D41)),"","Неверно!")</f>
      </c>
      <c r="B189" s="110">
        <v>94800</v>
      </c>
      <c r="C189" s="44" t="s">
        <v>1218</v>
      </c>
      <c r="D189" s="44" t="s">
        <v>1079</v>
      </c>
    </row>
    <row r="190" spans="1:4" ht="25.5">
      <c r="A190" s="116">
        <f>IF((SUM('Раздел 3'!E42:E42)=SUM('Раздел 2'!D42:D42)),"","Неверно!")</f>
      </c>
      <c r="B190" s="110">
        <v>94800</v>
      </c>
      <c r="C190" s="44" t="s">
        <v>1219</v>
      </c>
      <c r="D190" s="44" t="s">
        <v>1079</v>
      </c>
    </row>
    <row r="191" spans="1:4" ht="25.5">
      <c r="A191" s="116">
        <f>IF((SUM('Раздел 3'!E43:E43)=SUM('Раздел 2'!D43:D43)),"","Неверно!")</f>
      </c>
      <c r="B191" s="110">
        <v>94800</v>
      </c>
      <c r="C191" s="44" t="s">
        <v>1220</v>
      </c>
      <c r="D191" s="44" t="s">
        <v>1079</v>
      </c>
    </row>
    <row r="192" spans="1:4" ht="25.5">
      <c r="A192" s="116">
        <f>IF((SUM('Раздел 3'!E44:E44)=SUM('Раздел 2'!D44:D44)),"","Неверно!")</f>
      </c>
      <c r="B192" s="110">
        <v>94800</v>
      </c>
      <c r="C192" s="44" t="s">
        <v>1221</v>
      </c>
      <c r="D192" s="44" t="s">
        <v>1079</v>
      </c>
    </row>
    <row r="193" spans="1:4" ht="25.5">
      <c r="A193" s="116">
        <f>IF((SUM('Раздел 3'!E45:E45)=SUM('Раздел 2'!D45:D45)),"","Неверно!")</f>
      </c>
      <c r="B193" s="110">
        <v>94800</v>
      </c>
      <c r="C193" s="44" t="s">
        <v>1222</v>
      </c>
      <c r="D193" s="44" t="s">
        <v>1079</v>
      </c>
    </row>
    <row r="194" spans="1:4" ht="25.5">
      <c r="A194" s="116">
        <f>IF((SUM('Раздел 3'!E46:E46)=SUM('Раздел 2'!D46:D46)),"","Неверно!")</f>
      </c>
      <c r="B194" s="110">
        <v>94800</v>
      </c>
      <c r="C194" s="44" t="s">
        <v>1223</v>
      </c>
      <c r="D194" s="44" t="s">
        <v>1079</v>
      </c>
    </row>
    <row r="195" spans="1:4" ht="25.5">
      <c r="A195" s="116">
        <f>IF((SUM('Раздел 3'!E47:E47)=SUM('Раздел 2'!D47:D47)),"","Неверно!")</f>
      </c>
      <c r="B195" s="110">
        <v>94800</v>
      </c>
      <c r="C195" s="44" t="s">
        <v>1224</v>
      </c>
      <c r="D195" s="44" t="s">
        <v>1079</v>
      </c>
    </row>
    <row r="196" spans="1:4" ht="25.5">
      <c r="A196" s="116">
        <f>IF((SUM('Раздел 3'!E48:E48)=SUM('Раздел 2'!D48:D48)),"","Неверно!")</f>
      </c>
      <c r="B196" s="110">
        <v>94800</v>
      </c>
      <c r="C196" s="44" t="s">
        <v>1225</v>
      </c>
      <c r="D196" s="44" t="s">
        <v>1079</v>
      </c>
    </row>
    <row r="197" spans="1:4" ht="25.5">
      <c r="A197" s="116">
        <f>IF((SUM('Раздел 3'!E49:E49)=SUM('Раздел 2'!D49:D49)),"","Неверно!")</f>
      </c>
      <c r="B197" s="110">
        <v>94800</v>
      </c>
      <c r="C197" s="44" t="s">
        <v>1226</v>
      </c>
      <c r="D197" s="44" t="s">
        <v>1079</v>
      </c>
    </row>
    <row r="198" spans="1:4" ht="25.5">
      <c r="A198" s="116">
        <f>IF((SUM('Раздел 3'!E50:E50)=SUM('Раздел 2'!D50:D50)),"","Неверно!")</f>
      </c>
      <c r="B198" s="110">
        <v>94800</v>
      </c>
      <c r="C198" s="44" t="s">
        <v>1227</v>
      </c>
      <c r="D198" s="44" t="s">
        <v>1079</v>
      </c>
    </row>
    <row r="199" spans="1:4" ht="25.5">
      <c r="A199" s="116">
        <f>IF((SUM('Раздел 3'!E51:E51)=SUM('Раздел 2'!D51:D51)),"","Неверно!")</f>
      </c>
      <c r="B199" s="110">
        <v>94800</v>
      </c>
      <c r="C199" s="44" t="s">
        <v>1228</v>
      </c>
      <c r="D199" s="44" t="s">
        <v>1079</v>
      </c>
    </row>
    <row r="200" spans="1:4" ht="25.5">
      <c r="A200" s="116">
        <f>IF((SUM('Раздел 3'!E52:E52)=SUM('Раздел 2'!D52:D52)),"","Неверно!")</f>
      </c>
      <c r="B200" s="110">
        <v>94800</v>
      </c>
      <c r="C200" s="44" t="s">
        <v>1229</v>
      </c>
      <c r="D200" s="44" t="s">
        <v>1079</v>
      </c>
    </row>
    <row r="201" spans="1:4" ht="25.5">
      <c r="A201" s="116">
        <f>IF((SUM('Раздел 3'!E53:E53)=SUM('Раздел 2'!D53:D53)),"","Неверно!")</f>
      </c>
      <c r="B201" s="110">
        <v>94800</v>
      </c>
      <c r="C201" s="44" t="s">
        <v>1230</v>
      </c>
      <c r="D201" s="44" t="s">
        <v>1079</v>
      </c>
    </row>
    <row r="202" spans="1:4" ht="25.5">
      <c r="A202" s="116">
        <f>IF((SUM('Раздел 3'!E54:E54)=SUM('Раздел 2'!D54:D54)),"","Неверно!")</f>
      </c>
      <c r="B202" s="110">
        <v>94800</v>
      </c>
      <c r="C202" s="44" t="s">
        <v>1231</v>
      </c>
      <c r="D202" s="44" t="s">
        <v>1079</v>
      </c>
    </row>
    <row r="203" spans="1:4" ht="25.5">
      <c r="A203" s="116">
        <f>IF((SUM('Раздел 3'!E55:E55)=SUM('Раздел 2'!D55:D55)),"","Неверно!")</f>
      </c>
      <c r="B203" s="110">
        <v>94800</v>
      </c>
      <c r="C203" s="44" t="s">
        <v>1232</v>
      </c>
      <c r="D203" s="44" t="s">
        <v>1079</v>
      </c>
    </row>
    <row r="204" spans="1:4" ht="25.5">
      <c r="A204" s="116">
        <f>IF((SUM('Раздел 3'!E56:E56)=SUM('Раздел 2'!D56:D56)),"","Неверно!")</f>
      </c>
      <c r="B204" s="110">
        <v>94800</v>
      </c>
      <c r="C204" s="44" t="s">
        <v>1233</v>
      </c>
      <c r="D204" s="44" t="s">
        <v>1079</v>
      </c>
    </row>
    <row r="205" spans="1:4" ht="25.5">
      <c r="A205" s="116">
        <f>IF((SUM('Раздел 3'!E57:E57)=SUM('Раздел 2'!D57:D57)),"","Неверно!")</f>
      </c>
      <c r="B205" s="110">
        <v>94800</v>
      </c>
      <c r="C205" s="44" t="s">
        <v>1234</v>
      </c>
      <c r="D205" s="44" t="s">
        <v>1079</v>
      </c>
    </row>
    <row r="206" spans="1:4" ht="25.5">
      <c r="A206" s="116">
        <f>IF((SUM('Раздел 3'!E58:E58)=SUM('Раздел 2'!D58:D58)),"","Неверно!")</f>
      </c>
      <c r="B206" s="110">
        <v>94800</v>
      </c>
      <c r="C206" s="44" t="s">
        <v>1235</v>
      </c>
      <c r="D206" s="44" t="s">
        <v>1079</v>
      </c>
    </row>
    <row r="207" spans="1:4" ht="25.5">
      <c r="A207" s="116">
        <f>IF((SUM('Раздел 3'!E59:E59)=SUM('Раздел 2'!D59:D59)),"","Неверно!")</f>
      </c>
      <c r="B207" s="110">
        <v>94800</v>
      </c>
      <c r="C207" s="44" t="s">
        <v>1236</v>
      </c>
      <c r="D207" s="44" t="s">
        <v>1079</v>
      </c>
    </row>
    <row r="208" spans="1:4" ht="25.5">
      <c r="A208" s="116">
        <f>IF((SUM('Раздел 3'!E60:E60)=SUM('Раздел 2'!D60:D60)),"","Неверно!")</f>
      </c>
      <c r="B208" s="110">
        <v>94800</v>
      </c>
      <c r="C208" s="44" t="s">
        <v>1237</v>
      </c>
      <c r="D208" s="44" t="s">
        <v>1079</v>
      </c>
    </row>
    <row r="209" spans="1:4" ht="25.5">
      <c r="A209" s="116">
        <f>IF((SUM('Раздел 3'!E61:E61)=SUM('Раздел 2'!D61:D61)),"","Неверно!")</f>
      </c>
      <c r="B209" s="110">
        <v>94800</v>
      </c>
      <c r="C209" s="44" t="s">
        <v>1238</v>
      </c>
      <c r="D209" s="44" t="s">
        <v>1079</v>
      </c>
    </row>
    <row r="210" spans="1:4" ht="25.5">
      <c r="A210" s="116">
        <f>IF((SUM('Раздел 3'!E62:E62)=SUM('Раздел 2'!D62:D62)),"","Неверно!")</f>
      </c>
      <c r="B210" s="110">
        <v>94800</v>
      </c>
      <c r="C210" s="44" t="s">
        <v>1239</v>
      </c>
      <c r="D210" s="44" t="s">
        <v>1079</v>
      </c>
    </row>
    <row r="211" spans="1:4" ht="25.5">
      <c r="A211" s="116">
        <f>IF((SUM('Раздел 3'!E63:E63)=SUM('Раздел 2'!D63:D63)),"","Неверно!")</f>
      </c>
      <c r="B211" s="110">
        <v>94800</v>
      </c>
      <c r="C211" s="44" t="s">
        <v>1080</v>
      </c>
      <c r="D211" s="44" t="s">
        <v>1079</v>
      </c>
    </row>
    <row r="212" spans="1:4" ht="25.5">
      <c r="A212" s="116">
        <f>IF((SUM('Раздел 2'!D9:D9)&gt;=SUM('Раздел 2'!G9:G9)),"","Неверно!")</f>
      </c>
      <c r="B212" s="110">
        <v>94801</v>
      </c>
      <c r="C212" s="44" t="s">
        <v>1240</v>
      </c>
      <c r="D212" s="44" t="s">
        <v>1081</v>
      </c>
    </row>
    <row r="213" spans="1:4" ht="25.5">
      <c r="A213" s="116">
        <f>IF((SUM('Раздел 2'!D10:D10)&gt;=SUM('Раздел 2'!G10:G10)),"","Неверно!")</f>
      </c>
      <c r="B213" s="110">
        <v>94801</v>
      </c>
      <c r="C213" s="44" t="s">
        <v>1241</v>
      </c>
      <c r="D213" s="44" t="s">
        <v>1081</v>
      </c>
    </row>
    <row r="214" spans="1:4" ht="25.5">
      <c r="A214" s="116">
        <f>IF((SUM('Раздел 2'!D11:D11)&gt;=SUM('Раздел 2'!G11:G11)),"","Неверно!")</f>
      </c>
      <c r="B214" s="110">
        <v>94801</v>
      </c>
      <c r="C214" s="44" t="s">
        <v>1242</v>
      </c>
      <c r="D214" s="44" t="s">
        <v>1081</v>
      </c>
    </row>
    <row r="215" spans="1:4" ht="25.5">
      <c r="A215" s="116">
        <f>IF((SUM('Раздел 2'!D12:D12)&gt;=SUM('Раздел 2'!G12:G12)),"","Неверно!")</f>
      </c>
      <c r="B215" s="110">
        <v>94801</v>
      </c>
      <c r="C215" s="44" t="s">
        <v>1243</v>
      </c>
      <c r="D215" s="44" t="s">
        <v>1081</v>
      </c>
    </row>
    <row r="216" spans="1:4" ht="25.5">
      <c r="A216" s="116">
        <f>IF((SUM('Раздел 2'!D13:D13)&gt;=SUM('Раздел 2'!G13:G13)),"","Неверно!")</f>
      </c>
      <c r="B216" s="110">
        <v>94801</v>
      </c>
      <c r="C216" s="44" t="s">
        <v>1244</v>
      </c>
      <c r="D216" s="44" t="s">
        <v>1081</v>
      </c>
    </row>
    <row r="217" spans="1:4" ht="25.5">
      <c r="A217" s="116">
        <f>IF((SUM('Раздел 2'!D14:D14)&gt;=SUM('Раздел 2'!G14:G14)),"","Неверно!")</f>
      </c>
      <c r="B217" s="110">
        <v>94801</v>
      </c>
      <c r="C217" s="44" t="s">
        <v>1245</v>
      </c>
      <c r="D217" s="44" t="s">
        <v>1081</v>
      </c>
    </row>
    <row r="218" spans="1:4" ht="25.5">
      <c r="A218" s="116">
        <f>IF((SUM('Раздел 2'!D15:D15)&gt;=SUM('Раздел 2'!G15:G15)),"","Неверно!")</f>
      </c>
      <c r="B218" s="110">
        <v>94801</v>
      </c>
      <c r="C218" s="44" t="s">
        <v>1246</v>
      </c>
      <c r="D218" s="44" t="s">
        <v>1081</v>
      </c>
    </row>
    <row r="219" spans="1:4" ht="25.5">
      <c r="A219" s="116">
        <f>IF((SUM('Раздел 2'!D16:D16)&gt;=SUM('Раздел 2'!G16:G16)),"","Неверно!")</f>
      </c>
      <c r="B219" s="110">
        <v>94801</v>
      </c>
      <c r="C219" s="44" t="s">
        <v>1247</v>
      </c>
      <c r="D219" s="44" t="s">
        <v>1081</v>
      </c>
    </row>
    <row r="220" spans="1:4" ht="25.5">
      <c r="A220" s="116">
        <f>IF((SUM('Раздел 2'!D17:D17)&gt;=SUM('Раздел 2'!G17:G17)),"","Неверно!")</f>
      </c>
      <c r="B220" s="110">
        <v>94801</v>
      </c>
      <c r="C220" s="44" t="s">
        <v>1248</v>
      </c>
      <c r="D220" s="44" t="s">
        <v>1081</v>
      </c>
    </row>
    <row r="221" spans="1:4" ht="25.5">
      <c r="A221" s="116">
        <f>IF((SUM('Раздел 2'!D18:D18)&gt;=SUM('Раздел 2'!G18:G18)),"","Неверно!")</f>
      </c>
      <c r="B221" s="110">
        <v>94801</v>
      </c>
      <c r="C221" s="44" t="s">
        <v>1249</v>
      </c>
      <c r="D221" s="44" t="s">
        <v>1081</v>
      </c>
    </row>
    <row r="222" spans="1:4" ht="25.5">
      <c r="A222" s="116">
        <f>IF((SUM('Раздел 2'!D19:D19)&gt;=SUM('Раздел 2'!G19:G19)),"","Неверно!")</f>
      </c>
      <c r="B222" s="110">
        <v>94801</v>
      </c>
      <c r="C222" s="44" t="s">
        <v>1250</v>
      </c>
      <c r="D222" s="44" t="s">
        <v>1081</v>
      </c>
    </row>
    <row r="223" spans="1:4" ht="25.5">
      <c r="A223" s="116">
        <f>IF((SUM('Раздел 2'!D20:D20)&gt;=SUM('Раздел 2'!G20:G20)),"","Неверно!")</f>
      </c>
      <c r="B223" s="110">
        <v>94801</v>
      </c>
      <c r="C223" s="44" t="s">
        <v>1251</v>
      </c>
      <c r="D223" s="44" t="s">
        <v>1081</v>
      </c>
    </row>
    <row r="224" spans="1:4" ht="25.5">
      <c r="A224" s="116">
        <f>IF((SUM('Раздел 2'!D21:D21)&gt;=SUM('Раздел 2'!G21:G21)),"","Неверно!")</f>
      </c>
      <c r="B224" s="110">
        <v>94801</v>
      </c>
      <c r="C224" s="44" t="s">
        <v>1252</v>
      </c>
      <c r="D224" s="44" t="s">
        <v>1081</v>
      </c>
    </row>
    <row r="225" spans="1:4" ht="25.5">
      <c r="A225" s="116">
        <f>IF((SUM('Раздел 2'!D22:D22)&gt;=SUM('Раздел 2'!G22:G22)),"","Неверно!")</f>
      </c>
      <c r="B225" s="110">
        <v>94801</v>
      </c>
      <c r="C225" s="44" t="s">
        <v>1253</v>
      </c>
      <c r="D225" s="44" t="s">
        <v>1081</v>
      </c>
    </row>
    <row r="226" spans="1:4" ht="25.5">
      <c r="A226" s="116">
        <f>IF((SUM('Раздел 2'!D23:D23)&gt;=SUM('Раздел 2'!G23:G23)),"","Неверно!")</f>
      </c>
      <c r="B226" s="110">
        <v>94801</v>
      </c>
      <c r="C226" s="44" t="s">
        <v>1254</v>
      </c>
      <c r="D226" s="44" t="s">
        <v>1081</v>
      </c>
    </row>
    <row r="227" spans="1:4" ht="25.5">
      <c r="A227" s="116">
        <f>IF((SUM('Раздел 2'!D24:D24)&gt;=SUM('Раздел 2'!G24:G24)),"","Неверно!")</f>
      </c>
      <c r="B227" s="110">
        <v>94801</v>
      </c>
      <c r="C227" s="44" t="s">
        <v>1255</v>
      </c>
      <c r="D227" s="44" t="s">
        <v>1081</v>
      </c>
    </row>
    <row r="228" spans="1:4" ht="25.5">
      <c r="A228" s="116">
        <f>IF((SUM('Раздел 2'!D25:D25)&gt;=SUM('Раздел 2'!G25:G25)),"","Неверно!")</f>
      </c>
      <c r="B228" s="110">
        <v>94801</v>
      </c>
      <c r="C228" s="44" t="s">
        <v>1256</v>
      </c>
      <c r="D228" s="44" t="s">
        <v>1081</v>
      </c>
    </row>
    <row r="229" spans="1:4" ht="25.5">
      <c r="A229" s="116">
        <f>IF((SUM('Раздел 2'!D26:D26)&gt;=SUM('Раздел 2'!G26:G26)),"","Неверно!")</f>
      </c>
      <c r="B229" s="110">
        <v>94801</v>
      </c>
      <c r="C229" s="44" t="s">
        <v>1257</v>
      </c>
      <c r="D229" s="44" t="s">
        <v>1081</v>
      </c>
    </row>
    <row r="230" spans="1:4" ht="25.5">
      <c r="A230" s="116">
        <f>IF((SUM('Раздел 2'!D27:D27)&gt;=SUM('Раздел 2'!G27:G27)),"","Неверно!")</f>
      </c>
      <c r="B230" s="110">
        <v>94801</v>
      </c>
      <c r="C230" s="44" t="s">
        <v>1258</v>
      </c>
      <c r="D230" s="44" t="s">
        <v>1081</v>
      </c>
    </row>
    <row r="231" spans="1:4" ht="25.5">
      <c r="A231" s="116">
        <f>IF((SUM('Раздел 2'!D28:D28)&gt;=SUM('Раздел 2'!G28:G28)),"","Неверно!")</f>
      </c>
      <c r="B231" s="110">
        <v>94801</v>
      </c>
      <c r="C231" s="44" t="s">
        <v>1259</v>
      </c>
      <c r="D231" s="44" t="s">
        <v>1081</v>
      </c>
    </row>
    <row r="232" spans="1:4" ht="25.5">
      <c r="A232" s="116">
        <f>IF((SUM('Раздел 2'!D29:D29)&gt;=SUM('Раздел 2'!G29:G29)),"","Неверно!")</f>
      </c>
      <c r="B232" s="110">
        <v>94801</v>
      </c>
      <c r="C232" s="44" t="s">
        <v>1260</v>
      </c>
      <c r="D232" s="44" t="s">
        <v>1081</v>
      </c>
    </row>
    <row r="233" spans="1:4" ht="25.5">
      <c r="A233" s="116">
        <f>IF((SUM('Раздел 2'!D30:D30)&gt;=SUM('Раздел 2'!G30:G30)),"","Неверно!")</f>
      </c>
      <c r="B233" s="110">
        <v>94801</v>
      </c>
      <c r="C233" s="44" t="s">
        <v>1261</v>
      </c>
      <c r="D233" s="44" t="s">
        <v>1081</v>
      </c>
    </row>
    <row r="234" spans="1:4" ht="25.5">
      <c r="A234" s="116">
        <f>IF((SUM('Раздел 2'!D31:D31)&gt;=SUM('Раздел 2'!G31:G31)),"","Неверно!")</f>
      </c>
      <c r="B234" s="110">
        <v>94801</v>
      </c>
      <c r="C234" s="44" t="s">
        <v>1262</v>
      </c>
      <c r="D234" s="44" t="s">
        <v>1081</v>
      </c>
    </row>
    <row r="235" spans="1:4" ht="25.5">
      <c r="A235" s="116">
        <f>IF((SUM('Раздел 2'!D32:D32)&gt;=SUM('Раздел 2'!G32:G32)),"","Неверно!")</f>
      </c>
      <c r="B235" s="110">
        <v>94801</v>
      </c>
      <c r="C235" s="44" t="s">
        <v>1263</v>
      </c>
      <c r="D235" s="44" t="s">
        <v>1081</v>
      </c>
    </row>
    <row r="236" spans="1:4" ht="25.5">
      <c r="A236" s="116">
        <f>IF((SUM('Раздел 2'!D33:D33)&gt;=SUM('Раздел 2'!G33:G33)),"","Неверно!")</f>
      </c>
      <c r="B236" s="110">
        <v>94801</v>
      </c>
      <c r="C236" s="44" t="s">
        <v>1264</v>
      </c>
      <c r="D236" s="44" t="s">
        <v>1081</v>
      </c>
    </row>
    <row r="237" spans="1:4" ht="25.5">
      <c r="A237" s="116">
        <f>IF((SUM('Раздел 2'!D34:D34)&gt;=SUM('Раздел 2'!G34:G34)),"","Неверно!")</f>
      </c>
      <c r="B237" s="110">
        <v>94801</v>
      </c>
      <c r="C237" s="44" t="s">
        <v>1265</v>
      </c>
      <c r="D237" s="44" t="s">
        <v>1081</v>
      </c>
    </row>
    <row r="238" spans="1:4" ht="25.5">
      <c r="A238" s="116">
        <f>IF((SUM('Раздел 2'!D35:D35)&gt;=SUM('Раздел 2'!G35:G35)),"","Неверно!")</f>
      </c>
      <c r="B238" s="110">
        <v>94801</v>
      </c>
      <c r="C238" s="44" t="s">
        <v>1266</v>
      </c>
      <c r="D238" s="44" t="s">
        <v>1081</v>
      </c>
    </row>
    <row r="239" spans="1:4" ht="25.5">
      <c r="A239" s="116">
        <f>IF((SUM('Раздел 2'!D36:D36)&gt;=SUM('Раздел 2'!G36:G36)),"","Неверно!")</f>
      </c>
      <c r="B239" s="110">
        <v>94801</v>
      </c>
      <c r="C239" s="44" t="s">
        <v>1267</v>
      </c>
      <c r="D239" s="44" t="s">
        <v>1081</v>
      </c>
    </row>
    <row r="240" spans="1:4" ht="25.5">
      <c r="A240" s="116">
        <f>IF((SUM('Раздел 2'!D37:D37)&gt;=SUM('Раздел 2'!G37:G37)),"","Неверно!")</f>
      </c>
      <c r="B240" s="110">
        <v>94801</v>
      </c>
      <c r="C240" s="44" t="s">
        <v>1268</v>
      </c>
      <c r="D240" s="44" t="s">
        <v>1081</v>
      </c>
    </row>
    <row r="241" spans="1:4" ht="25.5">
      <c r="A241" s="116">
        <f>IF((SUM('Раздел 2'!D38:D38)&gt;=SUM('Раздел 2'!G38:G38)),"","Неверно!")</f>
      </c>
      <c r="B241" s="110">
        <v>94801</v>
      </c>
      <c r="C241" s="44" t="s">
        <v>1269</v>
      </c>
      <c r="D241" s="44" t="s">
        <v>1081</v>
      </c>
    </row>
    <row r="242" spans="1:4" ht="25.5">
      <c r="A242" s="116">
        <f>IF((SUM('Раздел 2'!D39:D39)&gt;=SUM('Раздел 2'!G39:G39)),"","Неверно!")</f>
      </c>
      <c r="B242" s="110">
        <v>94801</v>
      </c>
      <c r="C242" s="44" t="s">
        <v>1270</v>
      </c>
      <c r="D242" s="44" t="s">
        <v>1081</v>
      </c>
    </row>
    <row r="243" spans="1:4" ht="25.5">
      <c r="A243" s="116">
        <f>IF((SUM('Раздел 2'!D40:D40)&gt;=SUM('Раздел 2'!G40:G40)),"","Неверно!")</f>
      </c>
      <c r="B243" s="110">
        <v>94801</v>
      </c>
      <c r="C243" s="44" t="s">
        <v>1271</v>
      </c>
      <c r="D243" s="44" t="s">
        <v>1081</v>
      </c>
    </row>
    <row r="244" spans="1:4" ht="25.5">
      <c r="A244" s="116">
        <f>IF((SUM('Раздел 2'!D41:D41)&gt;=SUM('Раздел 2'!G41:G41)),"","Неверно!")</f>
      </c>
      <c r="B244" s="110">
        <v>94801</v>
      </c>
      <c r="C244" s="44" t="s">
        <v>1272</v>
      </c>
      <c r="D244" s="44" t="s">
        <v>1081</v>
      </c>
    </row>
    <row r="245" spans="1:4" ht="25.5">
      <c r="A245" s="116">
        <f>IF((SUM('Раздел 2'!D42:D42)&gt;=SUM('Раздел 2'!G42:G42)),"","Неверно!")</f>
      </c>
      <c r="B245" s="110">
        <v>94801</v>
      </c>
      <c r="C245" s="44" t="s">
        <v>1273</v>
      </c>
      <c r="D245" s="44" t="s">
        <v>1081</v>
      </c>
    </row>
    <row r="246" spans="1:4" ht="25.5">
      <c r="A246" s="116">
        <f>IF((SUM('Раздел 2'!D43:D43)&gt;=SUM('Раздел 2'!G43:G43)),"","Неверно!")</f>
      </c>
      <c r="B246" s="110">
        <v>94801</v>
      </c>
      <c r="C246" s="44" t="s">
        <v>1274</v>
      </c>
      <c r="D246" s="44" t="s">
        <v>1081</v>
      </c>
    </row>
    <row r="247" spans="1:4" ht="25.5">
      <c r="A247" s="116">
        <f>IF((SUM('Раздел 2'!D44:D44)&gt;=SUM('Раздел 2'!G44:G44)),"","Неверно!")</f>
      </c>
      <c r="B247" s="110">
        <v>94801</v>
      </c>
      <c r="C247" s="44" t="s">
        <v>1275</v>
      </c>
      <c r="D247" s="44" t="s">
        <v>1081</v>
      </c>
    </row>
    <row r="248" spans="1:4" ht="25.5">
      <c r="A248" s="116">
        <f>IF((SUM('Раздел 2'!D45:D45)&gt;=SUM('Раздел 2'!G45:G45)),"","Неверно!")</f>
      </c>
      <c r="B248" s="110">
        <v>94801</v>
      </c>
      <c r="C248" s="44" t="s">
        <v>1276</v>
      </c>
      <c r="D248" s="44" t="s">
        <v>1081</v>
      </c>
    </row>
    <row r="249" spans="1:4" ht="25.5">
      <c r="A249" s="116">
        <f>IF((SUM('Раздел 2'!D46:D46)&gt;=SUM('Раздел 2'!G46:G46)),"","Неверно!")</f>
      </c>
      <c r="B249" s="110">
        <v>94801</v>
      </c>
      <c r="C249" s="44" t="s">
        <v>1277</v>
      </c>
      <c r="D249" s="44" t="s">
        <v>1081</v>
      </c>
    </row>
    <row r="250" spans="1:4" ht="25.5">
      <c r="A250" s="116">
        <f>IF((SUM('Раздел 2'!D47:D47)&gt;=SUM('Раздел 2'!G47:G47)),"","Неверно!")</f>
      </c>
      <c r="B250" s="110">
        <v>94801</v>
      </c>
      <c r="C250" s="44" t="s">
        <v>1278</v>
      </c>
      <c r="D250" s="44" t="s">
        <v>1081</v>
      </c>
    </row>
    <row r="251" spans="1:4" ht="25.5">
      <c r="A251" s="116">
        <f>IF((SUM('Раздел 2'!D48:D48)&gt;=SUM('Раздел 2'!G48:G48)),"","Неверно!")</f>
      </c>
      <c r="B251" s="110">
        <v>94801</v>
      </c>
      <c r="C251" s="44" t="s">
        <v>1279</v>
      </c>
      <c r="D251" s="44" t="s">
        <v>1081</v>
      </c>
    </row>
    <row r="252" spans="1:4" ht="25.5">
      <c r="A252" s="116">
        <f>IF((SUM('Раздел 2'!D49:D49)&gt;=SUM('Раздел 2'!G49:G49)),"","Неверно!")</f>
      </c>
      <c r="B252" s="110">
        <v>94801</v>
      </c>
      <c r="C252" s="44" t="s">
        <v>1280</v>
      </c>
      <c r="D252" s="44" t="s">
        <v>1081</v>
      </c>
    </row>
    <row r="253" spans="1:4" ht="25.5">
      <c r="A253" s="116">
        <f>IF((SUM('Раздел 2'!D50:D50)&gt;=SUM('Раздел 2'!G50:G50)),"","Неверно!")</f>
      </c>
      <c r="B253" s="110">
        <v>94801</v>
      </c>
      <c r="C253" s="44" t="s">
        <v>1281</v>
      </c>
      <c r="D253" s="44" t="s">
        <v>1081</v>
      </c>
    </row>
    <row r="254" spans="1:4" ht="25.5">
      <c r="A254" s="116">
        <f>IF((SUM('Раздел 2'!D51:D51)&gt;=SUM('Раздел 2'!G51:G51)),"","Неверно!")</f>
      </c>
      <c r="B254" s="110">
        <v>94801</v>
      </c>
      <c r="C254" s="44" t="s">
        <v>1282</v>
      </c>
      <c r="D254" s="44" t="s">
        <v>1081</v>
      </c>
    </row>
    <row r="255" spans="1:4" ht="25.5">
      <c r="A255" s="116">
        <f>IF((SUM('Раздел 2'!D52:D52)&gt;=SUM('Раздел 2'!G52:G52)),"","Неверно!")</f>
      </c>
      <c r="B255" s="110">
        <v>94801</v>
      </c>
      <c r="C255" s="44" t="s">
        <v>1283</v>
      </c>
      <c r="D255" s="44" t="s">
        <v>1081</v>
      </c>
    </row>
    <row r="256" spans="1:4" ht="25.5">
      <c r="A256" s="116">
        <f>IF((SUM('Раздел 2'!D53:D53)&gt;=SUM('Раздел 2'!G53:G53)),"","Неверно!")</f>
      </c>
      <c r="B256" s="110">
        <v>94801</v>
      </c>
      <c r="C256" s="44" t="s">
        <v>1284</v>
      </c>
      <c r="D256" s="44" t="s">
        <v>1081</v>
      </c>
    </row>
    <row r="257" spans="1:4" ht="25.5">
      <c r="A257" s="116">
        <f>IF((SUM('Раздел 2'!D54:D54)&gt;=SUM('Раздел 2'!G54:G54)),"","Неверно!")</f>
      </c>
      <c r="B257" s="110">
        <v>94801</v>
      </c>
      <c r="C257" s="44" t="s">
        <v>1285</v>
      </c>
      <c r="D257" s="44" t="s">
        <v>1081</v>
      </c>
    </row>
    <row r="258" spans="1:4" ht="25.5">
      <c r="A258" s="116">
        <f>IF((SUM('Раздел 2'!D55:D55)&gt;=SUM('Раздел 2'!G55:G55)),"","Неверно!")</f>
      </c>
      <c r="B258" s="110">
        <v>94801</v>
      </c>
      <c r="C258" s="44" t="s">
        <v>1286</v>
      </c>
      <c r="D258" s="44" t="s">
        <v>1081</v>
      </c>
    </row>
    <row r="259" spans="1:4" ht="25.5">
      <c r="A259" s="116">
        <f>IF((SUM('Раздел 2'!D56:D56)&gt;=SUM('Раздел 2'!G56:G56)),"","Неверно!")</f>
      </c>
      <c r="B259" s="110">
        <v>94801</v>
      </c>
      <c r="C259" s="44" t="s">
        <v>1287</v>
      </c>
      <c r="D259" s="44" t="s">
        <v>1081</v>
      </c>
    </row>
    <row r="260" spans="1:4" ht="25.5">
      <c r="A260" s="116">
        <f>IF((SUM('Раздел 2'!D57:D57)&gt;=SUM('Раздел 2'!G57:G57)),"","Неверно!")</f>
      </c>
      <c r="B260" s="110">
        <v>94801</v>
      </c>
      <c r="C260" s="44" t="s">
        <v>1288</v>
      </c>
      <c r="D260" s="44" t="s">
        <v>1081</v>
      </c>
    </row>
    <row r="261" spans="1:4" ht="25.5">
      <c r="A261" s="116">
        <f>IF((SUM('Раздел 2'!D58:D58)&gt;=SUM('Раздел 2'!G58:G58)),"","Неверно!")</f>
      </c>
      <c r="B261" s="110">
        <v>94801</v>
      </c>
      <c r="C261" s="44" t="s">
        <v>1289</v>
      </c>
      <c r="D261" s="44" t="s">
        <v>1081</v>
      </c>
    </row>
    <row r="262" spans="1:4" ht="25.5">
      <c r="A262" s="116">
        <f>IF((SUM('Раздел 2'!D59:D59)&gt;=SUM('Раздел 2'!G59:G59)),"","Неверно!")</f>
      </c>
      <c r="B262" s="110">
        <v>94801</v>
      </c>
      <c r="C262" s="44" t="s">
        <v>1290</v>
      </c>
      <c r="D262" s="44" t="s">
        <v>1081</v>
      </c>
    </row>
    <row r="263" spans="1:4" ht="25.5">
      <c r="A263" s="116">
        <f>IF((SUM('Раздел 2'!D60:D60)&gt;=SUM('Раздел 2'!G60:G60)),"","Неверно!")</f>
      </c>
      <c r="B263" s="110">
        <v>94801</v>
      </c>
      <c r="C263" s="44" t="s">
        <v>1291</v>
      </c>
      <c r="D263" s="44" t="s">
        <v>1081</v>
      </c>
    </row>
    <row r="264" spans="1:4" ht="25.5">
      <c r="A264" s="116">
        <f>IF((SUM('Раздел 2'!D61:D61)&gt;=SUM('Раздел 2'!G61:G61)),"","Неверно!")</f>
      </c>
      <c r="B264" s="110">
        <v>94801</v>
      </c>
      <c r="C264" s="44" t="s">
        <v>1292</v>
      </c>
      <c r="D264" s="44" t="s">
        <v>1081</v>
      </c>
    </row>
    <row r="265" spans="1:4" ht="25.5">
      <c r="A265" s="116">
        <f>IF((SUM('Раздел 2'!D62:D62)&gt;=SUM('Раздел 2'!G62:G62)),"","Неверно!")</f>
      </c>
      <c r="B265" s="110">
        <v>94801</v>
      </c>
      <c r="C265" s="44" t="s">
        <v>1293</v>
      </c>
      <c r="D265" s="44" t="s">
        <v>1081</v>
      </c>
    </row>
    <row r="266" spans="1:4" ht="25.5">
      <c r="A266" s="116">
        <f>IF((SUM('Раздел 2'!D63:D63)&gt;=SUM('Раздел 2'!G63:G63)),"","Неверно!")</f>
      </c>
      <c r="B266" s="110">
        <v>94801</v>
      </c>
      <c r="C266" s="44" t="s">
        <v>1082</v>
      </c>
      <c r="D266" s="44" t="s">
        <v>1081</v>
      </c>
    </row>
    <row r="267" spans="1:4" ht="25.5">
      <c r="A267" s="116">
        <f>IF((SUM('Раздел 3'!D9:D9)&lt;=SUM('Раздел 2'!D9:E9)),"","Неверно!")</f>
      </c>
      <c r="B267" s="110">
        <v>94802</v>
      </c>
      <c r="C267" s="44" t="s">
        <v>1294</v>
      </c>
      <c r="D267" s="44" t="s">
        <v>1083</v>
      </c>
    </row>
    <row r="268" spans="1:4" ht="25.5">
      <c r="A268" s="116">
        <f>IF((SUM('Раздел 3'!D10:D10)&lt;=SUM('Раздел 2'!D10:E10)),"","Неверно!")</f>
      </c>
      <c r="B268" s="110">
        <v>94802</v>
      </c>
      <c r="C268" s="44" t="s">
        <v>1295</v>
      </c>
      <c r="D268" s="44" t="s">
        <v>1083</v>
      </c>
    </row>
    <row r="269" spans="1:4" ht="25.5">
      <c r="A269" s="116">
        <f>IF((SUM('Раздел 3'!D11:D11)&lt;=SUM('Раздел 2'!D11:E11)),"","Неверно!")</f>
      </c>
      <c r="B269" s="110">
        <v>94802</v>
      </c>
      <c r="C269" s="44" t="s">
        <v>1296</v>
      </c>
      <c r="D269" s="44" t="s">
        <v>1083</v>
      </c>
    </row>
    <row r="270" spans="1:4" ht="25.5">
      <c r="A270" s="116">
        <f>IF((SUM('Раздел 3'!D12:D12)&lt;=SUM('Раздел 2'!D12:E12)),"","Неверно!")</f>
      </c>
      <c r="B270" s="110">
        <v>94802</v>
      </c>
      <c r="C270" s="44" t="s">
        <v>1297</v>
      </c>
      <c r="D270" s="44" t="s">
        <v>1083</v>
      </c>
    </row>
    <row r="271" spans="1:4" ht="25.5">
      <c r="A271" s="116">
        <f>IF((SUM('Раздел 3'!D13:D13)&lt;=SUM('Раздел 2'!D13:E13)),"","Неверно!")</f>
      </c>
      <c r="B271" s="110">
        <v>94802</v>
      </c>
      <c r="C271" s="44" t="s">
        <v>1298</v>
      </c>
      <c r="D271" s="44" t="s">
        <v>1083</v>
      </c>
    </row>
    <row r="272" spans="1:4" ht="25.5">
      <c r="A272" s="116">
        <f>IF((SUM('Раздел 3'!D14:D14)&lt;=SUM('Раздел 2'!D14:E14)),"","Неверно!")</f>
      </c>
      <c r="B272" s="110">
        <v>94802</v>
      </c>
      <c r="C272" s="44" t="s">
        <v>1299</v>
      </c>
      <c r="D272" s="44" t="s">
        <v>1083</v>
      </c>
    </row>
    <row r="273" spans="1:4" ht="25.5">
      <c r="A273" s="116">
        <f>IF((SUM('Раздел 3'!D15:D15)&lt;=SUM('Раздел 2'!D15:E15)),"","Неверно!")</f>
      </c>
      <c r="B273" s="110">
        <v>94802</v>
      </c>
      <c r="C273" s="44" t="s">
        <v>1300</v>
      </c>
      <c r="D273" s="44" t="s">
        <v>1083</v>
      </c>
    </row>
    <row r="274" spans="1:4" ht="25.5">
      <c r="A274" s="116">
        <f>IF((SUM('Раздел 3'!D16:D16)&lt;=SUM('Раздел 2'!D16:E16)),"","Неверно!")</f>
      </c>
      <c r="B274" s="110">
        <v>94802</v>
      </c>
      <c r="C274" s="44" t="s">
        <v>1301</v>
      </c>
      <c r="D274" s="44" t="s">
        <v>1083</v>
      </c>
    </row>
    <row r="275" spans="1:4" ht="25.5">
      <c r="A275" s="116">
        <f>IF((SUM('Раздел 3'!D17:D17)&lt;=SUM('Раздел 2'!D17:E17)),"","Неверно!")</f>
      </c>
      <c r="B275" s="110">
        <v>94802</v>
      </c>
      <c r="C275" s="44" t="s">
        <v>1302</v>
      </c>
      <c r="D275" s="44" t="s">
        <v>1083</v>
      </c>
    </row>
    <row r="276" spans="1:4" ht="25.5">
      <c r="A276" s="116">
        <f>IF((SUM('Раздел 3'!D18:D18)&lt;=SUM('Раздел 2'!D18:E18)),"","Неверно!")</f>
      </c>
      <c r="B276" s="110">
        <v>94802</v>
      </c>
      <c r="C276" s="44" t="s">
        <v>1303</v>
      </c>
      <c r="D276" s="44" t="s">
        <v>1083</v>
      </c>
    </row>
    <row r="277" spans="1:4" ht="25.5">
      <c r="A277" s="116">
        <f>IF((SUM('Раздел 3'!D19:D19)&lt;=SUM('Раздел 2'!D19:E19)),"","Неверно!")</f>
      </c>
      <c r="B277" s="110">
        <v>94802</v>
      </c>
      <c r="C277" s="44" t="s">
        <v>1304</v>
      </c>
      <c r="D277" s="44" t="s">
        <v>1083</v>
      </c>
    </row>
    <row r="278" spans="1:4" ht="25.5">
      <c r="A278" s="116">
        <f>IF((SUM('Раздел 3'!D20:D20)&lt;=SUM('Раздел 2'!D20:E20)),"","Неверно!")</f>
      </c>
      <c r="B278" s="110">
        <v>94802</v>
      </c>
      <c r="C278" s="44" t="s">
        <v>1305</v>
      </c>
      <c r="D278" s="44" t="s">
        <v>1083</v>
      </c>
    </row>
    <row r="279" spans="1:4" ht="25.5">
      <c r="A279" s="116">
        <f>IF((SUM('Раздел 3'!D21:D21)&lt;=SUM('Раздел 2'!D21:E21)),"","Неверно!")</f>
      </c>
      <c r="B279" s="110">
        <v>94802</v>
      </c>
      <c r="C279" s="44" t="s">
        <v>1306</v>
      </c>
      <c r="D279" s="44" t="s">
        <v>1083</v>
      </c>
    </row>
    <row r="280" spans="1:4" ht="25.5">
      <c r="A280" s="116">
        <f>IF((SUM('Раздел 3'!D22:D22)&lt;=SUM('Раздел 2'!D22:E22)),"","Неверно!")</f>
      </c>
      <c r="B280" s="110">
        <v>94802</v>
      </c>
      <c r="C280" s="44" t="s">
        <v>1307</v>
      </c>
      <c r="D280" s="44" t="s">
        <v>1083</v>
      </c>
    </row>
    <row r="281" spans="1:4" ht="25.5">
      <c r="A281" s="116">
        <f>IF((SUM('Раздел 3'!D23:D23)&lt;=SUM('Раздел 2'!D23:E23)),"","Неверно!")</f>
      </c>
      <c r="B281" s="110">
        <v>94802</v>
      </c>
      <c r="C281" s="44" t="s">
        <v>1308</v>
      </c>
      <c r="D281" s="44" t="s">
        <v>1083</v>
      </c>
    </row>
    <row r="282" spans="1:4" ht="25.5">
      <c r="A282" s="116">
        <f>IF((SUM('Раздел 3'!D24:D24)&lt;=SUM('Раздел 2'!D24:E24)),"","Неверно!")</f>
      </c>
      <c r="B282" s="110">
        <v>94802</v>
      </c>
      <c r="C282" s="44" t="s">
        <v>1309</v>
      </c>
      <c r="D282" s="44" t="s">
        <v>1083</v>
      </c>
    </row>
    <row r="283" spans="1:4" ht="25.5">
      <c r="A283" s="116">
        <f>IF((SUM('Раздел 3'!D25:D25)&lt;=SUM('Раздел 2'!D25:E25)),"","Неверно!")</f>
      </c>
      <c r="B283" s="110">
        <v>94802</v>
      </c>
      <c r="C283" s="44" t="s">
        <v>1310</v>
      </c>
      <c r="D283" s="44" t="s">
        <v>1083</v>
      </c>
    </row>
    <row r="284" spans="1:4" ht="25.5">
      <c r="A284" s="116">
        <f>IF((SUM('Раздел 3'!D26:D26)&lt;=SUM('Раздел 2'!D26:E26)),"","Неверно!")</f>
      </c>
      <c r="B284" s="110">
        <v>94802</v>
      </c>
      <c r="C284" s="44" t="s">
        <v>1311</v>
      </c>
      <c r="D284" s="44" t="s">
        <v>1083</v>
      </c>
    </row>
    <row r="285" spans="1:4" ht="25.5">
      <c r="A285" s="116">
        <f>IF((SUM('Раздел 3'!D27:D27)&lt;=SUM('Раздел 2'!D27:E27)),"","Неверно!")</f>
      </c>
      <c r="B285" s="110">
        <v>94802</v>
      </c>
      <c r="C285" s="44" t="s">
        <v>1312</v>
      </c>
      <c r="D285" s="44" t="s">
        <v>1083</v>
      </c>
    </row>
    <row r="286" spans="1:4" ht="25.5">
      <c r="A286" s="116">
        <f>IF((SUM('Раздел 3'!D28:D28)&lt;=SUM('Раздел 2'!D28:E28)),"","Неверно!")</f>
      </c>
      <c r="B286" s="110">
        <v>94802</v>
      </c>
      <c r="C286" s="44" t="s">
        <v>1313</v>
      </c>
      <c r="D286" s="44" t="s">
        <v>1083</v>
      </c>
    </row>
    <row r="287" spans="1:4" ht="25.5">
      <c r="A287" s="116">
        <f>IF((SUM('Раздел 3'!D29:D29)&lt;=SUM('Раздел 2'!D29:E29)),"","Неверно!")</f>
      </c>
      <c r="B287" s="110">
        <v>94802</v>
      </c>
      <c r="C287" s="44" t="s">
        <v>240</v>
      </c>
      <c r="D287" s="44" t="s">
        <v>1083</v>
      </c>
    </row>
    <row r="288" spans="1:4" ht="25.5">
      <c r="A288" s="116">
        <f>IF((SUM('Раздел 3'!D30:D30)&lt;=SUM('Раздел 2'!D30:E30)),"","Неверно!")</f>
      </c>
      <c r="B288" s="110">
        <v>94802</v>
      </c>
      <c r="C288" s="44" t="s">
        <v>241</v>
      </c>
      <c r="D288" s="44" t="s">
        <v>1083</v>
      </c>
    </row>
    <row r="289" spans="1:4" ht="25.5">
      <c r="A289" s="116">
        <f>IF((SUM('Раздел 3'!D31:D31)&lt;=SUM('Раздел 2'!D31:E31)),"","Неверно!")</f>
      </c>
      <c r="B289" s="110">
        <v>94802</v>
      </c>
      <c r="C289" s="44" t="s">
        <v>242</v>
      </c>
      <c r="D289" s="44" t="s">
        <v>1083</v>
      </c>
    </row>
    <row r="290" spans="1:4" ht="25.5">
      <c r="A290" s="116">
        <f>IF((SUM('Раздел 3'!D32:D32)&lt;=SUM('Раздел 2'!D32:E32)),"","Неверно!")</f>
      </c>
      <c r="B290" s="110">
        <v>94802</v>
      </c>
      <c r="C290" s="44" t="s">
        <v>243</v>
      </c>
      <c r="D290" s="44" t="s">
        <v>1083</v>
      </c>
    </row>
    <row r="291" spans="1:4" ht="25.5">
      <c r="A291" s="116">
        <f>IF((SUM('Раздел 3'!D33:D33)&lt;=SUM('Раздел 2'!D33:E33)),"","Неверно!")</f>
      </c>
      <c r="B291" s="110">
        <v>94802</v>
      </c>
      <c r="C291" s="44" t="s">
        <v>244</v>
      </c>
      <c r="D291" s="44" t="s">
        <v>1083</v>
      </c>
    </row>
    <row r="292" spans="1:4" ht="25.5">
      <c r="A292" s="116">
        <f>IF((SUM('Раздел 3'!D34:D34)&lt;=SUM('Раздел 2'!D34:E34)),"","Неверно!")</f>
      </c>
      <c r="B292" s="110">
        <v>94802</v>
      </c>
      <c r="C292" s="44" t="s">
        <v>245</v>
      </c>
      <c r="D292" s="44" t="s">
        <v>1083</v>
      </c>
    </row>
    <row r="293" spans="1:4" ht="25.5">
      <c r="A293" s="116">
        <f>IF((SUM('Раздел 3'!D35:D35)&lt;=SUM('Раздел 2'!D35:E35)),"","Неверно!")</f>
      </c>
      <c r="B293" s="110">
        <v>94802</v>
      </c>
      <c r="C293" s="44" t="s">
        <v>246</v>
      </c>
      <c r="D293" s="44" t="s">
        <v>1083</v>
      </c>
    </row>
    <row r="294" spans="1:4" ht="25.5">
      <c r="A294" s="116">
        <f>IF((SUM('Раздел 3'!D36:D36)&lt;=SUM('Раздел 2'!D36:E36)),"","Неверно!")</f>
      </c>
      <c r="B294" s="110">
        <v>94802</v>
      </c>
      <c r="C294" s="44" t="s">
        <v>247</v>
      </c>
      <c r="D294" s="44" t="s">
        <v>1083</v>
      </c>
    </row>
    <row r="295" spans="1:4" ht="25.5">
      <c r="A295" s="116">
        <f>IF((SUM('Раздел 3'!D37:D37)&lt;=SUM('Раздел 2'!D37:E37)),"","Неверно!")</f>
      </c>
      <c r="B295" s="110">
        <v>94802</v>
      </c>
      <c r="C295" s="44" t="s">
        <v>248</v>
      </c>
      <c r="D295" s="44" t="s">
        <v>1083</v>
      </c>
    </row>
    <row r="296" spans="1:4" ht="25.5">
      <c r="A296" s="116">
        <f>IF((SUM('Раздел 3'!D38:D38)&lt;=SUM('Раздел 2'!D38:E38)),"","Неверно!")</f>
      </c>
      <c r="B296" s="110">
        <v>94802</v>
      </c>
      <c r="C296" s="44" t="s">
        <v>249</v>
      </c>
      <c r="D296" s="44" t="s">
        <v>1083</v>
      </c>
    </row>
    <row r="297" spans="1:4" ht="25.5">
      <c r="A297" s="116">
        <f>IF((SUM('Раздел 3'!D39:D39)&lt;=SUM('Раздел 2'!D39:E39)),"","Неверно!")</f>
      </c>
      <c r="B297" s="110">
        <v>94802</v>
      </c>
      <c r="C297" s="44" t="s">
        <v>250</v>
      </c>
      <c r="D297" s="44" t="s">
        <v>1083</v>
      </c>
    </row>
    <row r="298" spans="1:4" ht="25.5">
      <c r="A298" s="116">
        <f>IF((SUM('Раздел 3'!D40:D40)&lt;=SUM('Раздел 2'!D40:E40)),"","Неверно!")</f>
      </c>
      <c r="B298" s="110">
        <v>94802</v>
      </c>
      <c r="C298" s="44" t="s">
        <v>251</v>
      </c>
      <c r="D298" s="44" t="s">
        <v>1083</v>
      </c>
    </row>
    <row r="299" spans="1:4" ht="25.5">
      <c r="A299" s="116">
        <f>IF((SUM('Раздел 3'!D41:D41)&lt;=SUM('Раздел 2'!D41:E41)),"","Неверно!")</f>
      </c>
      <c r="B299" s="110">
        <v>94802</v>
      </c>
      <c r="C299" s="44" t="s">
        <v>252</v>
      </c>
      <c r="D299" s="44" t="s">
        <v>1083</v>
      </c>
    </row>
    <row r="300" spans="1:4" ht="25.5">
      <c r="A300" s="116">
        <f>IF((SUM('Раздел 3'!D42:D42)&lt;=SUM('Раздел 2'!D42:E42)),"","Неверно!")</f>
      </c>
      <c r="B300" s="110">
        <v>94802</v>
      </c>
      <c r="C300" s="44" t="s">
        <v>253</v>
      </c>
      <c r="D300" s="44" t="s">
        <v>1083</v>
      </c>
    </row>
    <row r="301" spans="1:4" ht="25.5">
      <c r="A301" s="116">
        <f>IF((SUM('Раздел 3'!D43:D43)&lt;=SUM('Раздел 2'!D43:E43)),"","Неверно!")</f>
      </c>
      <c r="B301" s="110">
        <v>94802</v>
      </c>
      <c r="C301" s="44" t="s">
        <v>254</v>
      </c>
      <c r="D301" s="44" t="s">
        <v>1083</v>
      </c>
    </row>
    <row r="302" spans="1:4" ht="25.5">
      <c r="A302" s="116">
        <f>IF((SUM('Раздел 3'!D44:D44)&lt;=SUM('Раздел 2'!D44:E44)),"","Неверно!")</f>
      </c>
      <c r="B302" s="110">
        <v>94802</v>
      </c>
      <c r="C302" s="44" t="s">
        <v>255</v>
      </c>
      <c r="D302" s="44" t="s">
        <v>1083</v>
      </c>
    </row>
    <row r="303" spans="1:4" ht="25.5">
      <c r="A303" s="116">
        <f>IF((SUM('Раздел 3'!D45:D45)&lt;=SUM('Раздел 2'!D45:E45)),"","Неверно!")</f>
      </c>
      <c r="B303" s="110">
        <v>94802</v>
      </c>
      <c r="C303" s="44" t="s">
        <v>256</v>
      </c>
      <c r="D303" s="44" t="s">
        <v>1083</v>
      </c>
    </row>
    <row r="304" spans="1:4" ht="25.5">
      <c r="A304" s="116">
        <f>IF((SUM('Раздел 3'!D46:D46)&lt;=SUM('Раздел 2'!D46:E46)),"","Неверно!")</f>
      </c>
      <c r="B304" s="110">
        <v>94802</v>
      </c>
      <c r="C304" s="44" t="s">
        <v>257</v>
      </c>
      <c r="D304" s="44" t="s">
        <v>1083</v>
      </c>
    </row>
    <row r="305" spans="1:4" ht="25.5">
      <c r="A305" s="116">
        <f>IF((SUM('Раздел 3'!D47:D47)&lt;=SUM('Раздел 2'!D47:E47)),"","Неверно!")</f>
      </c>
      <c r="B305" s="110">
        <v>94802</v>
      </c>
      <c r="C305" s="44" t="s">
        <v>258</v>
      </c>
      <c r="D305" s="44" t="s">
        <v>1083</v>
      </c>
    </row>
    <row r="306" spans="1:4" ht="25.5">
      <c r="A306" s="116">
        <f>IF((SUM('Раздел 3'!D48:D48)&lt;=SUM('Раздел 2'!D48:E48)),"","Неверно!")</f>
      </c>
      <c r="B306" s="110">
        <v>94802</v>
      </c>
      <c r="C306" s="44" t="s">
        <v>259</v>
      </c>
      <c r="D306" s="44" t="s">
        <v>1083</v>
      </c>
    </row>
    <row r="307" spans="1:4" ht="25.5">
      <c r="A307" s="116">
        <f>IF((SUM('Раздел 3'!D49:D49)&lt;=SUM('Раздел 2'!D49:E49)),"","Неверно!")</f>
      </c>
      <c r="B307" s="110">
        <v>94802</v>
      </c>
      <c r="C307" s="44" t="s">
        <v>260</v>
      </c>
      <c r="D307" s="44" t="s">
        <v>1083</v>
      </c>
    </row>
    <row r="308" spans="1:4" ht="25.5">
      <c r="A308" s="116">
        <f>IF((SUM('Раздел 3'!D50:D50)&lt;=SUM('Раздел 2'!D50:E50)),"","Неверно!")</f>
      </c>
      <c r="B308" s="110">
        <v>94802</v>
      </c>
      <c r="C308" s="44" t="s">
        <v>261</v>
      </c>
      <c r="D308" s="44" t="s">
        <v>1083</v>
      </c>
    </row>
    <row r="309" spans="1:4" ht="25.5">
      <c r="A309" s="116">
        <f>IF((SUM('Раздел 3'!D51:D51)&lt;=SUM('Раздел 2'!D51:E51)),"","Неверно!")</f>
      </c>
      <c r="B309" s="110">
        <v>94802</v>
      </c>
      <c r="C309" s="44" t="s">
        <v>262</v>
      </c>
      <c r="D309" s="44" t="s">
        <v>1083</v>
      </c>
    </row>
    <row r="310" spans="1:4" ht="25.5">
      <c r="A310" s="116">
        <f>IF((SUM('Раздел 3'!D52:D52)&lt;=SUM('Раздел 2'!D52:E52)),"","Неверно!")</f>
      </c>
      <c r="B310" s="110">
        <v>94802</v>
      </c>
      <c r="C310" s="44" t="s">
        <v>263</v>
      </c>
      <c r="D310" s="44" t="s">
        <v>1083</v>
      </c>
    </row>
    <row r="311" spans="1:4" ht="25.5">
      <c r="A311" s="116">
        <f>IF((SUM('Раздел 3'!D53:D53)&lt;=SUM('Раздел 2'!D53:E53)),"","Неверно!")</f>
      </c>
      <c r="B311" s="110">
        <v>94802</v>
      </c>
      <c r="C311" s="44" t="s">
        <v>264</v>
      </c>
      <c r="D311" s="44" t="s">
        <v>1083</v>
      </c>
    </row>
    <row r="312" spans="1:4" ht="25.5">
      <c r="A312" s="116">
        <f>IF((SUM('Раздел 3'!D54:D54)&lt;=SUM('Раздел 2'!D54:E54)),"","Неверно!")</f>
      </c>
      <c r="B312" s="110">
        <v>94802</v>
      </c>
      <c r="C312" s="44" t="s">
        <v>265</v>
      </c>
      <c r="D312" s="44" t="s">
        <v>1083</v>
      </c>
    </row>
    <row r="313" spans="1:4" ht="25.5">
      <c r="A313" s="116">
        <f>IF((SUM('Раздел 3'!D55:D55)&lt;=SUM('Раздел 2'!D55:E55)),"","Неверно!")</f>
      </c>
      <c r="B313" s="110">
        <v>94802</v>
      </c>
      <c r="C313" s="44" t="s">
        <v>266</v>
      </c>
      <c r="D313" s="44" t="s">
        <v>1083</v>
      </c>
    </row>
    <row r="314" spans="1:4" ht="25.5">
      <c r="A314" s="116">
        <f>IF((SUM('Раздел 3'!D56:D56)&lt;=SUM('Раздел 2'!D56:E56)),"","Неверно!")</f>
      </c>
      <c r="B314" s="110">
        <v>94802</v>
      </c>
      <c r="C314" s="44" t="s">
        <v>267</v>
      </c>
      <c r="D314" s="44" t="s">
        <v>1083</v>
      </c>
    </row>
    <row r="315" spans="1:4" ht="25.5">
      <c r="A315" s="116">
        <f>IF((SUM('Раздел 3'!D57:D57)&lt;=SUM('Раздел 2'!D57:E57)),"","Неверно!")</f>
      </c>
      <c r="B315" s="110">
        <v>94802</v>
      </c>
      <c r="C315" s="44" t="s">
        <v>268</v>
      </c>
      <c r="D315" s="44" t="s">
        <v>1083</v>
      </c>
    </row>
    <row r="316" spans="1:4" ht="25.5">
      <c r="A316" s="116">
        <f>IF((SUM('Раздел 3'!D58:D58)&lt;=SUM('Раздел 2'!D58:E58)),"","Неверно!")</f>
      </c>
      <c r="B316" s="110">
        <v>94802</v>
      </c>
      <c r="C316" s="44" t="s">
        <v>269</v>
      </c>
      <c r="D316" s="44" t="s">
        <v>1083</v>
      </c>
    </row>
    <row r="317" spans="1:4" ht="25.5">
      <c r="A317" s="116">
        <f>IF((SUM('Раздел 3'!D59:D59)&lt;=SUM('Раздел 2'!D59:E59)),"","Неверно!")</f>
      </c>
      <c r="B317" s="110">
        <v>94802</v>
      </c>
      <c r="C317" s="44" t="s">
        <v>270</v>
      </c>
      <c r="D317" s="44" t="s">
        <v>1083</v>
      </c>
    </row>
    <row r="318" spans="1:4" ht="25.5">
      <c r="A318" s="116">
        <f>IF((SUM('Раздел 3'!D60:D60)&lt;=SUM('Раздел 2'!D60:E60)),"","Неверно!")</f>
      </c>
      <c r="B318" s="110">
        <v>94802</v>
      </c>
      <c r="C318" s="44" t="s">
        <v>271</v>
      </c>
      <c r="D318" s="44" t="s">
        <v>1083</v>
      </c>
    </row>
    <row r="319" spans="1:4" ht="25.5">
      <c r="A319" s="116">
        <f>IF((SUM('Раздел 3'!D61:D61)&lt;=SUM('Раздел 2'!D61:E61)),"","Неверно!")</f>
      </c>
      <c r="B319" s="110">
        <v>94802</v>
      </c>
      <c r="C319" s="44" t="s">
        <v>272</v>
      </c>
      <c r="D319" s="44" t="s">
        <v>1083</v>
      </c>
    </row>
    <row r="320" spans="1:4" ht="25.5">
      <c r="A320" s="116">
        <f>IF((SUM('Раздел 3'!D62:D62)&lt;=SUM('Раздел 2'!D62:E62)),"","Неверно!")</f>
      </c>
      <c r="B320" s="110">
        <v>94802</v>
      </c>
      <c r="C320" s="44" t="s">
        <v>273</v>
      </c>
      <c r="D320" s="44" t="s">
        <v>1083</v>
      </c>
    </row>
    <row r="321" spans="1:4" ht="25.5">
      <c r="A321" s="116">
        <f>IF((SUM('Раздел 3'!D63:D63)&lt;=SUM('Раздел 2'!D63:E63)),"","Неверно!")</f>
      </c>
      <c r="B321" s="110">
        <v>94802</v>
      </c>
      <c r="C321" s="44" t="s">
        <v>1084</v>
      </c>
      <c r="D321" s="44" t="s">
        <v>1083</v>
      </c>
    </row>
    <row r="322" spans="1:4" ht="25.5">
      <c r="A322" s="116">
        <f>IF((SUM('Раздел 3'!P9:P9)=0),"","Неверно!")</f>
      </c>
      <c r="B322" s="110">
        <v>94803</v>
      </c>
      <c r="C322" s="44" t="s">
        <v>274</v>
      </c>
      <c r="D322" s="44" t="s">
        <v>275</v>
      </c>
    </row>
    <row r="323" spans="1:4" ht="25.5">
      <c r="A323" s="116">
        <f>IF((SUM('Раздел 3'!P10:P10)=0),"","Неверно!")</f>
      </c>
      <c r="B323" s="110">
        <v>94803</v>
      </c>
      <c r="C323" s="44" t="s">
        <v>276</v>
      </c>
      <c r="D323" s="44" t="s">
        <v>275</v>
      </c>
    </row>
    <row r="324" spans="1:4" ht="25.5">
      <c r="A324" s="116">
        <f>IF((SUM('Раздел 3'!P11:P11)=0),"","Неверно!")</f>
      </c>
      <c r="B324" s="110">
        <v>94803</v>
      </c>
      <c r="C324" s="44" t="s">
        <v>277</v>
      </c>
      <c r="D324" s="44" t="s">
        <v>275</v>
      </c>
    </row>
    <row r="325" spans="1:4" ht="25.5">
      <c r="A325" s="116">
        <f>IF((SUM('Раздел 3'!P12:P12)=0),"","Неверно!")</f>
      </c>
      <c r="B325" s="110">
        <v>94803</v>
      </c>
      <c r="C325" s="44" t="s">
        <v>278</v>
      </c>
      <c r="D325" s="44" t="s">
        <v>275</v>
      </c>
    </row>
    <row r="326" spans="1:4" ht="25.5">
      <c r="A326" s="116">
        <f>IF((SUM('Раздел 3'!P13:P13)=0),"","Неверно!")</f>
      </c>
      <c r="B326" s="110">
        <v>94803</v>
      </c>
      <c r="C326" s="44" t="s">
        <v>279</v>
      </c>
      <c r="D326" s="44" t="s">
        <v>275</v>
      </c>
    </row>
    <row r="327" spans="1:4" ht="25.5">
      <c r="A327" s="116">
        <f>IF((SUM('Раздел 3'!P14:P14)=0),"","Неверно!")</f>
      </c>
      <c r="B327" s="110">
        <v>94803</v>
      </c>
      <c r="C327" s="44" t="s">
        <v>280</v>
      </c>
      <c r="D327" s="44" t="s">
        <v>275</v>
      </c>
    </row>
    <row r="328" spans="1:4" ht="25.5">
      <c r="A328" s="116">
        <f>IF((SUM('Раздел 3'!P15:P15)=0),"","Неверно!")</f>
      </c>
      <c r="B328" s="110">
        <v>94803</v>
      </c>
      <c r="C328" s="44" t="s">
        <v>281</v>
      </c>
      <c r="D328" s="44" t="s">
        <v>275</v>
      </c>
    </row>
    <row r="329" spans="1:4" ht="25.5">
      <c r="A329" s="116">
        <f>IF((SUM('Раздел 3'!P16:P16)=0),"","Неверно!")</f>
      </c>
      <c r="B329" s="110">
        <v>94803</v>
      </c>
      <c r="C329" s="44" t="s">
        <v>282</v>
      </c>
      <c r="D329" s="44" t="s">
        <v>275</v>
      </c>
    </row>
    <row r="330" spans="1:4" ht="25.5">
      <c r="A330" s="116">
        <f>IF((SUM('Раздел 3'!P17:P17)=0),"","Неверно!")</f>
      </c>
      <c r="B330" s="110">
        <v>94803</v>
      </c>
      <c r="C330" s="44" t="s">
        <v>283</v>
      </c>
      <c r="D330" s="44" t="s">
        <v>275</v>
      </c>
    </row>
    <row r="331" spans="1:4" ht="25.5">
      <c r="A331" s="116">
        <f>IF((SUM('Раздел 3'!P18:P18)=0),"","Неверно!")</f>
      </c>
      <c r="B331" s="110">
        <v>94803</v>
      </c>
      <c r="C331" s="44" t="s">
        <v>284</v>
      </c>
      <c r="D331" s="44" t="s">
        <v>275</v>
      </c>
    </row>
    <row r="332" spans="1:4" ht="25.5">
      <c r="A332" s="116">
        <f>IF((SUM('Раздел 3'!P19:P19)=0),"","Неверно!")</f>
      </c>
      <c r="B332" s="110">
        <v>94803</v>
      </c>
      <c r="C332" s="44" t="s">
        <v>285</v>
      </c>
      <c r="D332" s="44" t="s">
        <v>275</v>
      </c>
    </row>
    <row r="333" spans="1:4" ht="25.5">
      <c r="A333" s="116">
        <f>IF((SUM('Раздел 3'!P20:P20)=0),"","Неверно!")</f>
      </c>
      <c r="B333" s="110">
        <v>94803</v>
      </c>
      <c r="C333" s="44" t="s">
        <v>286</v>
      </c>
      <c r="D333" s="44" t="s">
        <v>275</v>
      </c>
    </row>
    <row r="334" spans="1:4" ht="25.5">
      <c r="A334" s="116">
        <f>IF((SUM('Раздел 3'!P21:P21)=0),"","Неверно!")</f>
      </c>
      <c r="B334" s="110">
        <v>94803</v>
      </c>
      <c r="C334" s="44" t="s">
        <v>287</v>
      </c>
      <c r="D334" s="44" t="s">
        <v>275</v>
      </c>
    </row>
    <row r="335" spans="1:4" ht="25.5">
      <c r="A335" s="116">
        <f>IF((SUM('Раздел 3'!P22:P22)=0),"","Неверно!")</f>
      </c>
      <c r="B335" s="110">
        <v>94803</v>
      </c>
      <c r="C335" s="44" t="s">
        <v>288</v>
      </c>
      <c r="D335" s="44" t="s">
        <v>275</v>
      </c>
    </row>
    <row r="336" spans="1:4" ht="25.5">
      <c r="A336" s="116">
        <f>IF((SUM('Раздел 3'!P23:P23)=0),"","Неверно!")</f>
      </c>
      <c r="B336" s="110">
        <v>94803</v>
      </c>
      <c r="C336" s="44" t="s">
        <v>289</v>
      </c>
      <c r="D336" s="44" t="s">
        <v>275</v>
      </c>
    </row>
    <row r="337" spans="1:4" ht="25.5">
      <c r="A337" s="116">
        <f>IF((SUM('Раздел 3'!P24:P24)=0),"","Неверно!")</f>
      </c>
      <c r="B337" s="110">
        <v>94803</v>
      </c>
      <c r="C337" s="44" t="s">
        <v>290</v>
      </c>
      <c r="D337" s="44" t="s">
        <v>275</v>
      </c>
    </row>
    <row r="338" spans="1:4" ht="25.5">
      <c r="A338" s="116">
        <f>IF((SUM('Раздел 3'!P25:P25)=0),"","Неверно!")</f>
      </c>
      <c r="B338" s="110">
        <v>94803</v>
      </c>
      <c r="C338" s="44" t="s">
        <v>291</v>
      </c>
      <c r="D338" s="44" t="s">
        <v>275</v>
      </c>
    </row>
    <row r="339" spans="1:4" ht="25.5">
      <c r="A339" s="116">
        <f>IF((SUM('Раздел 3'!P26:P26)=0),"","Неверно!")</f>
      </c>
      <c r="B339" s="110">
        <v>94803</v>
      </c>
      <c r="C339" s="44" t="s">
        <v>292</v>
      </c>
      <c r="D339" s="44" t="s">
        <v>275</v>
      </c>
    </row>
    <row r="340" spans="1:4" ht="25.5">
      <c r="A340" s="116">
        <f>IF((SUM('Раздел 3'!P27:P27)=0),"","Неверно!")</f>
      </c>
      <c r="B340" s="110">
        <v>94803</v>
      </c>
      <c r="C340" s="44" t="s">
        <v>293</v>
      </c>
      <c r="D340" s="44" t="s">
        <v>275</v>
      </c>
    </row>
    <row r="341" spans="1:4" ht="25.5">
      <c r="A341" s="116">
        <f>IF((SUM('Раздел 3'!P28:P28)=0),"","Неверно!")</f>
      </c>
      <c r="B341" s="110">
        <v>94803</v>
      </c>
      <c r="C341" s="44" t="s">
        <v>294</v>
      </c>
      <c r="D341" s="44" t="s">
        <v>275</v>
      </c>
    </row>
    <row r="342" spans="1:4" ht="25.5">
      <c r="A342" s="116">
        <f>IF((SUM('Раздел 3'!P29:P29)=0),"","Неверно!")</f>
      </c>
      <c r="B342" s="110">
        <v>94803</v>
      </c>
      <c r="C342" s="44" t="s">
        <v>295</v>
      </c>
      <c r="D342" s="44" t="s">
        <v>275</v>
      </c>
    </row>
    <row r="343" spans="1:4" ht="25.5">
      <c r="A343" s="116">
        <f>IF((SUM('Раздел 3'!P30:P30)=0),"","Неверно!")</f>
      </c>
      <c r="B343" s="110">
        <v>94803</v>
      </c>
      <c r="C343" s="44" t="s">
        <v>296</v>
      </c>
      <c r="D343" s="44" t="s">
        <v>275</v>
      </c>
    </row>
    <row r="344" spans="1:4" ht="25.5">
      <c r="A344" s="116">
        <f>IF((SUM('Раздел 3'!P31:P31)=0),"","Неверно!")</f>
      </c>
      <c r="B344" s="110">
        <v>94803</v>
      </c>
      <c r="C344" s="44" t="s">
        <v>297</v>
      </c>
      <c r="D344" s="44" t="s">
        <v>275</v>
      </c>
    </row>
    <row r="345" spans="1:4" ht="25.5">
      <c r="A345" s="116">
        <f>IF((SUM('Раздел 3'!P32:P32)=0),"","Неверно!")</f>
      </c>
      <c r="B345" s="110">
        <v>94803</v>
      </c>
      <c r="C345" s="44" t="s">
        <v>298</v>
      </c>
      <c r="D345" s="44" t="s">
        <v>275</v>
      </c>
    </row>
    <row r="346" spans="1:4" ht="25.5">
      <c r="A346" s="116">
        <f>IF((SUM('Раздел 3'!P33:P33)=0),"","Неверно!")</f>
      </c>
      <c r="B346" s="110">
        <v>94803</v>
      </c>
      <c r="C346" s="44" t="s">
        <v>299</v>
      </c>
      <c r="D346" s="44" t="s">
        <v>275</v>
      </c>
    </row>
    <row r="347" spans="1:4" ht="25.5">
      <c r="A347" s="116">
        <f>IF((SUM('Раздел 3'!P34:P34)=0),"","Неверно!")</f>
      </c>
      <c r="B347" s="110">
        <v>94803</v>
      </c>
      <c r="C347" s="44" t="s">
        <v>300</v>
      </c>
      <c r="D347" s="44" t="s">
        <v>275</v>
      </c>
    </row>
    <row r="348" spans="1:4" ht="25.5">
      <c r="A348" s="116">
        <f>IF((SUM('Раздел 3'!P35:P35)=0),"","Неверно!")</f>
      </c>
      <c r="B348" s="110">
        <v>94803</v>
      </c>
      <c r="C348" s="44" t="s">
        <v>301</v>
      </c>
      <c r="D348" s="44" t="s">
        <v>275</v>
      </c>
    </row>
    <row r="349" spans="1:4" ht="25.5">
      <c r="A349" s="116">
        <f>IF((SUM('Раздел 3'!P36:P36)=0),"","Неверно!")</f>
      </c>
      <c r="B349" s="110">
        <v>94803</v>
      </c>
      <c r="C349" s="44" t="s">
        <v>302</v>
      </c>
      <c r="D349" s="44" t="s">
        <v>275</v>
      </c>
    </row>
    <row r="350" spans="1:4" ht="25.5">
      <c r="A350" s="116">
        <f>IF((SUM('Раздел 3'!P37:P37)=0),"","Неверно!")</f>
      </c>
      <c r="B350" s="110">
        <v>94803</v>
      </c>
      <c r="C350" s="44" t="s">
        <v>303</v>
      </c>
      <c r="D350" s="44" t="s">
        <v>275</v>
      </c>
    </row>
    <row r="351" spans="1:4" ht="25.5">
      <c r="A351" s="116">
        <f>IF((SUM('Раздел 3'!P38:P38)=0),"","Неверно!")</f>
      </c>
      <c r="B351" s="110">
        <v>94803</v>
      </c>
      <c r="C351" s="44" t="s">
        <v>304</v>
      </c>
      <c r="D351" s="44" t="s">
        <v>275</v>
      </c>
    </row>
    <row r="352" spans="1:4" ht="25.5">
      <c r="A352" s="116">
        <f>IF((SUM('Раздел 3'!P39:P39)=0),"","Неверно!")</f>
      </c>
      <c r="B352" s="110">
        <v>94803</v>
      </c>
      <c r="C352" s="44" t="s">
        <v>305</v>
      </c>
      <c r="D352" s="44" t="s">
        <v>275</v>
      </c>
    </row>
    <row r="353" spans="1:4" ht="25.5">
      <c r="A353" s="116">
        <f>IF((SUM('Раздел 3'!P40:P40)=0),"","Неверно!")</f>
      </c>
      <c r="B353" s="110">
        <v>94803</v>
      </c>
      <c r="C353" s="44" t="s">
        <v>306</v>
      </c>
      <c r="D353" s="44" t="s">
        <v>275</v>
      </c>
    </row>
    <row r="354" spans="1:4" ht="25.5">
      <c r="A354" s="116">
        <f>IF((SUM('Раздел 3'!P41:P41)=0),"","Неверно!")</f>
      </c>
      <c r="B354" s="110">
        <v>94803</v>
      </c>
      <c r="C354" s="44" t="s">
        <v>307</v>
      </c>
      <c r="D354" s="44" t="s">
        <v>275</v>
      </c>
    </row>
    <row r="355" spans="1:4" ht="25.5">
      <c r="A355" s="116">
        <f>IF((SUM('Раздел 3'!P42:P42)=0),"","Неверно!")</f>
      </c>
      <c r="B355" s="110">
        <v>94803</v>
      </c>
      <c r="C355" s="44" t="s">
        <v>308</v>
      </c>
      <c r="D355" s="44" t="s">
        <v>275</v>
      </c>
    </row>
    <row r="356" spans="1:4" ht="25.5">
      <c r="A356" s="116">
        <f>IF((SUM('Раздел 3'!P43:P43)=0),"","Неверно!")</f>
      </c>
      <c r="B356" s="110">
        <v>94803</v>
      </c>
      <c r="C356" s="44" t="s">
        <v>309</v>
      </c>
      <c r="D356" s="44" t="s">
        <v>275</v>
      </c>
    </row>
    <row r="357" spans="1:4" ht="25.5">
      <c r="A357" s="116">
        <f>IF((SUM('Раздел 3'!P44:P44)=0),"","Неверно!")</f>
      </c>
      <c r="B357" s="110">
        <v>94803</v>
      </c>
      <c r="C357" s="44" t="s">
        <v>310</v>
      </c>
      <c r="D357" s="44" t="s">
        <v>275</v>
      </c>
    </row>
    <row r="358" spans="1:4" ht="25.5">
      <c r="A358" s="116">
        <f>IF((SUM('Раздел 3'!P45:P45)=0),"","Неверно!")</f>
      </c>
      <c r="B358" s="110">
        <v>94803</v>
      </c>
      <c r="C358" s="44" t="s">
        <v>311</v>
      </c>
      <c r="D358" s="44" t="s">
        <v>275</v>
      </c>
    </row>
    <row r="359" spans="1:4" ht="25.5">
      <c r="A359" s="116">
        <f>IF((SUM('Раздел 3'!P46:P46)=0),"","Неверно!")</f>
      </c>
      <c r="B359" s="110">
        <v>94803</v>
      </c>
      <c r="C359" s="44" t="s">
        <v>312</v>
      </c>
      <c r="D359" s="44" t="s">
        <v>275</v>
      </c>
    </row>
    <row r="360" spans="1:4" ht="25.5">
      <c r="A360" s="116">
        <f>IF((SUM('Раздел 3'!P47:P47)=0),"","Неверно!")</f>
      </c>
      <c r="B360" s="110">
        <v>94803</v>
      </c>
      <c r="C360" s="44" t="s">
        <v>313</v>
      </c>
      <c r="D360" s="44" t="s">
        <v>275</v>
      </c>
    </row>
    <row r="361" spans="1:4" ht="25.5">
      <c r="A361" s="116">
        <f>IF((SUM('Раздел 3'!P48:P48)=0),"","Неверно!")</f>
      </c>
      <c r="B361" s="110">
        <v>94803</v>
      </c>
      <c r="C361" s="44" t="s">
        <v>314</v>
      </c>
      <c r="D361" s="44" t="s">
        <v>275</v>
      </c>
    </row>
    <row r="362" spans="1:4" ht="25.5">
      <c r="A362" s="116">
        <f>IF((SUM('Раздел 3'!P49:P49)=0),"","Неверно!")</f>
      </c>
      <c r="B362" s="110">
        <v>94803</v>
      </c>
      <c r="C362" s="44" t="s">
        <v>315</v>
      </c>
      <c r="D362" s="44" t="s">
        <v>275</v>
      </c>
    </row>
    <row r="363" spans="1:4" ht="25.5">
      <c r="A363" s="116">
        <f>IF((SUM('Раздел 3'!P50:P50)=0),"","Неверно!")</f>
      </c>
      <c r="B363" s="110">
        <v>94803</v>
      </c>
      <c r="C363" s="44" t="s">
        <v>316</v>
      </c>
      <c r="D363" s="44" t="s">
        <v>275</v>
      </c>
    </row>
    <row r="364" spans="1:4" ht="25.5">
      <c r="A364" s="116">
        <f>IF((SUM('Раздел 3'!P51:P51)=0),"","Неверно!")</f>
      </c>
      <c r="B364" s="110">
        <v>94803</v>
      </c>
      <c r="C364" s="44" t="s">
        <v>317</v>
      </c>
      <c r="D364" s="44" t="s">
        <v>275</v>
      </c>
    </row>
    <row r="365" spans="1:4" ht="25.5">
      <c r="A365" s="116">
        <f>IF((SUM('Раздел 3'!P52:P52)=0),"","Неверно!")</f>
      </c>
      <c r="B365" s="110">
        <v>94803</v>
      </c>
      <c r="C365" s="44" t="s">
        <v>318</v>
      </c>
      <c r="D365" s="44" t="s">
        <v>275</v>
      </c>
    </row>
    <row r="366" spans="1:4" ht="25.5">
      <c r="A366" s="116">
        <f>IF((SUM('Раздел 3'!P53:P53)=0),"","Неверно!")</f>
      </c>
      <c r="B366" s="110">
        <v>94803</v>
      </c>
      <c r="C366" s="44" t="s">
        <v>319</v>
      </c>
      <c r="D366" s="44" t="s">
        <v>275</v>
      </c>
    </row>
    <row r="367" spans="1:4" ht="25.5">
      <c r="A367" s="116">
        <f>IF((SUM('Раздел 3'!P54:P54)=0),"","Неверно!")</f>
      </c>
      <c r="B367" s="110">
        <v>94803</v>
      </c>
      <c r="C367" s="44" t="s">
        <v>320</v>
      </c>
      <c r="D367" s="44" t="s">
        <v>275</v>
      </c>
    </row>
    <row r="368" spans="1:4" ht="25.5">
      <c r="A368" s="116">
        <f>IF((SUM('Раздел 3'!P55:P55)=0),"","Неверно!")</f>
      </c>
      <c r="B368" s="110">
        <v>94803</v>
      </c>
      <c r="C368" s="44" t="s">
        <v>321</v>
      </c>
      <c r="D368" s="44" t="s">
        <v>275</v>
      </c>
    </row>
    <row r="369" spans="1:4" ht="25.5">
      <c r="A369" s="116">
        <f>IF((SUM('Раздел 3'!P56:P56)=0),"","Неверно!")</f>
      </c>
      <c r="B369" s="110">
        <v>94803</v>
      </c>
      <c r="C369" s="44" t="s">
        <v>322</v>
      </c>
      <c r="D369" s="44" t="s">
        <v>275</v>
      </c>
    </row>
    <row r="370" spans="1:4" ht="25.5">
      <c r="A370" s="116">
        <f>IF((SUM('Раздел 3'!P57:P57)=0),"","Неверно!")</f>
      </c>
      <c r="B370" s="110">
        <v>94803</v>
      </c>
      <c r="C370" s="44" t="s">
        <v>323</v>
      </c>
      <c r="D370" s="44" t="s">
        <v>275</v>
      </c>
    </row>
    <row r="371" spans="1:4" ht="25.5">
      <c r="A371" s="116">
        <f>IF((SUM('Раздел 3'!P58:P58)=0),"","Неверно!")</f>
      </c>
      <c r="B371" s="110">
        <v>94803</v>
      </c>
      <c r="C371" s="44" t="s">
        <v>324</v>
      </c>
      <c r="D371" s="44" t="s">
        <v>275</v>
      </c>
    </row>
    <row r="372" spans="1:4" ht="25.5">
      <c r="A372" s="116">
        <f>IF((SUM('Раздел 3'!P59:P59)=0),"","Неверно!")</f>
      </c>
      <c r="B372" s="110">
        <v>94803</v>
      </c>
      <c r="C372" s="44" t="s">
        <v>325</v>
      </c>
      <c r="D372" s="44" t="s">
        <v>275</v>
      </c>
    </row>
    <row r="373" spans="1:4" ht="25.5">
      <c r="A373" s="116">
        <f>IF((SUM('Раздел 3'!P60:P60)=0),"","Неверно!")</f>
      </c>
      <c r="B373" s="110">
        <v>94803</v>
      </c>
      <c r="C373" s="44" t="s">
        <v>326</v>
      </c>
      <c r="D373" s="44" t="s">
        <v>275</v>
      </c>
    </row>
    <row r="374" spans="1:4" ht="25.5">
      <c r="A374" s="116">
        <f>IF((SUM('Раздел 3'!P61:P61)=0),"","Неверно!")</f>
      </c>
      <c r="B374" s="110">
        <v>94803</v>
      </c>
      <c r="C374" s="44" t="s">
        <v>327</v>
      </c>
      <c r="D374" s="44" t="s">
        <v>275</v>
      </c>
    </row>
    <row r="375" spans="1:4" ht="25.5">
      <c r="A375" s="116">
        <f>IF((SUM('Раздел 3'!P62:P62)=0),"","Неверно!")</f>
      </c>
      <c r="B375" s="110">
        <v>94803</v>
      </c>
      <c r="C375" s="44" t="s">
        <v>328</v>
      </c>
      <c r="D375" s="44" t="s">
        <v>275</v>
      </c>
    </row>
    <row r="376" spans="1:4" ht="25.5">
      <c r="A376" s="116">
        <f>IF((SUM('Раздел 3'!P63:P63)=0),"","Неверно!")</f>
      </c>
      <c r="B376" s="110">
        <v>94803</v>
      </c>
      <c r="C376" s="44" t="s">
        <v>1085</v>
      </c>
      <c r="D376" s="44" t="s">
        <v>275</v>
      </c>
    </row>
    <row r="377" spans="1:4" ht="25.5">
      <c r="A377" s="116">
        <f>IF((SUM('Раздел 3'!E9:E9)&gt;=SUM('Раздел 3'!AE9:AE9)),"","Неверно!")</f>
      </c>
      <c r="B377" s="110">
        <v>94804</v>
      </c>
      <c r="C377" s="44" t="s">
        <v>329</v>
      </c>
      <c r="D377" s="44" t="s">
        <v>1086</v>
      </c>
    </row>
    <row r="378" spans="1:4" ht="25.5">
      <c r="A378" s="116">
        <f>IF((SUM('Раздел 3'!E10:E10)&gt;=SUM('Раздел 3'!AE10:AE10)),"","Неверно!")</f>
      </c>
      <c r="B378" s="110">
        <v>94804</v>
      </c>
      <c r="C378" s="44" t="s">
        <v>330</v>
      </c>
      <c r="D378" s="44" t="s">
        <v>1086</v>
      </c>
    </row>
    <row r="379" spans="1:4" ht="25.5">
      <c r="A379" s="116">
        <f>IF((SUM('Раздел 3'!E11:E11)&gt;=SUM('Раздел 3'!AE11:AE11)),"","Неверно!")</f>
      </c>
      <c r="B379" s="110">
        <v>94804</v>
      </c>
      <c r="C379" s="44" t="s">
        <v>331</v>
      </c>
      <c r="D379" s="44" t="s">
        <v>1086</v>
      </c>
    </row>
    <row r="380" spans="1:4" ht="25.5">
      <c r="A380" s="116">
        <f>IF((SUM('Раздел 3'!E12:E12)&gt;=SUM('Раздел 3'!AE12:AE12)),"","Неверно!")</f>
      </c>
      <c r="B380" s="110">
        <v>94804</v>
      </c>
      <c r="C380" s="44" t="s">
        <v>332</v>
      </c>
      <c r="D380" s="44" t="s">
        <v>1086</v>
      </c>
    </row>
    <row r="381" spans="1:4" ht="25.5">
      <c r="A381" s="116">
        <f>IF((SUM('Раздел 3'!E13:E13)&gt;=SUM('Раздел 3'!AE13:AE13)),"","Неверно!")</f>
      </c>
      <c r="B381" s="110">
        <v>94804</v>
      </c>
      <c r="C381" s="44" t="s">
        <v>333</v>
      </c>
      <c r="D381" s="44" t="s">
        <v>1086</v>
      </c>
    </row>
    <row r="382" spans="1:4" ht="25.5">
      <c r="A382" s="116">
        <f>IF((SUM('Раздел 3'!E14:E14)&gt;=SUM('Раздел 3'!AE14:AE14)),"","Неверно!")</f>
      </c>
      <c r="B382" s="110">
        <v>94804</v>
      </c>
      <c r="C382" s="44" t="s">
        <v>334</v>
      </c>
      <c r="D382" s="44" t="s">
        <v>1086</v>
      </c>
    </row>
    <row r="383" spans="1:4" ht="25.5">
      <c r="A383" s="116">
        <f>IF((SUM('Раздел 3'!E15:E15)&gt;=SUM('Раздел 3'!AE15:AE15)),"","Неверно!")</f>
      </c>
      <c r="B383" s="110">
        <v>94804</v>
      </c>
      <c r="C383" s="44" t="s">
        <v>335</v>
      </c>
      <c r="D383" s="44" t="s">
        <v>1086</v>
      </c>
    </row>
    <row r="384" spans="1:4" ht="25.5">
      <c r="A384" s="116">
        <f>IF((SUM('Раздел 3'!E16:E16)&gt;=SUM('Раздел 3'!AE16:AE16)),"","Неверно!")</f>
      </c>
      <c r="B384" s="110">
        <v>94804</v>
      </c>
      <c r="C384" s="44" t="s">
        <v>336</v>
      </c>
      <c r="D384" s="44" t="s">
        <v>1086</v>
      </c>
    </row>
    <row r="385" spans="1:4" ht="25.5">
      <c r="A385" s="116">
        <f>IF((SUM('Раздел 3'!E17:E17)&gt;=SUM('Раздел 3'!AE17:AE17)),"","Неверно!")</f>
      </c>
      <c r="B385" s="110">
        <v>94804</v>
      </c>
      <c r="C385" s="44" t="s">
        <v>337</v>
      </c>
      <c r="D385" s="44" t="s">
        <v>1086</v>
      </c>
    </row>
    <row r="386" spans="1:4" ht="25.5">
      <c r="A386" s="116">
        <f>IF((SUM('Раздел 3'!E18:E18)&gt;=SUM('Раздел 3'!AE18:AE18)),"","Неверно!")</f>
      </c>
      <c r="B386" s="110">
        <v>94804</v>
      </c>
      <c r="C386" s="44" t="s">
        <v>338</v>
      </c>
      <c r="D386" s="44" t="s">
        <v>1086</v>
      </c>
    </row>
    <row r="387" spans="1:4" ht="25.5">
      <c r="A387" s="116">
        <f>IF((SUM('Раздел 3'!E19:E19)&gt;=SUM('Раздел 3'!AE19:AE19)),"","Неверно!")</f>
      </c>
      <c r="B387" s="110">
        <v>94804</v>
      </c>
      <c r="C387" s="44" t="s">
        <v>339</v>
      </c>
      <c r="D387" s="44" t="s">
        <v>1086</v>
      </c>
    </row>
    <row r="388" spans="1:4" ht="25.5">
      <c r="A388" s="116">
        <f>IF((SUM('Раздел 3'!E20:E20)&gt;=SUM('Раздел 3'!AE20:AE20)),"","Неверно!")</f>
      </c>
      <c r="B388" s="110">
        <v>94804</v>
      </c>
      <c r="C388" s="44" t="s">
        <v>340</v>
      </c>
      <c r="D388" s="44" t="s">
        <v>1086</v>
      </c>
    </row>
    <row r="389" spans="1:4" ht="25.5">
      <c r="A389" s="116">
        <f>IF((SUM('Раздел 3'!E21:E21)&gt;=SUM('Раздел 3'!AE21:AE21)),"","Неверно!")</f>
      </c>
      <c r="B389" s="110">
        <v>94804</v>
      </c>
      <c r="C389" s="44" t="s">
        <v>341</v>
      </c>
      <c r="D389" s="44" t="s">
        <v>1086</v>
      </c>
    </row>
    <row r="390" spans="1:4" ht="25.5">
      <c r="A390" s="116">
        <f>IF((SUM('Раздел 3'!E22:E22)&gt;=SUM('Раздел 3'!AE22:AE22)),"","Неверно!")</f>
      </c>
      <c r="B390" s="110">
        <v>94804</v>
      </c>
      <c r="C390" s="44" t="s">
        <v>342</v>
      </c>
      <c r="D390" s="44" t="s">
        <v>1086</v>
      </c>
    </row>
    <row r="391" spans="1:4" ht="25.5">
      <c r="A391" s="116">
        <f>IF((SUM('Раздел 3'!E23:E23)&gt;=SUM('Раздел 3'!AE23:AE23)),"","Неверно!")</f>
      </c>
      <c r="B391" s="110">
        <v>94804</v>
      </c>
      <c r="C391" s="44" t="s">
        <v>343</v>
      </c>
      <c r="D391" s="44" t="s">
        <v>1086</v>
      </c>
    </row>
    <row r="392" spans="1:4" ht="25.5">
      <c r="A392" s="116">
        <f>IF((SUM('Раздел 3'!E24:E24)&gt;=SUM('Раздел 3'!AE24:AE24)),"","Неверно!")</f>
      </c>
      <c r="B392" s="110">
        <v>94804</v>
      </c>
      <c r="C392" s="44" t="s">
        <v>344</v>
      </c>
      <c r="D392" s="44" t="s">
        <v>1086</v>
      </c>
    </row>
    <row r="393" spans="1:4" ht="25.5">
      <c r="A393" s="116">
        <f>IF((SUM('Раздел 3'!E25:E25)&gt;=SUM('Раздел 3'!AE25:AE25)),"","Неверно!")</f>
      </c>
      <c r="B393" s="110">
        <v>94804</v>
      </c>
      <c r="C393" s="44" t="s">
        <v>345</v>
      </c>
      <c r="D393" s="44" t="s">
        <v>1086</v>
      </c>
    </row>
    <row r="394" spans="1:4" ht="25.5">
      <c r="A394" s="116">
        <f>IF((SUM('Раздел 3'!E26:E26)&gt;=SUM('Раздел 3'!AE26:AE26)),"","Неверно!")</f>
      </c>
      <c r="B394" s="110">
        <v>94804</v>
      </c>
      <c r="C394" s="44" t="s">
        <v>346</v>
      </c>
      <c r="D394" s="44" t="s">
        <v>1086</v>
      </c>
    </row>
    <row r="395" spans="1:4" ht="25.5">
      <c r="A395" s="116">
        <f>IF((SUM('Раздел 3'!E27:E27)&gt;=SUM('Раздел 3'!AE27:AE27)),"","Неверно!")</f>
      </c>
      <c r="B395" s="110">
        <v>94804</v>
      </c>
      <c r="C395" s="44" t="s">
        <v>347</v>
      </c>
      <c r="D395" s="44" t="s">
        <v>1086</v>
      </c>
    </row>
    <row r="396" spans="1:4" ht="25.5">
      <c r="A396" s="116">
        <f>IF((SUM('Раздел 3'!E28:E28)&gt;=SUM('Раздел 3'!AE28:AE28)),"","Неверно!")</f>
      </c>
      <c r="B396" s="110">
        <v>94804</v>
      </c>
      <c r="C396" s="44" t="s">
        <v>348</v>
      </c>
      <c r="D396" s="44" t="s">
        <v>1086</v>
      </c>
    </row>
    <row r="397" spans="1:4" ht="25.5">
      <c r="A397" s="116">
        <f>IF((SUM('Раздел 3'!E29:E29)&gt;=SUM('Раздел 3'!AE29:AE29)),"","Неверно!")</f>
      </c>
      <c r="B397" s="110">
        <v>94804</v>
      </c>
      <c r="C397" s="44" t="s">
        <v>349</v>
      </c>
      <c r="D397" s="44" t="s">
        <v>1086</v>
      </c>
    </row>
    <row r="398" spans="1:4" ht="25.5">
      <c r="A398" s="116">
        <f>IF((SUM('Раздел 3'!E30:E30)&gt;=SUM('Раздел 3'!AE30:AE30)),"","Неверно!")</f>
      </c>
      <c r="B398" s="110">
        <v>94804</v>
      </c>
      <c r="C398" s="44" t="s">
        <v>350</v>
      </c>
      <c r="D398" s="44" t="s">
        <v>1086</v>
      </c>
    </row>
    <row r="399" spans="1:4" ht="25.5">
      <c r="A399" s="116">
        <f>IF((SUM('Раздел 3'!E31:E31)&gt;=SUM('Раздел 3'!AE31:AE31)),"","Неверно!")</f>
      </c>
      <c r="B399" s="110">
        <v>94804</v>
      </c>
      <c r="C399" s="44" t="s">
        <v>351</v>
      </c>
      <c r="D399" s="44" t="s">
        <v>1086</v>
      </c>
    </row>
    <row r="400" spans="1:4" ht="25.5">
      <c r="A400" s="116">
        <f>IF((SUM('Раздел 3'!E32:E32)&gt;=SUM('Раздел 3'!AE32:AE32)),"","Неверно!")</f>
      </c>
      <c r="B400" s="110">
        <v>94804</v>
      </c>
      <c r="C400" s="44" t="s">
        <v>352</v>
      </c>
      <c r="D400" s="44" t="s">
        <v>1086</v>
      </c>
    </row>
    <row r="401" spans="1:4" ht="25.5">
      <c r="A401" s="116">
        <f>IF((SUM('Раздел 3'!E33:E33)&gt;=SUM('Раздел 3'!AE33:AE33)),"","Неверно!")</f>
      </c>
      <c r="B401" s="110">
        <v>94804</v>
      </c>
      <c r="C401" s="44" t="s">
        <v>353</v>
      </c>
      <c r="D401" s="44" t="s">
        <v>1086</v>
      </c>
    </row>
    <row r="402" spans="1:4" ht="25.5">
      <c r="A402" s="116">
        <f>IF((SUM('Раздел 3'!E34:E34)&gt;=SUM('Раздел 3'!AE34:AE34)),"","Неверно!")</f>
      </c>
      <c r="B402" s="110">
        <v>94804</v>
      </c>
      <c r="C402" s="44" t="s">
        <v>354</v>
      </c>
      <c r="D402" s="44" t="s">
        <v>1086</v>
      </c>
    </row>
    <row r="403" spans="1:4" ht="25.5">
      <c r="A403" s="116">
        <f>IF((SUM('Раздел 3'!E35:E35)&gt;=SUM('Раздел 3'!AE35:AE35)),"","Неверно!")</f>
      </c>
      <c r="B403" s="110">
        <v>94804</v>
      </c>
      <c r="C403" s="44" t="s">
        <v>355</v>
      </c>
      <c r="D403" s="44" t="s">
        <v>1086</v>
      </c>
    </row>
    <row r="404" spans="1:4" ht="25.5">
      <c r="A404" s="116">
        <f>IF((SUM('Раздел 3'!E36:E36)&gt;=SUM('Раздел 3'!AE36:AE36)),"","Неверно!")</f>
      </c>
      <c r="B404" s="110">
        <v>94804</v>
      </c>
      <c r="C404" s="44" t="s">
        <v>356</v>
      </c>
      <c r="D404" s="44" t="s">
        <v>1086</v>
      </c>
    </row>
    <row r="405" spans="1:4" ht="25.5">
      <c r="A405" s="116">
        <f>IF((SUM('Раздел 3'!E37:E37)&gt;=SUM('Раздел 3'!AE37:AE37)),"","Неверно!")</f>
      </c>
      <c r="B405" s="110">
        <v>94804</v>
      </c>
      <c r="C405" s="44" t="s">
        <v>357</v>
      </c>
      <c r="D405" s="44" t="s">
        <v>1086</v>
      </c>
    </row>
    <row r="406" spans="1:4" ht="25.5">
      <c r="A406" s="116">
        <f>IF((SUM('Раздел 3'!E38:E38)&gt;=SUM('Раздел 3'!AE38:AE38)),"","Неверно!")</f>
      </c>
      <c r="B406" s="110">
        <v>94804</v>
      </c>
      <c r="C406" s="44" t="s">
        <v>358</v>
      </c>
      <c r="D406" s="44" t="s">
        <v>1086</v>
      </c>
    </row>
    <row r="407" spans="1:4" ht="25.5">
      <c r="A407" s="116">
        <f>IF((SUM('Раздел 3'!E39:E39)&gt;=SUM('Раздел 3'!AE39:AE39)),"","Неверно!")</f>
      </c>
      <c r="B407" s="110">
        <v>94804</v>
      </c>
      <c r="C407" s="44" t="s">
        <v>359</v>
      </c>
      <c r="D407" s="44" t="s">
        <v>1086</v>
      </c>
    </row>
    <row r="408" spans="1:4" ht="25.5">
      <c r="A408" s="116">
        <f>IF((SUM('Раздел 3'!E40:E40)&gt;=SUM('Раздел 3'!AE40:AE40)),"","Неверно!")</f>
      </c>
      <c r="B408" s="110">
        <v>94804</v>
      </c>
      <c r="C408" s="44" t="s">
        <v>360</v>
      </c>
      <c r="D408" s="44" t="s">
        <v>1086</v>
      </c>
    </row>
    <row r="409" spans="1:4" ht="25.5">
      <c r="A409" s="116">
        <f>IF((SUM('Раздел 3'!E41:E41)&gt;=SUM('Раздел 3'!AE41:AE41)),"","Неверно!")</f>
      </c>
      <c r="B409" s="110">
        <v>94804</v>
      </c>
      <c r="C409" s="44" t="s">
        <v>361</v>
      </c>
      <c r="D409" s="44" t="s">
        <v>1086</v>
      </c>
    </row>
    <row r="410" spans="1:4" ht="25.5">
      <c r="A410" s="116">
        <f>IF((SUM('Раздел 3'!E42:E42)&gt;=SUM('Раздел 3'!AE42:AE42)),"","Неверно!")</f>
      </c>
      <c r="B410" s="110">
        <v>94804</v>
      </c>
      <c r="C410" s="44" t="s">
        <v>362</v>
      </c>
      <c r="D410" s="44" t="s">
        <v>1086</v>
      </c>
    </row>
    <row r="411" spans="1:4" ht="25.5">
      <c r="A411" s="116">
        <f>IF((SUM('Раздел 3'!E43:E43)&gt;=SUM('Раздел 3'!AE43:AE43)),"","Неверно!")</f>
      </c>
      <c r="B411" s="110">
        <v>94804</v>
      </c>
      <c r="C411" s="44" t="s">
        <v>363</v>
      </c>
      <c r="D411" s="44" t="s">
        <v>1086</v>
      </c>
    </row>
    <row r="412" spans="1:4" ht="25.5">
      <c r="A412" s="116">
        <f>IF((SUM('Раздел 3'!E44:E44)&gt;=SUM('Раздел 3'!AE44:AE44)),"","Неверно!")</f>
      </c>
      <c r="B412" s="110">
        <v>94804</v>
      </c>
      <c r="C412" s="44" t="s">
        <v>364</v>
      </c>
      <c r="D412" s="44" t="s">
        <v>1086</v>
      </c>
    </row>
    <row r="413" spans="1:4" ht="25.5">
      <c r="A413" s="116">
        <f>IF((SUM('Раздел 3'!E45:E45)&gt;=SUM('Раздел 3'!AE45:AE45)),"","Неверно!")</f>
      </c>
      <c r="B413" s="110">
        <v>94804</v>
      </c>
      <c r="C413" s="44" t="s">
        <v>365</v>
      </c>
      <c r="D413" s="44" t="s">
        <v>1086</v>
      </c>
    </row>
    <row r="414" spans="1:4" ht="25.5">
      <c r="A414" s="116">
        <f>IF((SUM('Раздел 3'!E46:E46)&gt;=SUM('Раздел 3'!AE46:AE46)),"","Неверно!")</f>
      </c>
      <c r="B414" s="110">
        <v>94804</v>
      </c>
      <c r="C414" s="44" t="s">
        <v>366</v>
      </c>
      <c r="D414" s="44" t="s">
        <v>1086</v>
      </c>
    </row>
    <row r="415" spans="1:4" ht="25.5">
      <c r="A415" s="116">
        <f>IF((SUM('Раздел 3'!E47:E47)&gt;=SUM('Раздел 3'!AE47:AE47)),"","Неверно!")</f>
      </c>
      <c r="B415" s="110">
        <v>94804</v>
      </c>
      <c r="C415" s="44" t="s">
        <v>367</v>
      </c>
      <c r="D415" s="44" t="s">
        <v>1086</v>
      </c>
    </row>
    <row r="416" spans="1:4" ht="25.5">
      <c r="A416" s="116">
        <f>IF((SUM('Раздел 3'!E48:E48)&gt;=SUM('Раздел 3'!AE48:AE48)),"","Неверно!")</f>
      </c>
      <c r="B416" s="110">
        <v>94804</v>
      </c>
      <c r="C416" s="44" t="s">
        <v>368</v>
      </c>
      <c r="D416" s="44" t="s">
        <v>1086</v>
      </c>
    </row>
    <row r="417" spans="1:4" ht="25.5">
      <c r="A417" s="116">
        <f>IF((SUM('Раздел 3'!E49:E49)&gt;=SUM('Раздел 3'!AE49:AE49)),"","Неверно!")</f>
      </c>
      <c r="B417" s="110">
        <v>94804</v>
      </c>
      <c r="C417" s="44" t="s">
        <v>369</v>
      </c>
      <c r="D417" s="44" t="s">
        <v>1086</v>
      </c>
    </row>
    <row r="418" spans="1:4" ht="25.5">
      <c r="A418" s="116">
        <f>IF((SUM('Раздел 3'!E50:E50)&gt;=SUM('Раздел 3'!AE50:AE50)),"","Неверно!")</f>
      </c>
      <c r="B418" s="110">
        <v>94804</v>
      </c>
      <c r="C418" s="44" t="s">
        <v>370</v>
      </c>
      <c r="D418" s="44" t="s">
        <v>1086</v>
      </c>
    </row>
    <row r="419" spans="1:4" ht="25.5">
      <c r="A419" s="116">
        <f>IF((SUM('Раздел 3'!E51:E51)&gt;=SUM('Раздел 3'!AE51:AE51)),"","Неверно!")</f>
      </c>
      <c r="B419" s="110">
        <v>94804</v>
      </c>
      <c r="C419" s="44" t="s">
        <v>371</v>
      </c>
      <c r="D419" s="44" t="s">
        <v>1086</v>
      </c>
    </row>
    <row r="420" spans="1:4" ht="25.5">
      <c r="A420" s="116">
        <f>IF((SUM('Раздел 3'!E52:E52)&gt;=SUM('Раздел 3'!AE52:AE52)),"","Неверно!")</f>
      </c>
      <c r="B420" s="110">
        <v>94804</v>
      </c>
      <c r="C420" s="44" t="s">
        <v>372</v>
      </c>
      <c r="D420" s="44" t="s">
        <v>1086</v>
      </c>
    </row>
    <row r="421" spans="1:4" ht="25.5">
      <c r="A421" s="116">
        <f>IF((SUM('Раздел 3'!E53:E53)&gt;=SUM('Раздел 3'!AE53:AE53)),"","Неверно!")</f>
      </c>
      <c r="B421" s="110">
        <v>94804</v>
      </c>
      <c r="C421" s="44" t="s">
        <v>373</v>
      </c>
      <c r="D421" s="44" t="s">
        <v>1086</v>
      </c>
    </row>
    <row r="422" spans="1:4" ht="25.5">
      <c r="A422" s="116">
        <f>IF((SUM('Раздел 3'!E54:E54)&gt;=SUM('Раздел 3'!AE54:AE54)),"","Неверно!")</f>
      </c>
      <c r="B422" s="110">
        <v>94804</v>
      </c>
      <c r="C422" s="44" t="s">
        <v>374</v>
      </c>
      <c r="D422" s="44" t="s">
        <v>1086</v>
      </c>
    </row>
    <row r="423" spans="1:4" ht="25.5">
      <c r="A423" s="116">
        <f>IF((SUM('Раздел 3'!E55:E55)&gt;=SUM('Раздел 3'!AE55:AE55)),"","Неверно!")</f>
      </c>
      <c r="B423" s="110">
        <v>94804</v>
      </c>
      <c r="C423" s="44" t="s">
        <v>375</v>
      </c>
      <c r="D423" s="44" t="s">
        <v>1086</v>
      </c>
    </row>
    <row r="424" spans="1:4" ht="25.5">
      <c r="A424" s="116">
        <f>IF((SUM('Раздел 3'!E56:E56)&gt;=SUM('Раздел 3'!AE56:AE56)),"","Неверно!")</f>
      </c>
      <c r="B424" s="110">
        <v>94804</v>
      </c>
      <c r="C424" s="44" t="s">
        <v>376</v>
      </c>
      <c r="D424" s="44" t="s">
        <v>1086</v>
      </c>
    </row>
    <row r="425" spans="1:4" ht="25.5">
      <c r="A425" s="116">
        <f>IF((SUM('Раздел 3'!E57:E57)&gt;=SUM('Раздел 3'!AE57:AE57)),"","Неверно!")</f>
      </c>
      <c r="B425" s="110">
        <v>94804</v>
      </c>
      <c r="C425" s="44" t="s">
        <v>377</v>
      </c>
      <c r="D425" s="44" t="s">
        <v>1086</v>
      </c>
    </row>
    <row r="426" spans="1:4" ht="25.5">
      <c r="A426" s="116">
        <f>IF((SUM('Раздел 3'!E58:E58)&gt;=SUM('Раздел 3'!AE58:AE58)),"","Неверно!")</f>
      </c>
      <c r="B426" s="110">
        <v>94804</v>
      </c>
      <c r="C426" s="44" t="s">
        <v>378</v>
      </c>
      <c r="D426" s="44" t="s">
        <v>1086</v>
      </c>
    </row>
    <row r="427" spans="1:4" ht="25.5">
      <c r="A427" s="116">
        <f>IF((SUM('Раздел 3'!E59:E59)&gt;=SUM('Раздел 3'!AE59:AE59)),"","Неверно!")</f>
      </c>
      <c r="B427" s="110">
        <v>94804</v>
      </c>
      <c r="C427" s="44" t="s">
        <v>379</v>
      </c>
      <c r="D427" s="44" t="s">
        <v>1086</v>
      </c>
    </row>
    <row r="428" spans="1:4" ht="25.5">
      <c r="A428" s="116">
        <f>IF((SUM('Раздел 3'!E60:E60)&gt;=SUM('Раздел 3'!AE60:AE60)),"","Неверно!")</f>
      </c>
      <c r="B428" s="110">
        <v>94804</v>
      </c>
      <c r="C428" s="44" t="s">
        <v>380</v>
      </c>
      <c r="D428" s="44" t="s">
        <v>1086</v>
      </c>
    </row>
    <row r="429" spans="1:4" ht="25.5">
      <c r="A429" s="116">
        <f>IF((SUM('Раздел 3'!E61:E61)&gt;=SUM('Раздел 3'!AE61:AE61)),"","Неверно!")</f>
      </c>
      <c r="B429" s="110">
        <v>94804</v>
      </c>
      <c r="C429" s="44" t="s">
        <v>381</v>
      </c>
      <c r="D429" s="44" t="s">
        <v>1086</v>
      </c>
    </row>
    <row r="430" spans="1:4" ht="25.5">
      <c r="A430" s="116">
        <f>IF((SUM('Раздел 3'!E62:E62)&gt;=SUM('Раздел 3'!AE62:AE62)),"","Неверно!")</f>
      </c>
      <c r="B430" s="110">
        <v>94804</v>
      </c>
      <c r="C430" s="44" t="s">
        <v>382</v>
      </c>
      <c r="D430" s="44" t="s">
        <v>1086</v>
      </c>
    </row>
    <row r="431" spans="1:4" ht="25.5">
      <c r="A431" s="116">
        <f>IF((SUM('Раздел 3'!E63:E63)&gt;=SUM('Раздел 3'!AE63:AE63)),"","Неверно!")</f>
      </c>
      <c r="B431" s="110">
        <v>94804</v>
      </c>
      <c r="C431" s="44" t="s">
        <v>1087</v>
      </c>
      <c r="D431" s="44" t="s">
        <v>1086</v>
      </c>
    </row>
    <row r="432" spans="1:4" ht="25.5">
      <c r="A432" s="116">
        <f>IF((SUM('Раздел 3'!AG9:AG9)&lt;=SUM('Раздел 3'!O9:W9)+SUM('Раздел 3'!Y9:Y9)),"","Неверно!")</f>
      </c>
      <c r="B432" s="110">
        <v>94805</v>
      </c>
      <c r="C432" s="44" t="s">
        <v>383</v>
      </c>
      <c r="D432" s="44" t="s">
        <v>1088</v>
      </c>
    </row>
    <row r="433" spans="1:4" ht="25.5">
      <c r="A433" s="116">
        <f>IF((SUM('Раздел 3'!AG10:AG10)&lt;=SUM('Раздел 3'!O10:W10)+SUM('Раздел 3'!Y10:Y10)),"","Неверно!")</f>
      </c>
      <c r="B433" s="110">
        <v>94805</v>
      </c>
      <c r="C433" s="44" t="s">
        <v>384</v>
      </c>
      <c r="D433" s="44" t="s">
        <v>1088</v>
      </c>
    </row>
    <row r="434" spans="1:4" ht="25.5">
      <c r="A434" s="116">
        <f>IF((SUM('Раздел 3'!AG11:AG11)&lt;=SUM('Раздел 3'!O11:W11)+SUM('Раздел 3'!Y11:Y11)),"","Неверно!")</f>
      </c>
      <c r="B434" s="110">
        <v>94805</v>
      </c>
      <c r="C434" s="44" t="s">
        <v>385</v>
      </c>
      <c r="D434" s="44" t="s">
        <v>1088</v>
      </c>
    </row>
    <row r="435" spans="1:4" ht="25.5">
      <c r="A435" s="116">
        <f>IF((SUM('Раздел 3'!AG12:AG12)&lt;=SUM('Раздел 3'!O12:W12)+SUM('Раздел 3'!Y12:Y12)),"","Неверно!")</f>
      </c>
      <c r="B435" s="110">
        <v>94805</v>
      </c>
      <c r="C435" s="44" t="s">
        <v>386</v>
      </c>
      <c r="D435" s="44" t="s">
        <v>1088</v>
      </c>
    </row>
    <row r="436" spans="1:4" ht="25.5">
      <c r="A436" s="116">
        <f>IF((SUM('Раздел 3'!AG13:AG13)&lt;=SUM('Раздел 3'!O13:W13)+SUM('Раздел 3'!Y13:Y13)),"","Неверно!")</f>
      </c>
      <c r="B436" s="110">
        <v>94805</v>
      </c>
      <c r="C436" s="44" t="s">
        <v>387</v>
      </c>
      <c r="D436" s="44" t="s">
        <v>1088</v>
      </c>
    </row>
    <row r="437" spans="1:4" ht="25.5">
      <c r="A437" s="116">
        <f>IF((SUM('Раздел 3'!AG14:AG14)&lt;=SUM('Раздел 3'!O14:W14)+SUM('Раздел 3'!Y14:Y14)),"","Неверно!")</f>
      </c>
      <c r="B437" s="110">
        <v>94805</v>
      </c>
      <c r="C437" s="44" t="s">
        <v>388</v>
      </c>
      <c r="D437" s="44" t="s">
        <v>1088</v>
      </c>
    </row>
    <row r="438" spans="1:4" ht="25.5">
      <c r="A438" s="116">
        <f>IF((SUM('Раздел 3'!AG15:AG15)&lt;=SUM('Раздел 3'!O15:W15)+SUM('Раздел 3'!Y15:Y15)),"","Неверно!")</f>
      </c>
      <c r="B438" s="110">
        <v>94805</v>
      </c>
      <c r="C438" s="44" t="s">
        <v>389</v>
      </c>
      <c r="D438" s="44" t="s">
        <v>1088</v>
      </c>
    </row>
    <row r="439" spans="1:4" ht="25.5">
      <c r="A439" s="116">
        <f>IF((SUM('Раздел 3'!AG16:AG16)&lt;=SUM('Раздел 3'!O16:W16)+SUM('Раздел 3'!Y16:Y16)),"","Неверно!")</f>
      </c>
      <c r="B439" s="110">
        <v>94805</v>
      </c>
      <c r="C439" s="44" t="s">
        <v>390</v>
      </c>
      <c r="D439" s="44" t="s">
        <v>1088</v>
      </c>
    </row>
    <row r="440" spans="1:4" ht="25.5">
      <c r="A440" s="116">
        <f>IF((SUM('Раздел 3'!AG17:AG17)&lt;=SUM('Раздел 3'!O17:W17)+SUM('Раздел 3'!Y17:Y17)),"","Неверно!")</f>
      </c>
      <c r="B440" s="110">
        <v>94805</v>
      </c>
      <c r="C440" s="44" t="s">
        <v>391</v>
      </c>
      <c r="D440" s="44" t="s">
        <v>1088</v>
      </c>
    </row>
    <row r="441" spans="1:4" ht="38.25">
      <c r="A441" s="116">
        <f>IF((SUM('Раздел 3'!AG18:AG18)&lt;=SUM('Раздел 3'!O18:W18)+SUM('Раздел 3'!Y18:Y18)),"","Неверно!")</f>
      </c>
      <c r="B441" s="110">
        <v>94805</v>
      </c>
      <c r="C441" s="44" t="s">
        <v>392</v>
      </c>
      <c r="D441" s="44" t="s">
        <v>1088</v>
      </c>
    </row>
    <row r="442" spans="1:4" ht="38.25">
      <c r="A442" s="116">
        <f>IF((SUM('Раздел 3'!AG19:AG19)&lt;=SUM('Раздел 3'!O19:W19)+SUM('Раздел 3'!Y19:Y19)),"","Неверно!")</f>
      </c>
      <c r="B442" s="110">
        <v>94805</v>
      </c>
      <c r="C442" s="44" t="s">
        <v>393</v>
      </c>
      <c r="D442" s="44" t="s">
        <v>1088</v>
      </c>
    </row>
    <row r="443" spans="1:4" ht="38.25">
      <c r="A443" s="116">
        <f>IF((SUM('Раздел 3'!AG20:AG20)&lt;=SUM('Раздел 3'!O20:W20)+SUM('Раздел 3'!Y20:Y20)),"","Неверно!")</f>
      </c>
      <c r="B443" s="110">
        <v>94805</v>
      </c>
      <c r="C443" s="44" t="s">
        <v>394</v>
      </c>
      <c r="D443" s="44" t="s">
        <v>1088</v>
      </c>
    </row>
    <row r="444" spans="1:4" ht="38.25">
      <c r="A444" s="116">
        <f>IF((SUM('Раздел 3'!AG21:AG21)&lt;=SUM('Раздел 3'!O21:W21)+SUM('Раздел 3'!Y21:Y21)),"","Неверно!")</f>
      </c>
      <c r="B444" s="110">
        <v>94805</v>
      </c>
      <c r="C444" s="44" t="s">
        <v>395</v>
      </c>
      <c r="D444" s="44" t="s">
        <v>1088</v>
      </c>
    </row>
    <row r="445" spans="1:4" ht="38.25">
      <c r="A445" s="116">
        <f>IF((SUM('Раздел 3'!AG22:AG22)&lt;=SUM('Раздел 3'!O22:W22)+SUM('Раздел 3'!Y22:Y22)),"","Неверно!")</f>
      </c>
      <c r="B445" s="110">
        <v>94805</v>
      </c>
      <c r="C445" s="44" t="s">
        <v>396</v>
      </c>
      <c r="D445" s="44" t="s">
        <v>1088</v>
      </c>
    </row>
    <row r="446" spans="1:4" ht="38.25">
      <c r="A446" s="116">
        <f>IF((SUM('Раздел 3'!AG23:AG23)&lt;=SUM('Раздел 3'!O23:W23)+SUM('Раздел 3'!Y23:Y23)),"","Неверно!")</f>
      </c>
      <c r="B446" s="110">
        <v>94805</v>
      </c>
      <c r="C446" s="44" t="s">
        <v>1326</v>
      </c>
      <c r="D446" s="44" t="s">
        <v>1088</v>
      </c>
    </row>
    <row r="447" spans="1:4" ht="38.25">
      <c r="A447" s="116">
        <f>IF((SUM('Раздел 3'!AG24:AG24)&lt;=SUM('Раздел 3'!O24:W24)+SUM('Раздел 3'!Y24:Y24)),"","Неверно!")</f>
      </c>
      <c r="B447" s="110">
        <v>94805</v>
      </c>
      <c r="C447" s="44" t="s">
        <v>1327</v>
      </c>
      <c r="D447" s="44" t="s">
        <v>1088</v>
      </c>
    </row>
    <row r="448" spans="1:4" ht="38.25">
      <c r="A448" s="116">
        <f>IF((SUM('Раздел 3'!AG25:AG25)&lt;=SUM('Раздел 3'!O25:W25)+SUM('Раздел 3'!Y25:Y25)),"","Неверно!")</f>
      </c>
      <c r="B448" s="110">
        <v>94805</v>
      </c>
      <c r="C448" s="44" t="s">
        <v>1328</v>
      </c>
      <c r="D448" s="44" t="s">
        <v>1088</v>
      </c>
    </row>
    <row r="449" spans="1:4" ht="38.25">
      <c r="A449" s="116">
        <f>IF((SUM('Раздел 3'!AG26:AG26)&lt;=SUM('Раздел 3'!O26:W26)+SUM('Раздел 3'!Y26:Y26)),"","Неверно!")</f>
      </c>
      <c r="B449" s="110">
        <v>94805</v>
      </c>
      <c r="C449" s="44" t="s">
        <v>1329</v>
      </c>
      <c r="D449" s="44" t="s">
        <v>1088</v>
      </c>
    </row>
    <row r="450" spans="1:4" ht="38.25">
      <c r="A450" s="116">
        <f>IF((SUM('Раздел 3'!AG27:AG27)&lt;=SUM('Раздел 3'!O27:W27)+SUM('Раздел 3'!Y27:Y27)),"","Неверно!")</f>
      </c>
      <c r="B450" s="110">
        <v>94805</v>
      </c>
      <c r="C450" s="44" t="s">
        <v>1330</v>
      </c>
      <c r="D450" s="44" t="s">
        <v>1088</v>
      </c>
    </row>
    <row r="451" spans="1:4" ht="38.25">
      <c r="A451" s="116">
        <f>IF((SUM('Раздел 3'!AG28:AG28)&lt;=SUM('Раздел 3'!O28:W28)+SUM('Раздел 3'!Y28:Y28)),"","Неверно!")</f>
      </c>
      <c r="B451" s="110">
        <v>94805</v>
      </c>
      <c r="C451" s="44" t="s">
        <v>1331</v>
      </c>
      <c r="D451" s="44" t="s">
        <v>1088</v>
      </c>
    </row>
    <row r="452" spans="1:4" ht="38.25">
      <c r="A452" s="116">
        <f>IF((SUM('Раздел 3'!AG29:AG29)&lt;=SUM('Раздел 3'!O29:W29)+SUM('Раздел 3'!Y29:Y29)),"","Неверно!")</f>
      </c>
      <c r="B452" s="110">
        <v>94805</v>
      </c>
      <c r="C452" s="44" t="s">
        <v>1332</v>
      </c>
      <c r="D452" s="44" t="s">
        <v>1088</v>
      </c>
    </row>
    <row r="453" spans="1:4" ht="38.25">
      <c r="A453" s="116">
        <f>IF((SUM('Раздел 3'!AG30:AG30)&lt;=SUM('Раздел 3'!O30:W30)+SUM('Раздел 3'!Y30:Y30)),"","Неверно!")</f>
      </c>
      <c r="B453" s="110">
        <v>94805</v>
      </c>
      <c r="C453" s="44" t="s">
        <v>1333</v>
      </c>
      <c r="D453" s="44" t="s">
        <v>1088</v>
      </c>
    </row>
    <row r="454" spans="1:4" ht="38.25">
      <c r="A454" s="116">
        <f>IF((SUM('Раздел 3'!AG31:AG31)&lt;=SUM('Раздел 3'!O31:W31)+SUM('Раздел 3'!Y31:Y31)),"","Неверно!")</f>
      </c>
      <c r="B454" s="110">
        <v>94805</v>
      </c>
      <c r="C454" s="44" t="s">
        <v>1334</v>
      </c>
      <c r="D454" s="44" t="s">
        <v>1088</v>
      </c>
    </row>
    <row r="455" spans="1:4" ht="38.25">
      <c r="A455" s="116">
        <f>IF((SUM('Раздел 3'!AG32:AG32)&lt;=SUM('Раздел 3'!O32:W32)+SUM('Раздел 3'!Y32:Y32)),"","Неверно!")</f>
      </c>
      <c r="B455" s="110">
        <v>94805</v>
      </c>
      <c r="C455" s="44" t="s">
        <v>1335</v>
      </c>
      <c r="D455" s="44" t="s">
        <v>1088</v>
      </c>
    </row>
    <row r="456" spans="1:4" ht="38.25">
      <c r="A456" s="116">
        <f>IF((SUM('Раздел 3'!AG33:AG33)&lt;=SUM('Раздел 3'!O33:W33)+SUM('Раздел 3'!Y33:Y33)),"","Неверно!")</f>
      </c>
      <c r="B456" s="110">
        <v>94805</v>
      </c>
      <c r="C456" s="44" t="s">
        <v>1336</v>
      </c>
      <c r="D456" s="44" t="s">
        <v>1088</v>
      </c>
    </row>
    <row r="457" spans="1:4" ht="38.25">
      <c r="A457" s="116">
        <f>IF((SUM('Раздел 3'!AG34:AG34)&lt;=SUM('Раздел 3'!O34:W34)+SUM('Раздел 3'!Y34:Y34)),"","Неверно!")</f>
      </c>
      <c r="B457" s="110">
        <v>94805</v>
      </c>
      <c r="C457" s="44" t="s">
        <v>1337</v>
      </c>
      <c r="D457" s="44" t="s">
        <v>1088</v>
      </c>
    </row>
    <row r="458" spans="1:4" ht="38.25">
      <c r="A458" s="116">
        <f>IF((SUM('Раздел 3'!AG35:AG35)&lt;=SUM('Раздел 3'!O35:W35)+SUM('Раздел 3'!Y35:Y35)),"","Неверно!")</f>
      </c>
      <c r="B458" s="110">
        <v>94805</v>
      </c>
      <c r="C458" s="44" t="s">
        <v>1338</v>
      </c>
      <c r="D458" s="44" t="s">
        <v>1088</v>
      </c>
    </row>
    <row r="459" spans="1:4" ht="38.25">
      <c r="A459" s="116">
        <f>IF((SUM('Раздел 3'!AG36:AG36)&lt;=SUM('Раздел 3'!O36:W36)+SUM('Раздел 3'!Y36:Y36)),"","Неверно!")</f>
      </c>
      <c r="B459" s="110">
        <v>94805</v>
      </c>
      <c r="C459" s="44" t="s">
        <v>1339</v>
      </c>
      <c r="D459" s="44" t="s">
        <v>1088</v>
      </c>
    </row>
    <row r="460" spans="1:4" ht="38.25">
      <c r="A460" s="116">
        <f>IF((SUM('Раздел 3'!AG37:AG37)&lt;=SUM('Раздел 3'!O37:W37)+SUM('Раздел 3'!Y37:Y37)),"","Неверно!")</f>
      </c>
      <c r="B460" s="110">
        <v>94805</v>
      </c>
      <c r="C460" s="44" t="s">
        <v>1340</v>
      </c>
      <c r="D460" s="44" t="s">
        <v>1088</v>
      </c>
    </row>
    <row r="461" spans="1:4" ht="38.25">
      <c r="A461" s="116">
        <f>IF((SUM('Раздел 3'!AG38:AG38)&lt;=SUM('Раздел 3'!O38:W38)+SUM('Раздел 3'!Y38:Y38)),"","Неверно!")</f>
      </c>
      <c r="B461" s="110">
        <v>94805</v>
      </c>
      <c r="C461" s="44" t="s">
        <v>1341</v>
      </c>
      <c r="D461" s="44" t="s">
        <v>1088</v>
      </c>
    </row>
    <row r="462" spans="1:4" ht="38.25">
      <c r="A462" s="116">
        <f>IF((SUM('Раздел 3'!AG39:AG39)&lt;=SUM('Раздел 3'!O39:W39)+SUM('Раздел 3'!Y39:Y39)),"","Неверно!")</f>
      </c>
      <c r="B462" s="110">
        <v>94805</v>
      </c>
      <c r="C462" s="44" t="s">
        <v>1342</v>
      </c>
      <c r="D462" s="44" t="s">
        <v>1088</v>
      </c>
    </row>
    <row r="463" spans="1:4" ht="38.25">
      <c r="A463" s="116">
        <f>IF((SUM('Раздел 3'!AG40:AG40)&lt;=SUM('Раздел 3'!O40:W40)+SUM('Раздел 3'!Y40:Y40)),"","Неверно!")</f>
      </c>
      <c r="B463" s="110">
        <v>94805</v>
      </c>
      <c r="C463" s="44" t="s">
        <v>1343</v>
      </c>
      <c r="D463" s="44" t="s">
        <v>1088</v>
      </c>
    </row>
    <row r="464" spans="1:4" ht="38.25">
      <c r="A464" s="116">
        <f>IF((SUM('Раздел 3'!AG41:AG41)&lt;=SUM('Раздел 3'!O41:W41)+SUM('Раздел 3'!Y41:Y41)),"","Неверно!")</f>
      </c>
      <c r="B464" s="110">
        <v>94805</v>
      </c>
      <c r="C464" s="44" t="s">
        <v>1344</v>
      </c>
      <c r="D464" s="44" t="s">
        <v>1088</v>
      </c>
    </row>
    <row r="465" spans="1:4" ht="38.25">
      <c r="A465" s="116">
        <f>IF((SUM('Раздел 3'!AG42:AG42)&lt;=SUM('Раздел 3'!O42:W42)+SUM('Раздел 3'!Y42:Y42)),"","Неверно!")</f>
      </c>
      <c r="B465" s="110">
        <v>94805</v>
      </c>
      <c r="C465" s="44" t="s">
        <v>1345</v>
      </c>
      <c r="D465" s="44" t="s">
        <v>1088</v>
      </c>
    </row>
    <row r="466" spans="1:4" ht="38.25">
      <c r="A466" s="116">
        <f>IF((SUM('Раздел 3'!AG43:AG43)&lt;=SUM('Раздел 3'!O43:W43)+SUM('Раздел 3'!Y43:Y43)),"","Неверно!")</f>
      </c>
      <c r="B466" s="110">
        <v>94805</v>
      </c>
      <c r="C466" s="44" t="s">
        <v>1346</v>
      </c>
      <c r="D466" s="44" t="s">
        <v>1088</v>
      </c>
    </row>
    <row r="467" spans="1:4" ht="38.25">
      <c r="A467" s="116">
        <f>IF((SUM('Раздел 3'!AG44:AG44)&lt;=SUM('Раздел 3'!O44:W44)+SUM('Раздел 3'!Y44:Y44)),"","Неверно!")</f>
      </c>
      <c r="B467" s="110">
        <v>94805</v>
      </c>
      <c r="C467" s="44" t="s">
        <v>1347</v>
      </c>
      <c r="D467" s="44" t="s">
        <v>1088</v>
      </c>
    </row>
    <row r="468" spans="1:4" ht="38.25">
      <c r="A468" s="116">
        <f>IF((SUM('Раздел 3'!AG45:AG45)&lt;=SUM('Раздел 3'!O45:W45)+SUM('Раздел 3'!Y45:Y45)),"","Неверно!")</f>
      </c>
      <c r="B468" s="110">
        <v>94805</v>
      </c>
      <c r="C468" s="44" t="s">
        <v>1348</v>
      </c>
      <c r="D468" s="44" t="s">
        <v>1088</v>
      </c>
    </row>
    <row r="469" spans="1:4" ht="38.25">
      <c r="A469" s="116">
        <f>IF((SUM('Раздел 3'!AG46:AG46)&lt;=SUM('Раздел 3'!O46:W46)+SUM('Раздел 3'!Y46:Y46)),"","Неверно!")</f>
      </c>
      <c r="B469" s="110">
        <v>94805</v>
      </c>
      <c r="C469" s="44" t="s">
        <v>1349</v>
      </c>
      <c r="D469" s="44" t="s">
        <v>1088</v>
      </c>
    </row>
    <row r="470" spans="1:4" ht="38.25">
      <c r="A470" s="116">
        <f>IF((SUM('Раздел 3'!AG47:AG47)&lt;=SUM('Раздел 3'!O47:W47)+SUM('Раздел 3'!Y47:Y47)),"","Неверно!")</f>
      </c>
      <c r="B470" s="110">
        <v>94805</v>
      </c>
      <c r="C470" s="44" t="s">
        <v>1350</v>
      </c>
      <c r="D470" s="44" t="s">
        <v>1088</v>
      </c>
    </row>
    <row r="471" spans="1:4" ht="38.25">
      <c r="A471" s="116">
        <f>IF((SUM('Раздел 3'!AG48:AG48)&lt;=SUM('Раздел 3'!O48:W48)+SUM('Раздел 3'!Y48:Y48)),"","Неверно!")</f>
      </c>
      <c r="B471" s="110">
        <v>94805</v>
      </c>
      <c r="C471" s="44" t="s">
        <v>1351</v>
      </c>
      <c r="D471" s="44" t="s">
        <v>1088</v>
      </c>
    </row>
    <row r="472" spans="1:4" ht="38.25">
      <c r="A472" s="116">
        <f>IF((SUM('Раздел 3'!AG49:AG49)&lt;=SUM('Раздел 3'!O49:W49)+SUM('Раздел 3'!Y49:Y49)),"","Неверно!")</f>
      </c>
      <c r="B472" s="110">
        <v>94805</v>
      </c>
      <c r="C472" s="44" t="s">
        <v>1352</v>
      </c>
      <c r="D472" s="44" t="s">
        <v>1088</v>
      </c>
    </row>
    <row r="473" spans="1:4" ht="38.25">
      <c r="A473" s="116">
        <f>IF((SUM('Раздел 3'!AG50:AG50)&lt;=SUM('Раздел 3'!O50:W50)+SUM('Раздел 3'!Y50:Y50)),"","Неверно!")</f>
      </c>
      <c r="B473" s="110">
        <v>94805</v>
      </c>
      <c r="C473" s="44" t="s">
        <v>1353</v>
      </c>
      <c r="D473" s="44" t="s">
        <v>1088</v>
      </c>
    </row>
    <row r="474" spans="1:4" ht="38.25">
      <c r="A474" s="116">
        <f>IF((SUM('Раздел 3'!AG51:AG51)&lt;=SUM('Раздел 3'!O51:W51)+SUM('Раздел 3'!Y51:Y51)),"","Неверно!")</f>
      </c>
      <c r="B474" s="110">
        <v>94805</v>
      </c>
      <c r="C474" s="44" t="s">
        <v>1354</v>
      </c>
      <c r="D474" s="44" t="s">
        <v>1088</v>
      </c>
    </row>
    <row r="475" spans="1:4" ht="38.25">
      <c r="A475" s="116">
        <f>IF((SUM('Раздел 3'!AG52:AG52)&lt;=SUM('Раздел 3'!O52:W52)+SUM('Раздел 3'!Y52:Y52)),"","Неверно!")</f>
      </c>
      <c r="B475" s="110">
        <v>94805</v>
      </c>
      <c r="C475" s="44" t="s">
        <v>1355</v>
      </c>
      <c r="D475" s="44" t="s">
        <v>1088</v>
      </c>
    </row>
    <row r="476" spans="1:4" ht="38.25">
      <c r="A476" s="116">
        <f>IF((SUM('Раздел 3'!AG53:AG53)&lt;=SUM('Раздел 3'!O53:W53)+SUM('Раздел 3'!Y53:Y53)),"","Неверно!")</f>
      </c>
      <c r="B476" s="110">
        <v>94805</v>
      </c>
      <c r="C476" s="44" t="s">
        <v>1356</v>
      </c>
      <c r="D476" s="44" t="s">
        <v>1088</v>
      </c>
    </row>
    <row r="477" spans="1:4" ht="38.25">
      <c r="A477" s="116">
        <f>IF((SUM('Раздел 3'!AG54:AG54)&lt;=SUM('Раздел 3'!O54:W54)+SUM('Раздел 3'!Y54:Y54)),"","Неверно!")</f>
      </c>
      <c r="B477" s="110">
        <v>94805</v>
      </c>
      <c r="C477" s="44" t="s">
        <v>1357</v>
      </c>
      <c r="D477" s="44" t="s">
        <v>1088</v>
      </c>
    </row>
    <row r="478" spans="1:4" ht="38.25">
      <c r="A478" s="116">
        <f>IF((SUM('Раздел 3'!AG55:AG55)&lt;=SUM('Раздел 3'!O55:W55)+SUM('Раздел 3'!Y55:Y55)),"","Неверно!")</f>
      </c>
      <c r="B478" s="110">
        <v>94805</v>
      </c>
      <c r="C478" s="44" t="s">
        <v>1358</v>
      </c>
      <c r="D478" s="44" t="s">
        <v>1088</v>
      </c>
    </row>
    <row r="479" spans="1:4" ht="38.25">
      <c r="A479" s="116">
        <f>IF((SUM('Раздел 3'!AG56:AG56)&lt;=SUM('Раздел 3'!O56:W56)+SUM('Раздел 3'!Y56:Y56)),"","Неверно!")</f>
      </c>
      <c r="B479" s="110">
        <v>94805</v>
      </c>
      <c r="C479" s="44" t="s">
        <v>1359</v>
      </c>
      <c r="D479" s="44" t="s">
        <v>1088</v>
      </c>
    </row>
    <row r="480" spans="1:4" ht="38.25">
      <c r="A480" s="116">
        <f>IF((SUM('Раздел 3'!AG57:AG57)&lt;=SUM('Раздел 3'!O57:W57)+SUM('Раздел 3'!Y57:Y57)),"","Неверно!")</f>
      </c>
      <c r="B480" s="110">
        <v>94805</v>
      </c>
      <c r="C480" s="44" t="s">
        <v>1360</v>
      </c>
      <c r="D480" s="44" t="s">
        <v>1088</v>
      </c>
    </row>
    <row r="481" spans="1:4" ht="38.25">
      <c r="A481" s="116">
        <f>IF((SUM('Раздел 3'!AG58:AG58)&lt;=SUM('Раздел 3'!O58:W58)+SUM('Раздел 3'!Y58:Y58)),"","Неверно!")</f>
      </c>
      <c r="B481" s="110">
        <v>94805</v>
      </c>
      <c r="C481" s="44" t="s">
        <v>1361</v>
      </c>
      <c r="D481" s="44" t="s">
        <v>1088</v>
      </c>
    </row>
    <row r="482" spans="1:4" ht="38.25">
      <c r="A482" s="116">
        <f>IF((SUM('Раздел 3'!AG59:AG59)&lt;=SUM('Раздел 3'!O59:W59)+SUM('Раздел 3'!Y59:Y59)),"","Неверно!")</f>
      </c>
      <c r="B482" s="110">
        <v>94805</v>
      </c>
      <c r="C482" s="44" t="s">
        <v>1362</v>
      </c>
      <c r="D482" s="44" t="s">
        <v>1088</v>
      </c>
    </row>
    <row r="483" spans="1:4" ht="38.25">
      <c r="A483" s="116">
        <f>IF((SUM('Раздел 3'!AG60:AG60)&lt;=SUM('Раздел 3'!O60:W60)+SUM('Раздел 3'!Y60:Y60)),"","Неверно!")</f>
      </c>
      <c r="B483" s="110">
        <v>94805</v>
      </c>
      <c r="C483" s="44" t="s">
        <v>1363</v>
      </c>
      <c r="D483" s="44" t="s">
        <v>1088</v>
      </c>
    </row>
    <row r="484" spans="1:4" ht="38.25">
      <c r="A484" s="116">
        <f>IF((SUM('Раздел 3'!AG61:AG61)&lt;=SUM('Раздел 3'!O61:W61)+SUM('Раздел 3'!Y61:Y61)),"","Неверно!")</f>
      </c>
      <c r="B484" s="110">
        <v>94805</v>
      </c>
      <c r="C484" s="44" t="s">
        <v>1364</v>
      </c>
      <c r="D484" s="44" t="s">
        <v>1088</v>
      </c>
    </row>
    <row r="485" spans="1:4" ht="38.25">
      <c r="A485" s="116">
        <f>IF((SUM('Раздел 3'!AG62:AG62)&lt;=SUM('Раздел 3'!O62:W62)+SUM('Раздел 3'!Y62:Y62)),"","Неверно!")</f>
      </c>
      <c r="B485" s="110">
        <v>94805</v>
      </c>
      <c r="C485" s="44" t="s">
        <v>1365</v>
      </c>
      <c r="D485" s="44" t="s">
        <v>1088</v>
      </c>
    </row>
    <row r="486" spans="1:4" ht="38.25">
      <c r="A486" s="116">
        <f>IF((SUM('Раздел 3'!AG63:AG63)&lt;=SUM('Раздел 3'!O63:W63)+SUM('Раздел 3'!Y63:Y63)),"","Неверно!")</f>
      </c>
      <c r="B486" s="110">
        <v>94805</v>
      </c>
      <c r="C486" s="44" t="s">
        <v>1089</v>
      </c>
      <c r="D486" s="44" t="s">
        <v>1088</v>
      </c>
    </row>
    <row r="487" spans="1:4" ht="25.5">
      <c r="A487" s="116">
        <f>IF((SUM('Раздел 3'!G9:G9)&gt;=SUM('Раздел 3'!AF9:AF9)),"","Неверно!")</f>
      </c>
      <c r="B487" s="110">
        <v>94806</v>
      </c>
      <c r="C487" s="44" t="s">
        <v>1366</v>
      </c>
      <c r="D487" s="44" t="s">
        <v>1090</v>
      </c>
    </row>
    <row r="488" spans="1:4" ht="25.5">
      <c r="A488" s="116">
        <f>IF((SUM('Раздел 3'!G10:G10)&gt;=SUM('Раздел 3'!AF10:AF10)),"","Неверно!")</f>
      </c>
      <c r="B488" s="110">
        <v>94806</v>
      </c>
      <c r="C488" s="44" t="s">
        <v>1367</v>
      </c>
      <c r="D488" s="44" t="s">
        <v>1090</v>
      </c>
    </row>
    <row r="489" spans="1:4" ht="25.5">
      <c r="A489" s="116">
        <f>IF((SUM('Раздел 3'!G11:G11)&gt;=SUM('Раздел 3'!AF11:AF11)),"","Неверно!")</f>
      </c>
      <c r="B489" s="110">
        <v>94806</v>
      </c>
      <c r="C489" s="44" t="s">
        <v>1368</v>
      </c>
      <c r="D489" s="44" t="s">
        <v>1090</v>
      </c>
    </row>
    <row r="490" spans="1:4" ht="25.5">
      <c r="A490" s="116">
        <f>IF((SUM('Раздел 3'!G12:G12)&gt;=SUM('Раздел 3'!AF12:AF12)),"","Неверно!")</f>
      </c>
      <c r="B490" s="110">
        <v>94806</v>
      </c>
      <c r="C490" s="44" t="s">
        <v>1369</v>
      </c>
      <c r="D490" s="44" t="s">
        <v>1090</v>
      </c>
    </row>
    <row r="491" spans="1:4" ht="25.5">
      <c r="A491" s="116">
        <f>IF((SUM('Раздел 3'!G13:G13)&gt;=SUM('Раздел 3'!AF13:AF13)),"","Неверно!")</f>
      </c>
      <c r="B491" s="110">
        <v>94806</v>
      </c>
      <c r="C491" s="44" t="s">
        <v>1370</v>
      </c>
      <c r="D491" s="44" t="s">
        <v>1090</v>
      </c>
    </row>
    <row r="492" spans="1:4" ht="25.5">
      <c r="A492" s="116">
        <f>IF((SUM('Раздел 3'!G14:G14)&gt;=SUM('Раздел 3'!AF14:AF14)),"","Неверно!")</f>
      </c>
      <c r="B492" s="110">
        <v>94806</v>
      </c>
      <c r="C492" s="44" t="s">
        <v>1371</v>
      </c>
      <c r="D492" s="44" t="s">
        <v>1090</v>
      </c>
    </row>
    <row r="493" spans="1:4" ht="25.5">
      <c r="A493" s="116">
        <f>IF((SUM('Раздел 3'!G15:G15)&gt;=SUM('Раздел 3'!AF15:AF15)),"","Неверно!")</f>
      </c>
      <c r="B493" s="110">
        <v>94806</v>
      </c>
      <c r="C493" s="44" t="s">
        <v>1372</v>
      </c>
      <c r="D493" s="44" t="s">
        <v>1090</v>
      </c>
    </row>
    <row r="494" spans="1:4" ht="25.5">
      <c r="A494" s="116">
        <f>IF((SUM('Раздел 3'!G16:G16)&gt;=SUM('Раздел 3'!AF16:AF16)),"","Неверно!")</f>
      </c>
      <c r="B494" s="110">
        <v>94806</v>
      </c>
      <c r="C494" s="44" t="s">
        <v>1373</v>
      </c>
      <c r="D494" s="44" t="s">
        <v>1090</v>
      </c>
    </row>
    <row r="495" spans="1:4" ht="25.5">
      <c r="A495" s="116">
        <f>IF((SUM('Раздел 3'!G17:G17)&gt;=SUM('Раздел 3'!AF17:AF17)),"","Неверно!")</f>
      </c>
      <c r="B495" s="110">
        <v>94806</v>
      </c>
      <c r="C495" s="44" t="s">
        <v>1374</v>
      </c>
      <c r="D495" s="44" t="s">
        <v>1090</v>
      </c>
    </row>
    <row r="496" spans="1:4" ht="25.5">
      <c r="A496" s="116">
        <f>IF((SUM('Раздел 3'!G18:G18)&gt;=SUM('Раздел 3'!AF18:AF18)),"","Неверно!")</f>
      </c>
      <c r="B496" s="110">
        <v>94806</v>
      </c>
      <c r="C496" s="44" t="s">
        <v>1375</v>
      </c>
      <c r="D496" s="44" t="s">
        <v>1090</v>
      </c>
    </row>
    <row r="497" spans="1:4" ht="25.5">
      <c r="A497" s="116">
        <f>IF((SUM('Раздел 3'!G19:G19)&gt;=SUM('Раздел 3'!AF19:AF19)),"","Неверно!")</f>
      </c>
      <c r="B497" s="110">
        <v>94806</v>
      </c>
      <c r="C497" s="44" t="s">
        <v>1376</v>
      </c>
      <c r="D497" s="44" t="s">
        <v>1090</v>
      </c>
    </row>
    <row r="498" spans="1:4" ht="25.5">
      <c r="A498" s="116">
        <f>IF((SUM('Раздел 3'!G20:G20)&gt;=SUM('Раздел 3'!AF20:AF20)),"","Неверно!")</f>
      </c>
      <c r="B498" s="110">
        <v>94806</v>
      </c>
      <c r="C498" s="44" t="s">
        <v>1377</v>
      </c>
      <c r="D498" s="44" t="s">
        <v>1090</v>
      </c>
    </row>
    <row r="499" spans="1:4" ht="25.5">
      <c r="A499" s="116">
        <f>IF((SUM('Раздел 3'!G21:G21)&gt;=SUM('Раздел 3'!AF21:AF21)),"","Неверно!")</f>
      </c>
      <c r="B499" s="110">
        <v>94806</v>
      </c>
      <c r="C499" s="44" t="s">
        <v>1378</v>
      </c>
      <c r="D499" s="44" t="s">
        <v>1090</v>
      </c>
    </row>
    <row r="500" spans="1:4" ht="25.5">
      <c r="A500" s="116">
        <f>IF((SUM('Раздел 3'!G22:G22)&gt;=SUM('Раздел 3'!AF22:AF22)),"","Неверно!")</f>
      </c>
      <c r="B500" s="110">
        <v>94806</v>
      </c>
      <c r="C500" s="44" t="s">
        <v>1379</v>
      </c>
      <c r="D500" s="44" t="s">
        <v>1090</v>
      </c>
    </row>
    <row r="501" spans="1:4" ht="25.5">
      <c r="A501" s="116">
        <f>IF((SUM('Раздел 3'!G23:G23)&gt;=SUM('Раздел 3'!AF23:AF23)),"","Неверно!")</f>
      </c>
      <c r="B501" s="110">
        <v>94806</v>
      </c>
      <c r="C501" s="44" t="s">
        <v>1380</v>
      </c>
      <c r="D501" s="44" t="s">
        <v>1090</v>
      </c>
    </row>
    <row r="502" spans="1:4" ht="25.5">
      <c r="A502" s="116">
        <f>IF((SUM('Раздел 3'!G24:G24)&gt;=SUM('Раздел 3'!AF24:AF24)),"","Неверно!")</f>
      </c>
      <c r="B502" s="110">
        <v>94806</v>
      </c>
      <c r="C502" s="44" t="s">
        <v>1381</v>
      </c>
      <c r="D502" s="44" t="s">
        <v>1090</v>
      </c>
    </row>
    <row r="503" spans="1:4" ht="25.5">
      <c r="A503" s="116">
        <f>IF((SUM('Раздел 3'!G25:G25)&gt;=SUM('Раздел 3'!AF25:AF25)),"","Неверно!")</f>
      </c>
      <c r="B503" s="110">
        <v>94806</v>
      </c>
      <c r="C503" s="44" t="s">
        <v>1382</v>
      </c>
      <c r="D503" s="44" t="s">
        <v>1090</v>
      </c>
    </row>
    <row r="504" spans="1:4" ht="25.5">
      <c r="A504" s="116">
        <f>IF((SUM('Раздел 3'!G26:G26)&gt;=SUM('Раздел 3'!AF26:AF26)),"","Неверно!")</f>
      </c>
      <c r="B504" s="110">
        <v>94806</v>
      </c>
      <c r="C504" s="44" t="s">
        <v>1383</v>
      </c>
      <c r="D504" s="44" t="s">
        <v>1090</v>
      </c>
    </row>
    <row r="505" spans="1:4" ht="25.5">
      <c r="A505" s="116">
        <f>IF((SUM('Раздел 3'!G27:G27)&gt;=SUM('Раздел 3'!AF27:AF27)),"","Неверно!")</f>
      </c>
      <c r="B505" s="110">
        <v>94806</v>
      </c>
      <c r="C505" s="44" t="s">
        <v>1384</v>
      </c>
      <c r="D505" s="44" t="s">
        <v>1090</v>
      </c>
    </row>
    <row r="506" spans="1:4" ht="25.5">
      <c r="A506" s="116">
        <f>IF((SUM('Раздел 3'!G28:G28)&gt;=SUM('Раздел 3'!AF28:AF28)),"","Неверно!")</f>
      </c>
      <c r="B506" s="110">
        <v>94806</v>
      </c>
      <c r="C506" s="44" t="s">
        <v>1385</v>
      </c>
      <c r="D506" s="44" t="s">
        <v>1090</v>
      </c>
    </row>
    <row r="507" spans="1:4" ht="25.5">
      <c r="A507" s="116">
        <f>IF((SUM('Раздел 3'!G29:G29)&gt;=SUM('Раздел 3'!AF29:AF29)),"","Неверно!")</f>
      </c>
      <c r="B507" s="110">
        <v>94806</v>
      </c>
      <c r="C507" s="44" t="s">
        <v>1386</v>
      </c>
      <c r="D507" s="44" t="s">
        <v>1090</v>
      </c>
    </row>
    <row r="508" spans="1:4" ht="25.5">
      <c r="A508" s="116">
        <f>IF((SUM('Раздел 3'!G30:G30)&gt;=SUM('Раздел 3'!AF30:AF30)),"","Неверно!")</f>
      </c>
      <c r="B508" s="110">
        <v>94806</v>
      </c>
      <c r="C508" s="44" t="s">
        <v>1387</v>
      </c>
      <c r="D508" s="44" t="s">
        <v>1090</v>
      </c>
    </row>
    <row r="509" spans="1:4" ht="25.5">
      <c r="A509" s="116">
        <f>IF((SUM('Раздел 3'!G31:G31)&gt;=SUM('Раздел 3'!AF31:AF31)),"","Неверно!")</f>
      </c>
      <c r="B509" s="110">
        <v>94806</v>
      </c>
      <c r="C509" s="44" t="s">
        <v>1388</v>
      </c>
      <c r="D509" s="44" t="s">
        <v>1090</v>
      </c>
    </row>
    <row r="510" spans="1:4" ht="25.5">
      <c r="A510" s="116">
        <f>IF((SUM('Раздел 3'!G32:G32)&gt;=SUM('Раздел 3'!AF32:AF32)),"","Неверно!")</f>
      </c>
      <c r="B510" s="110">
        <v>94806</v>
      </c>
      <c r="C510" s="44" t="s">
        <v>1389</v>
      </c>
      <c r="D510" s="44" t="s">
        <v>1090</v>
      </c>
    </row>
    <row r="511" spans="1:4" ht="25.5">
      <c r="A511" s="116">
        <f>IF((SUM('Раздел 3'!G33:G33)&gt;=SUM('Раздел 3'!AF33:AF33)),"","Неверно!")</f>
      </c>
      <c r="B511" s="110">
        <v>94806</v>
      </c>
      <c r="C511" s="44" t="s">
        <v>1390</v>
      </c>
      <c r="D511" s="44" t="s">
        <v>1090</v>
      </c>
    </row>
    <row r="512" spans="1:4" ht="25.5">
      <c r="A512" s="116">
        <f>IF((SUM('Раздел 3'!G34:G34)&gt;=SUM('Раздел 3'!AF34:AF34)),"","Неверно!")</f>
      </c>
      <c r="B512" s="110">
        <v>94806</v>
      </c>
      <c r="C512" s="44" t="s">
        <v>1391</v>
      </c>
      <c r="D512" s="44" t="s">
        <v>1090</v>
      </c>
    </row>
    <row r="513" spans="1:4" ht="25.5">
      <c r="A513" s="116">
        <f>IF((SUM('Раздел 3'!G35:G35)&gt;=SUM('Раздел 3'!AF35:AF35)),"","Неверно!")</f>
      </c>
      <c r="B513" s="110">
        <v>94806</v>
      </c>
      <c r="C513" s="44" t="s">
        <v>1392</v>
      </c>
      <c r="D513" s="44" t="s">
        <v>1090</v>
      </c>
    </row>
    <row r="514" spans="1:4" ht="25.5">
      <c r="A514" s="116">
        <f>IF((SUM('Раздел 3'!G36:G36)&gt;=SUM('Раздел 3'!AF36:AF36)),"","Неверно!")</f>
      </c>
      <c r="B514" s="110">
        <v>94806</v>
      </c>
      <c r="C514" s="44" t="s">
        <v>1393</v>
      </c>
      <c r="D514" s="44" t="s">
        <v>1090</v>
      </c>
    </row>
    <row r="515" spans="1:4" ht="25.5">
      <c r="A515" s="116">
        <f>IF((SUM('Раздел 3'!G37:G37)&gt;=SUM('Раздел 3'!AF37:AF37)),"","Неверно!")</f>
      </c>
      <c r="B515" s="110">
        <v>94806</v>
      </c>
      <c r="C515" s="44" t="s">
        <v>1394</v>
      </c>
      <c r="D515" s="44" t="s">
        <v>1090</v>
      </c>
    </row>
    <row r="516" spans="1:4" ht="25.5">
      <c r="A516" s="116">
        <f>IF((SUM('Раздел 3'!G38:G38)&gt;=SUM('Раздел 3'!AF38:AF38)),"","Неверно!")</f>
      </c>
      <c r="B516" s="110">
        <v>94806</v>
      </c>
      <c r="C516" s="44" t="s">
        <v>1395</v>
      </c>
      <c r="D516" s="44" t="s">
        <v>1090</v>
      </c>
    </row>
    <row r="517" spans="1:4" ht="25.5">
      <c r="A517" s="116">
        <f>IF((SUM('Раздел 3'!G39:G39)&gt;=SUM('Раздел 3'!AF39:AF39)),"","Неверно!")</f>
      </c>
      <c r="B517" s="110">
        <v>94806</v>
      </c>
      <c r="C517" s="44" t="s">
        <v>1396</v>
      </c>
      <c r="D517" s="44" t="s">
        <v>1090</v>
      </c>
    </row>
    <row r="518" spans="1:4" ht="25.5">
      <c r="A518" s="116">
        <f>IF((SUM('Раздел 3'!G40:G40)&gt;=SUM('Раздел 3'!AF40:AF40)),"","Неверно!")</f>
      </c>
      <c r="B518" s="110">
        <v>94806</v>
      </c>
      <c r="C518" s="44" t="s">
        <v>1397</v>
      </c>
      <c r="D518" s="44" t="s">
        <v>1090</v>
      </c>
    </row>
    <row r="519" spans="1:4" ht="25.5">
      <c r="A519" s="116">
        <f>IF((SUM('Раздел 3'!G41:G41)&gt;=SUM('Раздел 3'!AF41:AF41)),"","Неверно!")</f>
      </c>
      <c r="B519" s="110">
        <v>94806</v>
      </c>
      <c r="C519" s="44" t="s">
        <v>1398</v>
      </c>
      <c r="D519" s="44" t="s">
        <v>1090</v>
      </c>
    </row>
    <row r="520" spans="1:4" ht="25.5">
      <c r="A520" s="116">
        <f>IF((SUM('Раздел 3'!G42:G42)&gt;=SUM('Раздел 3'!AF42:AF42)),"","Неверно!")</f>
      </c>
      <c r="B520" s="110">
        <v>94806</v>
      </c>
      <c r="C520" s="44" t="s">
        <v>1399</v>
      </c>
      <c r="D520" s="44" t="s">
        <v>1090</v>
      </c>
    </row>
    <row r="521" spans="1:4" ht="25.5">
      <c r="A521" s="116">
        <f>IF((SUM('Раздел 3'!G43:G43)&gt;=SUM('Раздел 3'!AF43:AF43)),"","Неверно!")</f>
      </c>
      <c r="B521" s="110">
        <v>94806</v>
      </c>
      <c r="C521" s="44" t="s">
        <v>1400</v>
      </c>
      <c r="D521" s="44" t="s">
        <v>1090</v>
      </c>
    </row>
    <row r="522" spans="1:4" ht="25.5">
      <c r="A522" s="116">
        <f>IF((SUM('Раздел 3'!G44:G44)&gt;=SUM('Раздел 3'!AF44:AF44)),"","Неверно!")</f>
      </c>
      <c r="B522" s="110">
        <v>94806</v>
      </c>
      <c r="C522" s="44" t="s">
        <v>1401</v>
      </c>
      <c r="D522" s="44" t="s">
        <v>1090</v>
      </c>
    </row>
    <row r="523" spans="1:4" ht="25.5">
      <c r="A523" s="116">
        <f>IF((SUM('Раздел 3'!G45:G45)&gt;=SUM('Раздел 3'!AF45:AF45)),"","Неверно!")</f>
      </c>
      <c r="B523" s="110">
        <v>94806</v>
      </c>
      <c r="C523" s="44" t="s">
        <v>1402</v>
      </c>
      <c r="D523" s="44" t="s">
        <v>1090</v>
      </c>
    </row>
    <row r="524" spans="1:4" ht="25.5">
      <c r="A524" s="116">
        <f>IF((SUM('Раздел 3'!G46:G46)&gt;=SUM('Раздел 3'!AF46:AF46)),"","Неверно!")</f>
      </c>
      <c r="B524" s="110">
        <v>94806</v>
      </c>
      <c r="C524" s="44" t="s">
        <v>1403</v>
      </c>
      <c r="D524" s="44" t="s">
        <v>1090</v>
      </c>
    </row>
    <row r="525" spans="1:4" ht="25.5">
      <c r="A525" s="116">
        <f>IF((SUM('Раздел 3'!G47:G47)&gt;=SUM('Раздел 3'!AF47:AF47)),"","Неверно!")</f>
      </c>
      <c r="B525" s="110">
        <v>94806</v>
      </c>
      <c r="C525" s="44" t="s">
        <v>1404</v>
      </c>
      <c r="D525" s="44" t="s">
        <v>1090</v>
      </c>
    </row>
    <row r="526" spans="1:4" ht="25.5">
      <c r="A526" s="116">
        <f>IF((SUM('Раздел 3'!G48:G48)&gt;=SUM('Раздел 3'!AF48:AF48)),"","Неверно!")</f>
      </c>
      <c r="B526" s="110">
        <v>94806</v>
      </c>
      <c r="C526" s="44" t="s">
        <v>1405</v>
      </c>
      <c r="D526" s="44" t="s">
        <v>1090</v>
      </c>
    </row>
    <row r="527" spans="1:4" ht="25.5">
      <c r="A527" s="116">
        <f>IF((SUM('Раздел 3'!G49:G49)&gt;=SUM('Раздел 3'!AF49:AF49)),"","Неверно!")</f>
      </c>
      <c r="B527" s="110">
        <v>94806</v>
      </c>
      <c r="C527" s="44" t="s">
        <v>1406</v>
      </c>
      <c r="D527" s="44" t="s">
        <v>1090</v>
      </c>
    </row>
    <row r="528" spans="1:4" ht="25.5">
      <c r="A528" s="116">
        <f>IF((SUM('Раздел 3'!G50:G50)&gt;=SUM('Раздел 3'!AF50:AF50)),"","Неверно!")</f>
      </c>
      <c r="B528" s="110">
        <v>94806</v>
      </c>
      <c r="C528" s="44" t="s">
        <v>1407</v>
      </c>
      <c r="D528" s="44" t="s">
        <v>1090</v>
      </c>
    </row>
    <row r="529" spans="1:4" ht="25.5">
      <c r="A529" s="116">
        <f>IF((SUM('Раздел 3'!G51:G51)&gt;=SUM('Раздел 3'!AF51:AF51)),"","Неверно!")</f>
      </c>
      <c r="B529" s="110">
        <v>94806</v>
      </c>
      <c r="C529" s="44" t="s">
        <v>1408</v>
      </c>
      <c r="D529" s="44" t="s">
        <v>1090</v>
      </c>
    </row>
    <row r="530" spans="1:4" ht="25.5">
      <c r="A530" s="116">
        <f>IF((SUM('Раздел 3'!G52:G52)&gt;=SUM('Раздел 3'!AF52:AF52)),"","Неверно!")</f>
      </c>
      <c r="B530" s="110">
        <v>94806</v>
      </c>
      <c r="C530" s="44" t="s">
        <v>1409</v>
      </c>
      <c r="D530" s="44" t="s">
        <v>1090</v>
      </c>
    </row>
    <row r="531" spans="1:4" ht="25.5">
      <c r="A531" s="116">
        <f>IF((SUM('Раздел 3'!G53:G53)&gt;=SUM('Раздел 3'!AF53:AF53)),"","Неверно!")</f>
      </c>
      <c r="B531" s="110">
        <v>94806</v>
      </c>
      <c r="C531" s="44" t="s">
        <v>1410</v>
      </c>
      <c r="D531" s="44" t="s">
        <v>1090</v>
      </c>
    </row>
    <row r="532" spans="1:4" ht="25.5">
      <c r="A532" s="116">
        <f>IF((SUM('Раздел 3'!G54:G54)&gt;=SUM('Раздел 3'!AF54:AF54)),"","Неверно!")</f>
      </c>
      <c r="B532" s="110">
        <v>94806</v>
      </c>
      <c r="C532" s="44" t="s">
        <v>1411</v>
      </c>
      <c r="D532" s="44" t="s">
        <v>1090</v>
      </c>
    </row>
    <row r="533" spans="1:4" ht="25.5">
      <c r="A533" s="116">
        <f>IF((SUM('Раздел 3'!G55:G55)&gt;=SUM('Раздел 3'!AF55:AF55)),"","Неверно!")</f>
      </c>
      <c r="B533" s="110">
        <v>94806</v>
      </c>
      <c r="C533" s="44" t="s">
        <v>1412</v>
      </c>
      <c r="D533" s="44" t="s">
        <v>1090</v>
      </c>
    </row>
    <row r="534" spans="1:4" ht="25.5">
      <c r="A534" s="116">
        <f>IF((SUM('Раздел 3'!G56:G56)&gt;=SUM('Раздел 3'!AF56:AF56)),"","Неверно!")</f>
      </c>
      <c r="B534" s="110">
        <v>94806</v>
      </c>
      <c r="C534" s="44" t="s">
        <v>1413</v>
      </c>
      <c r="D534" s="44" t="s">
        <v>1090</v>
      </c>
    </row>
    <row r="535" spans="1:4" ht="25.5">
      <c r="A535" s="116">
        <f>IF((SUM('Раздел 3'!G57:G57)&gt;=SUM('Раздел 3'!AF57:AF57)),"","Неверно!")</f>
      </c>
      <c r="B535" s="110">
        <v>94806</v>
      </c>
      <c r="C535" s="44" t="s">
        <v>1414</v>
      </c>
      <c r="D535" s="44" t="s">
        <v>1090</v>
      </c>
    </row>
    <row r="536" spans="1:4" ht="25.5">
      <c r="A536" s="116">
        <f>IF((SUM('Раздел 3'!G58:G58)&gt;=SUM('Раздел 3'!AF58:AF58)),"","Неверно!")</f>
      </c>
      <c r="B536" s="110">
        <v>94806</v>
      </c>
      <c r="C536" s="44" t="s">
        <v>1415</v>
      </c>
      <c r="D536" s="44" t="s">
        <v>1090</v>
      </c>
    </row>
    <row r="537" spans="1:4" ht="25.5">
      <c r="A537" s="116">
        <f>IF((SUM('Раздел 3'!G59:G59)&gt;=SUM('Раздел 3'!AF59:AF59)),"","Неверно!")</f>
      </c>
      <c r="B537" s="110">
        <v>94806</v>
      </c>
      <c r="C537" s="44" t="s">
        <v>1416</v>
      </c>
      <c r="D537" s="44" t="s">
        <v>1090</v>
      </c>
    </row>
    <row r="538" spans="1:4" ht="25.5">
      <c r="A538" s="116">
        <f>IF((SUM('Раздел 3'!G60:G60)&gt;=SUM('Раздел 3'!AF60:AF60)),"","Неверно!")</f>
      </c>
      <c r="B538" s="110">
        <v>94806</v>
      </c>
      <c r="C538" s="44" t="s">
        <v>1417</v>
      </c>
      <c r="D538" s="44" t="s">
        <v>1090</v>
      </c>
    </row>
    <row r="539" spans="1:4" ht="25.5">
      <c r="A539" s="116">
        <f>IF((SUM('Раздел 3'!G61:G61)&gt;=SUM('Раздел 3'!AF61:AF61)),"","Неверно!")</f>
      </c>
      <c r="B539" s="110">
        <v>94806</v>
      </c>
      <c r="C539" s="44" t="s">
        <v>1418</v>
      </c>
      <c r="D539" s="44" t="s">
        <v>1090</v>
      </c>
    </row>
    <row r="540" spans="1:4" ht="25.5">
      <c r="A540" s="116">
        <f>IF((SUM('Раздел 3'!G62:G62)&gt;=SUM('Раздел 3'!AF62:AF62)),"","Неверно!")</f>
      </c>
      <c r="B540" s="110">
        <v>94806</v>
      </c>
      <c r="C540" s="44" t="s">
        <v>1419</v>
      </c>
      <c r="D540" s="44" t="s">
        <v>1090</v>
      </c>
    </row>
    <row r="541" spans="1:4" ht="25.5">
      <c r="A541" s="116">
        <f>IF((SUM('Раздел 3'!G63:G63)&gt;=SUM('Раздел 3'!AF63:AF63)),"","Неверно!")</f>
      </c>
      <c r="B541" s="110">
        <v>94806</v>
      </c>
      <c r="C541" s="44" t="s">
        <v>1091</v>
      </c>
      <c r="D541" s="44" t="s">
        <v>1090</v>
      </c>
    </row>
    <row r="542" spans="1:4" ht="25.5">
      <c r="A542" s="116">
        <f>IF((SUM('Раздел 3'!W9:W9)&gt;=SUM('Раздел 3'!X9:X9)),"","Неверно!")</f>
      </c>
      <c r="B542" s="110">
        <v>94807</v>
      </c>
      <c r="C542" s="44" t="s">
        <v>1420</v>
      </c>
      <c r="D542" s="44" t="s">
        <v>1092</v>
      </c>
    </row>
    <row r="543" spans="1:4" ht="25.5">
      <c r="A543" s="116">
        <f>IF((SUM('Раздел 3'!W10:W10)&gt;=SUM('Раздел 3'!X10:X10)),"","Неверно!")</f>
      </c>
      <c r="B543" s="110">
        <v>94807</v>
      </c>
      <c r="C543" s="44" t="s">
        <v>1421</v>
      </c>
      <c r="D543" s="44" t="s">
        <v>1092</v>
      </c>
    </row>
    <row r="544" spans="1:4" ht="25.5">
      <c r="A544" s="116">
        <f>IF((SUM('Раздел 3'!W11:W11)&gt;=SUM('Раздел 3'!X11:X11)),"","Неверно!")</f>
      </c>
      <c r="B544" s="110">
        <v>94807</v>
      </c>
      <c r="C544" s="44" t="s">
        <v>1422</v>
      </c>
      <c r="D544" s="44" t="s">
        <v>1092</v>
      </c>
    </row>
    <row r="545" spans="1:4" ht="25.5">
      <c r="A545" s="116">
        <f>IF((SUM('Раздел 3'!W12:W12)&gt;=SUM('Раздел 3'!X12:X12)),"","Неверно!")</f>
      </c>
      <c r="B545" s="110">
        <v>94807</v>
      </c>
      <c r="C545" s="44" t="s">
        <v>1423</v>
      </c>
      <c r="D545" s="44" t="s">
        <v>1092</v>
      </c>
    </row>
    <row r="546" spans="1:4" ht="25.5">
      <c r="A546" s="116">
        <f>IF((SUM('Раздел 3'!W13:W13)&gt;=SUM('Раздел 3'!X13:X13)),"","Неверно!")</f>
      </c>
      <c r="B546" s="110">
        <v>94807</v>
      </c>
      <c r="C546" s="44" t="s">
        <v>1424</v>
      </c>
      <c r="D546" s="44" t="s">
        <v>1092</v>
      </c>
    </row>
    <row r="547" spans="1:4" ht="25.5">
      <c r="A547" s="116">
        <f>IF((SUM('Раздел 3'!W14:W14)&gt;=SUM('Раздел 3'!X14:X14)),"","Неверно!")</f>
      </c>
      <c r="B547" s="110">
        <v>94807</v>
      </c>
      <c r="C547" s="44" t="s">
        <v>1425</v>
      </c>
      <c r="D547" s="44" t="s">
        <v>1092</v>
      </c>
    </row>
    <row r="548" spans="1:4" ht="25.5">
      <c r="A548" s="116">
        <f>IF((SUM('Раздел 3'!W15:W15)&gt;=SUM('Раздел 3'!X15:X15)),"","Неверно!")</f>
      </c>
      <c r="B548" s="110">
        <v>94807</v>
      </c>
      <c r="C548" s="44" t="s">
        <v>1426</v>
      </c>
      <c r="D548" s="44" t="s">
        <v>1092</v>
      </c>
    </row>
    <row r="549" spans="1:4" ht="25.5">
      <c r="A549" s="116">
        <f>IF((SUM('Раздел 3'!W16:W16)&gt;=SUM('Раздел 3'!X16:X16)),"","Неверно!")</f>
      </c>
      <c r="B549" s="110">
        <v>94807</v>
      </c>
      <c r="C549" s="44" t="s">
        <v>1427</v>
      </c>
      <c r="D549" s="44" t="s">
        <v>1092</v>
      </c>
    </row>
    <row r="550" spans="1:4" ht="25.5">
      <c r="A550" s="116">
        <f>IF((SUM('Раздел 3'!W17:W17)&gt;=SUM('Раздел 3'!X17:X17)),"","Неверно!")</f>
      </c>
      <c r="B550" s="110">
        <v>94807</v>
      </c>
      <c r="C550" s="44" t="s">
        <v>1428</v>
      </c>
      <c r="D550" s="44" t="s">
        <v>1092</v>
      </c>
    </row>
    <row r="551" spans="1:4" ht="25.5">
      <c r="A551" s="116">
        <f>IF((SUM('Раздел 3'!W18:W18)&gt;=SUM('Раздел 3'!X18:X18)),"","Неверно!")</f>
      </c>
      <c r="B551" s="110">
        <v>94807</v>
      </c>
      <c r="C551" s="44" t="s">
        <v>1429</v>
      </c>
      <c r="D551" s="44" t="s">
        <v>1092</v>
      </c>
    </row>
    <row r="552" spans="1:4" ht="25.5">
      <c r="A552" s="116">
        <f>IF((SUM('Раздел 3'!W19:W19)&gt;=SUM('Раздел 3'!X19:X19)),"","Неверно!")</f>
      </c>
      <c r="B552" s="110">
        <v>94807</v>
      </c>
      <c r="C552" s="44" t="s">
        <v>1430</v>
      </c>
      <c r="D552" s="44" t="s">
        <v>1092</v>
      </c>
    </row>
    <row r="553" spans="1:4" ht="25.5">
      <c r="A553" s="116">
        <f>IF((SUM('Раздел 3'!W20:W20)&gt;=SUM('Раздел 3'!X20:X20)),"","Неверно!")</f>
      </c>
      <c r="B553" s="110">
        <v>94807</v>
      </c>
      <c r="C553" s="44" t="s">
        <v>1431</v>
      </c>
      <c r="D553" s="44" t="s">
        <v>1092</v>
      </c>
    </row>
    <row r="554" spans="1:4" ht="25.5">
      <c r="A554" s="116">
        <f>IF((SUM('Раздел 3'!W21:W21)&gt;=SUM('Раздел 3'!X21:X21)),"","Неверно!")</f>
      </c>
      <c r="B554" s="110">
        <v>94807</v>
      </c>
      <c r="C554" s="44" t="s">
        <v>1432</v>
      </c>
      <c r="D554" s="44" t="s">
        <v>1092</v>
      </c>
    </row>
    <row r="555" spans="1:4" ht="25.5">
      <c r="A555" s="116">
        <f>IF((SUM('Раздел 3'!W22:W22)&gt;=SUM('Раздел 3'!X22:X22)),"","Неверно!")</f>
      </c>
      <c r="B555" s="110">
        <v>94807</v>
      </c>
      <c r="C555" s="44" t="s">
        <v>1433</v>
      </c>
      <c r="D555" s="44" t="s">
        <v>1092</v>
      </c>
    </row>
    <row r="556" spans="1:4" ht="25.5">
      <c r="A556" s="116">
        <f>IF((SUM('Раздел 3'!W23:W23)&gt;=SUM('Раздел 3'!X23:X23)),"","Неверно!")</f>
      </c>
      <c r="B556" s="110">
        <v>94807</v>
      </c>
      <c r="C556" s="44" t="s">
        <v>1434</v>
      </c>
      <c r="D556" s="44" t="s">
        <v>1092</v>
      </c>
    </row>
    <row r="557" spans="1:4" ht="25.5">
      <c r="A557" s="116">
        <f>IF((SUM('Раздел 3'!W24:W24)&gt;=SUM('Раздел 3'!X24:X24)),"","Неверно!")</f>
      </c>
      <c r="B557" s="110">
        <v>94807</v>
      </c>
      <c r="C557" s="44" t="s">
        <v>1435</v>
      </c>
      <c r="D557" s="44" t="s">
        <v>1092</v>
      </c>
    </row>
    <row r="558" spans="1:4" ht="25.5">
      <c r="A558" s="116">
        <f>IF((SUM('Раздел 3'!W25:W25)&gt;=SUM('Раздел 3'!X25:X25)),"","Неверно!")</f>
      </c>
      <c r="B558" s="110">
        <v>94807</v>
      </c>
      <c r="C558" s="44" t="s">
        <v>1436</v>
      </c>
      <c r="D558" s="44" t="s">
        <v>1092</v>
      </c>
    </row>
    <row r="559" spans="1:4" ht="25.5">
      <c r="A559" s="116">
        <f>IF((SUM('Раздел 3'!W26:W26)&gt;=SUM('Раздел 3'!X26:X26)),"","Неверно!")</f>
      </c>
      <c r="B559" s="110">
        <v>94807</v>
      </c>
      <c r="C559" s="44" t="s">
        <v>398</v>
      </c>
      <c r="D559" s="44" t="s">
        <v>1092</v>
      </c>
    </row>
    <row r="560" spans="1:4" ht="25.5">
      <c r="A560" s="116">
        <f>IF((SUM('Раздел 3'!W27:W27)&gt;=SUM('Раздел 3'!X27:X27)),"","Неверно!")</f>
      </c>
      <c r="B560" s="110">
        <v>94807</v>
      </c>
      <c r="C560" s="44" t="s">
        <v>399</v>
      </c>
      <c r="D560" s="44" t="s">
        <v>1092</v>
      </c>
    </row>
    <row r="561" spans="1:4" ht="25.5">
      <c r="A561" s="116">
        <f>IF((SUM('Раздел 3'!W28:W28)&gt;=SUM('Раздел 3'!X28:X28)),"","Неверно!")</f>
      </c>
      <c r="B561" s="110">
        <v>94807</v>
      </c>
      <c r="C561" s="44" t="s">
        <v>400</v>
      </c>
      <c r="D561" s="44" t="s">
        <v>1092</v>
      </c>
    </row>
    <row r="562" spans="1:4" ht="25.5">
      <c r="A562" s="116">
        <f>IF((SUM('Раздел 3'!W29:W29)&gt;=SUM('Раздел 3'!X29:X29)),"","Неверно!")</f>
      </c>
      <c r="B562" s="110">
        <v>94807</v>
      </c>
      <c r="C562" s="44" t="s">
        <v>401</v>
      </c>
      <c r="D562" s="44" t="s">
        <v>1092</v>
      </c>
    </row>
    <row r="563" spans="1:4" ht="25.5">
      <c r="A563" s="116">
        <f>IF((SUM('Раздел 3'!W30:W30)&gt;=SUM('Раздел 3'!X30:X30)),"","Неверно!")</f>
      </c>
      <c r="B563" s="110">
        <v>94807</v>
      </c>
      <c r="C563" s="44" t="s">
        <v>402</v>
      </c>
      <c r="D563" s="44" t="s">
        <v>1092</v>
      </c>
    </row>
    <row r="564" spans="1:4" ht="25.5">
      <c r="A564" s="116">
        <f>IF((SUM('Раздел 3'!W31:W31)&gt;=SUM('Раздел 3'!X31:X31)),"","Неверно!")</f>
      </c>
      <c r="B564" s="110">
        <v>94807</v>
      </c>
      <c r="C564" s="44" t="s">
        <v>403</v>
      </c>
      <c r="D564" s="44" t="s">
        <v>1092</v>
      </c>
    </row>
    <row r="565" spans="1:4" ht="25.5">
      <c r="A565" s="116">
        <f>IF((SUM('Раздел 3'!W32:W32)&gt;=SUM('Раздел 3'!X32:X32)),"","Неверно!")</f>
      </c>
      <c r="B565" s="110">
        <v>94807</v>
      </c>
      <c r="C565" s="44" t="s">
        <v>404</v>
      </c>
      <c r="D565" s="44" t="s">
        <v>1092</v>
      </c>
    </row>
    <row r="566" spans="1:4" ht="25.5">
      <c r="A566" s="116">
        <f>IF((SUM('Раздел 3'!W33:W33)&gt;=SUM('Раздел 3'!X33:X33)),"","Неверно!")</f>
      </c>
      <c r="B566" s="110">
        <v>94807</v>
      </c>
      <c r="C566" s="44" t="s">
        <v>405</v>
      </c>
      <c r="D566" s="44" t="s">
        <v>1092</v>
      </c>
    </row>
    <row r="567" spans="1:4" ht="25.5">
      <c r="A567" s="116">
        <f>IF((SUM('Раздел 3'!W34:W34)&gt;=SUM('Раздел 3'!X34:X34)),"","Неверно!")</f>
      </c>
      <c r="B567" s="110">
        <v>94807</v>
      </c>
      <c r="C567" s="44" t="s">
        <v>406</v>
      </c>
      <c r="D567" s="44" t="s">
        <v>1092</v>
      </c>
    </row>
    <row r="568" spans="1:4" ht="25.5">
      <c r="A568" s="116">
        <f>IF((SUM('Раздел 3'!W35:W35)&gt;=SUM('Раздел 3'!X35:X35)),"","Неверно!")</f>
      </c>
      <c r="B568" s="110">
        <v>94807</v>
      </c>
      <c r="C568" s="44" t="s">
        <v>407</v>
      </c>
      <c r="D568" s="44" t="s">
        <v>1092</v>
      </c>
    </row>
    <row r="569" spans="1:4" ht="25.5">
      <c r="A569" s="116">
        <f>IF((SUM('Раздел 3'!W36:W36)&gt;=SUM('Раздел 3'!X36:X36)),"","Неверно!")</f>
      </c>
      <c r="B569" s="110">
        <v>94807</v>
      </c>
      <c r="C569" s="44" t="s">
        <v>408</v>
      </c>
      <c r="D569" s="44" t="s">
        <v>1092</v>
      </c>
    </row>
    <row r="570" spans="1:4" ht="25.5">
      <c r="A570" s="116">
        <f>IF((SUM('Раздел 3'!W37:W37)&gt;=SUM('Раздел 3'!X37:X37)),"","Неверно!")</f>
      </c>
      <c r="B570" s="110">
        <v>94807</v>
      </c>
      <c r="C570" s="44" t="s">
        <v>409</v>
      </c>
      <c r="D570" s="44" t="s">
        <v>1092</v>
      </c>
    </row>
    <row r="571" spans="1:4" ht="25.5">
      <c r="A571" s="116">
        <f>IF((SUM('Раздел 3'!W38:W38)&gt;=SUM('Раздел 3'!X38:X38)),"","Неверно!")</f>
      </c>
      <c r="B571" s="110">
        <v>94807</v>
      </c>
      <c r="C571" s="44" t="s">
        <v>410</v>
      </c>
      <c r="D571" s="44" t="s">
        <v>1092</v>
      </c>
    </row>
    <row r="572" spans="1:4" ht="25.5">
      <c r="A572" s="116">
        <f>IF((SUM('Раздел 3'!W39:W39)&gt;=SUM('Раздел 3'!X39:X39)),"","Неверно!")</f>
      </c>
      <c r="B572" s="110">
        <v>94807</v>
      </c>
      <c r="C572" s="44" t="s">
        <v>411</v>
      </c>
      <c r="D572" s="44" t="s">
        <v>1092</v>
      </c>
    </row>
    <row r="573" spans="1:4" ht="25.5">
      <c r="A573" s="116">
        <f>IF((SUM('Раздел 3'!W40:W40)&gt;=SUM('Раздел 3'!X40:X40)),"","Неверно!")</f>
      </c>
      <c r="B573" s="110">
        <v>94807</v>
      </c>
      <c r="C573" s="44" t="s">
        <v>412</v>
      </c>
      <c r="D573" s="44" t="s">
        <v>1092</v>
      </c>
    </row>
    <row r="574" spans="1:4" ht="25.5">
      <c r="A574" s="116">
        <f>IF((SUM('Раздел 3'!W41:W41)&gt;=SUM('Раздел 3'!X41:X41)),"","Неверно!")</f>
      </c>
      <c r="B574" s="110">
        <v>94807</v>
      </c>
      <c r="C574" s="44" t="s">
        <v>413</v>
      </c>
      <c r="D574" s="44" t="s">
        <v>1092</v>
      </c>
    </row>
    <row r="575" spans="1:4" ht="25.5">
      <c r="A575" s="116">
        <f>IF((SUM('Раздел 3'!W42:W42)&gt;=SUM('Раздел 3'!X42:X42)),"","Неверно!")</f>
      </c>
      <c r="B575" s="110">
        <v>94807</v>
      </c>
      <c r="C575" s="44" t="s">
        <v>414</v>
      </c>
      <c r="D575" s="44" t="s">
        <v>1092</v>
      </c>
    </row>
    <row r="576" spans="1:4" ht="25.5">
      <c r="A576" s="116">
        <f>IF((SUM('Раздел 3'!W43:W43)&gt;=SUM('Раздел 3'!X43:X43)),"","Неверно!")</f>
      </c>
      <c r="B576" s="110">
        <v>94807</v>
      </c>
      <c r="C576" s="44" t="s">
        <v>415</v>
      </c>
      <c r="D576" s="44" t="s">
        <v>1092</v>
      </c>
    </row>
    <row r="577" spans="1:4" ht="25.5">
      <c r="A577" s="116">
        <f>IF((SUM('Раздел 3'!W44:W44)&gt;=SUM('Раздел 3'!X44:X44)),"","Неверно!")</f>
      </c>
      <c r="B577" s="110">
        <v>94807</v>
      </c>
      <c r="C577" s="44" t="s">
        <v>416</v>
      </c>
      <c r="D577" s="44" t="s">
        <v>1092</v>
      </c>
    </row>
    <row r="578" spans="1:4" ht="25.5">
      <c r="A578" s="116">
        <f>IF((SUM('Раздел 3'!W45:W45)&gt;=SUM('Раздел 3'!X45:X45)),"","Неверно!")</f>
      </c>
      <c r="B578" s="110">
        <v>94807</v>
      </c>
      <c r="C578" s="44" t="s">
        <v>417</v>
      </c>
      <c r="D578" s="44" t="s">
        <v>1092</v>
      </c>
    </row>
    <row r="579" spans="1:4" ht="25.5">
      <c r="A579" s="116">
        <f>IF((SUM('Раздел 3'!W46:W46)&gt;=SUM('Раздел 3'!X46:X46)),"","Неверно!")</f>
      </c>
      <c r="B579" s="110">
        <v>94807</v>
      </c>
      <c r="C579" s="44" t="s">
        <v>418</v>
      </c>
      <c r="D579" s="44" t="s">
        <v>1092</v>
      </c>
    </row>
    <row r="580" spans="1:4" ht="25.5">
      <c r="A580" s="116">
        <f>IF((SUM('Раздел 3'!W47:W47)&gt;=SUM('Раздел 3'!X47:X47)),"","Неверно!")</f>
      </c>
      <c r="B580" s="110">
        <v>94807</v>
      </c>
      <c r="C580" s="44" t="s">
        <v>419</v>
      </c>
      <c r="D580" s="44" t="s">
        <v>1092</v>
      </c>
    </row>
    <row r="581" spans="1:4" ht="25.5">
      <c r="A581" s="116">
        <f>IF((SUM('Раздел 3'!W48:W48)&gt;=SUM('Раздел 3'!X48:X48)),"","Неверно!")</f>
      </c>
      <c r="B581" s="110">
        <v>94807</v>
      </c>
      <c r="C581" s="44" t="s">
        <v>420</v>
      </c>
      <c r="D581" s="44" t="s">
        <v>1092</v>
      </c>
    </row>
    <row r="582" spans="1:4" ht="25.5">
      <c r="A582" s="116">
        <f>IF((SUM('Раздел 3'!W49:W49)&gt;=SUM('Раздел 3'!X49:X49)),"","Неверно!")</f>
      </c>
      <c r="B582" s="110">
        <v>94807</v>
      </c>
      <c r="C582" s="44" t="s">
        <v>421</v>
      </c>
      <c r="D582" s="44" t="s">
        <v>1092</v>
      </c>
    </row>
    <row r="583" spans="1:4" ht="25.5">
      <c r="A583" s="116">
        <f>IF((SUM('Раздел 3'!W50:W50)&gt;=SUM('Раздел 3'!X50:X50)),"","Неверно!")</f>
      </c>
      <c r="B583" s="110">
        <v>94807</v>
      </c>
      <c r="C583" s="44" t="s">
        <v>422</v>
      </c>
      <c r="D583" s="44" t="s">
        <v>1092</v>
      </c>
    </row>
    <row r="584" spans="1:4" ht="25.5">
      <c r="A584" s="116">
        <f>IF((SUM('Раздел 3'!W51:W51)&gt;=SUM('Раздел 3'!X51:X51)),"","Неверно!")</f>
      </c>
      <c r="B584" s="110">
        <v>94807</v>
      </c>
      <c r="C584" s="44" t="s">
        <v>423</v>
      </c>
      <c r="D584" s="44" t="s">
        <v>1092</v>
      </c>
    </row>
    <row r="585" spans="1:4" ht="25.5">
      <c r="A585" s="116">
        <f>IF((SUM('Раздел 3'!W52:W52)&gt;=SUM('Раздел 3'!X52:X52)),"","Неверно!")</f>
      </c>
      <c r="B585" s="110">
        <v>94807</v>
      </c>
      <c r="C585" s="44" t="s">
        <v>424</v>
      </c>
      <c r="D585" s="44" t="s">
        <v>1092</v>
      </c>
    </row>
    <row r="586" spans="1:4" ht="25.5">
      <c r="A586" s="116">
        <f>IF((SUM('Раздел 3'!W53:W53)&gt;=SUM('Раздел 3'!X53:X53)),"","Неверно!")</f>
      </c>
      <c r="B586" s="110">
        <v>94807</v>
      </c>
      <c r="C586" s="44" t="s">
        <v>425</v>
      </c>
      <c r="D586" s="44" t="s">
        <v>1092</v>
      </c>
    </row>
    <row r="587" spans="1:4" ht="25.5">
      <c r="A587" s="116">
        <f>IF((SUM('Раздел 3'!W54:W54)&gt;=SUM('Раздел 3'!X54:X54)),"","Неверно!")</f>
      </c>
      <c r="B587" s="110">
        <v>94807</v>
      </c>
      <c r="C587" s="44" t="s">
        <v>426</v>
      </c>
      <c r="D587" s="44" t="s">
        <v>1092</v>
      </c>
    </row>
    <row r="588" spans="1:4" ht="25.5">
      <c r="A588" s="116">
        <f>IF((SUM('Раздел 3'!W55:W55)&gt;=SUM('Раздел 3'!X55:X55)),"","Неверно!")</f>
      </c>
      <c r="B588" s="110">
        <v>94807</v>
      </c>
      <c r="C588" s="44" t="s">
        <v>427</v>
      </c>
      <c r="D588" s="44" t="s">
        <v>1092</v>
      </c>
    </row>
    <row r="589" spans="1:4" ht="25.5">
      <c r="A589" s="116">
        <f>IF((SUM('Раздел 3'!W56:W56)&gt;=SUM('Раздел 3'!X56:X56)),"","Неверно!")</f>
      </c>
      <c r="B589" s="110">
        <v>94807</v>
      </c>
      <c r="C589" s="44" t="s">
        <v>428</v>
      </c>
      <c r="D589" s="44" t="s">
        <v>1092</v>
      </c>
    </row>
    <row r="590" spans="1:4" ht="25.5">
      <c r="A590" s="116">
        <f>IF((SUM('Раздел 3'!W57:W57)&gt;=SUM('Раздел 3'!X57:X57)),"","Неверно!")</f>
      </c>
      <c r="B590" s="110">
        <v>94807</v>
      </c>
      <c r="C590" s="44" t="s">
        <v>429</v>
      </c>
      <c r="D590" s="44" t="s">
        <v>1092</v>
      </c>
    </row>
    <row r="591" spans="1:4" ht="25.5">
      <c r="A591" s="116">
        <f>IF((SUM('Раздел 3'!W58:W58)&gt;=SUM('Раздел 3'!X58:X58)),"","Неверно!")</f>
      </c>
      <c r="B591" s="110">
        <v>94807</v>
      </c>
      <c r="C591" s="44" t="s">
        <v>430</v>
      </c>
      <c r="D591" s="44" t="s">
        <v>1092</v>
      </c>
    </row>
    <row r="592" spans="1:4" ht="25.5">
      <c r="A592" s="116">
        <f>IF((SUM('Раздел 3'!W59:W59)&gt;=SUM('Раздел 3'!X59:X59)),"","Неверно!")</f>
      </c>
      <c r="B592" s="110">
        <v>94807</v>
      </c>
      <c r="C592" s="44" t="s">
        <v>431</v>
      </c>
      <c r="D592" s="44" t="s">
        <v>1092</v>
      </c>
    </row>
    <row r="593" spans="1:4" ht="25.5">
      <c r="A593" s="116">
        <f>IF((SUM('Раздел 3'!W60:W60)&gt;=SUM('Раздел 3'!X60:X60)),"","Неверно!")</f>
      </c>
      <c r="B593" s="110">
        <v>94807</v>
      </c>
      <c r="C593" s="44" t="s">
        <v>432</v>
      </c>
      <c r="D593" s="44" t="s">
        <v>1092</v>
      </c>
    </row>
    <row r="594" spans="1:4" ht="25.5">
      <c r="A594" s="116">
        <f>IF((SUM('Раздел 3'!W61:W61)&gt;=SUM('Раздел 3'!X61:X61)),"","Неверно!")</f>
      </c>
      <c r="B594" s="110">
        <v>94807</v>
      </c>
      <c r="C594" s="44" t="s">
        <v>433</v>
      </c>
      <c r="D594" s="44" t="s">
        <v>1092</v>
      </c>
    </row>
    <row r="595" spans="1:4" ht="25.5">
      <c r="A595" s="116">
        <f>IF((SUM('Раздел 3'!W62:W62)&gt;=SUM('Раздел 3'!X62:X62)),"","Неверно!")</f>
      </c>
      <c r="B595" s="110">
        <v>94807</v>
      </c>
      <c r="C595" s="44" t="s">
        <v>434</v>
      </c>
      <c r="D595" s="44" t="s">
        <v>1092</v>
      </c>
    </row>
    <row r="596" spans="1:4" ht="25.5">
      <c r="A596" s="116">
        <f>IF((SUM('Раздел 3'!W63:W63)&gt;=SUM('Раздел 3'!X63:X63)),"","Неверно!")</f>
      </c>
      <c r="B596" s="110">
        <v>94807</v>
      </c>
      <c r="C596" s="44" t="s">
        <v>1093</v>
      </c>
      <c r="D596" s="44" t="s">
        <v>1092</v>
      </c>
    </row>
    <row r="597" spans="1:4" ht="25.5">
      <c r="A597" s="116">
        <f>IF((SUM('Раздел 3'!D9:D9)&gt;=SUM('Раздел 3'!E9:E9)),"","Неверно!")</f>
      </c>
      <c r="B597" s="110">
        <v>94808</v>
      </c>
      <c r="C597" s="44" t="s">
        <v>435</v>
      </c>
      <c r="D597" s="44" t="s">
        <v>1094</v>
      </c>
    </row>
    <row r="598" spans="1:4" ht="25.5">
      <c r="A598" s="116">
        <f>IF((SUM('Раздел 3'!D10:D10)&gt;=SUM('Раздел 3'!E10:E10)),"","Неверно!")</f>
      </c>
      <c r="B598" s="110">
        <v>94808</v>
      </c>
      <c r="C598" s="44" t="s">
        <v>436</v>
      </c>
      <c r="D598" s="44" t="s">
        <v>1094</v>
      </c>
    </row>
    <row r="599" spans="1:4" ht="25.5">
      <c r="A599" s="116">
        <f>IF((SUM('Раздел 3'!D11:D11)&gt;=SUM('Раздел 3'!E11:E11)),"","Неверно!")</f>
      </c>
      <c r="B599" s="110">
        <v>94808</v>
      </c>
      <c r="C599" s="44" t="s">
        <v>437</v>
      </c>
      <c r="D599" s="44" t="s">
        <v>1094</v>
      </c>
    </row>
    <row r="600" spans="1:4" ht="25.5">
      <c r="A600" s="116">
        <f>IF((SUM('Раздел 3'!D12:D12)&gt;=SUM('Раздел 3'!E12:E12)),"","Неверно!")</f>
      </c>
      <c r="B600" s="110">
        <v>94808</v>
      </c>
      <c r="C600" s="44" t="s">
        <v>438</v>
      </c>
      <c r="D600" s="44" t="s">
        <v>1094</v>
      </c>
    </row>
    <row r="601" spans="1:4" ht="25.5">
      <c r="A601" s="116">
        <f>IF((SUM('Раздел 3'!D13:D13)&gt;=SUM('Раздел 3'!E13:E13)),"","Неверно!")</f>
      </c>
      <c r="B601" s="110">
        <v>94808</v>
      </c>
      <c r="C601" s="44" t="s">
        <v>439</v>
      </c>
      <c r="D601" s="44" t="s">
        <v>1094</v>
      </c>
    </row>
    <row r="602" spans="1:4" ht="25.5">
      <c r="A602" s="116">
        <f>IF((SUM('Раздел 3'!D14:D14)&gt;=SUM('Раздел 3'!E14:E14)),"","Неверно!")</f>
      </c>
      <c r="B602" s="110">
        <v>94808</v>
      </c>
      <c r="C602" s="44" t="s">
        <v>440</v>
      </c>
      <c r="D602" s="44" t="s">
        <v>1094</v>
      </c>
    </row>
    <row r="603" spans="1:4" ht="25.5">
      <c r="A603" s="116">
        <f>IF((SUM('Раздел 3'!D15:D15)&gt;=SUM('Раздел 3'!E15:E15)),"","Неверно!")</f>
      </c>
      <c r="B603" s="110">
        <v>94808</v>
      </c>
      <c r="C603" s="44" t="s">
        <v>441</v>
      </c>
      <c r="D603" s="44" t="s">
        <v>1094</v>
      </c>
    </row>
    <row r="604" spans="1:4" ht="25.5">
      <c r="A604" s="116">
        <f>IF((SUM('Раздел 3'!D16:D16)&gt;=SUM('Раздел 3'!E16:E16)),"","Неверно!")</f>
      </c>
      <c r="B604" s="110">
        <v>94808</v>
      </c>
      <c r="C604" s="44" t="s">
        <v>442</v>
      </c>
      <c r="D604" s="44" t="s">
        <v>1094</v>
      </c>
    </row>
    <row r="605" spans="1:4" ht="25.5">
      <c r="A605" s="116">
        <f>IF((SUM('Раздел 3'!D17:D17)&gt;=SUM('Раздел 3'!E17:E17)),"","Неверно!")</f>
      </c>
      <c r="B605" s="110">
        <v>94808</v>
      </c>
      <c r="C605" s="44" t="s">
        <v>443</v>
      </c>
      <c r="D605" s="44" t="s">
        <v>1094</v>
      </c>
    </row>
    <row r="606" spans="1:4" ht="25.5">
      <c r="A606" s="116">
        <f>IF((SUM('Раздел 3'!D18:D18)&gt;=SUM('Раздел 3'!E18:E18)),"","Неверно!")</f>
      </c>
      <c r="B606" s="110">
        <v>94808</v>
      </c>
      <c r="C606" s="44" t="s">
        <v>444</v>
      </c>
      <c r="D606" s="44" t="s">
        <v>1094</v>
      </c>
    </row>
    <row r="607" spans="1:4" ht="25.5">
      <c r="A607" s="116">
        <f>IF((SUM('Раздел 3'!D19:D19)&gt;=SUM('Раздел 3'!E19:E19)),"","Неверно!")</f>
      </c>
      <c r="B607" s="110">
        <v>94808</v>
      </c>
      <c r="C607" s="44" t="s">
        <v>445</v>
      </c>
      <c r="D607" s="44" t="s">
        <v>1094</v>
      </c>
    </row>
    <row r="608" spans="1:4" ht="25.5">
      <c r="A608" s="116">
        <f>IF((SUM('Раздел 3'!D20:D20)&gt;=SUM('Раздел 3'!E20:E20)),"","Неверно!")</f>
      </c>
      <c r="B608" s="110">
        <v>94808</v>
      </c>
      <c r="C608" s="44" t="s">
        <v>446</v>
      </c>
      <c r="D608" s="44" t="s">
        <v>1094</v>
      </c>
    </row>
    <row r="609" spans="1:4" ht="25.5">
      <c r="A609" s="116">
        <f>IF((SUM('Раздел 3'!D21:D21)&gt;=SUM('Раздел 3'!E21:E21)),"","Неверно!")</f>
      </c>
      <c r="B609" s="110">
        <v>94808</v>
      </c>
      <c r="C609" s="44" t="s">
        <v>447</v>
      </c>
      <c r="D609" s="44" t="s">
        <v>1094</v>
      </c>
    </row>
    <row r="610" spans="1:4" ht="25.5">
      <c r="A610" s="116">
        <f>IF((SUM('Раздел 3'!D22:D22)&gt;=SUM('Раздел 3'!E22:E22)),"","Неверно!")</f>
      </c>
      <c r="B610" s="110">
        <v>94808</v>
      </c>
      <c r="C610" s="44" t="s">
        <v>448</v>
      </c>
      <c r="D610" s="44" t="s">
        <v>1094</v>
      </c>
    </row>
    <row r="611" spans="1:4" ht="25.5">
      <c r="A611" s="116">
        <f>IF((SUM('Раздел 3'!D23:D23)&gt;=SUM('Раздел 3'!E23:E23)),"","Неверно!")</f>
      </c>
      <c r="B611" s="110">
        <v>94808</v>
      </c>
      <c r="C611" s="44" t="s">
        <v>449</v>
      </c>
      <c r="D611" s="44" t="s">
        <v>1094</v>
      </c>
    </row>
    <row r="612" spans="1:4" ht="25.5">
      <c r="A612" s="116">
        <f>IF((SUM('Раздел 3'!D24:D24)&gt;=SUM('Раздел 3'!E24:E24)),"","Неверно!")</f>
      </c>
      <c r="B612" s="110">
        <v>94808</v>
      </c>
      <c r="C612" s="44" t="s">
        <v>450</v>
      </c>
      <c r="D612" s="44" t="s">
        <v>1094</v>
      </c>
    </row>
    <row r="613" spans="1:4" ht="25.5">
      <c r="A613" s="116">
        <f>IF((SUM('Раздел 3'!D25:D25)&gt;=SUM('Раздел 3'!E25:E25)),"","Неверно!")</f>
      </c>
      <c r="B613" s="110">
        <v>94808</v>
      </c>
      <c r="C613" s="44" t="s">
        <v>451</v>
      </c>
      <c r="D613" s="44" t="s">
        <v>1094</v>
      </c>
    </row>
    <row r="614" spans="1:4" ht="25.5">
      <c r="A614" s="116">
        <f>IF((SUM('Раздел 3'!D26:D26)&gt;=SUM('Раздел 3'!E26:E26)),"","Неверно!")</f>
      </c>
      <c r="B614" s="110">
        <v>94808</v>
      </c>
      <c r="C614" s="44" t="s">
        <v>452</v>
      </c>
      <c r="D614" s="44" t="s">
        <v>1094</v>
      </c>
    </row>
    <row r="615" spans="1:4" ht="25.5">
      <c r="A615" s="116">
        <f>IF((SUM('Раздел 3'!D27:D27)&gt;=SUM('Раздел 3'!E27:E27)),"","Неверно!")</f>
      </c>
      <c r="B615" s="110">
        <v>94808</v>
      </c>
      <c r="C615" s="44" t="s">
        <v>453</v>
      </c>
      <c r="D615" s="44" t="s">
        <v>1094</v>
      </c>
    </row>
    <row r="616" spans="1:4" ht="25.5">
      <c r="A616" s="116">
        <f>IF((SUM('Раздел 3'!D28:D28)&gt;=SUM('Раздел 3'!E28:E28)),"","Неверно!")</f>
      </c>
      <c r="B616" s="110">
        <v>94808</v>
      </c>
      <c r="C616" s="44" t="s">
        <v>454</v>
      </c>
      <c r="D616" s="44" t="s">
        <v>1094</v>
      </c>
    </row>
    <row r="617" spans="1:4" ht="25.5">
      <c r="A617" s="116">
        <f>IF((SUM('Раздел 3'!D29:D29)&gt;=SUM('Раздел 3'!E29:E29)),"","Неверно!")</f>
      </c>
      <c r="B617" s="110">
        <v>94808</v>
      </c>
      <c r="C617" s="44" t="s">
        <v>455</v>
      </c>
      <c r="D617" s="44" t="s">
        <v>1094</v>
      </c>
    </row>
    <row r="618" spans="1:4" ht="25.5">
      <c r="A618" s="116">
        <f>IF((SUM('Раздел 3'!D30:D30)&gt;=SUM('Раздел 3'!E30:E30)),"","Неверно!")</f>
      </c>
      <c r="B618" s="110">
        <v>94808</v>
      </c>
      <c r="C618" s="44" t="s">
        <v>456</v>
      </c>
      <c r="D618" s="44" t="s">
        <v>1094</v>
      </c>
    </row>
    <row r="619" spans="1:4" ht="25.5">
      <c r="A619" s="116">
        <f>IF((SUM('Раздел 3'!D31:D31)&gt;=SUM('Раздел 3'!E31:E31)),"","Неверно!")</f>
      </c>
      <c r="B619" s="110">
        <v>94808</v>
      </c>
      <c r="C619" s="44" t="s">
        <v>457</v>
      </c>
      <c r="D619" s="44" t="s">
        <v>1094</v>
      </c>
    </row>
    <row r="620" spans="1:4" ht="25.5">
      <c r="A620" s="116">
        <f>IF((SUM('Раздел 3'!D32:D32)&gt;=SUM('Раздел 3'!E32:E32)),"","Неверно!")</f>
      </c>
      <c r="B620" s="110">
        <v>94808</v>
      </c>
      <c r="C620" s="44" t="s">
        <v>458</v>
      </c>
      <c r="D620" s="44" t="s">
        <v>1094</v>
      </c>
    </row>
    <row r="621" spans="1:4" ht="25.5">
      <c r="A621" s="116">
        <f>IF((SUM('Раздел 3'!D33:D33)&gt;=SUM('Раздел 3'!E33:E33)),"","Неверно!")</f>
      </c>
      <c r="B621" s="110">
        <v>94808</v>
      </c>
      <c r="C621" s="44" t="s">
        <v>459</v>
      </c>
      <c r="D621" s="44" t="s">
        <v>1094</v>
      </c>
    </row>
    <row r="622" spans="1:4" ht="25.5">
      <c r="A622" s="116">
        <f>IF((SUM('Раздел 3'!D34:D34)&gt;=SUM('Раздел 3'!E34:E34)),"","Неверно!")</f>
      </c>
      <c r="B622" s="110">
        <v>94808</v>
      </c>
      <c r="C622" s="44" t="s">
        <v>460</v>
      </c>
      <c r="D622" s="44" t="s">
        <v>1094</v>
      </c>
    </row>
    <row r="623" spans="1:4" ht="25.5">
      <c r="A623" s="116">
        <f>IF((SUM('Раздел 3'!D35:D35)&gt;=SUM('Раздел 3'!E35:E35)),"","Неверно!")</f>
      </c>
      <c r="B623" s="110">
        <v>94808</v>
      </c>
      <c r="C623" s="44" t="s">
        <v>461</v>
      </c>
      <c r="D623" s="44" t="s">
        <v>1094</v>
      </c>
    </row>
    <row r="624" spans="1:4" ht="25.5">
      <c r="A624" s="116">
        <f>IF((SUM('Раздел 3'!D36:D36)&gt;=SUM('Раздел 3'!E36:E36)),"","Неверно!")</f>
      </c>
      <c r="B624" s="110">
        <v>94808</v>
      </c>
      <c r="C624" s="44" t="s">
        <v>462</v>
      </c>
      <c r="D624" s="44" t="s">
        <v>1094</v>
      </c>
    </row>
    <row r="625" spans="1:4" ht="25.5">
      <c r="A625" s="116">
        <f>IF((SUM('Раздел 3'!D37:D37)&gt;=SUM('Раздел 3'!E37:E37)),"","Неверно!")</f>
      </c>
      <c r="B625" s="110">
        <v>94808</v>
      </c>
      <c r="C625" s="44" t="s">
        <v>463</v>
      </c>
      <c r="D625" s="44" t="s">
        <v>1094</v>
      </c>
    </row>
    <row r="626" spans="1:4" ht="25.5">
      <c r="A626" s="116">
        <f>IF((SUM('Раздел 3'!D38:D38)&gt;=SUM('Раздел 3'!E38:E38)),"","Неверно!")</f>
      </c>
      <c r="B626" s="110">
        <v>94808</v>
      </c>
      <c r="C626" s="44" t="s">
        <v>464</v>
      </c>
      <c r="D626" s="44" t="s">
        <v>1094</v>
      </c>
    </row>
    <row r="627" spans="1:4" ht="25.5">
      <c r="A627" s="116">
        <f>IF((SUM('Раздел 3'!D39:D39)&gt;=SUM('Раздел 3'!E39:E39)),"","Неверно!")</f>
      </c>
      <c r="B627" s="110">
        <v>94808</v>
      </c>
      <c r="C627" s="44" t="s">
        <v>465</v>
      </c>
      <c r="D627" s="44" t="s">
        <v>1094</v>
      </c>
    </row>
    <row r="628" spans="1:4" ht="25.5">
      <c r="A628" s="116">
        <f>IF((SUM('Раздел 3'!D40:D40)&gt;=SUM('Раздел 3'!E40:E40)),"","Неверно!")</f>
      </c>
      <c r="B628" s="110">
        <v>94808</v>
      </c>
      <c r="C628" s="44" t="s">
        <v>466</v>
      </c>
      <c r="D628" s="44" t="s">
        <v>1094</v>
      </c>
    </row>
    <row r="629" spans="1:4" ht="25.5">
      <c r="A629" s="116">
        <f>IF((SUM('Раздел 3'!D41:D41)&gt;=SUM('Раздел 3'!E41:E41)),"","Неверно!")</f>
      </c>
      <c r="B629" s="110">
        <v>94808</v>
      </c>
      <c r="C629" s="44" t="s">
        <v>467</v>
      </c>
      <c r="D629" s="44" t="s">
        <v>1094</v>
      </c>
    </row>
    <row r="630" spans="1:4" ht="25.5">
      <c r="A630" s="116">
        <f>IF((SUM('Раздел 3'!D42:D42)&gt;=SUM('Раздел 3'!E42:E42)),"","Неверно!")</f>
      </c>
      <c r="B630" s="110">
        <v>94808</v>
      </c>
      <c r="C630" s="44" t="s">
        <v>468</v>
      </c>
      <c r="D630" s="44" t="s">
        <v>1094</v>
      </c>
    </row>
    <row r="631" spans="1:4" ht="25.5">
      <c r="A631" s="116">
        <f>IF((SUM('Раздел 3'!D43:D43)&gt;=SUM('Раздел 3'!E43:E43)),"","Неверно!")</f>
      </c>
      <c r="B631" s="110">
        <v>94808</v>
      </c>
      <c r="C631" s="44" t="s">
        <v>469</v>
      </c>
      <c r="D631" s="44" t="s">
        <v>1094</v>
      </c>
    </row>
    <row r="632" spans="1:4" ht="25.5">
      <c r="A632" s="116">
        <f>IF((SUM('Раздел 3'!D44:D44)&gt;=SUM('Раздел 3'!E44:E44)),"","Неверно!")</f>
      </c>
      <c r="B632" s="110">
        <v>94808</v>
      </c>
      <c r="C632" s="44" t="s">
        <v>470</v>
      </c>
      <c r="D632" s="44" t="s">
        <v>1094</v>
      </c>
    </row>
    <row r="633" spans="1:4" ht="25.5">
      <c r="A633" s="116">
        <f>IF((SUM('Раздел 3'!D45:D45)&gt;=SUM('Раздел 3'!E45:E45)),"","Неверно!")</f>
      </c>
      <c r="B633" s="110">
        <v>94808</v>
      </c>
      <c r="C633" s="44" t="s">
        <v>471</v>
      </c>
      <c r="D633" s="44" t="s">
        <v>1094</v>
      </c>
    </row>
    <row r="634" spans="1:4" ht="25.5">
      <c r="A634" s="116">
        <f>IF((SUM('Раздел 3'!D46:D46)&gt;=SUM('Раздел 3'!E46:E46)),"","Неверно!")</f>
      </c>
      <c r="B634" s="110">
        <v>94808</v>
      </c>
      <c r="C634" s="44" t="s">
        <v>472</v>
      </c>
      <c r="D634" s="44" t="s">
        <v>1094</v>
      </c>
    </row>
    <row r="635" spans="1:4" ht="25.5">
      <c r="A635" s="116">
        <f>IF((SUM('Раздел 3'!D47:D47)&gt;=SUM('Раздел 3'!E47:E47)),"","Неверно!")</f>
      </c>
      <c r="B635" s="110">
        <v>94808</v>
      </c>
      <c r="C635" s="44" t="s">
        <v>473</v>
      </c>
      <c r="D635" s="44" t="s">
        <v>1094</v>
      </c>
    </row>
    <row r="636" spans="1:4" ht="25.5">
      <c r="A636" s="116">
        <f>IF((SUM('Раздел 3'!D48:D48)&gt;=SUM('Раздел 3'!E48:E48)),"","Неверно!")</f>
      </c>
      <c r="B636" s="110">
        <v>94808</v>
      </c>
      <c r="C636" s="44" t="s">
        <v>474</v>
      </c>
      <c r="D636" s="44" t="s">
        <v>1094</v>
      </c>
    </row>
    <row r="637" spans="1:4" ht="25.5">
      <c r="A637" s="116">
        <f>IF((SUM('Раздел 3'!D49:D49)&gt;=SUM('Раздел 3'!E49:E49)),"","Неверно!")</f>
      </c>
      <c r="B637" s="110">
        <v>94808</v>
      </c>
      <c r="C637" s="44" t="s">
        <v>475</v>
      </c>
      <c r="D637" s="44" t="s">
        <v>1094</v>
      </c>
    </row>
    <row r="638" spans="1:4" ht="25.5">
      <c r="A638" s="116">
        <f>IF((SUM('Раздел 3'!D50:D50)&gt;=SUM('Раздел 3'!E50:E50)),"","Неверно!")</f>
      </c>
      <c r="B638" s="110">
        <v>94808</v>
      </c>
      <c r="C638" s="44" t="s">
        <v>476</v>
      </c>
      <c r="D638" s="44" t="s">
        <v>1094</v>
      </c>
    </row>
    <row r="639" spans="1:4" ht="25.5">
      <c r="A639" s="116">
        <f>IF((SUM('Раздел 3'!D51:D51)&gt;=SUM('Раздел 3'!E51:E51)),"","Неверно!")</f>
      </c>
      <c r="B639" s="110">
        <v>94808</v>
      </c>
      <c r="C639" s="44" t="s">
        <v>477</v>
      </c>
      <c r="D639" s="44" t="s">
        <v>1094</v>
      </c>
    </row>
    <row r="640" spans="1:4" ht="25.5">
      <c r="A640" s="116">
        <f>IF((SUM('Раздел 3'!D52:D52)&gt;=SUM('Раздел 3'!E52:E52)),"","Неверно!")</f>
      </c>
      <c r="B640" s="110">
        <v>94808</v>
      </c>
      <c r="C640" s="44" t="s">
        <v>478</v>
      </c>
      <c r="D640" s="44" t="s">
        <v>1094</v>
      </c>
    </row>
    <row r="641" spans="1:4" ht="25.5">
      <c r="A641" s="116">
        <f>IF((SUM('Раздел 3'!D53:D53)&gt;=SUM('Раздел 3'!E53:E53)),"","Неверно!")</f>
      </c>
      <c r="B641" s="110">
        <v>94808</v>
      </c>
      <c r="C641" s="44" t="s">
        <v>479</v>
      </c>
      <c r="D641" s="44" t="s">
        <v>1094</v>
      </c>
    </row>
    <row r="642" spans="1:4" ht="25.5">
      <c r="A642" s="116">
        <f>IF((SUM('Раздел 3'!D54:D54)&gt;=SUM('Раздел 3'!E54:E54)),"","Неверно!")</f>
      </c>
      <c r="B642" s="110">
        <v>94808</v>
      </c>
      <c r="C642" s="44" t="s">
        <v>480</v>
      </c>
      <c r="D642" s="44" t="s">
        <v>1094</v>
      </c>
    </row>
    <row r="643" spans="1:4" ht="25.5">
      <c r="A643" s="116">
        <f>IF((SUM('Раздел 3'!D55:D55)&gt;=SUM('Раздел 3'!E55:E55)),"","Неверно!")</f>
      </c>
      <c r="B643" s="110">
        <v>94808</v>
      </c>
      <c r="C643" s="44" t="s">
        <v>481</v>
      </c>
      <c r="D643" s="44" t="s">
        <v>1094</v>
      </c>
    </row>
    <row r="644" spans="1:4" ht="25.5">
      <c r="A644" s="116">
        <f>IF((SUM('Раздел 3'!D56:D56)&gt;=SUM('Раздел 3'!E56:E56)),"","Неверно!")</f>
      </c>
      <c r="B644" s="110">
        <v>94808</v>
      </c>
      <c r="C644" s="44" t="s">
        <v>482</v>
      </c>
      <c r="D644" s="44" t="s">
        <v>1094</v>
      </c>
    </row>
    <row r="645" spans="1:4" ht="25.5">
      <c r="A645" s="116">
        <f>IF((SUM('Раздел 3'!D57:D57)&gt;=SUM('Раздел 3'!E57:E57)),"","Неверно!")</f>
      </c>
      <c r="B645" s="110">
        <v>94808</v>
      </c>
      <c r="C645" s="44" t="s">
        <v>483</v>
      </c>
      <c r="D645" s="44" t="s">
        <v>1094</v>
      </c>
    </row>
    <row r="646" spans="1:4" ht="25.5">
      <c r="A646" s="116">
        <f>IF((SUM('Раздел 3'!D58:D58)&gt;=SUM('Раздел 3'!E58:E58)),"","Неверно!")</f>
      </c>
      <c r="B646" s="110">
        <v>94808</v>
      </c>
      <c r="C646" s="44" t="s">
        <v>484</v>
      </c>
      <c r="D646" s="44" t="s">
        <v>1094</v>
      </c>
    </row>
    <row r="647" spans="1:4" ht="25.5">
      <c r="A647" s="116">
        <f>IF((SUM('Раздел 3'!D59:D59)&gt;=SUM('Раздел 3'!E59:E59)),"","Неверно!")</f>
      </c>
      <c r="B647" s="110">
        <v>94808</v>
      </c>
      <c r="C647" s="44" t="s">
        <v>485</v>
      </c>
      <c r="D647" s="44" t="s">
        <v>1094</v>
      </c>
    </row>
    <row r="648" spans="1:4" ht="25.5">
      <c r="A648" s="116">
        <f>IF((SUM('Раздел 3'!D60:D60)&gt;=SUM('Раздел 3'!E60:E60)),"","Неверно!")</f>
      </c>
      <c r="B648" s="110">
        <v>94808</v>
      </c>
      <c r="C648" s="44" t="s">
        <v>486</v>
      </c>
      <c r="D648" s="44" t="s">
        <v>1094</v>
      </c>
    </row>
    <row r="649" spans="1:4" ht="25.5">
      <c r="A649" s="116">
        <f>IF((SUM('Раздел 3'!D61:D61)&gt;=SUM('Раздел 3'!E61:E61)),"","Неверно!")</f>
      </c>
      <c r="B649" s="110">
        <v>94808</v>
      </c>
      <c r="C649" s="44" t="s">
        <v>487</v>
      </c>
      <c r="D649" s="44" t="s">
        <v>1094</v>
      </c>
    </row>
    <row r="650" spans="1:4" ht="25.5">
      <c r="A650" s="116">
        <f>IF((SUM('Раздел 3'!D62:D62)&gt;=SUM('Раздел 3'!E62:E62)),"","Неверно!")</f>
      </c>
      <c r="B650" s="110">
        <v>94808</v>
      </c>
      <c r="C650" s="44" t="s">
        <v>488</v>
      </c>
      <c r="D650" s="44" t="s">
        <v>1094</v>
      </c>
    </row>
    <row r="651" spans="1:4" ht="25.5">
      <c r="A651" s="116">
        <f>IF((SUM('Раздел 3'!D63:D63)&gt;=SUM('Раздел 3'!E63:E63)),"","Неверно!")</f>
      </c>
      <c r="B651" s="110">
        <v>94808</v>
      </c>
      <c r="C651" s="44" t="s">
        <v>1095</v>
      </c>
      <c r="D651" s="44" t="s">
        <v>1094</v>
      </c>
    </row>
    <row r="652" spans="1:4" ht="38.25">
      <c r="A652" s="116">
        <f>IF((SUM('Раздел 3'!E9:E9)=SUM('Раздел 3'!F9:G9)+SUM('Раздел 3'!O9:W9)+SUM('Раздел 3'!Y9:Z9)),"","Неверно!")</f>
      </c>
      <c r="B652" s="110">
        <v>94809</v>
      </c>
      <c r="C652" s="44" t="s">
        <v>728</v>
      </c>
      <c r="D652" s="44" t="s">
        <v>1096</v>
      </c>
    </row>
    <row r="653" spans="1:4" ht="38.25">
      <c r="A653" s="116">
        <f>IF((SUM('Раздел 3'!E10:E10)=SUM('Раздел 3'!F10:G10)+SUM('Раздел 3'!O10:W10)+SUM('Раздел 3'!Y10:Z10)),"","Неверно!")</f>
      </c>
      <c r="B653" s="110">
        <v>94809</v>
      </c>
      <c r="C653" s="44" t="s">
        <v>729</v>
      </c>
      <c r="D653" s="44" t="s">
        <v>1096</v>
      </c>
    </row>
    <row r="654" spans="1:4" ht="38.25">
      <c r="A654" s="116">
        <f>IF((SUM('Раздел 3'!E11:E11)=SUM('Раздел 3'!F11:G11)+SUM('Раздел 3'!O11:W11)+SUM('Раздел 3'!Y11:Z11)),"","Неверно!")</f>
      </c>
      <c r="B654" s="110">
        <v>94809</v>
      </c>
      <c r="C654" s="44" t="s">
        <v>730</v>
      </c>
      <c r="D654" s="44" t="s">
        <v>1096</v>
      </c>
    </row>
    <row r="655" spans="1:4" ht="38.25">
      <c r="A655" s="116">
        <f>IF((SUM('Раздел 3'!E12:E12)=SUM('Раздел 3'!F12:G12)+SUM('Раздел 3'!O12:W12)+SUM('Раздел 3'!Y12:Z12)),"","Неверно!")</f>
      </c>
      <c r="B655" s="110">
        <v>94809</v>
      </c>
      <c r="C655" s="44" t="s">
        <v>731</v>
      </c>
      <c r="D655" s="44" t="s">
        <v>1096</v>
      </c>
    </row>
    <row r="656" spans="1:4" ht="38.25">
      <c r="A656" s="116">
        <f>IF((SUM('Раздел 3'!E13:E13)=SUM('Раздел 3'!F13:G13)+SUM('Раздел 3'!O13:W13)+SUM('Раздел 3'!Y13:Z13)),"","Неверно!")</f>
      </c>
      <c r="B656" s="110">
        <v>94809</v>
      </c>
      <c r="C656" s="44" t="s">
        <v>732</v>
      </c>
      <c r="D656" s="44" t="s">
        <v>1096</v>
      </c>
    </row>
    <row r="657" spans="1:4" ht="38.25">
      <c r="A657" s="116">
        <f>IF((SUM('Раздел 3'!E14:E14)=SUM('Раздел 3'!F14:G14)+SUM('Раздел 3'!O14:W14)+SUM('Раздел 3'!Y14:Z14)),"","Неверно!")</f>
      </c>
      <c r="B657" s="110">
        <v>94809</v>
      </c>
      <c r="C657" s="44" t="s">
        <v>733</v>
      </c>
      <c r="D657" s="44" t="s">
        <v>1096</v>
      </c>
    </row>
    <row r="658" spans="1:4" ht="38.25">
      <c r="A658" s="116">
        <f>IF((SUM('Раздел 3'!E15:E15)=SUM('Раздел 3'!F15:G15)+SUM('Раздел 3'!O15:W15)+SUM('Раздел 3'!Y15:Z15)),"","Неверно!")</f>
      </c>
      <c r="B658" s="110">
        <v>94809</v>
      </c>
      <c r="C658" s="44" t="s">
        <v>734</v>
      </c>
      <c r="D658" s="44" t="s">
        <v>1096</v>
      </c>
    </row>
    <row r="659" spans="1:4" ht="38.25">
      <c r="A659" s="116">
        <f>IF((SUM('Раздел 3'!E16:E16)=SUM('Раздел 3'!F16:G16)+SUM('Раздел 3'!O16:W16)+SUM('Раздел 3'!Y16:Z16)),"","Неверно!")</f>
      </c>
      <c r="B659" s="110">
        <v>94809</v>
      </c>
      <c r="C659" s="44" t="s">
        <v>735</v>
      </c>
      <c r="D659" s="44" t="s">
        <v>1096</v>
      </c>
    </row>
    <row r="660" spans="1:4" ht="38.25">
      <c r="A660" s="116">
        <f>IF((SUM('Раздел 3'!E17:E17)=SUM('Раздел 3'!F17:G17)+SUM('Раздел 3'!O17:W17)+SUM('Раздел 3'!Y17:Z17)),"","Неверно!")</f>
      </c>
      <c r="B660" s="110">
        <v>94809</v>
      </c>
      <c r="C660" s="44" t="s">
        <v>736</v>
      </c>
      <c r="D660" s="44" t="s">
        <v>1096</v>
      </c>
    </row>
    <row r="661" spans="1:4" ht="38.25">
      <c r="A661" s="116">
        <f>IF((SUM('Раздел 3'!E18:E18)=SUM('Раздел 3'!F18:G18)+SUM('Раздел 3'!O18:W18)+SUM('Раздел 3'!Y18:Z18)),"","Неверно!")</f>
      </c>
      <c r="B661" s="110">
        <v>94809</v>
      </c>
      <c r="C661" s="44" t="s">
        <v>737</v>
      </c>
      <c r="D661" s="44" t="s">
        <v>1096</v>
      </c>
    </row>
    <row r="662" spans="1:4" ht="38.25">
      <c r="A662" s="116">
        <f>IF((SUM('Раздел 3'!E19:E19)=SUM('Раздел 3'!F19:G19)+SUM('Раздел 3'!O19:W19)+SUM('Раздел 3'!Y19:Z19)),"","Неверно!")</f>
      </c>
      <c r="B662" s="110">
        <v>94809</v>
      </c>
      <c r="C662" s="44" t="s">
        <v>738</v>
      </c>
      <c r="D662" s="44" t="s">
        <v>1096</v>
      </c>
    </row>
    <row r="663" spans="1:4" ht="38.25">
      <c r="A663" s="116">
        <f>IF((SUM('Раздел 3'!E20:E20)=SUM('Раздел 3'!F20:G20)+SUM('Раздел 3'!O20:W20)+SUM('Раздел 3'!Y20:Z20)),"","Неверно!")</f>
      </c>
      <c r="B663" s="110">
        <v>94809</v>
      </c>
      <c r="C663" s="44" t="s">
        <v>739</v>
      </c>
      <c r="D663" s="44" t="s">
        <v>1096</v>
      </c>
    </row>
    <row r="664" spans="1:4" ht="38.25">
      <c r="A664" s="116">
        <f>IF((SUM('Раздел 3'!E21:E21)=SUM('Раздел 3'!F21:G21)+SUM('Раздел 3'!O21:W21)+SUM('Раздел 3'!Y21:Z21)),"","Неверно!")</f>
      </c>
      <c r="B664" s="110">
        <v>94809</v>
      </c>
      <c r="C664" s="44" t="s">
        <v>740</v>
      </c>
      <c r="D664" s="44" t="s">
        <v>1096</v>
      </c>
    </row>
    <row r="665" spans="1:4" ht="38.25">
      <c r="A665" s="116">
        <f>IF((SUM('Раздел 3'!E22:E22)=SUM('Раздел 3'!F22:G22)+SUM('Раздел 3'!O22:W22)+SUM('Раздел 3'!Y22:Z22)),"","Неверно!")</f>
      </c>
      <c r="B665" s="110">
        <v>94809</v>
      </c>
      <c r="C665" s="44" t="s">
        <v>741</v>
      </c>
      <c r="D665" s="44" t="s">
        <v>1096</v>
      </c>
    </row>
    <row r="666" spans="1:4" ht="38.25">
      <c r="A666" s="116">
        <f>IF((SUM('Раздел 3'!E23:E23)=SUM('Раздел 3'!F23:G23)+SUM('Раздел 3'!O23:W23)+SUM('Раздел 3'!Y23:Z23)),"","Неверно!")</f>
      </c>
      <c r="B666" s="110">
        <v>94809</v>
      </c>
      <c r="C666" s="44" t="s">
        <v>742</v>
      </c>
      <c r="D666" s="44" t="s">
        <v>1096</v>
      </c>
    </row>
    <row r="667" spans="1:4" ht="38.25">
      <c r="A667" s="116">
        <f>IF((SUM('Раздел 3'!E24:E24)=SUM('Раздел 3'!F24:G24)+SUM('Раздел 3'!O24:W24)+SUM('Раздел 3'!Y24:Z24)),"","Неверно!")</f>
      </c>
      <c r="B667" s="110">
        <v>94809</v>
      </c>
      <c r="C667" s="44" t="s">
        <v>743</v>
      </c>
      <c r="D667" s="44" t="s">
        <v>1096</v>
      </c>
    </row>
    <row r="668" spans="1:4" ht="38.25">
      <c r="A668" s="116">
        <f>IF((SUM('Раздел 3'!E25:E25)=SUM('Раздел 3'!F25:G25)+SUM('Раздел 3'!O25:W25)+SUM('Раздел 3'!Y25:Z25)),"","Неверно!")</f>
      </c>
      <c r="B668" s="110">
        <v>94809</v>
      </c>
      <c r="C668" s="44" t="s">
        <v>744</v>
      </c>
      <c r="D668" s="44" t="s">
        <v>1096</v>
      </c>
    </row>
    <row r="669" spans="1:4" ht="38.25">
      <c r="A669" s="116">
        <f>IF((SUM('Раздел 3'!E26:E26)=SUM('Раздел 3'!F26:G26)+SUM('Раздел 3'!O26:W26)+SUM('Раздел 3'!Y26:Z26)),"","Неверно!")</f>
      </c>
      <c r="B669" s="110">
        <v>94809</v>
      </c>
      <c r="C669" s="44" t="s">
        <v>745</v>
      </c>
      <c r="D669" s="44" t="s">
        <v>1096</v>
      </c>
    </row>
    <row r="670" spans="1:4" ht="38.25">
      <c r="A670" s="116">
        <f>IF((SUM('Раздел 3'!E27:E27)=SUM('Раздел 3'!F27:G27)+SUM('Раздел 3'!O27:W27)+SUM('Раздел 3'!Y27:Z27)),"","Неверно!")</f>
      </c>
      <c r="B670" s="110">
        <v>94809</v>
      </c>
      <c r="C670" s="44" t="s">
        <v>746</v>
      </c>
      <c r="D670" s="44" t="s">
        <v>1096</v>
      </c>
    </row>
    <row r="671" spans="1:4" ht="38.25">
      <c r="A671" s="116">
        <f>IF((SUM('Раздел 3'!E28:E28)=SUM('Раздел 3'!F28:G28)+SUM('Раздел 3'!O28:W28)+SUM('Раздел 3'!Y28:Z28)),"","Неверно!")</f>
      </c>
      <c r="B671" s="110">
        <v>94809</v>
      </c>
      <c r="C671" s="44" t="s">
        <v>747</v>
      </c>
      <c r="D671" s="44" t="s">
        <v>1096</v>
      </c>
    </row>
    <row r="672" spans="1:4" ht="38.25">
      <c r="A672" s="116">
        <f>IF((SUM('Раздел 3'!E29:E29)=SUM('Раздел 3'!F29:G29)+SUM('Раздел 3'!O29:W29)+SUM('Раздел 3'!Y29:Z29)),"","Неверно!")</f>
      </c>
      <c r="B672" s="110">
        <v>94809</v>
      </c>
      <c r="C672" s="44" t="s">
        <v>748</v>
      </c>
      <c r="D672" s="44" t="s">
        <v>1096</v>
      </c>
    </row>
    <row r="673" spans="1:4" ht="38.25">
      <c r="A673" s="116">
        <f>IF((SUM('Раздел 3'!E30:E30)=SUM('Раздел 3'!F30:G30)+SUM('Раздел 3'!O30:W30)+SUM('Раздел 3'!Y30:Z30)),"","Неверно!")</f>
      </c>
      <c r="B673" s="110">
        <v>94809</v>
      </c>
      <c r="C673" s="44" t="s">
        <v>749</v>
      </c>
      <c r="D673" s="44" t="s">
        <v>1096</v>
      </c>
    </row>
    <row r="674" spans="1:4" ht="38.25">
      <c r="A674" s="116">
        <f>IF((SUM('Раздел 3'!E31:E31)=SUM('Раздел 3'!F31:G31)+SUM('Раздел 3'!O31:W31)+SUM('Раздел 3'!Y31:Z31)),"","Неверно!")</f>
      </c>
      <c r="B674" s="110">
        <v>94809</v>
      </c>
      <c r="C674" s="44" t="s">
        <v>750</v>
      </c>
      <c r="D674" s="44" t="s">
        <v>1096</v>
      </c>
    </row>
    <row r="675" spans="1:4" ht="38.25">
      <c r="A675" s="116">
        <f>IF((SUM('Раздел 3'!E32:E32)=SUM('Раздел 3'!F32:G32)+SUM('Раздел 3'!O32:W32)+SUM('Раздел 3'!Y32:Z32)),"","Неверно!")</f>
      </c>
      <c r="B675" s="110">
        <v>94809</v>
      </c>
      <c r="C675" s="44" t="s">
        <v>751</v>
      </c>
      <c r="D675" s="44" t="s">
        <v>1096</v>
      </c>
    </row>
    <row r="676" spans="1:4" ht="38.25">
      <c r="A676" s="116">
        <f>IF((SUM('Раздел 3'!E33:E33)=SUM('Раздел 3'!F33:G33)+SUM('Раздел 3'!O33:W33)+SUM('Раздел 3'!Y33:Z33)),"","Неверно!")</f>
      </c>
      <c r="B676" s="110">
        <v>94809</v>
      </c>
      <c r="C676" s="44" t="s">
        <v>752</v>
      </c>
      <c r="D676" s="44" t="s">
        <v>1096</v>
      </c>
    </row>
    <row r="677" spans="1:4" ht="38.25">
      <c r="A677" s="116">
        <f>IF((SUM('Раздел 3'!E34:E34)=SUM('Раздел 3'!F34:G34)+SUM('Раздел 3'!O34:W34)+SUM('Раздел 3'!Y34:Z34)),"","Неверно!")</f>
      </c>
      <c r="B677" s="110">
        <v>94809</v>
      </c>
      <c r="C677" s="44" t="s">
        <v>753</v>
      </c>
      <c r="D677" s="44" t="s">
        <v>1096</v>
      </c>
    </row>
    <row r="678" spans="1:4" ht="38.25">
      <c r="A678" s="116">
        <f>IF((SUM('Раздел 3'!E35:E35)=SUM('Раздел 3'!F35:G35)+SUM('Раздел 3'!O35:W35)+SUM('Раздел 3'!Y35:Z35)),"","Неверно!")</f>
      </c>
      <c r="B678" s="110">
        <v>94809</v>
      </c>
      <c r="C678" s="44" t="s">
        <v>754</v>
      </c>
      <c r="D678" s="44" t="s">
        <v>1096</v>
      </c>
    </row>
    <row r="679" spans="1:4" ht="38.25">
      <c r="A679" s="116">
        <f>IF((SUM('Раздел 3'!E36:E36)=SUM('Раздел 3'!F36:G36)+SUM('Раздел 3'!O36:W36)+SUM('Раздел 3'!Y36:Z36)),"","Неверно!")</f>
      </c>
      <c r="B679" s="110">
        <v>94809</v>
      </c>
      <c r="C679" s="44" t="s">
        <v>755</v>
      </c>
      <c r="D679" s="44" t="s">
        <v>1096</v>
      </c>
    </row>
    <row r="680" spans="1:4" ht="38.25">
      <c r="A680" s="116">
        <f>IF((SUM('Раздел 3'!E37:E37)=SUM('Раздел 3'!F37:G37)+SUM('Раздел 3'!O37:W37)+SUM('Раздел 3'!Y37:Z37)),"","Неверно!")</f>
      </c>
      <c r="B680" s="110">
        <v>94809</v>
      </c>
      <c r="C680" s="44" t="s">
        <v>756</v>
      </c>
      <c r="D680" s="44" t="s">
        <v>1096</v>
      </c>
    </row>
    <row r="681" spans="1:4" ht="38.25">
      <c r="A681" s="116">
        <f>IF((SUM('Раздел 3'!E38:E38)=SUM('Раздел 3'!F38:G38)+SUM('Раздел 3'!O38:W38)+SUM('Раздел 3'!Y38:Z38)),"","Неверно!")</f>
      </c>
      <c r="B681" s="110">
        <v>94809</v>
      </c>
      <c r="C681" s="44" t="s">
        <v>757</v>
      </c>
      <c r="D681" s="44" t="s">
        <v>1096</v>
      </c>
    </row>
    <row r="682" spans="1:4" ht="38.25">
      <c r="A682" s="116">
        <f>IF((SUM('Раздел 3'!E39:E39)=SUM('Раздел 3'!F39:G39)+SUM('Раздел 3'!O39:W39)+SUM('Раздел 3'!Y39:Z39)),"","Неверно!")</f>
      </c>
      <c r="B682" s="110">
        <v>94809</v>
      </c>
      <c r="C682" s="44" t="s">
        <v>758</v>
      </c>
      <c r="D682" s="44" t="s">
        <v>1096</v>
      </c>
    </row>
    <row r="683" spans="1:4" ht="38.25">
      <c r="A683" s="116">
        <f>IF((SUM('Раздел 3'!E40:E40)=SUM('Раздел 3'!F40:G40)+SUM('Раздел 3'!O40:W40)+SUM('Раздел 3'!Y40:Z40)),"","Неверно!")</f>
      </c>
      <c r="B683" s="110">
        <v>94809</v>
      </c>
      <c r="C683" s="44" t="s">
        <v>759</v>
      </c>
      <c r="D683" s="44" t="s">
        <v>1096</v>
      </c>
    </row>
    <row r="684" spans="1:4" ht="38.25">
      <c r="A684" s="116">
        <f>IF((SUM('Раздел 3'!E41:E41)=SUM('Раздел 3'!F41:G41)+SUM('Раздел 3'!O41:W41)+SUM('Раздел 3'!Y41:Z41)),"","Неверно!")</f>
      </c>
      <c r="B684" s="110">
        <v>94809</v>
      </c>
      <c r="C684" s="44" t="s">
        <v>760</v>
      </c>
      <c r="D684" s="44" t="s">
        <v>1096</v>
      </c>
    </row>
    <row r="685" spans="1:4" ht="38.25">
      <c r="A685" s="116">
        <f>IF((SUM('Раздел 3'!E42:E42)=SUM('Раздел 3'!F42:G42)+SUM('Раздел 3'!O42:W42)+SUM('Раздел 3'!Y42:Z42)),"","Неверно!")</f>
      </c>
      <c r="B685" s="110">
        <v>94809</v>
      </c>
      <c r="C685" s="44" t="s">
        <v>761</v>
      </c>
      <c r="D685" s="44" t="s">
        <v>1096</v>
      </c>
    </row>
    <row r="686" spans="1:4" ht="38.25">
      <c r="A686" s="116">
        <f>IF((SUM('Раздел 3'!E43:E43)=SUM('Раздел 3'!F43:G43)+SUM('Раздел 3'!O43:W43)+SUM('Раздел 3'!Y43:Z43)),"","Неверно!")</f>
      </c>
      <c r="B686" s="110">
        <v>94809</v>
      </c>
      <c r="C686" s="44" t="s">
        <v>762</v>
      </c>
      <c r="D686" s="44" t="s">
        <v>1096</v>
      </c>
    </row>
    <row r="687" spans="1:4" ht="38.25">
      <c r="A687" s="116">
        <f>IF((SUM('Раздел 3'!E44:E44)=SUM('Раздел 3'!F44:G44)+SUM('Раздел 3'!O44:W44)+SUM('Раздел 3'!Y44:Z44)),"","Неверно!")</f>
      </c>
      <c r="B687" s="110">
        <v>94809</v>
      </c>
      <c r="C687" s="44" t="s">
        <v>763</v>
      </c>
      <c r="D687" s="44" t="s">
        <v>1096</v>
      </c>
    </row>
    <row r="688" spans="1:4" ht="38.25">
      <c r="A688" s="116">
        <f>IF((SUM('Раздел 3'!E45:E45)=SUM('Раздел 3'!F45:G45)+SUM('Раздел 3'!O45:W45)+SUM('Раздел 3'!Y45:Z45)),"","Неверно!")</f>
      </c>
      <c r="B688" s="110">
        <v>94809</v>
      </c>
      <c r="C688" s="44" t="s">
        <v>764</v>
      </c>
      <c r="D688" s="44" t="s">
        <v>1096</v>
      </c>
    </row>
    <row r="689" spans="1:4" ht="38.25">
      <c r="A689" s="116">
        <f>IF((SUM('Раздел 3'!E46:E46)=SUM('Раздел 3'!F46:G46)+SUM('Раздел 3'!O46:W46)+SUM('Раздел 3'!Y46:Z46)),"","Неверно!")</f>
      </c>
      <c r="B689" s="110">
        <v>94809</v>
      </c>
      <c r="C689" s="44" t="s">
        <v>765</v>
      </c>
      <c r="D689" s="44" t="s">
        <v>1096</v>
      </c>
    </row>
    <row r="690" spans="1:4" ht="38.25">
      <c r="A690" s="116">
        <f>IF((SUM('Раздел 3'!E47:E47)=SUM('Раздел 3'!F47:G47)+SUM('Раздел 3'!O47:W47)+SUM('Раздел 3'!Y47:Z47)),"","Неверно!")</f>
      </c>
      <c r="B690" s="110">
        <v>94809</v>
      </c>
      <c r="C690" s="44" t="s">
        <v>766</v>
      </c>
      <c r="D690" s="44" t="s">
        <v>1096</v>
      </c>
    </row>
    <row r="691" spans="1:4" ht="38.25">
      <c r="A691" s="116">
        <f>IF((SUM('Раздел 3'!E48:E48)=SUM('Раздел 3'!F48:G48)+SUM('Раздел 3'!O48:W48)+SUM('Раздел 3'!Y48:Z48)),"","Неверно!")</f>
      </c>
      <c r="B691" s="110">
        <v>94809</v>
      </c>
      <c r="C691" s="44" t="s">
        <v>767</v>
      </c>
      <c r="D691" s="44" t="s">
        <v>1096</v>
      </c>
    </row>
    <row r="692" spans="1:4" ht="38.25">
      <c r="A692" s="116">
        <f>IF((SUM('Раздел 3'!E49:E49)=SUM('Раздел 3'!F49:G49)+SUM('Раздел 3'!O49:W49)+SUM('Раздел 3'!Y49:Z49)),"","Неверно!")</f>
      </c>
      <c r="B692" s="110">
        <v>94809</v>
      </c>
      <c r="C692" s="44" t="s">
        <v>768</v>
      </c>
      <c r="D692" s="44" t="s">
        <v>1096</v>
      </c>
    </row>
    <row r="693" spans="1:4" ht="38.25">
      <c r="A693" s="116">
        <f>IF((SUM('Раздел 3'!E50:E50)=SUM('Раздел 3'!F50:G50)+SUM('Раздел 3'!O50:W50)+SUM('Раздел 3'!Y50:Z50)),"","Неверно!")</f>
      </c>
      <c r="B693" s="110">
        <v>94809</v>
      </c>
      <c r="C693" s="44" t="s">
        <v>769</v>
      </c>
      <c r="D693" s="44" t="s">
        <v>1096</v>
      </c>
    </row>
    <row r="694" spans="1:4" ht="38.25">
      <c r="A694" s="116">
        <f>IF((SUM('Раздел 3'!E51:E51)=SUM('Раздел 3'!F51:G51)+SUM('Раздел 3'!O51:W51)+SUM('Раздел 3'!Y51:Z51)),"","Неверно!")</f>
      </c>
      <c r="B694" s="110">
        <v>94809</v>
      </c>
      <c r="C694" s="44" t="s">
        <v>770</v>
      </c>
      <c r="D694" s="44" t="s">
        <v>1096</v>
      </c>
    </row>
    <row r="695" spans="1:4" ht="38.25">
      <c r="A695" s="116">
        <f>IF((SUM('Раздел 3'!E52:E52)=SUM('Раздел 3'!F52:G52)+SUM('Раздел 3'!O52:W52)+SUM('Раздел 3'!Y52:Z52)),"","Неверно!")</f>
      </c>
      <c r="B695" s="110">
        <v>94809</v>
      </c>
      <c r="C695" s="44" t="s">
        <v>771</v>
      </c>
      <c r="D695" s="44" t="s">
        <v>1096</v>
      </c>
    </row>
    <row r="696" spans="1:4" ht="38.25">
      <c r="A696" s="116">
        <f>IF((SUM('Раздел 3'!E53:E53)=SUM('Раздел 3'!F53:G53)+SUM('Раздел 3'!O53:W53)+SUM('Раздел 3'!Y53:Z53)),"","Неверно!")</f>
      </c>
      <c r="B696" s="110">
        <v>94809</v>
      </c>
      <c r="C696" s="44" t="s">
        <v>772</v>
      </c>
      <c r="D696" s="44" t="s">
        <v>1096</v>
      </c>
    </row>
    <row r="697" spans="1:4" ht="38.25">
      <c r="A697" s="116">
        <f>IF((SUM('Раздел 3'!E54:E54)=SUM('Раздел 3'!F54:G54)+SUM('Раздел 3'!O54:W54)+SUM('Раздел 3'!Y54:Z54)),"","Неверно!")</f>
      </c>
      <c r="B697" s="110">
        <v>94809</v>
      </c>
      <c r="C697" s="44" t="s">
        <v>773</v>
      </c>
      <c r="D697" s="44" t="s">
        <v>1096</v>
      </c>
    </row>
    <row r="698" spans="1:4" ht="38.25">
      <c r="A698" s="116">
        <f>IF((SUM('Раздел 3'!E55:E55)=SUM('Раздел 3'!F55:G55)+SUM('Раздел 3'!O55:W55)+SUM('Раздел 3'!Y55:Z55)),"","Неверно!")</f>
      </c>
      <c r="B698" s="110">
        <v>94809</v>
      </c>
      <c r="C698" s="44" t="s">
        <v>774</v>
      </c>
      <c r="D698" s="44" t="s">
        <v>1096</v>
      </c>
    </row>
    <row r="699" spans="1:4" ht="38.25">
      <c r="A699" s="116">
        <f>IF((SUM('Раздел 3'!E56:E56)=SUM('Раздел 3'!F56:G56)+SUM('Раздел 3'!O56:W56)+SUM('Раздел 3'!Y56:Z56)),"","Неверно!")</f>
      </c>
      <c r="B699" s="110">
        <v>94809</v>
      </c>
      <c r="C699" s="44" t="s">
        <v>775</v>
      </c>
      <c r="D699" s="44" t="s">
        <v>1096</v>
      </c>
    </row>
    <row r="700" spans="1:4" ht="38.25">
      <c r="A700" s="116">
        <f>IF((SUM('Раздел 3'!E57:E57)=SUM('Раздел 3'!F57:G57)+SUM('Раздел 3'!O57:W57)+SUM('Раздел 3'!Y57:Z57)),"","Неверно!")</f>
      </c>
      <c r="B700" s="110">
        <v>94809</v>
      </c>
      <c r="C700" s="44" t="s">
        <v>776</v>
      </c>
      <c r="D700" s="44" t="s">
        <v>1096</v>
      </c>
    </row>
    <row r="701" spans="1:4" ht="38.25">
      <c r="A701" s="116">
        <f>IF((SUM('Раздел 3'!E58:E58)=SUM('Раздел 3'!F58:G58)+SUM('Раздел 3'!O58:W58)+SUM('Раздел 3'!Y58:Z58)),"","Неверно!")</f>
      </c>
      <c r="B701" s="110">
        <v>94809</v>
      </c>
      <c r="C701" s="44" t="s">
        <v>777</v>
      </c>
      <c r="D701" s="44" t="s">
        <v>1096</v>
      </c>
    </row>
    <row r="702" spans="1:4" ht="38.25">
      <c r="A702" s="116">
        <f>IF((SUM('Раздел 3'!E59:E59)=SUM('Раздел 3'!F59:G59)+SUM('Раздел 3'!O59:W59)+SUM('Раздел 3'!Y59:Z59)),"","Неверно!")</f>
      </c>
      <c r="B702" s="110">
        <v>94809</v>
      </c>
      <c r="C702" s="44" t="s">
        <v>778</v>
      </c>
      <c r="D702" s="44" t="s">
        <v>1096</v>
      </c>
    </row>
    <row r="703" spans="1:4" ht="38.25">
      <c r="A703" s="116">
        <f>IF((SUM('Раздел 3'!E60:E60)=SUM('Раздел 3'!F60:G60)+SUM('Раздел 3'!O60:W60)+SUM('Раздел 3'!Y60:Z60)),"","Неверно!")</f>
      </c>
      <c r="B703" s="110">
        <v>94809</v>
      </c>
      <c r="C703" s="44" t="s">
        <v>779</v>
      </c>
      <c r="D703" s="44" t="s">
        <v>1096</v>
      </c>
    </row>
    <row r="704" spans="1:4" ht="38.25">
      <c r="A704" s="116">
        <f>IF((SUM('Раздел 3'!E61:E61)=SUM('Раздел 3'!F61:G61)+SUM('Раздел 3'!O61:W61)+SUM('Раздел 3'!Y61:Z61)),"","Неверно!")</f>
      </c>
      <c r="B704" s="110">
        <v>94809</v>
      </c>
      <c r="C704" s="44" t="s">
        <v>780</v>
      </c>
      <c r="D704" s="44" t="s">
        <v>1096</v>
      </c>
    </row>
    <row r="705" spans="1:4" ht="38.25">
      <c r="A705" s="116">
        <f>IF((SUM('Раздел 3'!E62:E62)=SUM('Раздел 3'!F62:G62)+SUM('Раздел 3'!O62:W62)+SUM('Раздел 3'!Y62:Z62)),"","Неверно!")</f>
      </c>
      <c r="B705" s="110">
        <v>94809</v>
      </c>
      <c r="C705" s="44" t="s">
        <v>781</v>
      </c>
      <c r="D705" s="44" t="s">
        <v>1096</v>
      </c>
    </row>
    <row r="706" spans="1:4" ht="38.25">
      <c r="A706" s="116">
        <f>IF((SUM('Раздел 3'!E63:E63)=SUM('Раздел 3'!F63:G63)+SUM('Раздел 3'!O63:W63)+SUM('Раздел 3'!Y63:Z63)),"","Неверно!")</f>
      </c>
      <c r="B706" s="110">
        <v>94809</v>
      </c>
      <c r="C706" s="44" t="s">
        <v>1097</v>
      </c>
      <c r="D706" s="44" t="s">
        <v>1096</v>
      </c>
    </row>
    <row r="707" spans="1:4" ht="25.5">
      <c r="A707" s="116">
        <f>IF((SUM('Раздел 3'!G9:G9)=SUM('Раздел 3'!H9:N9)),"","Неверно!")</f>
      </c>
      <c r="B707" s="110">
        <v>94810</v>
      </c>
      <c r="C707" s="44" t="s">
        <v>782</v>
      </c>
      <c r="D707" s="44" t="s">
        <v>1098</v>
      </c>
    </row>
    <row r="708" spans="1:4" ht="25.5">
      <c r="A708" s="116">
        <f>IF((SUM('Раздел 3'!G10:G10)=SUM('Раздел 3'!H10:N10)),"","Неверно!")</f>
      </c>
      <c r="B708" s="110">
        <v>94810</v>
      </c>
      <c r="C708" s="44" t="s">
        <v>783</v>
      </c>
      <c r="D708" s="44" t="s">
        <v>1098</v>
      </c>
    </row>
    <row r="709" spans="1:4" ht="25.5">
      <c r="A709" s="116">
        <f>IF((SUM('Раздел 3'!G11:G11)=SUM('Раздел 3'!H11:N11)),"","Неверно!")</f>
      </c>
      <c r="B709" s="110">
        <v>94810</v>
      </c>
      <c r="C709" s="44" t="s">
        <v>784</v>
      </c>
      <c r="D709" s="44" t="s">
        <v>1098</v>
      </c>
    </row>
    <row r="710" spans="1:4" ht="25.5">
      <c r="A710" s="116">
        <f>IF((SUM('Раздел 3'!G12:G12)=SUM('Раздел 3'!H12:N12)),"","Неверно!")</f>
      </c>
      <c r="B710" s="110">
        <v>94810</v>
      </c>
      <c r="C710" s="44" t="s">
        <v>785</v>
      </c>
      <c r="D710" s="44" t="s">
        <v>1098</v>
      </c>
    </row>
    <row r="711" spans="1:4" ht="25.5">
      <c r="A711" s="116">
        <f>IF((SUM('Раздел 3'!G13:G13)=SUM('Раздел 3'!H13:N13)),"","Неверно!")</f>
      </c>
      <c r="B711" s="110">
        <v>94810</v>
      </c>
      <c r="C711" s="44" t="s">
        <v>786</v>
      </c>
      <c r="D711" s="44" t="s">
        <v>1098</v>
      </c>
    </row>
    <row r="712" spans="1:4" ht="25.5">
      <c r="A712" s="116">
        <f>IF((SUM('Раздел 3'!G14:G14)=SUM('Раздел 3'!H14:N14)),"","Неверно!")</f>
      </c>
      <c r="B712" s="110">
        <v>94810</v>
      </c>
      <c r="C712" s="44" t="s">
        <v>787</v>
      </c>
      <c r="D712" s="44" t="s">
        <v>1098</v>
      </c>
    </row>
    <row r="713" spans="1:4" ht="25.5">
      <c r="A713" s="116">
        <f>IF((SUM('Раздел 3'!G15:G15)=SUM('Раздел 3'!H15:N15)),"","Неверно!")</f>
      </c>
      <c r="B713" s="110">
        <v>94810</v>
      </c>
      <c r="C713" s="44" t="s">
        <v>788</v>
      </c>
      <c r="D713" s="44" t="s">
        <v>1098</v>
      </c>
    </row>
    <row r="714" spans="1:4" ht="25.5">
      <c r="A714" s="116">
        <f>IF((SUM('Раздел 3'!G16:G16)=SUM('Раздел 3'!H16:N16)),"","Неверно!")</f>
      </c>
      <c r="B714" s="110">
        <v>94810</v>
      </c>
      <c r="C714" s="44" t="s">
        <v>789</v>
      </c>
      <c r="D714" s="44" t="s">
        <v>1098</v>
      </c>
    </row>
    <row r="715" spans="1:4" ht="25.5">
      <c r="A715" s="116">
        <f>IF((SUM('Раздел 3'!G17:G17)=SUM('Раздел 3'!H17:N17)),"","Неверно!")</f>
      </c>
      <c r="B715" s="110">
        <v>94810</v>
      </c>
      <c r="C715" s="44" t="s">
        <v>790</v>
      </c>
      <c r="D715" s="44" t="s">
        <v>1098</v>
      </c>
    </row>
    <row r="716" spans="1:4" ht="25.5">
      <c r="A716" s="116">
        <f>IF((SUM('Раздел 3'!G18:G18)=SUM('Раздел 3'!H18:N18)),"","Неверно!")</f>
      </c>
      <c r="B716" s="110">
        <v>94810</v>
      </c>
      <c r="C716" s="44" t="s">
        <v>791</v>
      </c>
      <c r="D716" s="44" t="s">
        <v>1098</v>
      </c>
    </row>
    <row r="717" spans="1:4" ht="25.5">
      <c r="A717" s="116">
        <f>IF((SUM('Раздел 3'!G19:G19)=SUM('Раздел 3'!H19:N19)),"","Неверно!")</f>
      </c>
      <c r="B717" s="110">
        <v>94810</v>
      </c>
      <c r="C717" s="44" t="s">
        <v>792</v>
      </c>
      <c r="D717" s="44" t="s">
        <v>1098</v>
      </c>
    </row>
    <row r="718" spans="1:4" ht="25.5">
      <c r="A718" s="116">
        <f>IF((SUM('Раздел 3'!G20:G20)=SUM('Раздел 3'!H20:N20)),"","Неверно!")</f>
      </c>
      <c r="B718" s="110">
        <v>94810</v>
      </c>
      <c r="C718" s="44" t="s">
        <v>793</v>
      </c>
      <c r="D718" s="44" t="s">
        <v>1098</v>
      </c>
    </row>
    <row r="719" spans="1:4" ht="25.5">
      <c r="A719" s="116">
        <f>IF((SUM('Раздел 3'!G21:G21)=SUM('Раздел 3'!H21:N21)),"","Неверно!")</f>
      </c>
      <c r="B719" s="110">
        <v>94810</v>
      </c>
      <c r="C719" s="44" t="s">
        <v>794</v>
      </c>
      <c r="D719" s="44" t="s">
        <v>1098</v>
      </c>
    </row>
    <row r="720" spans="1:4" ht="25.5">
      <c r="A720" s="116">
        <f>IF((SUM('Раздел 3'!G22:G22)=SUM('Раздел 3'!H22:N22)),"","Неверно!")</f>
      </c>
      <c r="B720" s="110">
        <v>94810</v>
      </c>
      <c r="C720" s="44" t="s">
        <v>795</v>
      </c>
      <c r="D720" s="44" t="s">
        <v>1098</v>
      </c>
    </row>
    <row r="721" spans="1:4" ht="25.5">
      <c r="A721" s="116">
        <f>IF((SUM('Раздел 3'!G23:G23)=SUM('Раздел 3'!H23:N23)),"","Неверно!")</f>
      </c>
      <c r="B721" s="110">
        <v>94810</v>
      </c>
      <c r="C721" s="44" t="s">
        <v>796</v>
      </c>
      <c r="D721" s="44" t="s">
        <v>1098</v>
      </c>
    </row>
    <row r="722" spans="1:4" ht="25.5">
      <c r="A722" s="116">
        <f>IF((SUM('Раздел 3'!G24:G24)=SUM('Раздел 3'!H24:N24)),"","Неверно!")</f>
      </c>
      <c r="B722" s="110">
        <v>94810</v>
      </c>
      <c r="C722" s="44" t="s">
        <v>797</v>
      </c>
      <c r="D722" s="44" t="s">
        <v>1098</v>
      </c>
    </row>
    <row r="723" spans="1:4" ht="25.5">
      <c r="A723" s="116">
        <f>IF((SUM('Раздел 3'!G25:G25)=SUM('Раздел 3'!H25:N25)),"","Неверно!")</f>
      </c>
      <c r="B723" s="110">
        <v>94810</v>
      </c>
      <c r="C723" s="44" t="s">
        <v>798</v>
      </c>
      <c r="D723" s="44" t="s">
        <v>1098</v>
      </c>
    </row>
    <row r="724" spans="1:4" ht="25.5">
      <c r="A724" s="116">
        <f>IF((SUM('Раздел 3'!G26:G26)=SUM('Раздел 3'!H26:N26)),"","Неверно!")</f>
      </c>
      <c r="B724" s="110">
        <v>94810</v>
      </c>
      <c r="C724" s="44" t="s">
        <v>799</v>
      </c>
      <c r="D724" s="44" t="s">
        <v>1098</v>
      </c>
    </row>
    <row r="725" spans="1:4" ht="25.5">
      <c r="A725" s="116">
        <f>IF((SUM('Раздел 3'!G27:G27)=SUM('Раздел 3'!H27:N27)),"","Неверно!")</f>
      </c>
      <c r="B725" s="110">
        <v>94810</v>
      </c>
      <c r="C725" s="44" t="s">
        <v>800</v>
      </c>
      <c r="D725" s="44" t="s">
        <v>1098</v>
      </c>
    </row>
    <row r="726" spans="1:4" ht="25.5">
      <c r="A726" s="116">
        <f>IF((SUM('Раздел 3'!G28:G28)=SUM('Раздел 3'!H28:N28)),"","Неверно!")</f>
      </c>
      <c r="B726" s="110">
        <v>94810</v>
      </c>
      <c r="C726" s="44" t="s">
        <v>977</v>
      </c>
      <c r="D726" s="44" t="s">
        <v>1098</v>
      </c>
    </row>
    <row r="727" spans="1:4" ht="25.5">
      <c r="A727" s="116">
        <f>IF((SUM('Раздел 3'!G29:G29)=SUM('Раздел 3'!H29:N29)),"","Неверно!")</f>
      </c>
      <c r="B727" s="110">
        <v>94810</v>
      </c>
      <c r="C727" s="44" t="s">
        <v>978</v>
      </c>
      <c r="D727" s="44" t="s">
        <v>1098</v>
      </c>
    </row>
    <row r="728" spans="1:4" ht="25.5">
      <c r="A728" s="116">
        <f>IF((SUM('Раздел 3'!G30:G30)=SUM('Раздел 3'!H30:N30)),"","Неверно!")</f>
      </c>
      <c r="B728" s="110">
        <v>94810</v>
      </c>
      <c r="C728" s="44" t="s">
        <v>979</v>
      </c>
      <c r="D728" s="44" t="s">
        <v>1098</v>
      </c>
    </row>
    <row r="729" spans="1:4" ht="25.5">
      <c r="A729" s="116">
        <f>IF((SUM('Раздел 3'!G31:G31)=SUM('Раздел 3'!H31:N31)),"","Неверно!")</f>
      </c>
      <c r="B729" s="110">
        <v>94810</v>
      </c>
      <c r="C729" s="44" t="s">
        <v>980</v>
      </c>
      <c r="D729" s="44" t="s">
        <v>1098</v>
      </c>
    </row>
    <row r="730" spans="1:4" ht="25.5">
      <c r="A730" s="116">
        <f>IF((SUM('Раздел 3'!G32:G32)=SUM('Раздел 3'!H32:N32)),"","Неверно!")</f>
      </c>
      <c r="B730" s="110">
        <v>94810</v>
      </c>
      <c r="C730" s="44" t="s">
        <v>981</v>
      </c>
      <c r="D730" s="44" t="s">
        <v>1098</v>
      </c>
    </row>
    <row r="731" spans="1:4" ht="25.5">
      <c r="A731" s="116">
        <f>IF((SUM('Раздел 3'!G33:G33)=SUM('Раздел 3'!H33:N33)),"","Неверно!")</f>
      </c>
      <c r="B731" s="110">
        <v>94810</v>
      </c>
      <c r="C731" s="44" t="s">
        <v>982</v>
      </c>
      <c r="D731" s="44" t="s">
        <v>1098</v>
      </c>
    </row>
    <row r="732" spans="1:4" ht="25.5">
      <c r="A732" s="116">
        <f>IF((SUM('Раздел 3'!G34:G34)=SUM('Раздел 3'!H34:N34)),"","Неверно!")</f>
      </c>
      <c r="B732" s="110">
        <v>94810</v>
      </c>
      <c r="C732" s="44" t="s">
        <v>983</v>
      </c>
      <c r="D732" s="44" t="s">
        <v>1098</v>
      </c>
    </row>
    <row r="733" spans="1:4" ht="25.5">
      <c r="A733" s="116">
        <f>IF((SUM('Раздел 3'!G35:G35)=SUM('Раздел 3'!H35:N35)),"","Неверно!")</f>
      </c>
      <c r="B733" s="110">
        <v>94810</v>
      </c>
      <c r="C733" s="44" t="s">
        <v>984</v>
      </c>
      <c r="D733" s="44" t="s">
        <v>1098</v>
      </c>
    </row>
    <row r="734" spans="1:4" ht="25.5">
      <c r="A734" s="116">
        <f>IF((SUM('Раздел 3'!G36:G36)=SUM('Раздел 3'!H36:N36)),"","Неверно!")</f>
      </c>
      <c r="B734" s="110">
        <v>94810</v>
      </c>
      <c r="C734" s="44" t="s">
        <v>985</v>
      </c>
      <c r="D734" s="44" t="s">
        <v>1098</v>
      </c>
    </row>
    <row r="735" spans="1:4" ht="25.5">
      <c r="A735" s="116">
        <f>IF((SUM('Раздел 3'!G37:G37)=SUM('Раздел 3'!H37:N37)),"","Неверно!")</f>
      </c>
      <c r="B735" s="110">
        <v>94810</v>
      </c>
      <c r="C735" s="44" t="s">
        <v>986</v>
      </c>
      <c r="D735" s="44" t="s">
        <v>1098</v>
      </c>
    </row>
    <row r="736" spans="1:4" ht="25.5">
      <c r="A736" s="116">
        <f>IF((SUM('Раздел 3'!G38:G38)=SUM('Раздел 3'!H38:N38)),"","Неверно!")</f>
      </c>
      <c r="B736" s="110">
        <v>94810</v>
      </c>
      <c r="C736" s="44" t="s">
        <v>987</v>
      </c>
      <c r="D736" s="44" t="s">
        <v>1098</v>
      </c>
    </row>
    <row r="737" spans="1:4" ht="25.5">
      <c r="A737" s="116">
        <f>IF((SUM('Раздел 3'!G39:G39)=SUM('Раздел 3'!H39:N39)),"","Неверно!")</f>
      </c>
      <c r="B737" s="110">
        <v>94810</v>
      </c>
      <c r="C737" s="44" t="s">
        <v>988</v>
      </c>
      <c r="D737" s="44" t="s">
        <v>1098</v>
      </c>
    </row>
    <row r="738" spans="1:4" ht="25.5">
      <c r="A738" s="116">
        <f>IF((SUM('Раздел 3'!G40:G40)=SUM('Раздел 3'!H40:N40)),"","Неверно!")</f>
      </c>
      <c r="B738" s="110">
        <v>94810</v>
      </c>
      <c r="C738" s="44" t="s">
        <v>989</v>
      </c>
      <c r="D738" s="44" t="s">
        <v>1098</v>
      </c>
    </row>
    <row r="739" spans="1:4" ht="25.5">
      <c r="A739" s="116">
        <f>IF((SUM('Раздел 3'!G41:G41)=SUM('Раздел 3'!H41:N41)),"","Неверно!")</f>
      </c>
      <c r="B739" s="110">
        <v>94810</v>
      </c>
      <c r="C739" s="44" t="s">
        <v>990</v>
      </c>
      <c r="D739" s="44" t="s">
        <v>1098</v>
      </c>
    </row>
    <row r="740" spans="1:4" ht="25.5">
      <c r="A740" s="116">
        <f>IF((SUM('Раздел 3'!G42:G42)=SUM('Раздел 3'!H42:N42)),"","Неверно!")</f>
      </c>
      <c r="B740" s="110">
        <v>94810</v>
      </c>
      <c r="C740" s="44" t="s">
        <v>991</v>
      </c>
      <c r="D740" s="44" t="s">
        <v>1098</v>
      </c>
    </row>
    <row r="741" spans="1:4" ht="25.5">
      <c r="A741" s="116">
        <f>IF((SUM('Раздел 3'!G43:G43)=SUM('Раздел 3'!H43:N43)),"","Неверно!")</f>
      </c>
      <c r="B741" s="110">
        <v>94810</v>
      </c>
      <c r="C741" s="44" t="s">
        <v>992</v>
      </c>
      <c r="D741" s="44" t="s">
        <v>1098</v>
      </c>
    </row>
    <row r="742" spans="1:4" ht="25.5">
      <c r="A742" s="116">
        <f>IF((SUM('Раздел 3'!G44:G44)=SUM('Раздел 3'!H44:N44)),"","Неверно!")</f>
      </c>
      <c r="B742" s="110">
        <v>94810</v>
      </c>
      <c r="C742" s="44" t="s">
        <v>993</v>
      </c>
      <c r="D742" s="44" t="s">
        <v>1098</v>
      </c>
    </row>
    <row r="743" spans="1:4" ht="25.5">
      <c r="A743" s="116">
        <f>IF((SUM('Раздел 3'!G45:G45)=SUM('Раздел 3'!H45:N45)),"","Неверно!")</f>
      </c>
      <c r="B743" s="110">
        <v>94810</v>
      </c>
      <c r="C743" s="44" t="s">
        <v>994</v>
      </c>
      <c r="D743" s="44" t="s">
        <v>1098</v>
      </c>
    </row>
    <row r="744" spans="1:4" ht="25.5">
      <c r="A744" s="116">
        <f>IF((SUM('Раздел 3'!G46:G46)=SUM('Раздел 3'!H46:N46)),"","Неверно!")</f>
      </c>
      <c r="B744" s="110">
        <v>94810</v>
      </c>
      <c r="C744" s="44" t="s">
        <v>995</v>
      </c>
      <c r="D744" s="44" t="s">
        <v>1098</v>
      </c>
    </row>
    <row r="745" spans="1:4" ht="25.5">
      <c r="A745" s="116">
        <f>IF((SUM('Раздел 3'!G47:G47)=SUM('Раздел 3'!H47:N47)),"","Неверно!")</f>
      </c>
      <c r="B745" s="110">
        <v>94810</v>
      </c>
      <c r="C745" s="44" t="s">
        <v>996</v>
      </c>
      <c r="D745" s="44" t="s">
        <v>1098</v>
      </c>
    </row>
    <row r="746" spans="1:4" ht="25.5">
      <c r="A746" s="116">
        <f>IF((SUM('Раздел 3'!G48:G48)=SUM('Раздел 3'!H48:N48)),"","Неверно!")</f>
      </c>
      <c r="B746" s="110">
        <v>94810</v>
      </c>
      <c r="C746" s="44" t="s">
        <v>997</v>
      </c>
      <c r="D746" s="44" t="s">
        <v>1098</v>
      </c>
    </row>
    <row r="747" spans="1:4" ht="25.5">
      <c r="A747" s="116">
        <f>IF((SUM('Раздел 3'!G49:G49)=SUM('Раздел 3'!H49:N49)),"","Неверно!")</f>
      </c>
      <c r="B747" s="110">
        <v>94810</v>
      </c>
      <c r="C747" s="44" t="s">
        <v>998</v>
      </c>
      <c r="D747" s="44" t="s">
        <v>1098</v>
      </c>
    </row>
    <row r="748" spans="1:4" ht="25.5">
      <c r="A748" s="116">
        <f>IF((SUM('Раздел 3'!G50:G50)=SUM('Раздел 3'!H50:N50)),"","Неверно!")</f>
      </c>
      <c r="B748" s="110">
        <v>94810</v>
      </c>
      <c r="C748" s="44" t="s">
        <v>999</v>
      </c>
      <c r="D748" s="44" t="s">
        <v>1098</v>
      </c>
    </row>
    <row r="749" spans="1:4" ht="25.5">
      <c r="A749" s="116">
        <f>IF((SUM('Раздел 3'!G51:G51)=SUM('Раздел 3'!H51:N51)),"","Неверно!")</f>
      </c>
      <c r="B749" s="110">
        <v>94810</v>
      </c>
      <c r="C749" s="44" t="s">
        <v>1000</v>
      </c>
      <c r="D749" s="44" t="s">
        <v>1098</v>
      </c>
    </row>
    <row r="750" spans="1:4" ht="25.5">
      <c r="A750" s="116">
        <f>IF((SUM('Раздел 3'!G52:G52)=SUM('Раздел 3'!H52:N52)),"","Неверно!")</f>
      </c>
      <c r="B750" s="110">
        <v>94810</v>
      </c>
      <c r="C750" s="44" t="s">
        <v>1001</v>
      </c>
      <c r="D750" s="44" t="s">
        <v>1098</v>
      </c>
    </row>
    <row r="751" spans="1:4" ht="25.5">
      <c r="A751" s="116">
        <f>IF((SUM('Раздел 3'!G53:G53)=SUM('Раздел 3'!H53:N53)),"","Неверно!")</f>
      </c>
      <c r="B751" s="110">
        <v>94810</v>
      </c>
      <c r="C751" s="44" t="s">
        <v>1002</v>
      </c>
      <c r="D751" s="44" t="s">
        <v>1098</v>
      </c>
    </row>
    <row r="752" spans="1:4" ht="25.5">
      <c r="A752" s="116">
        <f>IF((SUM('Раздел 3'!G54:G54)=SUM('Раздел 3'!H54:N54)),"","Неверно!")</f>
      </c>
      <c r="B752" s="110">
        <v>94810</v>
      </c>
      <c r="C752" s="44" t="s">
        <v>1003</v>
      </c>
      <c r="D752" s="44" t="s">
        <v>1098</v>
      </c>
    </row>
    <row r="753" spans="1:4" ht="25.5">
      <c r="A753" s="116">
        <f>IF((SUM('Раздел 3'!G55:G55)=SUM('Раздел 3'!H55:N55)),"","Неверно!")</f>
      </c>
      <c r="B753" s="110">
        <v>94810</v>
      </c>
      <c r="C753" s="44" t="s">
        <v>1004</v>
      </c>
      <c r="D753" s="44" t="s">
        <v>1098</v>
      </c>
    </row>
    <row r="754" spans="1:4" ht="25.5">
      <c r="A754" s="116">
        <f>IF((SUM('Раздел 3'!G56:G56)=SUM('Раздел 3'!H56:N56)),"","Неверно!")</f>
      </c>
      <c r="B754" s="110">
        <v>94810</v>
      </c>
      <c r="C754" s="44" t="s">
        <v>1005</v>
      </c>
      <c r="D754" s="44" t="s">
        <v>1098</v>
      </c>
    </row>
    <row r="755" spans="1:4" ht="25.5">
      <c r="A755" s="116">
        <f>IF((SUM('Раздел 3'!G57:G57)=SUM('Раздел 3'!H57:N57)),"","Неверно!")</f>
      </c>
      <c r="B755" s="110">
        <v>94810</v>
      </c>
      <c r="C755" s="44" t="s">
        <v>1006</v>
      </c>
      <c r="D755" s="44" t="s">
        <v>1098</v>
      </c>
    </row>
    <row r="756" spans="1:4" ht="25.5">
      <c r="A756" s="116">
        <f>IF((SUM('Раздел 3'!G58:G58)=SUM('Раздел 3'!H58:N58)),"","Неверно!")</f>
      </c>
      <c r="B756" s="110">
        <v>94810</v>
      </c>
      <c r="C756" s="44" t="s">
        <v>1007</v>
      </c>
      <c r="D756" s="44" t="s">
        <v>1098</v>
      </c>
    </row>
    <row r="757" spans="1:4" ht="25.5">
      <c r="A757" s="116">
        <f>IF((SUM('Раздел 3'!G59:G59)=SUM('Раздел 3'!H59:N59)),"","Неверно!")</f>
      </c>
      <c r="B757" s="110">
        <v>94810</v>
      </c>
      <c r="C757" s="44" t="s">
        <v>1008</v>
      </c>
      <c r="D757" s="44" t="s">
        <v>1098</v>
      </c>
    </row>
    <row r="758" spans="1:4" ht="25.5">
      <c r="A758" s="116">
        <f>IF((SUM('Раздел 3'!G60:G60)=SUM('Раздел 3'!H60:N60)),"","Неверно!")</f>
      </c>
      <c r="B758" s="110">
        <v>94810</v>
      </c>
      <c r="C758" s="44" t="s">
        <v>1009</v>
      </c>
      <c r="D758" s="44" t="s">
        <v>1098</v>
      </c>
    </row>
    <row r="759" spans="1:4" ht="25.5">
      <c r="A759" s="116">
        <f>IF((SUM('Раздел 3'!G61:G61)=SUM('Раздел 3'!H61:N61)),"","Неверно!")</f>
      </c>
      <c r="B759" s="110">
        <v>94810</v>
      </c>
      <c r="C759" s="44" t="s">
        <v>1010</v>
      </c>
      <c r="D759" s="44" t="s">
        <v>1098</v>
      </c>
    </row>
    <row r="760" spans="1:4" ht="25.5">
      <c r="A760" s="116">
        <f>IF((SUM('Раздел 3'!G62:G62)=SUM('Раздел 3'!H62:N62)),"","Неверно!")</f>
      </c>
      <c r="B760" s="110">
        <v>94810</v>
      </c>
      <c r="C760" s="44" t="s">
        <v>1011</v>
      </c>
      <c r="D760" s="44" t="s">
        <v>1098</v>
      </c>
    </row>
    <row r="761" spans="1:4" ht="25.5">
      <c r="A761" s="116">
        <f>IF((SUM('Раздел 3'!G63:G63)=SUM('Раздел 3'!H63:N63)),"","Неверно!")</f>
      </c>
      <c r="B761" s="110">
        <v>94810</v>
      </c>
      <c r="C761" s="44" t="s">
        <v>1099</v>
      </c>
      <c r="D761" s="44" t="s">
        <v>1098</v>
      </c>
    </row>
    <row r="762" spans="1:4" ht="38.25">
      <c r="A762" s="116">
        <f>IF((SUM('Раздел 2'!D63:D63)&lt;=SUM('Раздел 2'!D23:D54)),"","Неверно!")</f>
      </c>
      <c r="B762" s="110">
        <v>94811</v>
      </c>
      <c r="C762" s="44" t="s">
        <v>1100</v>
      </c>
      <c r="D762" s="44" t="s">
        <v>1101</v>
      </c>
    </row>
    <row r="763" spans="1:4" ht="38.25">
      <c r="A763" s="116">
        <f>IF((SUM('Раздел 2'!E63:E63)&lt;=SUM('Раздел 2'!E23:E54)),"","Неверно!")</f>
      </c>
      <c r="B763" s="110">
        <v>94811</v>
      </c>
      <c r="C763" s="44" t="s">
        <v>1102</v>
      </c>
      <c r="D763" s="44" t="s">
        <v>1101</v>
      </c>
    </row>
    <row r="764" spans="1:4" ht="38.25">
      <c r="A764" s="116">
        <f>IF((SUM('Раздел 2'!F63:F63)&lt;=SUM('Раздел 2'!F23:F54)),"","Неверно!")</f>
      </c>
      <c r="B764" s="110">
        <v>94811</v>
      </c>
      <c r="C764" s="44" t="s">
        <v>1103</v>
      </c>
      <c r="D764" s="44" t="s">
        <v>1101</v>
      </c>
    </row>
    <row r="765" spans="1:4" ht="38.25">
      <c r="A765" s="116">
        <f>IF((SUM('Раздел 2'!G63:G63)&lt;=SUM('Раздел 2'!G23:G54)),"","Неверно!")</f>
      </c>
      <c r="B765" s="110">
        <v>94811</v>
      </c>
      <c r="C765" s="44" t="s">
        <v>1104</v>
      </c>
      <c r="D765" s="44" t="s">
        <v>1101</v>
      </c>
    </row>
    <row r="766" spans="1:4" ht="38.25">
      <c r="A766" s="116">
        <f>IF((SUM('Раздел 2'!H63:H63)&lt;=SUM('Раздел 2'!H23:H54)),"","Неверно!")</f>
      </c>
      <c r="B766" s="110">
        <v>94811</v>
      </c>
      <c r="C766" s="44" t="s">
        <v>1105</v>
      </c>
      <c r="D766" s="44" t="s">
        <v>1101</v>
      </c>
    </row>
    <row r="767" spans="1:4" ht="38.25">
      <c r="A767" s="116">
        <f>IF((SUM('Раздел 2'!I63:I63)&lt;=SUM('Раздел 2'!I23:I54)),"","Неверно!")</f>
      </c>
      <c r="B767" s="110">
        <v>94811</v>
      </c>
      <c r="C767" s="44" t="s">
        <v>1106</v>
      </c>
      <c r="D767" s="44" t="s">
        <v>1101</v>
      </c>
    </row>
    <row r="768" spans="1:4" ht="38.25">
      <c r="A768" s="116">
        <f>IF((SUM('Раздел 2'!J63:J63)&lt;=SUM('Раздел 2'!J23:J54)),"","Неверно!")</f>
      </c>
      <c r="B768" s="110">
        <v>94811</v>
      </c>
      <c r="C768" s="44" t="s">
        <v>1107</v>
      </c>
      <c r="D768" s="44" t="s">
        <v>1101</v>
      </c>
    </row>
    <row r="769" spans="1:4" ht="38.25">
      <c r="A769" s="116">
        <f>IF((SUM('Раздел 2'!K63:K63)&lt;=SUM('Раздел 2'!K23:K54)),"","Неверно!")</f>
      </c>
      <c r="B769" s="110">
        <v>94811</v>
      </c>
      <c r="C769" s="44" t="s">
        <v>1108</v>
      </c>
      <c r="D769" s="44" t="s">
        <v>1101</v>
      </c>
    </row>
    <row r="770" spans="1:4" ht="38.25">
      <c r="A770" s="116">
        <f>IF((SUM('Раздел 2'!L63:L63)&lt;=SUM('Раздел 2'!L23:L54)),"","Неверно!")</f>
      </c>
      <c r="B770" s="110">
        <v>94811</v>
      </c>
      <c r="C770" s="44" t="s">
        <v>1109</v>
      </c>
      <c r="D770" s="44" t="s">
        <v>1101</v>
      </c>
    </row>
    <row r="771" spans="1:4" ht="38.25">
      <c r="A771" s="116">
        <f>IF((SUM('Раздел 2'!M63:M63)&lt;=SUM('Раздел 2'!M23:M54)),"","Неверно!")</f>
      </c>
      <c r="B771" s="110">
        <v>94811</v>
      </c>
      <c r="C771" s="44" t="s">
        <v>1110</v>
      </c>
      <c r="D771" s="44" t="s">
        <v>1101</v>
      </c>
    </row>
    <row r="772" spans="1:4" ht="38.25">
      <c r="A772" s="116">
        <f>IF((SUM('Раздел 2'!N63:N63)&lt;=SUM('Раздел 2'!N23:N54)),"","Неверно!")</f>
      </c>
      <c r="B772" s="110">
        <v>94811</v>
      </c>
      <c r="C772" s="44" t="s">
        <v>1111</v>
      </c>
      <c r="D772" s="44" t="s">
        <v>1101</v>
      </c>
    </row>
    <row r="773" spans="1:4" ht="38.25">
      <c r="A773" s="116">
        <f>IF((SUM('Раздел 2'!O63:O63)&lt;=SUM('Раздел 2'!O23:O54)),"","Неверно!")</f>
      </c>
      <c r="B773" s="110">
        <v>94811</v>
      </c>
      <c r="C773" s="44" t="s">
        <v>1112</v>
      </c>
      <c r="D773" s="44" t="s">
        <v>1101</v>
      </c>
    </row>
    <row r="774" spans="1:4" ht="38.25">
      <c r="A774" s="116">
        <f>IF((SUM('Раздел 2'!P63:P63)&lt;=SUM('Раздел 2'!P23:P54)),"","Неверно!")</f>
      </c>
      <c r="B774" s="110">
        <v>94811</v>
      </c>
      <c r="C774" s="44" t="s">
        <v>1113</v>
      </c>
      <c r="D774" s="44" t="s">
        <v>1101</v>
      </c>
    </row>
    <row r="775" spans="1:4" ht="38.25">
      <c r="A775" s="116">
        <f>IF((SUM('Раздел 2'!Q63:Q63)&lt;=SUM('Раздел 2'!Q23:Q54)),"","Неверно!")</f>
      </c>
      <c r="B775" s="110">
        <v>94811</v>
      </c>
      <c r="C775" s="44" t="s">
        <v>1114</v>
      </c>
      <c r="D775" s="44" t="s">
        <v>1101</v>
      </c>
    </row>
    <row r="776" spans="1:4" ht="38.25">
      <c r="A776" s="116">
        <f>IF((SUM('Раздел 2'!R63:R63)&lt;=SUM('Раздел 2'!R23:R54)),"","Неверно!")</f>
      </c>
      <c r="B776" s="110">
        <v>94811</v>
      </c>
      <c r="C776" s="44" t="s">
        <v>1115</v>
      </c>
      <c r="D776" s="44" t="s">
        <v>1101</v>
      </c>
    </row>
    <row r="777" spans="1:4" ht="25.5">
      <c r="A777" s="116">
        <f>IF((SUM('Раздел 1'!D9:E9)&gt;=SUM('Раздел 1'!F9:S9)),"","Неверно!")</f>
      </c>
      <c r="B777" s="110">
        <v>94812</v>
      </c>
      <c r="C777" s="44" t="s">
        <v>1012</v>
      </c>
      <c r="D777" s="44" t="s">
        <v>1116</v>
      </c>
    </row>
    <row r="778" spans="1:4" ht="25.5">
      <c r="A778" s="116">
        <f>IF((SUM('Раздел 1'!D10:E10)&gt;=SUM('Раздел 1'!F10:S10)),"","Неверно!")</f>
      </c>
      <c r="B778" s="110">
        <v>94812</v>
      </c>
      <c r="C778" s="44" t="s">
        <v>1013</v>
      </c>
      <c r="D778" s="44" t="s">
        <v>1116</v>
      </c>
    </row>
    <row r="779" spans="1:4" ht="25.5">
      <c r="A779" s="116">
        <f>IF((SUM('Раздел 1'!D11:E11)&gt;=SUM('Раздел 1'!F11:S11)),"","Неверно!")</f>
      </c>
      <c r="B779" s="110">
        <v>94812</v>
      </c>
      <c r="C779" s="44" t="s">
        <v>1014</v>
      </c>
      <c r="D779" s="44" t="s">
        <v>1116</v>
      </c>
    </row>
    <row r="780" spans="1:4" ht="25.5">
      <c r="A780" s="116">
        <f>IF((SUM('Раздел 1'!D12:E12)&gt;=SUM('Раздел 1'!F12:S12)),"","Неверно!")</f>
      </c>
      <c r="B780" s="110">
        <v>94812</v>
      </c>
      <c r="C780" s="44" t="s">
        <v>1015</v>
      </c>
      <c r="D780" s="44" t="s">
        <v>1116</v>
      </c>
    </row>
    <row r="781" spans="1:4" ht="25.5">
      <c r="A781" s="116">
        <f>IF((SUM('Раздел 1'!D13:E13)&gt;=SUM('Раздел 1'!F13:S13)),"","Неверно!")</f>
      </c>
      <c r="B781" s="110">
        <v>94812</v>
      </c>
      <c r="C781" s="44" t="s">
        <v>1016</v>
      </c>
      <c r="D781" s="44" t="s">
        <v>1116</v>
      </c>
    </row>
    <row r="782" spans="1:4" ht="25.5">
      <c r="A782" s="116">
        <f>IF((SUM('Раздел 1'!D14:E14)&gt;=SUM('Раздел 1'!F14:S14)),"","Неверно!")</f>
      </c>
      <c r="B782" s="110">
        <v>94812</v>
      </c>
      <c r="C782" s="44" t="s">
        <v>1017</v>
      </c>
      <c r="D782" s="44" t="s">
        <v>1116</v>
      </c>
    </row>
    <row r="783" spans="1:4" ht="25.5">
      <c r="A783" s="116">
        <f>IF((SUM('Раздел 1'!D15:E15)&gt;=SUM('Раздел 1'!F15:S15)),"","Неверно!")</f>
      </c>
      <c r="B783" s="110">
        <v>94812</v>
      </c>
      <c r="C783" s="44" t="s">
        <v>1018</v>
      </c>
      <c r="D783" s="44" t="s">
        <v>1116</v>
      </c>
    </row>
    <row r="784" spans="1:4" ht="25.5">
      <c r="A784" s="116">
        <f>IF((SUM('Раздел 1'!D16:E16)&gt;=SUM('Раздел 1'!F16:S16)),"","Неверно!")</f>
      </c>
      <c r="B784" s="110">
        <v>94812</v>
      </c>
      <c r="C784" s="44" t="s">
        <v>1019</v>
      </c>
      <c r="D784" s="44" t="s">
        <v>1116</v>
      </c>
    </row>
    <row r="785" spans="1:4" ht="25.5">
      <c r="A785" s="116">
        <f>IF((SUM('Раздел 1'!D17:E17)&gt;=SUM('Раздел 1'!F17:S17)),"","Неверно!")</f>
      </c>
      <c r="B785" s="110">
        <v>94812</v>
      </c>
      <c r="C785" s="44" t="s">
        <v>1020</v>
      </c>
      <c r="D785" s="44" t="s">
        <v>1116</v>
      </c>
    </row>
    <row r="786" spans="1:4" ht="25.5">
      <c r="A786" s="116">
        <f>IF((SUM('Раздел 1'!D18:E18)&gt;=SUM('Раздел 1'!F18:S18)),"","Неверно!")</f>
      </c>
      <c r="B786" s="110">
        <v>94812</v>
      </c>
      <c r="C786" s="44" t="s">
        <v>1021</v>
      </c>
      <c r="D786" s="44" t="s">
        <v>1116</v>
      </c>
    </row>
    <row r="787" spans="1:4" ht="25.5">
      <c r="A787" s="116">
        <f>IF((SUM('Раздел 1'!D19:E19)&gt;=SUM('Раздел 1'!F19:S19)),"","Неверно!")</f>
      </c>
      <c r="B787" s="110">
        <v>94812</v>
      </c>
      <c r="C787" s="44" t="s">
        <v>1022</v>
      </c>
      <c r="D787" s="44" t="s">
        <v>1116</v>
      </c>
    </row>
    <row r="788" spans="1:4" ht="25.5">
      <c r="A788" s="116">
        <f>IF((SUM('Раздел 1'!D20:E20)&gt;=SUM('Раздел 1'!F20:S20)),"","Неверно!")</f>
      </c>
      <c r="B788" s="110">
        <v>94812</v>
      </c>
      <c r="C788" s="44" t="s">
        <v>1023</v>
      </c>
      <c r="D788" s="44" t="s">
        <v>1116</v>
      </c>
    </row>
    <row r="789" spans="1:4" ht="25.5">
      <c r="A789" s="116">
        <f>IF((SUM('Раздел 1'!D21:E21)&gt;=SUM('Раздел 1'!F21:S21)),"","Неверно!")</f>
      </c>
      <c r="B789" s="110">
        <v>94812</v>
      </c>
      <c r="C789" s="44" t="s">
        <v>1024</v>
      </c>
      <c r="D789" s="44" t="s">
        <v>1116</v>
      </c>
    </row>
    <row r="790" spans="1:4" ht="25.5">
      <c r="A790" s="116">
        <f>IF((SUM('Раздел 1'!D22:E22)&gt;=SUM('Раздел 1'!F22:S22)),"","Неверно!")</f>
      </c>
      <c r="B790" s="110">
        <v>94812</v>
      </c>
      <c r="C790" s="44" t="s">
        <v>1025</v>
      </c>
      <c r="D790" s="44" t="s">
        <v>1116</v>
      </c>
    </row>
    <row r="791" spans="1:4" ht="25.5">
      <c r="A791" s="116">
        <f>IF((SUM('Раздел 1'!D23:E23)&gt;=SUM('Раздел 1'!F23:S23)),"","Неверно!")</f>
      </c>
      <c r="B791" s="110">
        <v>94812</v>
      </c>
      <c r="C791" s="44" t="s">
        <v>1026</v>
      </c>
      <c r="D791" s="44" t="s">
        <v>1116</v>
      </c>
    </row>
    <row r="792" spans="1:4" ht="25.5">
      <c r="A792" s="116">
        <f>IF((SUM('Раздел 1'!D24:E24)&gt;=SUM('Раздел 1'!F24:S24)),"","Неверно!")</f>
      </c>
      <c r="B792" s="110">
        <v>94812</v>
      </c>
      <c r="C792" s="44" t="s">
        <v>1027</v>
      </c>
      <c r="D792" s="44" t="s">
        <v>1116</v>
      </c>
    </row>
    <row r="793" spans="1:4" ht="25.5">
      <c r="A793" s="116">
        <f>IF((SUM('Раздел 1'!D25:E25)&gt;=SUM('Раздел 1'!F25:S25)),"","Неверно!")</f>
      </c>
      <c r="B793" s="110">
        <v>94812</v>
      </c>
      <c r="C793" s="44" t="s">
        <v>1028</v>
      </c>
      <c r="D793" s="44" t="s">
        <v>1116</v>
      </c>
    </row>
    <row r="794" spans="1:4" ht="25.5">
      <c r="A794" s="116">
        <f>IF((SUM('Раздел 1'!D26:E26)&gt;=SUM('Раздел 1'!F26:S26)),"","Неверно!")</f>
      </c>
      <c r="B794" s="110">
        <v>94812</v>
      </c>
      <c r="C794" s="44" t="s">
        <v>1029</v>
      </c>
      <c r="D794" s="44" t="s">
        <v>1116</v>
      </c>
    </row>
    <row r="795" spans="1:4" ht="25.5">
      <c r="A795" s="116">
        <f>IF((SUM('Раздел 1'!D27:E27)&gt;=SUM('Раздел 1'!F27:S27)),"","Неверно!")</f>
      </c>
      <c r="B795" s="110">
        <v>94812</v>
      </c>
      <c r="C795" s="44" t="s">
        <v>1030</v>
      </c>
      <c r="D795" s="44" t="s">
        <v>1116</v>
      </c>
    </row>
    <row r="796" spans="1:4" ht="25.5">
      <c r="A796" s="116">
        <f>IF((SUM('Раздел 1'!D28:E28)&gt;=SUM('Раздел 1'!F28:S28)),"","Неверно!")</f>
      </c>
      <c r="B796" s="110">
        <v>94812</v>
      </c>
      <c r="C796" s="44" t="s">
        <v>1031</v>
      </c>
      <c r="D796" s="44" t="s">
        <v>1116</v>
      </c>
    </row>
    <row r="797" spans="1:4" ht="25.5">
      <c r="A797" s="116">
        <f>IF((SUM('Раздел 1'!D29:E29)&gt;=SUM('Раздел 1'!F29:S29)),"","Неверно!")</f>
      </c>
      <c r="B797" s="110">
        <v>94812</v>
      </c>
      <c r="C797" s="44" t="s">
        <v>1032</v>
      </c>
      <c r="D797" s="44" t="s">
        <v>1116</v>
      </c>
    </row>
    <row r="798" spans="1:4" ht="25.5">
      <c r="A798" s="116">
        <f>IF((SUM('Раздел 1'!D30:E30)&gt;=SUM('Раздел 1'!F30:S30)),"","Неверно!")</f>
      </c>
      <c r="B798" s="110">
        <v>94812</v>
      </c>
      <c r="C798" s="44" t="s">
        <v>1033</v>
      </c>
      <c r="D798" s="44" t="s">
        <v>1116</v>
      </c>
    </row>
    <row r="799" spans="1:4" ht="25.5">
      <c r="A799" s="116">
        <f>IF((SUM('Раздел 1'!D31:E31)&gt;=SUM('Раздел 1'!F31:S31)),"","Неверно!")</f>
      </c>
      <c r="B799" s="110">
        <v>94812</v>
      </c>
      <c r="C799" s="44" t="s">
        <v>1034</v>
      </c>
      <c r="D799" s="44" t="s">
        <v>1116</v>
      </c>
    </row>
    <row r="800" spans="1:4" ht="25.5">
      <c r="A800" s="116">
        <f>IF((SUM('Раздел 1'!D32:E32)&gt;=SUM('Раздел 1'!F32:S32)),"","Неверно!")</f>
      </c>
      <c r="B800" s="110">
        <v>94812</v>
      </c>
      <c r="C800" s="44" t="s">
        <v>1035</v>
      </c>
      <c r="D800" s="44" t="s">
        <v>1116</v>
      </c>
    </row>
    <row r="801" spans="1:4" ht="25.5">
      <c r="A801" s="116">
        <f>IF((SUM('Раздел 1'!D33:E33)&gt;=SUM('Раздел 1'!F33:S33)),"","Неверно!")</f>
      </c>
      <c r="B801" s="110">
        <v>94812</v>
      </c>
      <c r="C801" s="44" t="s">
        <v>1036</v>
      </c>
      <c r="D801" s="44" t="s">
        <v>1116</v>
      </c>
    </row>
    <row r="802" spans="1:4" ht="25.5">
      <c r="A802" s="116">
        <f>IF((SUM('Раздел 1'!D34:E34)&gt;=SUM('Раздел 1'!F34:S34)),"","Неверно!")</f>
      </c>
      <c r="B802" s="110">
        <v>94812</v>
      </c>
      <c r="C802" s="44" t="s">
        <v>1037</v>
      </c>
      <c r="D802" s="44" t="s">
        <v>1116</v>
      </c>
    </row>
    <row r="803" spans="1:4" ht="25.5">
      <c r="A803" s="116">
        <f>IF((SUM('Раздел 1'!D35:E35)&gt;=SUM('Раздел 1'!F35:S35)),"","Неверно!")</f>
      </c>
      <c r="B803" s="110">
        <v>94812</v>
      </c>
      <c r="C803" s="44" t="s">
        <v>1038</v>
      </c>
      <c r="D803" s="44" t="s">
        <v>1116</v>
      </c>
    </row>
    <row r="804" spans="1:4" ht="25.5">
      <c r="A804" s="116">
        <f>IF((SUM('Раздел 1'!D36:E36)&gt;=SUM('Раздел 1'!F36:S36)),"","Неверно!")</f>
      </c>
      <c r="B804" s="110">
        <v>94812</v>
      </c>
      <c r="C804" s="44" t="s">
        <v>1039</v>
      </c>
      <c r="D804" s="44" t="s">
        <v>1116</v>
      </c>
    </row>
    <row r="805" spans="1:4" ht="25.5">
      <c r="A805" s="116">
        <f>IF((SUM('Раздел 1'!D37:E37)&gt;=SUM('Раздел 1'!F37:S37)),"","Неверно!")</f>
      </c>
      <c r="B805" s="110">
        <v>94812</v>
      </c>
      <c r="C805" s="44" t="s">
        <v>1040</v>
      </c>
      <c r="D805" s="44" t="s">
        <v>1116</v>
      </c>
    </row>
    <row r="806" spans="1:4" ht="25.5">
      <c r="A806" s="116">
        <f>IF((SUM('Раздел 1'!D38:E38)&gt;=SUM('Раздел 1'!F38:S38)),"","Неверно!")</f>
      </c>
      <c r="B806" s="110">
        <v>94812</v>
      </c>
      <c r="C806" s="44" t="s">
        <v>1041</v>
      </c>
      <c r="D806" s="44" t="s">
        <v>1116</v>
      </c>
    </row>
    <row r="807" spans="1:4" ht="25.5">
      <c r="A807" s="116">
        <f>IF((SUM('Раздел 1'!D39:E39)&gt;=SUM('Раздел 1'!F39:S39)),"","Неверно!")</f>
      </c>
      <c r="B807" s="110">
        <v>94812</v>
      </c>
      <c r="C807" s="44" t="s">
        <v>1042</v>
      </c>
      <c r="D807" s="44" t="s">
        <v>1116</v>
      </c>
    </row>
    <row r="808" spans="1:4" ht="25.5">
      <c r="A808" s="116">
        <f>IF((SUM('Раздел 1'!D40:E40)&gt;=SUM('Раздел 1'!F40:S40)),"","Неверно!")</f>
      </c>
      <c r="B808" s="110">
        <v>94812</v>
      </c>
      <c r="C808" s="44" t="s">
        <v>1043</v>
      </c>
      <c r="D808" s="44" t="s">
        <v>1116</v>
      </c>
    </row>
    <row r="809" spans="1:4" ht="25.5">
      <c r="A809" s="116">
        <f>IF((SUM('Раздел 1'!D41:E41)&gt;=SUM('Раздел 1'!F41:S41)),"","Неверно!")</f>
      </c>
      <c r="B809" s="110">
        <v>94812</v>
      </c>
      <c r="C809" s="44" t="s">
        <v>1044</v>
      </c>
      <c r="D809" s="44" t="s">
        <v>1116</v>
      </c>
    </row>
    <row r="810" spans="1:4" ht="25.5">
      <c r="A810" s="116">
        <f>IF((SUM('Раздел 1'!D42:E42)&gt;=SUM('Раздел 1'!F42:S42)),"","Неверно!")</f>
      </c>
      <c r="B810" s="110">
        <v>94812</v>
      </c>
      <c r="C810" s="44" t="s">
        <v>1045</v>
      </c>
      <c r="D810" s="44" t="s">
        <v>1116</v>
      </c>
    </row>
    <row r="811" spans="1:4" ht="25.5">
      <c r="A811" s="116">
        <f>IF((SUM('Раздел 1'!D43:E43)&gt;=SUM('Раздел 1'!F43:S43)),"","Неверно!")</f>
      </c>
      <c r="B811" s="110">
        <v>94812</v>
      </c>
      <c r="C811" s="44" t="s">
        <v>1046</v>
      </c>
      <c r="D811" s="44" t="s">
        <v>1116</v>
      </c>
    </row>
    <row r="812" spans="1:4" ht="25.5">
      <c r="A812" s="116">
        <f>IF((SUM('Раздел 1'!D44:E44)&gt;=SUM('Раздел 1'!F44:S44)),"","Неверно!")</f>
      </c>
      <c r="B812" s="110">
        <v>94812</v>
      </c>
      <c r="C812" s="44" t="s">
        <v>1047</v>
      </c>
      <c r="D812" s="44" t="s">
        <v>1116</v>
      </c>
    </row>
    <row r="813" spans="1:4" ht="25.5">
      <c r="A813" s="116">
        <f>IF((SUM('Раздел 1'!D45:E45)&gt;=SUM('Раздел 1'!F45:S45)),"","Неверно!")</f>
      </c>
      <c r="B813" s="110">
        <v>94812</v>
      </c>
      <c r="C813" s="44" t="s">
        <v>1048</v>
      </c>
      <c r="D813" s="44" t="s">
        <v>1116</v>
      </c>
    </row>
    <row r="814" spans="1:4" ht="25.5">
      <c r="A814" s="116">
        <f>IF((SUM('Раздел 1'!D46:E46)&gt;=SUM('Раздел 1'!F46:S46)),"","Неверно!")</f>
      </c>
      <c r="B814" s="110">
        <v>94812</v>
      </c>
      <c r="C814" s="44" t="s">
        <v>1049</v>
      </c>
      <c r="D814" s="44" t="s">
        <v>1116</v>
      </c>
    </row>
    <row r="815" spans="1:4" ht="25.5">
      <c r="A815" s="116">
        <f>IF((SUM('Раздел 1'!D47:E47)&gt;=SUM('Раздел 1'!F47:S47)),"","Неверно!")</f>
      </c>
      <c r="B815" s="110">
        <v>94812</v>
      </c>
      <c r="C815" s="44" t="s">
        <v>1050</v>
      </c>
      <c r="D815" s="44" t="s">
        <v>1116</v>
      </c>
    </row>
    <row r="816" spans="1:4" ht="25.5">
      <c r="A816" s="116">
        <f>IF((SUM('Раздел 1'!D48:E48)&gt;=SUM('Раздел 1'!F48:S48)),"","Неверно!")</f>
      </c>
      <c r="B816" s="110">
        <v>94812</v>
      </c>
      <c r="C816" s="44" t="s">
        <v>1051</v>
      </c>
      <c r="D816" s="44" t="s">
        <v>1116</v>
      </c>
    </row>
    <row r="817" spans="1:4" ht="25.5">
      <c r="A817" s="116">
        <f>IF((SUM('Раздел 1'!D49:E49)&gt;=SUM('Раздел 1'!F49:S49)),"","Неверно!")</f>
      </c>
      <c r="B817" s="110">
        <v>94812</v>
      </c>
      <c r="C817" s="44" t="s">
        <v>1052</v>
      </c>
      <c r="D817" s="44" t="s">
        <v>1116</v>
      </c>
    </row>
    <row r="818" spans="1:4" ht="25.5">
      <c r="A818" s="116">
        <f>IF((SUM('Раздел 1'!D50:E50)&gt;=SUM('Раздел 1'!F50:S50)),"","Неверно!")</f>
      </c>
      <c r="B818" s="110">
        <v>94812</v>
      </c>
      <c r="C818" s="44" t="s">
        <v>1053</v>
      </c>
      <c r="D818" s="44" t="s">
        <v>1116</v>
      </c>
    </row>
    <row r="819" spans="1:4" ht="25.5">
      <c r="A819" s="116">
        <f>IF((SUM('Раздел 1'!D51:E51)&gt;=SUM('Раздел 1'!F51:S51)),"","Неверно!")</f>
      </c>
      <c r="B819" s="110">
        <v>94812</v>
      </c>
      <c r="C819" s="44" t="s">
        <v>1054</v>
      </c>
      <c r="D819" s="44" t="s">
        <v>1116</v>
      </c>
    </row>
    <row r="820" spans="1:4" ht="25.5">
      <c r="A820" s="116">
        <f>IF((SUM('Раздел 1'!D52:E52)&gt;=SUM('Раздел 1'!F52:S52)),"","Неверно!")</f>
      </c>
      <c r="B820" s="110">
        <v>94812</v>
      </c>
      <c r="C820" s="44" t="s">
        <v>1055</v>
      </c>
      <c r="D820" s="44" t="s">
        <v>1116</v>
      </c>
    </row>
    <row r="821" spans="1:4" ht="25.5">
      <c r="A821" s="116">
        <f>IF((SUM('Раздел 1'!D53:E53)&gt;=SUM('Раздел 1'!F53:S53)),"","Неверно!")</f>
      </c>
      <c r="B821" s="110">
        <v>94812</v>
      </c>
      <c r="C821" s="44" t="s">
        <v>1056</v>
      </c>
      <c r="D821" s="44" t="s">
        <v>1116</v>
      </c>
    </row>
    <row r="822" spans="1:4" ht="25.5">
      <c r="A822" s="116">
        <f>IF((SUM('Раздел 1'!D54:E54)&gt;=SUM('Раздел 1'!F54:S54)),"","Неверно!")</f>
      </c>
      <c r="B822" s="110">
        <v>94812</v>
      </c>
      <c r="C822" s="44" t="s">
        <v>1057</v>
      </c>
      <c r="D822" s="44" t="s">
        <v>1116</v>
      </c>
    </row>
    <row r="823" spans="1:4" ht="25.5">
      <c r="A823" s="116">
        <f>IF((SUM('Раздел 1'!D55:E55)&gt;=SUM('Раздел 1'!F55:S55)),"","Неверно!")</f>
      </c>
      <c r="B823" s="110">
        <v>94812</v>
      </c>
      <c r="C823" s="44" t="s">
        <v>1058</v>
      </c>
      <c r="D823" s="44" t="s">
        <v>1116</v>
      </c>
    </row>
    <row r="824" spans="1:4" ht="25.5">
      <c r="A824" s="116">
        <f>IF((SUM('Раздел 1'!D56:E56)&gt;=SUM('Раздел 1'!F56:S56)),"","Неверно!")</f>
      </c>
      <c r="B824" s="110">
        <v>94812</v>
      </c>
      <c r="C824" s="44" t="s">
        <v>1059</v>
      </c>
      <c r="D824" s="44" t="s">
        <v>1116</v>
      </c>
    </row>
    <row r="825" spans="1:4" ht="25.5">
      <c r="A825" s="116">
        <f>IF((SUM('Раздел 1'!D57:E57)&gt;=SUM('Раздел 1'!F57:S57)),"","Неверно!")</f>
      </c>
      <c r="B825" s="110">
        <v>94812</v>
      </c>
      <c r="C825" s="44" t="s">
        <v>1060</v>
      </c>
      <c r="D825" s="44" t="s">
        <v>1116</v>
      </c>
    </row>
    <row r="826" spans="1:4" ht="25.5">
      <c r="A826" s="116">
        <f>IF((SUM('Раздел 1'!D58:E58)&gt;=SUM('Раздел 1'!F58:S58)),"","Неверно!")</f>
      </c>
      <c r="B826" s="110">
        <v>94812</v>
      </c>
      <c r="C826" s="44" t="s">
        <v>1061</v>
      </c>
      <c r="D826" s="44" t="s">
        <v>1116</v>
      </c>
    </row>
    <row r="827" spans="1:4" ht="25.5">
      <c r="A827" s="116">
        <f>IF((SUM('Раздел 1'!D59:E59)&gt;=SUM('Раздел 1'!F59:S59)),"","Неверно!")</f>
      </c>
      <c r="B827" s="110">
        <v>94812</v>
      </c>
      <c r="C827" s="44" t="s">
        <v>1062</v>
      </c>
      <c r="D827" s="44" t="s">
        <v>1116</v>
      </c>
    </row>
    <row r="828" spans="1:4" ht="25.5">
      <c r="A828" s="116">
        <f>IF((SUM('Раздел 1'!D60:E60)&gt;=SUM('Раздел 1'!F60:S60)),"","Неверно!")</f>
      </c>
      <c r="B828" s="110">
        <v>94812</v>
      </c>
      <c r="C828" s="44" t="s">
        <v>1063</v>
      </c>
      <c r="D828" s="44" t="s">
        <v>1116</v>
      </c>
    </row>
    <row r="829" spans="1:4" ht="25.5">
      <c r="A829" s="116">
        <f>IF((SUM('Раздел 1'!D61:E61)&gt;=SUM('Раздел 1'!F61:S61)),"","Неверно!")</f>
      </c>
      <c r="B829" s="110">
        <v>94812</v>
      </c>
      <c r="C829" s="44" t="s">
        <v>1064</v>
      </c>
      <c r="D829" s="44" t="s">
        <v>1116</v>
      </c>
    </row>
    <row r="830" spans="1:4" ht="25.5">
      <c r="A830" s="116">
        <f>IF((SUM('Раздел 1'!D62:E62)&gt;=SUM('Раздел 1'!F62:S62)),"","Неверно!")</f>
      </c>
      <c r="B830" s="110">
        <v>94812</v>
      </c>
      <c r="C830" s="44" t="s">
        <v>1065</v>
      </c>
      <c r="D830" s="44" t="s">
        <v>1116</v>
      </c>
    </row>
    <row r="831" spans="1:4" ht="25.5">
      <c r="A831" s="116">
        <f>IF((SUM('Раздел 1'!D63:E63)&gt;=SUM('Раздел 1'!F63:S63)),"","Неверно!")</f>
      </c>
      <c r="B831" s="110">
        <v>94812</v>
      </c>
      <c r="C831" s="44" t="s">
        <v>1117</v>
      </c>
      <c r="D831" s="44" t="s">
        <v>1116</v>
      </c>
    </row>
    <row r="832" spans="1:4" ht="38.25">
      <c r="A832" s="116">
        <f>IF((SUM('Раздел 3'!D63:D63)&lt;=SUM('Раздел 3'!D23:D54)),"","Неверно!")</f>
      </c>
      <c r="B832" s="110">
        <v>94813</v>
      </c>
      <c r="C832" s="44" t="s">
        <v>1118</v>
      </c>
      <c r="D832" s="44" t="s">
        <v>1119</v>
      </c>
    </row>
    <row r="833" spans="1:4" ht="38.25">
      <c r="A833" s="116">
        <f>IF((SUM('Раздел 3'!E63:E63)&lt;=SUM('Раздел 3'!E23:E54)),"","Неверно!")</f>
      </c>
      <c r="B833" s="110">
        <v>94813</v>
      </c>
      <c r="C833" s="44" t="s">
        <v>1120</v>
      </c>
      <c r="D833" s="44" t="s">
        <v>1119</v>
      </c>
    </row>
    <row r="834" spans="1:4" ht="38.25">
      <c r="A834" s="116">
        <f>IF((SUM('Раздел 3'!F63:F63)&lt;=SUM('Раздел 3'!F23:F54)),"","Неверно!")</f>
      </c>
      <c r="B834" s="110">
        <v>94813</v>
      </c>
      <c r="C834" s="44" t="s">
        <v>1121</v>
      </c>
      <c r="D834" s="44" t="s">
        <v>1119</v>
      </c>
    </row>
    <row r="835" spans="1:4" ht="38.25">
      <c r="A835" s="116">
        <f>IF((SUM('Раздел 3'!G63:G63)&lt;=SUM('Раздел 3'!G23:G54)),"","Неверно!")</f>
      </c>
      <c r="B835" s="110">
        <v>94813</v>
      </c>
      <c r="C835" s="44" t="s">
        <v>1122</v>
      </c>
      <c r="D835" s="44" t="s">
        <v>1119</v>
      </c>
    </row>
    <row r="836" spans="1:4" ht="38.25">
      <c r="A836" s="116">
        <f>IF((SUM('Раздел 3'!H63:H63)&lt;=SUM('Раздел 3'!H23:H54)),"","Неверно!")</f>
      </c>
      <c r="B836" s="110">
        <v>94813</v>
      </c>
      <c r="C836" s="44" t="s">
        <v>1123</v>
      </c>
      <c r="D836" s="44" t="s">
        <v>1119</v>
      </c>
    </row>
    <row r="837" spans="1:4" ht="38.25">
      <c r="A837" s="116">
        <f>IF((SUM('Раздел 3'!I63:I63)&lt;=SUM('Раздел 3'!I23:I54)),"","Неверно!")</f>
      </c>
      <c r="B837" s="110">
        <v>94813</v>
      </c>
      <c r="C837" s="44" t="s">
        <v>1124</v>
      </c>
      <c r="D837" s="44" t="s">
        <v>1119</v>
      </c>
    </row>
    <row r="838" spans="1:4" ht="38.25">
      <c r="A838" s="116">
        <f>IF((SUM('Раздел 3'!J63:J63)&lt;=SUM('Раздел 3'!J23:J54)),"","Неверно!")</f>
      </c>
      <c r="B838" s="110">
        <v>94813</v>
      </c>
      <c r="C838" s="44" t="s">
        <v>1125</v>
      </c>
      <c r="D838" s="44" t="s">
        <v>1119</v>
      </c>
    </row>
    <row r="839" spans="1:4" ht="38.25">
      <c r="A839" s="116">
        <f>IF((SUM('Раздел 3'!K63:K63)&lt;=SUM('Раздел 3'!K23:K54)),"","Неверно!")</f>
      </c>
      <c r="B839" s="110">
        <v>94813</v>
      </c>
      <c r="C839" s="44" t="s">
        <v>1126</v>
      </c>
      <c r="D839" s="44" t="s">
        <v>1119</v>
      </c>
    </row>
    <row r="840" spans="1:4" ht="38.25">
      <c r="A840" s="116">
        <f>IF((SUM('Раздел 3'!L63:L63)&lt;=SUM('Раздел 3'!L23:L54)),"","Неверно!")</f>
      </c>
      <c r="B840" s="110">
        <v>94813</v>
      </c>
      <c r="C840" s="44" t="s">
        <v>1127</v>
      </c>
      <c r="D840" s="44" t="s">
        <v>1119</v>
      </c>
    </row>
    <row r="841" spans="1:4" ht="38.25">
      <c r="A841" s="116">
        <f>IF((SUM('Раздел 3'!M63:M63)&lt;=SUM('Раздел 3'!M23:M54)),"","Неверно!")</f>
      </c>
      <c r="B841" s="110">
        <v>94813</v>
      </c>
      <c r="C841" s="44" t="s">
        <v>1128</v>
      </c>
      <c r="D841" s="44" t="s">
        <v>1119</v>
      </c>
    </row>
    <row r="842" spans="1:4" ht="38.25">
      <c r="A842" s="116">
        <f>IF((SUM('Раздел 3'!N63:N63)&lt;=SUM('Раздел 3'!N23:N54)),"","Неверно!")</f>
      </c>
      <c r="B842" s="110">
        <v>94813</v>
      </c>
      <c r="C842" s="44" t="s">
        <v>1129</v>
      </c>
      <c r="D842" s="44" t="s">
        <v>1119</v>
      </c>
    </row>
    <row r="843" spans="1:4" ht="38.25">
      <c r="A843" s="116">
        <f>IF((SUM('Раздел 3'!O63:O63)&lt;=SUM('Раздел 3'!O23:O54)),"","Неверно!")</f>
      </c>
      <c r="B843" s="110">
        <v>94813</v>
      </c>
      <c r="C843" s="44" t="s">
        <v>1130</v>
      </c>
      <c r="D843" s="44" t="s">
        <v>1119</v>
      </c>
    </row>
    <row r="844" spans="1:4" ht="38.25">
      <c r="A844" s="116">
        <f>IF((SUM('Раздел 3'!P63:P63)&lt;=SUM('Раздел 3'!P23:P54)),"","Неверно!")</f>
      </c>
      <c r="B844" s="110">
        <v>94813</v>
      </c>
      <c r="C844" s="44" t="s">
        <v>1131</v>
      </c>
      <c r="D844" s="44" t="s">
        <v>1119</v>
      </c>
    </row>
    <row r="845" spans="1:4" ht="38.25">
      <c r="A845" s="116">
        <f>IF((SUM('Раздел 3'!Q63:Q63)&lt;=SUM('Раздел 3'!Q23:Q54)),"","Неверно!")</f>
      </c>
      <c r="B845" s="110">
        <v>94813</v>
      </c>
      <c r="C845" s="44" t="s">
        <v>1132</v>
      </c>
      <c r="D845" s="44" t="s">
        <v>1119</v>
      </c>
    </row>
    <row r="846" spans="1:4" ht="38.25">
      <c r="A846" s="116">
        <f>IF((SUM('Раздел 3'!R63:R63)&lt;=SUM('Раздел 3'!R23:R54)),"","Неверно!")</f>
      </c>
      <c r="B846" s="110">
        <v>94813</v>
      </c>
      <c r="C846" s="44" t="s">
        <v>1133</v>
      </c>
      <c r="D846" s="44" t="s">
        <v>1119</v>
      </c>
    </row>
    <row r="847" spans="1:4" ht="38.25">
      <c r="A847" s="116">
        <f>IF((SUM('Раздел 3'!S63:S63)&lt;=SUM('Раздел 3'!S23:S54)),"","Неверно!")</f>
      </c>
      <c r="B847" s="110">
        <v>94813</v>
      </c>
      <c r="C847" s="44" t="s">
        <v>1134</v>
      </c>
      <c r="D847" s="44" t="s">
        <v>1119</v>
      </c>
    </row>
    <row r="848" spans="1:4" ht="38.25">
      <c r="A848" s="116">
        <f>IF((SUM('Раздел 3'!T63:T63)&lt;=SUM('Раздел 3'!T23:T54)),"","Неверно!")</f>
      </c>
      <c r="B848" s="110">
        <v>94813</v>
      </c>
      <c r="C848" s="44" t="s">
        <v>1135</v>
      </c>
      <c r="D848" s="44" t="s">
        <v>1119</v>
      </c>
    </row>
    <row r="849" spans="1:4" ht="38.25">
      <c r="A849" s="116">
        <f>IF((SUM('Раздел 3'!U63:U63)&lt;=SUM('Раздел 3'!U23:U54)),"","Неверно!")</f>
      </c>
      <c r="B849" s="110">
        <v>94813</v>
      </c>
      <c r="C849" s="44" t="s">
        <v>1136</v>
      </c>
      <c r="D849" s="44" t="s">
        <v>1119</v>
      </c>
    </row>
    <row r="850" spans="1:4" ht="38.25">
      <c r="A850" s="116">
        <f>IF((SUM('Раздел 3'!V63:V63)&lt;=SUM('Раздел 3'!V23:V54)),"","Неверно!")</f>
      </c>
      <c r="B850" s="110">
        <v>94813</v>
      </c>
      <c r="C850" s="44" t="s">
        <v>1137</v>
      </c>
      <c r="D850" s="44" t="s">
        <v>1119</v>
      </c>
    </row>
    <row r="851" spans="1:4" ht="38.25">
      <c r="A851" s="116">
        <f>IF((SUM('Раздел 3'!W63:W63)&lt;=SUM('Раздел 3'!W23:W54)),"","Неверно!")</f>
      </c>
      <c r="B851" s="110">
        <v>94813</v>
      </c>
      <c r="C851" s="44" t="s">
        <v>1138</v>
      </c>
      <c r="D851" s="44" t="s">
        <v>1119</v>
      </c>
    </row>
    <row r="852" spans="1:4" ht="38.25">
      <c r="A852" s="116">
        <f>IF((SUM('Раздел 3'!X63:X63)&lt;=SUM('Раздел 3'!X23:X54)),"","Неверно!")</f>
      </c>
      <c r="B852" s="110">
        <v>94813</v>
      </c>
      <c r="C852" s="44" t="s">
        <v>1139</v>
      </c>
      <c r="D852" s="44" t="s">
        <v>1119</v>
      </c>
    </row>
    <row r="853" spans="1:4" ht="38.25">
      <c r="A853" s="116">
        <f>IF((SUM('Раздел 3'!Y63:Y63)&lt;=SUM('Раздел 3'!Y23:Y54)),"","Неверно!")</f>
      </c>
      <c r="B853" s="110">
        <v>94813</v>
      </c>
      <c r="C853" s="44" t="s">
        <v>1140</v>
      </c>
      <c r="D853" s="44" t="s">
        <v>1119</v>
      </c>
    </row>
    <row r="854" spans="1:4" ht="38.25">
      <c r="A854" s="116">
        <f>IF((SUM('Раздел 3'!Z63:Z63)&lt;=SUM('Раздел 3'!Z23:Z54)),"","Неверно!")</f>
      </c>
      <c r="B854" s="110">
        <v>94813</v>
      </c>
      <c r="C854" s="44" t="s">
        <v>1141</v>
      </c>
      <c r="D854" s="44" t="s">
        <v>1119</v>
      </c>
    </row>
    <row r="855" spans="1:4" ht="38.25">
      <c r="A855" s="116">
        <f>IF((SUM('Раздел 3'!AA63:AA63)&lt;=SUM('Раздел 3'!AA23:AA54)),"","Неверно!")</f>
      </c>
      <c r="B855" s="110">
        <v>94813</v>
      </c>
      <c r="C855" s="44" t="s">
        <v>1142</v>
      </c>
      <c r="D855" s="44" t="s">
        <v>1119</v>
      </c>
    </row>
    <row r="856" spans="1:4" ht="38.25">
      <c r="A856" s="116">
        <f>IF((SUM('Раздел 3'!AB63:AB63)&lt;=SUM('Раздел 3'!AB23:AB54)),"","Неверно!")</f>
      </c>
      <c r="B856" s="110">
        <v>94813</v>
      </c>
      <c r="C856" s="44" t="s">
        <v>1143</v>
      </c>
      <c r="D856" s="44" t="s">
        <v>1119</v>
      </c>
    </row>
    <row r="857" spans="1:4" ht="38.25">
      <c r="A857" s="116">
        <f>IF((SUM('Раздел 3'!AC63:AC63)&lt;=SUM('Раздел 3'!AC23:AC54)),"","Неверно!")</f>
      </c>
      <c r="B857" s="110">
        <v>94813</v>
      </c>
      <c r="C857" s="44" t="s">
        <v>1144</v>
      </c>
      <c r="D857" s="44" t="s">
        <v>1119</v>
      </c>
    </row>
    <row r="858" spans="1:4" ht="38.25">
      <c r="A858" s="116">
        <f>IF((SUM('Раздел 3'!AD63:AD63)&lt;=SUM('Раздел 3'!AD23:AD54)),"","Неверно!")</f>
      </c>
      <c r="B858" s="110">
        <v>94813</v>
      </c>
      <c r="C858" s="44" t="s">
        <v>1145</v>
      </c>
      <c r="D858" s="44" t="s">
        <v>1119</v>
      </c>
    </row>
    <row r="859" spans="1:4" ht="38.25">
      <c r="A859" s="116">
        <f>IF((SUM('Раздел 3'!AE63:AE63)&lt;=SUM('Раздел 3'!AE23:AE54)),"","Неверно!")</f>
      </c>
      <c r="B859" s="110">
        <v>94813</v>
      </c>
      <c r="C859" s="44" t="s">
        <v>1146</v>
      </c>
      <c r="D859" s="44" t="s">
        <v>1119</v>
      </c>
    </row>
    <row r="860" spans="1:4" ht="38.25">
      <c r="A860" s="116">
        <f>IF((SUM('Раздел 3'!AF63:AF63)&lt;=SUM('Раздел 3'!AF23:AF54)),"","Неверно!")</f>
      </c>
      <c r="B860" s="110">
        <v>94813</v>
      </c>
      <c r="C860" s="44" t="s">
        <v>1147</v>
      </c>
      <c r="D860" s="44" t="s">
        <v>1119</v>
      </c>
    </row>
    <row r="861" spans="1:4" ht="38.25">
      <c r="A861" s="116">
        <f>IF((SUM('Раздел 3'!AG63:AG63)&lt;=SUM('Раздел 3'!AG23:AG54)),"","Неверно!")</f>
      </c>
      <c r="B861" s="110">
        <v>94813</v>
      </c>
      <c r="C861" s="44" t="s">
        <v>1148</v>
      </c>
      <c r="D861" s="44" t="s">
        <v>1119</v>
      </c>
    </row>
    <row r="862" spans="1:4" ht="38.25">
      <c r="A862" s="116">
        <f>IF((SUM('Раздел 3'!AH63:AH63)&lt;=SUM('Раздел 3'!AH23:AH54)),"","Неверно!")</f>
      </c>
      <c r="B862" s="110">
        <v>94813</v>
      </c>
      <c r="C862" s="44" t="s">
        <v>1149</v>
      </c>
      <c r="D862" s="44" t="s">
        <v>1119</v>
      </c>
    </row>
    <row r="863" spans="1:4" ht="38.25">
      <c r="A863" s="116">
        <f>IF((SUM('Раздел 1'!D63:D63)&lt;=SUM('Раздел 1'!D23:D54)),"","Неверно!")</f>
      </c>
      <c r="B863" s="110">
        <v>94814</v>
      </c>
      <c r="C863" s="44" t="s">
        <v>1150</v>
      </c>
      <c r="D863" s="44" t="s">
        <v>1151</v>
      </c>
    </row>
    <row r="864" spans="1:4" ht="38.25">
      <c r="A864" s="116">
        <f>IF((SUM('Раздел 1'!E63:E63)&lt;=SUM('Раздел 1'!E23:E54)),"","Неверно!")</f>
      </c>
      <c r="B864" s="110">
        <v>94814</v>
      </c>
      <c r="C864" s="44" t="s">
        <v>1152</v>
      </c>
      <c r="D864" s="44" t="s">
        <v>1151</v>
      </c>
    </row>
    <row r="865" spans="1:4" ht="38.25">
      <c r="A865" s="116">
        <f>IF((SUM('Раздел 1'!F63:F63)&lt;=SUM('Раздел 1'!F23:F54)),"","Неверно!")</f>
      </c>
      <c r="B865" s="110">
        <v>94814</v>
      </c>
      <c r="C865" s="44" t="s">
        <v>1153</v>
      </c>
      <c r="D865" s="44" t="s">
        <v>1151</v>
      </c>
    </row>
    <row r="866" spans="1:4" ht="38.25">
      <c r="A866" s="116">
        <f>IF((SUM('Раздел 1'!G63:G63)&lt;=SUM('Раздел 1'!G23:G54)),"","Неверно!")</f>
      </c>
      <c r="B866" s="110">
        <v>94814</v>
      </c>
      <c r="C866" s="44" t="s">
        <v>1154</v>
      </c>
      <c r="D866" s="44" t="s">
        <v>1151</v>
      </c>
    </row>
    <row r="867" spans="1:4" ht="38.25">
      <c r="A867" s="116">
        <f>IF((SUM('Раздел 1'!H63:H63)&lt;=SUM('Раздел 1'!H23:H54)),"","Неверно!")</f>
      </c>
      <c r="B867" s="110">
        <v>94814</v>
      </c>
      <c r="C867" s="44" t="s">
        <v>1155</v>
      </c>
      <c r="D867" s="44" t="s">
        <v>1151</v>
      </c>
    </row>
    <row r="868" spans="1:4" ht="38.25">
      <c r="A868" s="116">
        <f>IF((SUM('Раздел 1'!I63:I63)&lt;=SUM('Раздел 1'!I23:I54)),"","Неверно!")</f>
      </c>
      <c r="B868" s="110">
        <v>94814</v>
      </c>
      <c r="C868" s="44" t="s">
        <v>1156</v>
      </c>
      <c r="D868" s="44" t="s">
        <v>1151</v>
      </c>
    </row>
    <row r="869" spans="1:4" ht="38.25">
      <c r="A869" s="116">
        <f>IF((SUM('Раздел 1'!J63:J63)&lt;=SUM('Раздел 1'!J23:J54)),"","Неверно!")</f>
      </c>
      <c r="B869" s="110">
        <v>94814</v>
      </c>
      <c r="C869" s="44" t="s">
        <v>1157</v>
      </c>
      <c r="D869" s="44" t="s">
        <v>1151</v>
      </c>
    </row>
    <row r="870" spans="1:4" ht="38.25">
      <c r="A870" s="116">
        <f>IF((SUM('Раздел 1'!K63:K63)&lt;=SUM('Раздел 1'!K23:K54)),"","Неверно!")</f>
      </c>
      <c r="B870" s="110">
        <v>94814</v>
      </c>
      <c r="C870" s="44" t="s">
        <v>1158</v>
      </c>
      <c r="D870" s="44" t="s">
        <v>1151</v>
      </c>
    </row>
    <row r="871" spans="1:4" ht="38.25">
      <c r="A871" s="116">
        <f>IF((SUM('Раздел 1'!L63:L63)&lt;=SUM('Раздел 1'!L23:L54)),"","Неверно!")</f>
      </c>
      <c r="B871" s="110">
        <v>94814</v>
      </c>
      <c r="C871" s="44" t="s">
        <v>1159</v>
      </c>
      <c r="D871" s="44" t="s">
        <v>1151</v>
      </c>
    </row>
    <row r="872" spans="1:4" ht="38.25">
      <c r="A872" s="116">
        <f>IF((SUM('Раздел 1'!M63:M63)&lt;=SUM('Раздел 1'!M23:M54)),"","Неверно!")</f>
      </c>
      <c r="B872" s="110">
        <v>94814</v>
      </c>
      <c r="C872" s="44" t="s">
        <v>1160</v>
      </c>
      <c r="D872" s="44" t="s">
        <v>1151</v>
      </c>
    </row>
    <row r="873" spans="1:4" ht="38.25">
      <c r="A873" s="116">
        <f>IF((SUM('Раздел 1'!N63:N63)&lt;=SUM('Раздел 1'!N23:N54)),"","Неверно!")</f>
      </c>
      <c r="B873" s="110">
        <v>94814</v>
      </c>
      <c r="C873" s="44" t="s">
        <v>1161</v>
      </c>
      <c r="D873" s="44" t="s">
        <v>1151</v>
      </c>
    </row>
    <row r="874" spans="1:4" ht="38.25">
      <c r="A874" s="116">
        <f>IF((SUM('Раздел 1'!O63:O63)&lt;=SUM('Раздел 1'!O23:O54)),"","Неверно!")</f>
      </c>
      <c r="B874" s="110">
        <v>94814</v>
      </c>
      <c r="C874" s="44" t="s">
        <v>1162</v>
      </c>
      <c r="D874" s="44" t="s">
        <v>1151</v>
      </c>
    </row>
    <row r="875" spans="1:4" ht="38.25">
      <c r="A875" s="116">
        <f>IF((SUM('Раздел 1'!P63:P63)&lt;=SUM('Раздел 1'!P23:P54)),"","Неверно!")</f>
      </c>
      <c r="B875" s="110">
        <v>94814</v>
      </c>
      <c r="C875" s="44" t="s">
        <v>1163</v>
      </c>
      <c r="D875" s="44" t="s">
        <v>1151</v>
      </c>
    </row>
    <row r="876" spans="1:4" ht="38.25">
      <c r="A876" s="116">
        <f>IF((SUM('Раздел 1'!Q63:Q63)&lt;=SUM('Раздел 1'!Q23:Q54)),"","Неверно!")</f>
      </c>
      <c r="B876" s="110">
        <v>94814</v>
      </c>
      <c r="C876" s="44" t="s">
        <v>1164</v>
      </c>
      <c r="D876" s="44" t="s">
        <v>1151</v>
      </c>
    </row>
    <row r="877" spans="1:4" ht="38.25">
      <c r="A877" s="116">
        <f>IF((SUM('Раздел 1'!R63:R63)&lt;=SUM('Раздел 1'!R23:R54)),"","Неверно!")</f>
      </c>
      <c r="B877" s="110">
        <v>94814</v>
      </c>
      <c r="C877" s="44" t="s">
        <v>1165</v>
      </c>
      <c r="D877" s="44" t="s">
        <v>1151</v>
      </c>
    </row>
    <row r="878" spans="1:4" ht="38.25">
      <c r="A878" s="116">
        <f>IF((SUM('Раздел 1'!S63:S63)&lt;=SUM('Раздел 1'!S23:S54)),"","Неверно!")</f>
      </c>
      <c r="B878" s="110">
        <v>94814</v>
      </c>
      <c r="C878" s="44" t="s">
        <v>1166</v>
      </c>
      <c r="D878" s="44" t="s">
        <v>1151</v>
      </c>
    </row>
    <row r="879" spans="1:4" ht="38.25">
      <c r="A879" s="116">
        <f>IF((SUM('Раздел 1'!T63:T63)&lt;=SUM('Раздел 1'!T23:T54)),"","Неверно!")</f>
      </c>
      <c r="B879" s="110">
        <v>94814</v>
      </c>
      <c r="C879" s="44" t="s">
        <v>1167</v>
      </c>
      <c r="D879" s="44" t="s">
        <v>1151</v>
      </c>
    </row>
    <row r="880" spans="1:4" ht="38.25">
      <c r="A880" s="116">
        <f>IF((SUM('Раздел 1'!U63:U63)&lt;=SUM('Раздел 1'!U23:U54)),"","Неверно!")</f>
      </c>
      <c r="B880" s="110">
        <v>94814</v>
      </c>
      <c r="C880" s="44" t="s">
        <v>1168</v>
      </c>
      <c r="D880" s="44" t="s">
        <v>1151</v>
      </c>
    </row>
    <row r="881" spans="1:4" ht="25.5">
      <c r="A881" s="116">
        <f>IF((SUM('Раздел 3'!F60:F60)=0),"","Неверно!")</f>
      </c>
      <c r="B881" s="110">
        <v>94818</v>
      </c>
      <c r="C881" s="44" t="s">
        <v>1066</v>
      </c>
      <c r="D881" s="44" t="s">
        <v>100</v>
      </c>
    </row>
    <row r="882" spans="1:4" ht="25.5">
      <c r="A882" s="116">
        <f>IF((SUM('Раздел 3'!F61:F61)=0),"","Неверно!")</f>
      </c>
      <c r="B882" s="110">
        <v>94818</v>
      </c>
      <c r="C882" s="44" t="s">
        <v>1169</v>
      </c>
      <c r="D882" s="44" t="s">
        <v>100</v>
      </c>
    </row>
  </sheetData>
  <sheetProtection password="EC45" sheet="1"/>
  <printOptions/>
  <pageMargins left="0.24" right="0.24" top="0.46" bottom="0.56" header="0.31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E166"/>
  <sheetViews>
    <sheetView zoomScalePageLayoutView="0" workbookViewId="0" topLeftCell="A1">
      <selection activeCell="B168" sqref="B168"/>
    </sheetView>
  </sheetViews>
  <sheetFormatPr defaultColWidth="9.140625" defaultRowHeight="12.75"/>
  <cols>
    <col min="1" max="1" width="8.8515625" style="0" customWidth="1"/>
    <col min="2" max="2" width="14.00390625" style="0" customWidth="1"/>
    <col min="3" max="3" width="31.421875" style="45" customWidth="1"/>
    <col min="4" max="4" width="47.7109375" style="45" customWidth="1"/>
    <col min="5" max="5" width="29.7109375" style="113" customWidth="1"/>
    <col min="6" max="16384" width="9.140625" style="14" customWidth="1"/>
  </cols>
  <sheetData>
    <row r="1" spans="1:5" ht="13.5" thickBot="1">
      <c r="A1" s="111" t="s">
        <v>684</v>
      </c>
      <c r="B1" s="111" t="s">
        <v>685</v>
      </c>
      <c r="C1" s="112" t="s">
        <v>686</v>
      </c>
      <c r="D1" s="112" t="s">
        <v>687</v>
      </c>
      <c r="E1" s="43" t="s">
        <v>489</v>
      </c>
    </row>
    <row r="2" spans="1:5" ht="25.5">
      <c r="A2" s="114">
        <f>IF((SUM('Раздел 3'!R9:R9)=0),"","Неверно!")</f>
      </c>
      <c r="B2" s="115">
        <v>94815</v>
      </c>
      <c r="C2" s="44" t="s">
        <v>912</v>
      </c>
      <c r="D2" s="44" t="s">
        <v>913</v>
      </c>
      <c r="E2" s="39"/>
    </row>
    <row r="3" spans="1:5" ht="25.5">
      <c r="A3" s="114">
        <f>IF((SUM('Раздел 3'!R10:R10)=0),"","Неверно!")</f>
      </c>
      <c r="B3" s="115">
        <v>94815</v>
      </c>
      <c r="C3" s="44" t="s">
        <v>914</v>
      </c>
      <c r="D3" s="44" t="s">
        <v>913</v>
      </c>
      <c r="E3" s="39"/>
    </row>
    <row r="4" spans="1:5" ht="25.5">
      <c r="A4" s="114">
        <f>IF((SUM('Раздел 3'!R11:R11)=0),"","Неверно!")</f>
      </c>
      <c r="B4" s="115">
        <v>94815</v>
      </c>
      <c r="C4" s="44" t="s">
        <v>915</v>
      </c>
      <c r="D4" s="44" t="s">
        <v>913</v>
      </c>
      <c r="E4" s="39"/>
    </row>
    <row r="5" spans="1:5" ht="25.5">
      <c r="A5" s="114">
        <f>IF((SUM('Раздел 3'!R12:R12)=0),"","Неверно!")</f>
      </c>
      <c r="B5" s="115">
        <v>94815</v>
      </c>
      <c r="C5" s="44" t="s">
        <v>916</v>
      </c>
      <c r="D5" s="44" t="s">
        <v>913</v>
      </c>
      <c r="E5" s="39"/>
    </row>
    <row r="6" spans="1:5" ht="25.5">
      <c r="A6" s="114">
        <f>IF((SUM('Раздел 3'!R13:R13)=0),"","Неверно!")</f>
      </c>
      <c r="B6" s="115">
        <v>94815</v>
      </c>
      <c r="C6" s="44" t="s">
        <v>917</v>
      </c>
      <c r="D6" s="44" t="s">
        <v>913</v>
      </c>
      <c r="E6" s="39"/>
    </row>
    <row r="7" spans="1:5" ht="25.5">
      <c r="A7" s="114">
        <f>IF((SUM('Раздел 3'!R14:R14)=0),"","Неверно!")</f>
      </c>
      <c r="B7" s="115">
        <v>94815</v>
      </c>
      <c r="C7" s="44" t="s">
        <v>918</v>
      </c>
      <c r="D7" s="44" t="s">
        <v>913</v>
      </c>
      <c r="E7" s="39"/>
    </row>
    <row r="8" spans="1:5" ht="25.5">
      <c r="A8" s="114">
        <f>IF((SUM('Раздел 3'!R15:R15)=0),"","Неверно!")</f>
      </c>
      <c r="B8" s="115">
        <v>94815</v>
      </c>
      <c r="C8" s="44" t="s">
        <v>919</v>
      </c>
      <c r="D8" s="44" t="s">
        <v>913</v>
      </c>
      <c r="E8" s="39"/>
    </row>
    <row r="9" spans="1:5" ht="25.5">
      <c r="A9" s="114">
        <f>IF((SUM('Раздел 3'!R16:R16)=0),"","Неверно!")</f>
      </c>
      <c r="B9" s="115">
        <v>94815</v>
      </c>
      <c r="C9" s="44" t="s">
        <v>920</v>
      </c>
      <c r="D9" s="44" t="s">
        <v>913</v>
      </c>
      <c r="E9" s="39"/>
    </row>
    <row r="10" spans="1:5" ht="25.5">
      <c r="A10" s="114">
        <f>IF((SUM('Раздел 3'!R17:R17)=0),"","Неверно!")</f>
      </c>
      <c r="B10" s="115">
        <v>94815</v>
      </c>
      <c r="C10" s="44" t="s">
        <v>921</v>
      </c>
      <c r="D10" s="44" t="s">
        <v>913</v>
      </c>
      <c r="E10" s="39"/>
    </row>
    <row r="11" spans="1:5" ht="25.5">
      <c r="A11" s="114">
        <f>IF((SUM('Раздел 3'!R18:R18)=0),"","Неверно!")</f>
      </c>
      <c r="B11" s="115">
        <v>94815</v>
      </c>
      <c r="C11" s="44" t="s">
        <v>922</v>
      </c>
      <c r="D11" s="44" t="s">
        <v>913</v>
      </c>
      <c r="E11" s="39"/>
    </row>
    <row r="12" spans="1:5" ht="25.5">
      <c r="A12" s="114">
        <f>IF((SUM('Раздел 3'!R19:R19)=0),"","Неверно!")</f>
      </c>
      <c r="B12" s="115">
        <v>94815</v>
      </c>
      <c r="C12" s="44" t="s">
        <v>923</v>
      </c>
      <c r="D12" s="44" t="s">
        <v>913</v>
      </c>
      <c r="E12" s="39"/>
    </row>
    <row r="13" spans="1:5" ht="25.5">
      <c r="A13" s="114">
        <f>IF((SUM('Раздел 3'!R20:R20)=0),"","Неверно!")</f>
      </c>
      <c r="B13" s="115">
        <v>94815</v>
      </c>
      <c r="C13" s="44" t="s">
        <v>924</v>
      </c>
      <c r="D13" s="44" t="s">
        <v>913</v>
      </c>
      <c r="E13" s="39"/>
    </row>
    <row r="14" spans="1:5" ht="25.5">
      <c r="A14" s="114">
        <f>IF((SUM('Раздел 3'!R21:R21)=0),"","Неверно!")</f>
      </c>
      <c r="B14" s="115">
        <v>94815</v>
      </c>
      <c r="C14" s="44" t="s">
        <v>925</v>
      </c>
      <c r="D14" s="44" t="s">
        <v>913</v>
      </c>
      <c r="E14" s="39"/>
    </row>
    <row r="15" spans="1:5" ht="25.5">
      <c r="A15" s="114">
        <f>IF((SUM('Раздел 3'!R22:R22)=0),"","Неверно!")</f>
      </c>
      <c r="B15" s="115">
        <v>94815</v>
      </c>
      <c r="C15" s="44" t="s">
        <v>926</v>
      </c>
      <c r="D15" s="44" t="s">
        <v>913</v>
      </c>
      <c r="E15" s="39"/>
    </row>
    <row r="16" spans="1:5" ht="25.5">
      <c r="A16" s="114">
        <f>IF((SUM('Раздел 3'!R23:R23)=0),"","Неверно!")</f>
      </c>
      <c r="B16" s="115">
        <v>94815</v>
      </c>
      <c r="C16" s="44" t="s">
        <v>927</v>
      </c>
      <c r="D16" s="44" t="s">
        <v>913</v>
      </c>
      <c r="E16" s="39"/>
    </row>
    <row r="17" spans="1:5" ht="25.5">
      <c r="A17" s="114">
        <f>IF((SUM('Раздел 3'!R24:R24)=0),"","Неверно!")</f>
      </c>
      <c r="B17" s="115">
        <v>94815</v>
      </c>
      <c r="C17" s="44" t="s">
        <v>928</v>
      </c>
      <c r="D17" s="44" t="s">
        <v>913</v>
      </c>
      <c r="E17" s="39"/>
    </row>
    <row r="18" spans="1:5" ht="25.5">
      <c r="A18" s="114">
        <f>IF((SUM('Раздел 3'!R25:R25)=0),"","Неверно!")</f>
      </c>
      <c r="B18" s="115">
        <v>94815</v>
      </c>
      <c r="C18" s="44" t="s">
        <v>929</v>
      </c>
      <c r="D18" s="44" t="s">
        <v>913</v>
      </c>
      <c r="E18" s="39"/>
    </row>
    <row r="19" spans="1:5" ht="25.5">
      <c r="A19" s="114">
        <f>IF((SUM('Раздел 3'!R26:R26)=0),"","Неверно!")</f>
      </c>
      <c r="B19" s="115">
        <v>94815</v>
      </c>
      <c r="C19" s="44" t="s">
        <v>930</v>
      </c>
      <c r="D19" s="44" t="s">
        <v>913</v>
      </c>
      <c r="E19" s="39"/>
    </row>
    <row r="20" spans="1:5" ht="25.5">
      <c r="A20" s="114">
        <f>IF((SUM('Раздел 3'!R27:R27)=0),"","Неверно!")</f>
      </c>
      <c r="B20" s="115">
        <v>94815</v>
      </c>
      <c r="C20" s="44" t="s">
        <v>931</v>
      </c>
      <c r="D20" s="44" t="s">
        <v>913</v>
      </c>
      <c r="E20" s="39"/>
    </row>
    <row r="21" spans="1:5" ht="25.5">
      <c r="A21" s="114">
        <f>IF((SUM('Раздел 3'!R28:R28)=0),"","Неверно!")</f>
      </c>
      <c r="B21" s="115">
        <v>94815</v>
      </c>
      <c r="C21" s="44" t="s">
        <v>932</v>
      </c>
      <c r="D21" s="44" t="s">
        <v>913</v>
      </c>
      <c r="E21" s="39"/>
    </row>
    <row r="22" spans="1:5" ht="25.5">
      <c r="A22" s="114">
        <f>IF((SUM('Раздел 3'!R29:R29)=0),"","Неверно!")</f>
      </c>
      <c r="B22" s="115">
        <v>94815</v>
      </c>
      <c r="C22" s="44" t="s">
        <v>933</v>
      </c>
      <c r="D22" s="44" t="s">
        <v>913</v>
      </c>
      <c r="E22" s="39"/>
    </row>
    <row r="23" spans="1:5" ht="25.5">
      <c r="A23" s="114">
        <f>IF((SUM('Раздел 3'!R30:R30)=0),"","Неверно!")</f>
      </c>
      <c r="B23" s="115">
        <v>94815</v>
      </c>
      <c r="C23" s="44" t="s">
        <v>934</v>
      </c>
      <c r="D23" s="44" t="s">
        <v>913</v>
      </c>
      <c r="E23" s="39"/>
    </row>
    <row r="24" spans="1:5" ht="25.5">
      <c r="A24" s="114">
        <f>IF((SUM('Раздел 3'!R31:R31)=0),"","Неверно!")</f>
      </c>
      <c r="B24" s="115">
        <v>94815</v>
      </c>
      <c r="C24" s="44" t="s">
        <v>935</v>
      </c>
      <c r="D24" s="44" t="s">
        <v>913</v>
      </c>
      <c r="E24" s="39"/>
    </row>
    <row r="25" spans="1:5" ht="25.5">
      <c r="A25" s="114">
        <f>IF((SUM('Раздел 3'!R32:R32)=0),"","Неверно!")</f>
      </c>
      <c r="B25" s="115">
        <v>94815</v>
      </c>
      <c r="C25" s="44" t="s">
        <v>936</v>
      </c>
      <c r="D25" s="44" t="s">
        <v>913</v>
      </c>
      <c r="E25" s="39"/>
    </row>
    <row r="26" spans="1:5" ht="25.5">
      <c r="A26" s="114">
        <f>IF((SUM('Раздел 3'!R33:R33)=0),"","Неверно!")</f>
      </c>
      <c r="B26" s="115">
        <v>94815</v>
      </c>
      <c r="C26" s="44" t="s">
        <v>937</v>
      </c>
      <c r="D26" s="44" t="s">
        <v>913</v>
      </c>
      <c r="E26" s="39"/>
    </row>
    <row r="27" spans="1:5" ht="25.5">
      <c r="A27" s="114">
        <f>IF((SUM('Раздел 3'!R34:R34)=0),"","Неверно!")</f>
      </c>
      <c r="B27" s="115">
        <v>94815</v>
      </c>
      <c r="C27" s="44" t="s">
        <v>938</v>
      </c>
      <c r="D27" s="44" t="s">
        <v>913</v>
      </c>
      <c r="E27" s="39"/>
    </row>
    <row r="28" spans="1:5" ht="25.5">
      <c r="A28" s="114">
        <f>IF((SUM('Раздел 3'!R35:R35)=0),"","Неверно!")</f>
      </c>
      <c r="B28" s="115">
        <v>94815</v>
      </c>
      <c r="C28" s="44" t="s">
        <v>939</v>
      </c>
      <c r="D28" s="44" t="s">
        <v>913</v>
      </c>
      <c r="E28" s="39"/>
    </row>
    <row r="29" spans="1:5" ht="25.5">
      <c r="A29" s="114">
        <f>IF((SUM('Раздел 3'!R36:R36)=0),"","Неверно!")</f>
      </c>
      <c r="B29" s="115">
        <v>94815</v>
      </c>
      <c r="C29" s="44" t="s">
        <v>940</v>
      </c>
      <c r="D29" s="44" t="s">
        <v>913</v>
      </c>
      <c r="E29" s="39"/>
    </row>
    <row r="30" spans="1:5" ht="25.5">
      <c r="A30" s="114">
        <f>IF((SUM('Раздел 3'!R37:R37)=0),"","Неверно!")</f>
      </c>
      <c r="B30" s="115">
        <v>94815</v>
      </c>
      <c r="C30" s="44" t="s">
        <v>941</v>
      </c>
      <c r="D30" s="44" t="s">
        <v>913</v>
      </c>
      <c r="E30" s="39"/>
    </row>
    <row r="31" spans="1:5" ht="25.5">
      <c r="A31" s="114">
        <f>IF((SUM('Раздел 3'!R38:R38)=0),"","Неверно!")</f>
      </c>
      <c r="B31" s="115">
        <v>94815</v>
      </c>
      <c r="C31" s="44" t="s">
        <v>942</v>
      </c>
      <c r="D31" s="44" t="s">
        <v>913</v>
      </c>
      <c r="E31" s="39"/>
    </row>
    <row r="32" spans="1:5" ht="25.5">
      <c r="A32" s="114">
        <f>IF((SUM('Раздел 3'!R39:R39)=0),"","Неверно!")</f>
      </c>
      <c r="B32" s="115">
        <v>94815</v>
      </c>
      <c r="C32" s="44" t="s">
        <v>943</v>
      </c>
      <c r="D32" s="44" t="s">
        <v>913</v>
      </c>
      <c r="E32" s="39"/>
    </row>
    <row r="33" spans="1:5" ht="25.5">
      <c r="A33" s="114">
        <f>IF((SUM('Раздел 3'!R40:R40)=0),"","Неверно!")</f>
      </c>
      <c r="B33" s="115">
        <v>94815</v>
      </c>
      <c r="C33" s="44" t="s">
        <v>944</v>
      </c>
      <c r="D33" s="44" t="s">
        <v>913</v>
      </c>
      <c r="E33" s="39"/>
    </row>
    <row r="34" spans="1:5" ht="25.5">
      <c r="A34" s="114">
        <f>IF((SUM('Раздел 3'!R41:R41)=0),"","Неверно!")</f>
      </c>
      <c r="B34" s="115">
        <v>94815</v>
      </c>
      <c r="C34" s="44" t="s">
        <v>945</v>
      </c>
      <c r="D34" s="44" t="s">
        <v>913</v>
      </c>
      <c r="E34" s="39"/>
    </row>
    <row r="35" spans="1:5" ht="25.5">
      <c r="A35" s="114">
        <f>IF((SUM('Раздел 3'!R42:R42)=0),"","Неверно!")</f>
      </c>
      <c r="B35" s="115">
        <v>94815</v>
      </c>
      <c r="C35" s="44" t="s">
        <v>946</v>
      </c>
      <c r="D35" s="44" t="s">
        <v>913</v>
      </c>
      <c r="E35" s="39"/>
    </row>
    <row r="36" spans="1:5" ht="25.5">
      <c r="A36" s="114">
        <f>IF((SUM('Раздел 3'!R43:R43)=0),"","Неверно!")</f>
      </c>
      <c r="B36" s="115">
        <v>94815</v>
      </c>
      <c r="C36" s="44" t="s">
        <v>947</v>
      </c>
      <c r="D36" s="44" t="s">
        <v>913</v>
      </c>
      <c r="E36" s="39"/>
    </row>
    <row r="37" spans="1:5" ht="25.5">
      <c r="A37" s="114">
        <f>IF((SUM('Раздел 3'!R44:R44)=0),"","Неверно!")</f>
      </c>
      <c r="B37" s="115">
        <v>94815</v>
      </c>
      <c r="C37" s="44" t="s">
        <v>948</v>
      </c>
      <c r="D37" s="44" t="s">
        <v>913</v>
      </c>
      <c r="E37" s="39"/>
    </row>
    <row r="38" spans="1:5" ht="25.5">
      <c r="A38" s="114">
        <f>IF((SUM('Раздел 3'!R45:R45)=0),"","Неверно!")</f>
      </c>
      <c r="B38" s="115">
        <v>94815</v>
      </c>
      <c r="C38" s="44" t="s">
        <v>949</v>
      </c>
      <c r="D38" s="44" t="s">
        <v>913</v>
      </c>
      <c r="E38" s="39"/>
    </row>
    <row r="39" spans="1:5" ht="25.5">
      <c r="A39" s="114">
        <f>IF((SUM('Раздел 3'!R46:R46)=0),"","Неверно!")</f>
      </c>
      <c r="B39" s="115">
        <v>94815</v>
      </c>
      <c r="C39" s="44" t="s">
        <v>950</v>
      </c>
      <c r="D39" s="44" t="s">
        <v>913</v>
      </c>
      <c r="E39" s="39"/>
    </row>
    <row r="40" spans="1:5" ht="25.5">
      <c r="A40" s="114">
        <f>IF((SUM('Раздел 3'!R47:R47)=0),"","Неверно!")</f>
      </c>
      <c r="B40" s="115">
        <v>94815</v>
      </c>
      <c r="C40" s="44" t="s">
        <v>951</v>
      </c>
      <c r="D40" s="44" t="s">
        <v>913</v>
      </c>
      <c r="E40" s="39"/>
    </row>
    <row r="41" spans="1:5" ht="25.5">
      <c r="A41" s="114">
        <f>IF((SUM('Раздел 3'!R48:R48)=0),"","Неверно!")</f>
      </c>
      <c r="B41" s="115">
        <v>94815</v>
      </c>
      <c r="C41" s="44" t="s">
        <v>952</v>
      </c>
      <c r="D41" s="44" t="s">
        <v>913</v>
      </c>
      <c r="E41" s="39"/>
    </row>
    <row r="42" spans="1:5" ht="25.5">
      <c r="A42" s="114">
        <f>IF((SUM('Раздел 3'!R49:R49)=0),"","Неверно!")</f>
      </c>
      <c r="B42" s="115">
        <v>94815</v>
      </c>
      <c r="C42" s="44" t="s">
        <v>953</v>
      </c>
      <c r="D42" s="44" t="s">
        <v>913</v>
      </c>
      <c r="E42" s="39"/>
    </row>
    <row r="43" spans="1:5" ht="25.5">
      <c r="A43" s="114">
        <f>IF((SUM('Раздел 3'!R50:R50)=0),"","Неверно!")</f>
      </c>
      <c r="B43" s="115">
        <v>94815</v>
      </c>
      <c r="C43" s="44" t="s">
        <v>954</v>
      </c>
      <c r="D43" s="44" t="s">
        <v>913</v>
      </c>
      <c r="E43" s="39"/>
    </row>
    <row r="44" spans="1:5" ht="25.5">
      <c r="A44" s="114">
        <f>IF((SUM('Раздел 3'!R51:R51)=0),"","Неверно!")</f>
      </c>
      <c r="B44" s="115">
        <v>94815</v>
      </c>
      <c r="C44" s="44" t="s">
        <v>955</v>
      </c>
      <c r="D44" s="44" t="s">
        <v>913</v>
      </c>
      <c r="E44" s="39"/>
    </row>
    <row r="45" spans="1:5" ht="25.5">
      <c r="A45" s="114">
        <f>IF((SUM('Раздел 3'!R52:R52)=0),"","Неверно!")</f>
      </c>
      <c r="B45" s="115">
        <v>94815</v>
      </c>
      <c r="C45" s="44" t="s">
        <v>956</v>
      </c>
      <c r="D45" s="44" t="s">
        <v>913</v>
      </c>
      <c r="E45" s="39"/>
    </row>
    <row r="46" spans="1:5" ht="25.5">
      <c r="A46" s="114">
        <f>IF((SUM('Раздел 3'!R53:R53)=0),"","Неверно!")</f>
      </c>
      <c r="B46" s="115">
        <v>94815</v>
      </c>
      <c r="C46" s="44" t="s">
        <v>957</v>
      </c>
      <c r="D46" s="44" t="s">
        <v>913</v>
      </c>
      <c r="E46" s="39"/>
    </row>
    <row r="47" spans="1:5" ht="25.5">
      <c r="A47" s="114">
        <f>IF((SUM('Раздел 3'!R54:R54)=0),"","Неверно!")</f>
      </c>
      <c r="B47" s="115">
        <v>94815</v>
      </c>
      <c r="C47" s="44" t="s">
        <v>958</v>
      </c>
      <c r="D47" s="44" t="s">
        <v>913</v>
      </c>
      <c r="E47" s="39"/>
    </row>
    <row r="48" spans="1:5" ht="25.5">
      <c r="A48" s="114">
        <f>IF((SUM('Раздел 3'!R55:R55)=0),"","Неверно!")</f>
      </c>
      <c r="B48" s="115">
        <v>94815</v>
      </c>
      <c r="C48" s="44" t="s">
        <v>959</v>
      </c>
      <c r="D48" s="44" t="s">
        <v>913</v>
      </c>
      <c r="E48" s="39"/>
    </row>
    <row r="49" spans="1:5" ht="25.5">
      <c r="A49" s="114">
        <f>IF((SUM('Раздел 3'!R56:R56)=0),"","Неверно!")</f>
      </c>
      <c r="B49" s="115">
        <v>94815</v>
      </c>
      <c r="C49" s="44" t="s">
        <v>960</v>
      </c>
      <c r="D49" s="44" t="s">
        <v>913</v>
      </c>
      <c r="E49" s="39"/>
    </row>
    <row r="50" spans="1:5" ht="25.5">
      <c r="A50" s="114">
        <f>IF((SUM('Раздел 3'!R57:R57)=0),"","Неверно!")</f>
      </c>
      <c r="B50" s="115">
        <v>94815</v>
      </c>
      <c r="C50" s="44" t="s">
        <v>961</v>
      </c>
      <c r="D50" s="44" t="s">
        <v>913</v>
      </c>
      <c r="E50" s="39"/>
    </row>
    <row r="51" spans="1:5" ht="25.5">
      <c r="A51" s="114">
        <f>IF((SUM('Раздел 3'!R58:R58)=0),"","Неверно!")</f>
      </c>
      <c r="B51" s="115">
        <v>94815</v>
      </c>
      <c r="C51" s="44" t="s">
        <v>962</v>
      </c>
      <c r="D51" s="44" t="s">
        <v>913</v>
      </c>
      <c r="E51" s="39"/>
    </row>
    <row r="52" spans="1:5" ht="25.5">
      <c r="A52" s="114">
        <f>IF((SUM('Раздел 3'!R59:R59)=0),"","Неверно!")</f>
      </c>
      <c r="B52" s="115">
        <v>94815</v>
      </c>
      <c r="C52" s="44" t="s">
        <v>963</v>
      </c>
      <c r="D52" s="44" t="s">
        <v>913</v>
      </c>
      <c r="E52" s="39"/>
    </row>
    <row r="53" spans="1:5" ht="25.5">
      <c r="A53" s="114">
        <f>IF((SUM('Раздел 3'!R60:R60)=0),"","Неверно!")</f>
      </c>
      <c r="B53" s="115">
        <v>94815</v>
      </c>
      <c r="C53" s="44" t="s">
        <v>964</v>
      </c>
      <c r="D53" s="44" t="s">
        <v>913</v>
      </c>
      <c r="E53" s="39"/>
    </row>
    <row r="54" spans="1:5" ht="25.5">
      <c r="A54" s="114">
        <f>IF((SUM('Раздел 3'!R61:R61)=0),"","Неверно!")</f>
      </c>
      <c r="B54" s="115">
        <v>94815</v>
      </c>
      <c r="C54" s="44" t="s">
        <v>965</v>
      </c>
      <c r="D54" s="44" t="s">
        <v>913</v>
      </c>
      <c r="E54" s="39"/>
    </row>
    <row r="55" spans="1:5" ht="25.5">
      <c r="A55" s="114">
        <f>IF((SUM('Раздел 3'!R62:R62)=0),"","Неверно!")</f>
      </c>
      <c r="B55" s="115">
        <v>94815</v>
      </c>
      <c r="C55" s="44" t="s">
        <v>966</v>
      </c>
      <c r="D55" s="44" t="s">
        <v>913</v>
      </c>
      <c r="E55" s="39"/>
    </row>
    <row r="56" spans="1:5" ht="25.5">
      <c r="A56" s="114">
        <f>IF((SUM('Раздел 3'!R63:R63)=0),"","Неверно!")</f>
      </c>
      <c r="B56" s="115">
        <v>94815</v>
      </c>
      <c r="C56" s="44" t="s">
        <v>1071</v>
      </c>
      <c r="D56" s="44" t="s">
        <v>913</v>
      </c>
      <c r="E56" s="39"/>
    </row>
    <row r="57" spans="1:5" ht="38.25">
      <c r="A57" s="114">
        <f>IF((SUM('Раздел 3'!O9:O9)=0),"","Неверно!")</f>
      </c>
      <c r="B57" s="115">
        <v>94816</v>
      </c>
      <c r="C57" s="44" t="s">
        <v>967</v>
      </c>
      <c r="D57" s="44" t="s">
        <v>968</v>
      </c>
      <c r="E57" s="39"/>
    </row>
    <row r="58" spans="1:5" ht="38.25">
      <c r="A58" s="114">
        <f>IF((SUM('Раздел 3'!O10:O10)=0),"","Неверно!")</f>
      </c>
      <c r="B58" s="115">
        <v>94816</v>
      </c>
      <c r="C58" s="44" t="s">
        <v>969</v>
      </c>
      <c r="D58" s="44" t="s">
        <v>968</v>
      </c>
      <c r="E58" s="39"/>
    </row>
    <row r="59" spans="1:5" ht="38.25">
      <c r="A59" s="114">
        <f>IF((SUM('Раздел 3'!O11:O11)=0),"","Неверно!")</f>
      </c>
      <c r="B59" s="115">
        <v>94816</v>
      </c>
      <c r="C59" s="44" t="s">
        <v>970</v>
      </c>
      <c r="D59" s="44" t="s">
        <v>968</v>
      </c>
      <c r="E59" s="39"/>
    </row>
    <row r="60" spans="1:5" ht="38.25">
      <c r="A60" s="114">
        <f>IF((SUM('Раздел 3'!O12:O12)=0),"","Неверно!")</f>
      </c>
      <c r="B60" s="115">
        <v>94816</v>
      </c>
      <c r="C60" s="44" t="s">
        <v>971</v>
      </c>
      <c r="D60" s="44" t="s">
        <v>968</v>
      </c>
      <c r="E60" s="39"/>
    </row>
    <row r="61" spans="1:5" ht="38.25">
      <c r="A61" s="114">
        <f>IF((SUM('Раздел 3'!O13:O13)=0),"","Неверно!")</f>
      </c>
      <c r="B61" s="115">
        <v>94816</v>
      </c>
      <c r="C61" s="44" t="s">
        <v>972</v>
      </c>
      <c r="D61" s="44" t="s">
        <v>968</v>
      </c>
      <c r="E61" s="39"/>
    </row>
    <row r="62" spans="1:5" ht="38.25">
      <c r="A62" s="114">
        <f>IF((SUM('Раздел 3'!O14:O14)=0),"","Неверно!")</f>
      </c>
      <c r="B62" s="115">
        <v>94816</v>
      </c>
      <c r="C62" s="44" t="s">
        <v>973</v>
      </c>
      <c r="D62" s="44" t="s">
        <v>968</v>
      </c>
      <c r="E62" s="39"/>
    </row>
    <row r="63" spans="1:5" ht="38.25">
      <c r="A63" s="114">
        <f>IF((SUM('Раздел 3'!O15:O15)=0),"","Неверно!")</f>
      </c>
      <c r="B63" s="115">
        <v>94816</v>
      </c>
      <c r="C63" s="44" t="s">
        <v>974</v>
      </c>
      <c r="D63" s="44" t="s">
        <v>968</v>
      </c>
      <c r="E63" s="39"/>
    </row>
    <row r="64" spans="1:5" ht="38.25">
      <c r="A64" s="114">
        <f>IF((SUM('Раздел 3'!O16:O16)=0),"","Неверно!")</f>
      </c>
      <c r="B64" s="115">
        <v>94816</v>
      </c>
      <c r="C64" s="44" t="s">
        <v>975</v>
      </c>
      <c r="D64" s="44" t="s">
        <v>968</v>
      </c>
      <c r="E64" s="39"/>
    </row>
    <row r="65" spans="1:5" ht="38.25">
      <c r="A65" s="114">
        <f>IF((SUM('Раздел 3'!O17:O17)=0),"","Неверно!")</f>
      </c>
      <c r="B65" s="115">
        <v>94816</v>
      </c>
      <c r="C65" s="44" t="s">
        <v>976</v>
      </c>
      <c r="D65" s="44" t="s">
        <v>968</v>
      </c>
      <c r="E65" s="39"/>
    </row>
    <row r="66" spans="1:5" ht="38.25">
      <c r="A66" s="114">
        <f>IF((SUM('Раздел 3'!O18:O18)=0),"","Неверно!")</f>
      </c>
      <c r="B66" s="115">
        <v>94816</v>
      </c>
      <c r="C66" s="44" t="s">
        <v>0</v>
      </c>
      <c r="D66" s="44" t="s">
        <v>968</v>
      </c>
      <c r="E66" s="39"/>
    </row>
    <row r="67" spans="1:5" ht="38.25">
      <c r="A67" s="114">
        <f>IF((SUM('Раздел 3'!O19:O19)=0),"","Неверно!")</f>
      </c>
      <c r="B67" s="115">
        <v>94816</v>
      </c>
      <c r="C67" s="44" t="s">
        <v>1</v>
      </c>
      <c r="D67" s="44" t="s">
        <v>968</v>
      </c>
      <c r="E67" s="39"/>
    </row>
    <row r="68" spans="1:5" ht="38.25">
      <c r="A68" s="114">
        <f>IF((SUM('Раздел 3'!O20:O20)=0),"","Неверно!")</f>
      </c>
      <c r="B68" s="115">
        <v>94816</v>
      </c>
      <c r="C68" s="44" t="s">
        <v>2</v>
      </c>
      <c r="D68" s="44" t="s">
        <v>968</v>
      </c>
      <c r="E68" s="39"/>
    </row>
    <row r="69" spans="1:5" ht="38.25">
      <c r="A69" s="114">
        <f>IF((SUM('Раздел 3'!O21:O21)=0),"","Неверно!")</f>
      </c>
      <c r="B69" s="115">
        <v>94816</v>
      </c>
      <c r="C69" s="44" t="s">
        <v>3</v>
      </c>
      <c r="D69" s="44" t="s">
        <v>968</v>
      </c>
      <c r="E69" s="39"/>
    </row>
    <row r="70" spans="1:5" ht="38.25">
      <c r="A70" s="114">
        <f>IF((SUM('Раздел 3'!O22:O22)=0),"","Неверно!")</f>
      </c>
      <c r="B70" s="115">
        <v>94816</v>
      </c>
      <c r="C70" s="44" t="s">
        <v>4</v>
      </c>
      <c r="D70" s="44" t="s">
        <v>968</v>
      </c>
      <c r="E70" s="39"/>
    </row>
    <row r="71" spans="1:5" ht="38.25">
      <c r="A71" s="114">
        <f>IF((SUM('Раздел 3'!O23:O23)=0),"","Неверно!")</f>
      </c>
      <c r="B71" s="115">
        <v>94816</v>
      </c>
      <c r="C71" s="44" t="s">
        <v>5</v>
      </c>
      <c r="D71" s="44" t="s">
        <v>968</v>
      </c>
      <c r="E71" s="39"/>
    </row>
    <row r="72" spans="1:5" ht="38.25">
      <c r="A72" s="114">
        <f>IF((SUM('Раздел 3'!O24:O24)=0),"","Неверно!")</f>
      </c>
      <c r="B72" s="115">
        <v>94816</v>
      </c>
      <c r="C72" s="44" t="s">
        <v>6</v>
      </c>
      <c r="D72" s="44" t="s">
        <v>968</v>
      </c>
      <c r="E72" s="39"/>
    </row>
    <row r="73" spans="1:5" ht="38.25">
      <c r="A73" s="114">
        <f>IF((SUM('Раздел 3'!O25:O25)=0),"","Неверно!")</f>
      </c>
      <c r="B73" s="115">
        <v>94816</v>
      </c>
      <c r="C73" s="44" t="s">
        <v>7</v>
      </c>
      <c r="D73" s="44" t="s">
        <v>968</v>
      </c>
      <c r="E73" s="39"/>
    </row>
    <row r="74" spans="1:5" ht="38.25">
      <c r="A74" s="114">
        <f>IF((SUM('Раздел 3'!O26:O26)=0),"","Неверно!")</f>
      </c>
      <c r="B74" s="115">
        <v>94816</v>
      </c>
      <c r="C74" s="44" t="s">
        <v>8</v>
      </c>
      <c r="D74" s="44" t="s">
        <v>968</v>
      </c>
      <c r="E74" s="39"/>
    </row>
    <row r="75" spans="1:5" ht="38.25">
      <c r="A75" s="114">
        <f>IF((SUM('Раздел 3'!O27:O27)=0),"","Неверно!")</f>
      </c>
      <c r="B75" s="115">
        <v>94816</v>
      </c>
      <c r="C75" s="44" t="s">
        <v>9</v>
      </c>
      <c r="D75" s="44" t="s">
        <v>968</v>
      </c>
      <c r="E75" s="39"/>
    </row>
    <row r="76" spans="1:5" ht="38.25">
      <c r="A76" s="114">
        <f>IF((SUM('Раздел 3'!O28:O28)=0),"","Неверно!")</f>
      </c>
      <c r="B76" s="115">
        <v>94816</v>
      </c>
      <c r="C76" s="44" t="s">
        <v>10</v>
      </c>
      <c r="D76" s="44" t="s">
        <v>968</v>
      </c>
      <c r="E76" s="39"/>
    </row>
    <row r="77" spans="1:5" ht="38.25">
      <c r="A77" s="114">
        <f>IF((SUM('Раздел 3'!O29:O29)=0),"","Неверно!")</f>
      </c>
      <c r="B77" s="115">
        <v>94816</v>
      </c>
      <c r="C77" s="44" t="s">
        <v>11</v>
      </c>
      <c r="D77" s="44" t="s">
        <v>968</v>
      </c>
      <c r="E77" s="39"/>
    </row>
    <row r="78" spans="1:5" ht="38.25">
      <c r="A78" s="114">
        <f>IF((SUM('Раздел 3'!O30:O30)=0),"","Неверно!")</f>
      </c>
      <c r="B78" s="115">
        <v>94816</v>
      </c>
      <c r="C78" s="44" t="s">
        <v>12</v>
      </c>
      <c r="D78" s="44" t="s">
        <v>968</v>
      </c>
      <c r="E78" s="39"/>
    </row>
    <row r="79" spans="1:5" ht="38.25">
      <c r="A79" s="114">
        <f>IF((SUM('Раздел 3'!O31:O31)=0),"","Неверно!")</f>
      </c>
      <c r="B79" s="115">
        <v>94816</v>
      </c>
      <c r="C79" s="44" t="s">
        <v>13</v>
      </c>
      <c r="D79" s="44" t="s">
        <v>968</v>
      </c>
      <c r="E79" s="39"/>
    </row>
    <row r="80" spans="1:5" ht="38.25">
      <c r="A80" s="114">
        <f>IF((SUM('Раздел 3'!O32:O32)=0),"","Неверно!")</f>
      </c>
      <c r="B80" s="115">
        <v>94816</v>
      </c>
      <c r="C80" s="44" t="s">
        <v>14</v>
      </c>
      <c r="D80" s="44" t="s">
        <v>968</v>
      </c>
      <c r="E80" s="39"/>
    </row>
    <row r="81" spans="1:5" ht="38.25">
      <c r="A81" s="114">
        <f>IF((SUM('Раздел 3'!O33:O33)=0),"","Неверно!")</f>
      </c>
      <c r="B81" s="115">
        <v>94816</v>
      </c>
      <c r="C81" s="44" t="s">
        <v>15</v>
      </c>
      <c r="D81" s="44" t="s">
        <v>968</v>
      </c>
      <c r="E81" s="39"/>
    </row>
    <row r="82" spans="1:5" ht="38.25">
      <c r="A82" s="114">
        <f>IF((SUM('Раздел 3'!O34:O34)=0),"","Неверно!")</f>
      </c>
      <c r="B82" s="115">
        <v>94816</v>
      </c>
      <c r="C82" s="44" t="s">
        <v>16</v>
      </c>
      <c r="D82" s="44" t="s">
        <v>968</v>
      </c>
      <c r="E82" s="39"/>
    </row>
    <row r="83" spans="1:5" ht="38.25">
      <c r="A83" s="114">
        <f>IF((SUM('Раздел 3'!O35:O35)=0),"","Неверно!")</f>
      </c>
      <c r="B83" s="115">
        <v>94816</v>
      </c>
      <c r="C83" s="44" t="s">
        <v>17</v>
      </c>
      <c r="D83" s="44" t="s">
        <v>968</v>
      </c>
      <c r="E83" s="39"/>
    </row>
    <row r="84" spans="1:5" ht="38.25">
      <c r="A84" s="114">
        <f>IF((SUM('Раздел 3'!O36:O36)=0),"","Неверно!")</f>
      </c>
      <c r="B84" s="115">
        <v>94816</v>
      </c>
      <c r="C84" s="44" t="s">
        <v>18</v>
      </c>
      <c r="D84" s="44" t="s">
        <v>968</v>
      </c>
      <c r="E84" s="39"/>
    </row>
    <row r="85" spans="1:5" ht="38.25">
      <c r="A85" s="114">
        <f>IF((SUM('Раздел 3'!O37:O37)=0),"","Неверно!")</f>
      </c>
      <c r="B85" s="115">
        <v>94816</v>
      </c>
      <c r="C85" s="44" t="s">
        <v>19</v>
      </c>
      <c r="D85" s="44" t="s">
        <v>968</v>
      </c>
      <c r="E85" s="39"/>
    </row>
    <row r="86" spans="1:5" ht="38.25">
      <c r="A86" s="114">
        <f>IF((SUM('Раздел 3'!O38:O38)=0),"","Неверно!")</f>
      </c>
      <c r="B86" s="115">
        <v>94816</v>
      </c>
      <c r="C86" s="44" t="s">
        <v>20</v>
      </c>
      <c r="D86" s="44" t="s">
        <v>968</v>
      </c>
      <c r="E86" s="39"/>
    </row>
    <row r="87" spans="1:5" ht="38.25">
      <c r="A87" s="114">
        <f>IF((SUM('Раздел 3'!O39:O39)=0),"","Неверно!")</f>
      </c>
      <c r="B87" s="115">
        <v>94816</v>
      </c>
      <c r="C87" s="44" t="s">
        <v>21</v>
      </c>
      <c r="D87" s="44" t="s">
        <v>968</v>
      </c>
      <c r="E87" s="39"/>
    </row>
    <row r="88" spans="1:5" ht="38.25">
      <c r="A88" s="114">
        <f>IF((SUM('Раздел 3'!O40:O40)=0),"","Неверно!")</f>
      </c>
      <c r="B88" s="115">
        <v>94816</v>
      </c>
      <c r="C88" s="44" t="s">
        <v>22</v>
      </c>
      <c r="D88" s="44" t="s">
        <v>968</v>
      </c>
      <c r="E88" s="39"/>
    </row>
    <row r="89" spans="1:5" ht="38.25">
      <c r="A89" s="114">
        <f>IF((SUM('Раздел 3'!O41:O41)=0),"","Неверно!")</f>
      </c>
      <c r="B89" s="115">
        <v>94816</v>
      </c>
      <c r="C89" s="44" t="s">
        <v>23</v>
      </c>
      <c r="D89" s="44" t="s">
        <v>968</v>
      </c>
      <c r="E89" s="39"/>
    </row>
    <row r="90" spans="1:5" ht="38.25">
      <c r="A90" s="114">
        <f>IF((SUM('Раздел 3'!O42:O42)=0),"","Неверно!")</f>
      </c>
      <c r="B90" s="115">
        <v>94816</v>
      </c>
      <c r="C90" s="44" t="s">
        <v>24</v>
      </c>
      <c r="D90" s="44" t="s">
        <v>968</v>
      </c>
      <c r="E90" s="39"/>
    </row>
    <row r="91" spans="1:5" ht="38.25">
      <c r="A91" s="114">
        <f>IF((SUM('Раздел 3'!O43:O43)=0),"","Неверно!")</f>
      </c>
      <c r="B91" s="115">
        <v>94816</v>
      </c>
      <c r="C91" s="44" t="s">
        <v>25</v>
      </c>
      <c r="D91" s="44" t="s">
        <v>968</v>
      </c>
      <c r="E91" s="39"/>
    </row>
    <row r="92" spans="1:5" ht="38.25">
      <c r="A92" s="114">
        <f>IF((SUM('Раздел 3'!O44:O44)=0),"","Неверно!")</f>
      </c>
      <c r="B92" s="115">
        <v>94816</v>
      </c>
      <c r="C92" s="44" t="s">
        <v>26</v>
      </c>
      <c r="D92" s="44" t="s">
        <v>968</v>
      </c>
      <c r="E92" s="39"/>
    </row>
    <row r="93" spans="1:5" ht="38.25">
      <c r="A93" s="114">
        <f>IF((SUM('Раздел 3'!O45:O45)=0),"","Неверно!")</f>
      </c>
      <c r="B93" s="115">
        <v>94816</v>
      </c>
      <c r="C93" s="44" t="s">
        <v>27</v>
      </c>
      <c r="D93" s="44" t="s">
        <v>968</v>
      </c>
      <c r="E93" s="39"/>
    </row>
    <row r="94" spans="1:5" ht="38.25">
      <c r="A94" s="114">
        <f>IF((SUM('Раздел 3'!O46:O46)=0),"","Неверно!")</f>
      </c>
      <c r="B94" s="115">
        <v>94816</v>
      </c>
      <c r="C94" s="44" t="s">
        <v>28</v>
      </c>
      <c r="D94" s="44" t="s">
        <v>968</v>
      </c>
      <c r="E94" s="39"/>
    </row>
    <row r="95" spans="1:5" ht="38.25">
      <c r="A95" s="114">
        <f>IF((SUM('Раздел 3'!O47:O47)=0),"","Неверно!")</f>
      </c>
      <c r="B95" s="115">
        <v>94816</v>
      </c>
      <c r="C95" s="44" t="s">
        <v>29</v>
      </c>
      <c r="D95" s="44" t="s">
        <v>968</v>
      </c>
      <c r="E95" s="39"/>
    </row>
    <row r="96" spans="1:5" ht="38.25">
      <c r="A96" s="114">
        <f>IF((SUM('Раздел 3'!O48:O48)=0),"","Неверно!")</f>
      </c>
      <c r="B96" s="115">
        <v>94816</v>
      </c>
      <c r="C96" s="44" t="s">
        <v>30</v>
      </c>
      <c r="D96" s="44" t="s">
        <v>968</v>
      </c>
      <c r="E96" s="39"/>
    </row>
    <row r="97" spans="1:5" ht="38.25">
      <c r="A97" s="114">
        <f>IF((SUM('Раздел 3'!O49:O49)=0),"","Неверно!")</f>
      </c>
      <c r="B97" s="115">
        <v>94816</v>
      </c>
      <c r="C97" s="44" t="s">
        <v>31</v>
      </c>
      <c r="D97" s="44" t="s">
        <v>968</v>
      </c>
      <c r="E97" s="39"/>
    </row>
    <row r="98" spans="1:5" ht="38.25">
      <c r="A98" s="114">
        <f>IF((SUM('Раздел 3'!O50:O50)=0),"","Неверно!")</f>
      </c>
      <c r="B98" s="115">
        <v>94816</v>
      </c>
      <c r="C98" s="44" t="s">
        <v>32</v>
      </c>
      <c r="D98" s="44" t="s">
        <v>968</v>
      </c>
      <c r="E98" s="39"/>
    </row>
    <row r="99" spans="1:5" ht="38.25">
      <c r="A99" s="114">
        <f>IF((SUM('Раздел 3'!O51:O51)=0),"","Неверно!")</f>
      </c>
      <c r="B99" s="115">
        <v>94816</v>
      </c>
      <c r="C99" s="44" t="s">
        <v>33</v>
      </c>
      <c r="D99" s="44" t="s">
        <v>968</v>
      </c>
      <c r="E99" s="39"/>
    </row>
    <row r="100" spans="1:5" ht="38.25">
      <c r="A100" s="114">
        <f>IF((SUM('Раздел 3'!O52:O52)=0),"","Неверно!")</f>
      </c>
      <c r="B100" s="115">
        <v>94816</v>
      </c>
      <c r="C100" s="44" t="s">
        <v>34</v>
      </c>
      <c r="D100" s="44" t="s">
        <v>968</v>
      </c>
      <c r="E100" s="39"/>
    </row>
    <row r="101" spans="1:5" ht="38.25">
      <c r="A101" s="114">
        <f>IF((SUM('Раздел 3'!O53:O53)=0),"","Неверно!")</f>
      </c>
      <c r="B101" s="115">
        <v>94816</v>
      </c>
      <c r="C101" s="44" t="s">
        <v>35</v>
      </c>
      <c r="D101" s="44" t="s">
        <v>968</v>
      </c>
      <c r="E101" s="39"/>
    </row>
    <row r="102" spans="1:5" ht="38.25">
      <c r="A102" s="114">
        <f>IF((SUM('Раздел 3'!O54:O54)=0),"","Неверно!")</f>
      </c>
      <c r="B102" s="115">
        <v>94816</v>
      </c>
      <c r="C102" s="44" t="s">
        <v>36</v>
      </c>
      <c r="D102" s="44" t="s">
        <v>968</v>
      </c>
      <c r="E102" s="39"/>
    </row>
    <row r="103" spans="1:5" ht="38.25">
      <c r="A103" s="114">
        <f>IF((SUM('Раздел 3'!O55:O55)=0),"","Неверно!")</f>
      </c>
      <c r="B103" s="115">
        <v>94816</v>
      </c>
      <c r="C103" s="44" t="s">
        <v>37</v>
      </c>
      <c r="D103" s="44" t="s">
        <v>968</v>
      </c>
      <c r="E103" s="39"/>
    </row>
    <row r="104" spans="1:5" ht="38.25">
      <c r="A104" s="114">
        <f>IF((SUM('Раздел 3'!O56:O56)=0),"","Неверно!")</f>
      </c>
      <c r="B104" s="115">
        <v>94816</v>
      </c>
      <c r="C104" s="44" t="s">
        <v>38</v>
      </c>
      <c r="D104" s="44" t="s">
        <v>968</v>
      </c>
      <c r="E104" s="39"/>
    </row>
    <row r="105" spans="1:5" ht="38.25">
      <c r="A105" s="114">
        <f>IF((SUM('Раздел 3'!O57:O57)=0),"","Неверно!")</f>
      </c>
      <c r="B105" s="115">
        <v>94816</v>
      </c>
      <c r="C105" s="44" t="s">
        <v>39</v>
      </c>
      <c r="D105" s="44" t="s">
        <v>968</v>
      </c>
      <c r="E105" s="39"/>
    </row>
    <row r="106" spans="1:5" ht="38.25">
      <c r="A106" s="114">
        <f>IF((SUM('Раздел 3'!O58:O58)=0),"","Неверно!")</f>
      </c>
      <c r="B106" s="115">
        <v>94816</v>
      </c>
      <c r="C106" s="44" t="s">
        <v>40</v>
      </c>
      <c r="D106" s="44" t="s">
        <v>968</v>
      </c>
      <c r="E106" s="39"/>
    </row>
    <row r="107" spans="1:5" ht="38.25">
      <c r="A107" s="114">
        <f>IF((SUM('Раздел 3'!O59:O59)=0),"","Неверно!")</f>
      </c>
      <c r="B107" s="115">
        <v>94816</v>
      </c>
      <c r="C107" s="44" t="s">
        <v>41</v>
      </c>
      <c r="D107" s="44" t="s">
        <v>968</v>
      </c>
      <c r="E107" s="39"/>
    </row>
    <row r="108" spans="1:5" ht="38.25">
      <c r="A108" s="114">
        <f>IF((SUM('Раздел 3'!O60:O60)=0),"","Неверно!")</f>
      </c>
      <c r="B108" s="115">
        <v>94816</v>
      </c>
      <c r="C108" s="44" t="s">
        <v>42</v>
      </c>
      <c r="D108" s="44" t="s">
        <v>968</v>
      </c>
      <c r="E108" s="39"/>
    </row>
    <row r="109" spans="1:5" ht="38.25">
      <c r="A109" s="114">
        <f>IF((SUM('Раздел 3'!O61:O61)=0),"","Неверно!")</f>
      </c>
      <c r="B109" s="115">
        <v>94816</v>
      </c>
      <c r="C109" s="44" t="s">
        <v>43</v>
      </c>
      <c r="D109" s="44" t="s">
        <v>968</v>
      </c>
      <c r="E109" s="39"/>
    </row>
    <row r="110" spans="1:5" ht="38.25">
      <c r="A110" s="114">
        <f>IF((SUM('Раздел 3'!O62:O62)=0),"","Неверно!")</f>
      </c>
      <c r="B110" s="115">
        <v>94816</v>
      </c>
      <c r="C110" s="44" t="s">
        <v>44</v>
      </c>
      <c r="D110" s="44" t="s">
        <v>968</v>
      </c>
      <c r="E110" s="39"/>
    </row>
    <row r="111" spans="1:5" ht="38.25">
      <c r="A111" s="114">
        <f>IF((SUM('Раздел 3'!O63:O63)=0),"","Неверно!")</f>
      </c>
      <c r="B111" s="115">
        <v>94816</v>
      </c>
      <c r="C111" s="44" t="s">
        <v>1072</v>
      </c>
      <c r="D111" s="44" t="s">
        <v>968</v>
      </c>
      <c r="E111" s="39"/>
    </row>
    <row r="112" spans="1:5" ht="51">
      <c r="A112" s="114">
        <f>IF((SUM('Раздел 3'!E9:E9)&gt;=SUM('Раздел 3'!AA9:AD9)+SUM('Раздел 3'!AH9:AH9)),"","Неверно!")</f>
      </c>
      <c r="B112" s="115">
        <v>94817</v>
      </c>
      <c r="C112" s="44" t="s">
        <v>45</v>
      </c>
      <c r="D112" s="44" t="s">
        <v>1073</v>
      </c>
      <c r="E112" s="39"/>
    </row>
    <row r="113" spans="1:5" ht="51">
      <c r="A113" s="114">
        <f>IF((SUM('Раздел 3'!E10:E10)&gt;=SUM('Раздел 3'!AA10:AD10)+SUM('Раздел 3'!AH10:AH10)),"","Неверно!")</f>
      </c>
      <c r="B113" s="115">
        <v>94817</v>
      </c>
      <c r="C113" s="44" t="s">
        <v>46</v>
      </c>
      <c r="D113" s="44" t="s">
        <v>1073</v>
      </c>
      <c r="E113" s="39"/>
    </row>
    <row r="114" spans="1:5" ht="51">
      <c r="A114" s="114">
        <f>IF((SUM('Раздел 3'!E11:E11)&gt;=SUM('Раздел 3'!AA11:AD11)+SUM('Раздел 3'!AH11:AH11)),"","Неверно!")</f>
      </c>
      <c r="B114" s="115">
        <v>94817</v>
      </c>
      <c r="C114" s="44" t="s">
        <v>47</v>
      </c>
      <c r="D114" s="44" t="s">
        <v>1073</v>
      </c>
      <c r="E114" s="39"/>
    </row>
    <row r="115" spans="1:5" ht="51">
      <c r="A115" s="114">
        <f>IF((SUM('Раздел 3'!E12:E12)&gt;=SUM('Раздел 3'!AA12:AD12)+SUM('Раздел 3'!AH12:AH12)),"","Неверно!")</f>
      </c>
      <c r="B115" s="115">
        <v>94817</v>
      </c>
      <c r="C115" s="44" t="s">
        <v>48</v>
      </c>
      <c r="D115" s="44" t="s">
        <v>1073</v>
      </c>
      <c r="E115" s="39"/>
    </row>
    <row r="116" spans="1:5" ht="51">
      <c r="A116" s="114">
        <f>IF((SUM('Раздел 3'!E13:E13)&gt;=SUM('Раздел 3'!AA13:AD13)+SUM('Раздел 3'!AH13:AH13)),"","Неверно!")</f>
      </c>
      <c r="B116" s="115">
        <v>94817</v>
      </c>
      <c r="C116" s="44" t="s">
        <v>49</v>
      </c>
      <c r="D116" s="44" t="s">
        <v>1073</v>
      </c>
      <c r="E116" s="39"/>
    </row>
    <row r="117" spans="1:5" ht="51">
      <c r="A117" s="114">
        <f>IF((SUM('Раздел 3'!E14:E14)&gt;=SUM('Раздел 3'!AA14:AD14)+SUM('Раздел 3'!AH14:AH14)),"","Неверно!")</f>
      </c>
      <c r="B117" s="115">
        <v>94817</v>
      </c>
      <c r="C117" s="44" t="s">
        <v>50</v>
      </c>
      <c r="D117" s="44" t="s">
        <v>1073</v>
      </c>
      <c r="E117" s="39"/>
    </row>
    <row r="118" spans="1:5" ht="51">
      <c r="A118" s="114">
        <f>IF((SUM('Раздел 3'!E15:E15)&gt;=SUM('Раздел 3'!AA15:AD15)+SUM('Раздел 3'!AH15:AH15)),"","Неверно!")</f>
      </c>
      <c r="B118" s="115">
        <v>94817</v>
      </c>
      <c r="C118" s="44" t="s">
        <v>51</v>
      </c>
      <c r="D118" s="44" t="s">
        <v>1073</v>
      </c>
      <c r="E118" s="39"/>
    </row>
    <row r="119" spans="1:5" ht="51">
      <c r="A119" s="114">
        <f>IF((SUM('Раздел 3'!E16:E16)&gt;=SUM('Раздел 3'!AA16:AD16)+SUM('Раздел 3'!AH16:AH16)),"","Неверно!")</f>
      </c>
      <c r="B119" s="115">
        <v>94817</v>
      </c>
      <c r="C119" s="44" t="s">
        <v>52</v>
      </c>
      <c r="D119" s="44" t="s">
        <v>1073</v>
      </c>
      <c r="E119" s="39"/>
    </row>
    <row r="120" spans="1:5" ht="51">
      <c r="A120" s="114">
        <f>IF((SUM('Раздел 3'!E17:E17)&gt;=SUM('Раздел 3'!AA17:AD17)+SUM('Раздел 3'!AH17:AH17)),"","Неверно!")</f>
      </c>
      <c r="B120" s="115">
        <v>94817</v>
      </c>
      <c r="C120" s="44" t="s">
        <v>53</v>
      </c>
      <c r="D120" s="44" t="s">
        <v>1073</v>
      </c>
      <c r="E120" s="39"/>
    </row>
    <row r="121" spans="1:5" ht="51">
      <c r="A121" s="114">
        <f>IF((SUM('Раздел 3'!E18:E18)&gt;=SUM('Раздел 3'!AA18:AD18)+SUM('Раздел 3'!AH18:AH18)),"","Неверно!")</f>
      </c>
      <c r="B121" s="115">
        <v>94817</v>
      </c>
      <c r="C121" s="44" t="s">
        <v>54</v>
      </c>
      <c r="D121" s="44" t="s">
        <v>1073</v>
      </c>
      <c r="E121" s="39"/>
    </row>
    <row r="122" spans="1:5" ht="51">
      <c r="A122" s="114">
        <f>IF((SUM('Раздел 3'!E19:E19)&gt;=SUM('Раздел 3'!AA19:AD19)+SUM('Раздел 3'!AH19:AH19)),"","Неверно!")</f>
      </c>
      <c r="B122" s="115">
        <v>94817</v>
      </c>
      <c r="C122" s="44" t="s">
        <v>55</v>
      </c>
      <c r="D122" s="44" t="s">
        <v>1073</v>
      </c>
      <c r="E122" s="39"/>
    </row>
    <row r="123" spans="1:5" ht="51">
      <c r="A123" s="114">
        <f>IF((SUM('Раздел 3'!E20:E20)&gt;=SUM('Раздел 3'!AA20:AD20)+SUM('Раздел 3'!AH20:AH20)),"","Неверно!")</f>
      </c>
      <c r="B123" s="115">
        <v>94817</v>
      </c>
      <c r="C123" s="44" t="s">
        <v>56</v>
      </c>
      <c r="D123" s="44" t="s">
        <v>1073</v>
      </c>
      <c r="E123" s="39"/>
    </row>
    <row r="124" spans="1:5" ht="51">
      <c r="A124" s="114">
        <f>IF((SUM('Раздел 3'!E21:E21)&gt;=SUM('Раздел 3'!AA21:AD21)+SUM('Раздел 3'!AH21:AH21)),"","Неверно!")</f>
      </c>
      <c r="B124" s="115">
        <v>94817</v>
      </c>
      <c r="C124" s="44" t="s">
        <v>57</v>
      </c>
      <c r="D124" s="44" t="s">
        <v>1073</v>
      </c>
      <c r="E124" s="39"/>
    </row>
    <row r="125" spans="1:5" ht="51">
      <c r="A125" s="114">
        <f>IF((SUM('Раздел 3'!E22:E22)&gt;=SUM('Раздел 3'!AA22:AD22)+SUM('Раздел 3'!AH22:AH22)),"","Неверно!")</f>
      </c>
      <c r="B125" s="115">
        <v>94817</v>
      </c>
      <c r="C125" s="44" t="s">
        <v>58</v>
      </c>
      <c r="D125" s="44" t="s">
        <v>1073</v>
      </c>
      <c r="E125" s="39"/>
    </row>
    <row r="126" spans="1:5" ht="51">
      <c r="A126" s="114">
        <f>IF((SUM('Раздел 3'!E23:E23)&gt;=SUM('Раздел 3'!AA23:AD23)+SUM('Раздел 3'!AH23:AH23)),"","Неверно!")</f>
      </c>
      <c r="B126" s="115">
        <v>94817</v>
      </c>
      <c r="C126" s="44" t="s">
        <v>59</v>
      </c>
      <c r="D126" s="44" t="s">
        <v>1073</v>
      </c>
      <c r="E126" s="39"/>
    </row>
    <row r="127" spans="1:5" ht="51">
      <c r="A127" s="114">
        <f>IF((SUM('Раздел 3'!E24:E24)&gt;=SUM('Раздел 3'!AA24:AD24)+SUM('Раздел 3'!AH24:AH24)),"","Неверно!")</f>
      </c>
      <c r="B127" s="115">
        <v>94817</v>
      </c>
      <c r="C127" s="44" t="s">
        <v>60</v>
      </c>
      <c r="D127" s="44" t="s">
        <v>1073</v>
      </c>
      <c r="E127" s="39"/>
    </row>
    <row r="128" spans="1:5" ht="51">
      <c r="A128" s="114">
        <f>IF((SUM('Раздел 3'!E25:E25)&gt;=SUM('Раздел 3'!AA25:AD25)+SUM('Раздел 3'!AH25:AH25)),"","Неверно!")</f>
      </c>
      <c r="B128" s="115">
        <v>94817</v>
      </c>
      <c r="C128" s="44" t="s">
        <v>61</v>
      </c>
      <c r="D128" s="44" t="s">
        <v>1073</v>
      </c>
      <c r="E128" s="39"/>
    </row>
    <row r="129" spans="1:5" ht="51">
      <c r="A129" s="114">
        <f>IF((SUM('Раздел 3'!E26:E26)&gt;=SUM('Раздел 3'!AA26:AD26)+SUM('Раздел 3'!AH26:AH26)),"","Неверно!")</f>
      </c>
      <c r="B129" s="115">
        <v>94817</v>
      </c>
      <c r="C129" s="44" t="s">
        <v>62</v>
      </c>
      <c r="D129" s="44" t="s">
        <v>1073</v>
      </c>
      <c r="E129" s="39"/>
    </row>
    <row r="130" spans="1:5" ht="51">
      <c r="A130" s="114">
        <f>IF((SUM('Раздел 3'!E27:E27)&gt;=SUM('Раздел 3'!AA27:AD27)+SUM('Раздел 3'!AH27:AH27)),"","Неверно!")</f>
      </c>
      <c r="B130" s="115">
        <v>94817</v>
      </c>
      <c r="C130" s="44" t="s">
        <v>63</v>
      </c>
      <c r="D130" s="44" t="s">
        <v>1073</v>
      </c>
      <c r="E130" s="39"/>
    </row>
    <row r="131" spans="1:5" ht="51">
      <c r="A131" s="114">
        <f>IF((SUM('Раздел 3'!E28:E28)&gt;=SUM('Раздел 3'!AA28:AD28)+SUM('Раздел 3'!AH28:AH28)),"","Неверно!")</f>
      </c>
      <c r="B131" s="115">
        <v>94817</v>
      </c>
      <c r="C131" s="44" t="s">
        <v>64</v>
      </c>
      <c r="D131" s="44" t="s">
        <v>1073</v>
      </c>
      <c r="E131" s="39"/>
    </row>
    <row r="132" spans="1:5" ht="51">
      <c r="A132" s="114">
        <f>IF((SUM('Раздел 3'!E29:E29)&gt;=SUM('Раздел 3'!AA29:AD29)+SUM('Раздел 3'!AH29:AH29)),"","Неверно!")</f>
      </c>
      <c r="B132" s="115">
        <v>94817</v>
      </c>
      <c r="C132" s="44" t="s">
        <v>65</v>
      </c>
      <c r="D132" s="44" t="s">
        <v>1073</v>
      </c>
      <c r="E132" s="39"/>
    </row>
    <row r="133" spans="1:5" ht="51">
      <c r="A133" s="114">
        <f>IF((SUM('Раздел 3'!E30:E30)&gt;=SUM('Раздел 3'!AA30:AD30)+SUM('Раздел 3'!AH30:AH30)),"","Неверно!")</f>
      </c>
      <c r="B133" s="115">
        <v>94817</v>
      </c>
      <c r="C133" s="44" t="s">
        <v>66</v>
      </c>
      <c r="D133" s="44" t="s">
        <v>1073</v>
      </c>
      <c r="E133" s="39"/>
    </row>
    <row r="134" spans="1:5" ht="51">
      <c r="A134" s="114">
        <f>IF((SUM('Раздел 3'!E31:E31)&gt;=SUM('Раздел 3'!AA31:AD31)+SUM('Раздел 3'!AH31:AH31)),"","Неверно!")</f>
      </c>
      <c r="B134" s="115">
        <v>94817</v>
      </c>
      <c r="C134" s="44" t="s">
        <v>67</v>
      </c>
      <c r="D134" s="44" t="s">
        <v>1073</v>
      </c>
      <c r="E134" s="39"/>
    </row>
    <row r="135" spans="1:5" ht="51">
      <c r="A135" s="114">
        <f>IF((SUM('Раздел 3'!E32:E32)&gt;=SUM('Раздел 3'!AA32:AD32)+SUM('Раздел 3'!AH32:AH32)),"","Неверно!")</f>
      </c>
      <c r="B135" s="115">
        <v>94817</v>
      </c>
      <c r="C135" s="44" t="s">
        <v>68</v>
      </c>
      <c r="D135" s="44" t="s">
        <v>1073</v>
      </c>
      <c r="E135" s="39"/>
    </row>
    <row r="136" spans="1:5" ht="51">
      <c r="A136" s="114">
        <f>IF((SUM('Раздел 3'!E33:E33)&gt;=SUM('Раздел 3'!AA33:AD33)+SUM('Раздел 3'!AH33:AH33)),"","Неверно!")</f>
      </c>
      <c r="B136" s="115">
        <v>94817</v>
      </c>
      <c r="C136" s="44" t="s">
        <v>69</v>
      </c>
      <c r="D136" s="44" t="s">
        <v>1073</v>
      </c>
      <c r="E136" s="39"/>
    </row>
    <row r="137" spans="1:5" ht="51">
      <c r="A137" s="114">
        <f>IF((SUM('Раздел 3'!E34:E34)&gt;=SUM('Раздел 3'!AA34:AD34)+SUM('Раздел 3'!AH34:AH34)),"","Неверно!")</f>
      </c>
      <c r="B137" s="115">
        <v>94817</v>
      </c>
      <c r="C137" s="44" t="s">
        <v>70</v>
      </c>
      <c r="D137" s="44" t="s">
        <v>1073</v>
      </c>
      <c r="E137" s="39"/>
    </row>
    <row r="138" spans="1:5" ht="51">
      <c r="A138" s="114">
        <f>IF((SUM('Раздел 3'!E35:E35)&gt;=SUM('Раздел 3'!AA35:AD35)+SUM('Раздел 3'!AH35:AH35)),"","Неверно!")</f>
      </c>
      <c r="B138" s="115">
        <v>94817</v>
      </c>
      <c r="C138" s="44" t="s">
        <v>71</v>
      </c>
      <c r="D138" s="44" t="s">
        <v>1073</v>
      </c>
      <c r="E138" s="39"/>
    </row>
    <row r="139" spans="1:5" ht="51">
      <c r="A139" s="114">
        <f>IF((SUM('Раздел 3'!E36:E36)&gt;=SUM('Раздел 3'!AA36:AD36)+SUM('Раздел 3'!AH36:AH36)),"","Неверно!")</f>
      </c>
      <c r="B139" s="115">
        <v>94817</v>
      </c>
      <c r="C139" s="44" t="s">
        <v>72</v>
      </c>
      <c r="D139" s="44" t="s">
        <v>1073</v>
      </c>
      <c r="E139" s="39"/>
    </row>
    <row r="140" spans="1:5" ht="51">
      <c r="A140" s="114">
        <f>IF((SUM('Раздел 3'!E37:E37)&gt;=SUM('Раздел 3'!AA37:AD37)+SUM('Раздел 3'!AH37:AH37)),"","Неверно!")</f>
      </c>
      <c r="B140" s="115">
        <v>94817</v>
      </c>
      <c r="C140" s="44" t="s">
        <v>73</v>
      </c>
      <c r="D140" s="44" t="s">
        <v>1073</v>
      </c>
      <c r="E140" s="39"/>
    </row>
    <row r="141" spans="1:5" ht="51">
      <c r="A141" s="114">
        <f>IF((SUM('Раздел 3'!E38:E38)&gt;=SUM('Раздел 3'!AA38:AD38)+SUM('Раздел 3'!AH38:AH38)),"","Неверно!")</f>
      </c>
      <c r="B141" s="115">
        <v>94817</v>
      </c>
      <c r="C141" s="44" t="s">
        <v>74</v>
      </c>
      <c r="D141" s="44" t="s">
        <v>1073</v>
      </c>
      <c r="E141" s="39"/>
    </row>
    <row r="142" spans="1:5" ht="51">
      <c r="A142" s="114">
        <f>IF((SUM('Раздел 3'!E39:E39)&gt;=SUM('Раздел 3'!AA39:AD39)+SUM('Раздел 3'!AH39:AH39)),"","Неверно!")</f>
      </c>
      <c r="B142" s="115">
        <v>94817</v>
      </c>
      <c r="C142" s="44" t="s">
        <v>75</v>
      </c>
      <c r="D142" s="44" t="s">
        <v>1073</v>
      </c>
      <c r="E142" s="39"/>
    </row>
    <row r="143" spans="1:5" ht="51">
      <c r="A143" s="114">
        <f>IF((SUM('Раздел 3'!E40:E40)&gt;=SUM('Раздел 3'!AA40:AD40)+SUM('Раздел 3'!AH40:AH40)),"","Неверно!")</f>
      </c>
      <c r="B143" s="115">
        <v>94817</v>
      </c>
      <c r="C143" s="44" t="s">
        <v>76</v>
      </c>
      <c r="D143" s="44" t="s">
        <v>1073</v>
      </c>
      <c r="E143" s="39"/>
    </row>
    <row r="144" spans="1:5" ht="51">
      <c r="A144" s="114">
        <f>IF((SUM('Раздел 3'!E41:E41)&gt;=SUM('Раздел 3'!AA41:AD41)+SUM('Раздел 3'!AH41:AH41)),"","Неверно!")</f>
      </c>
      <c r="B144" s="115">
        <v>94817</v>
      </c>
      <c r="C144" s="44" t="s">
        <v>77</v>
      </c>
      <c r="D144" s="44" t="s">
        <v>1073</v>
      </c>
      <c r="E144" s="39"/>
    </row>
    <row r="145" spans="1:5" ht="51">
      <c r="A145" s="114">
        <f>IF((SUM('Раздел 3'!E42:E42)&gt;=SUM('Раздел 3'!AA42:AD42)+SUM('Раздел 3'!AH42:AH42)),"","Неверно!")</f>
      </c>
      <c r="B145" s="115">
        <v>94817</v>
      </c>
      <c r="C145" s="44" t="s">
        <v>78</v>
      </c>
      <c r="D145" s="44" t="s">
        <v>1073</v>
      </c>
      <c r="E145" s="39"/>
    </row>
    <row r="146" spans="1:5" ht="51">
      <c r="A146" s="114">
        <f>IF((SUM('Раздел 3'!E43:E43)&gt;=SUM('Раздел 3'!AA43:AD43)+SUM('Раздел 3'!AH43:AH43)),"","Неверно!")</f>
      </c>
      <c r="B146" s="115">
        <v>94817</v>
      </c>
      <c r="C146" s="44" t="s">
        <v>79</v>
      </c>
      <c r="D146" s="44" t="s">
        <v>1073</v>
      </c>
      <c r="E146" s="39"/>
    </row>
    <row r="147" spans="1:5" ht="51">
      <c r="A147" s="114">
        <f>IF((SUM('Раздел 3'!E44:E44)&gt;=SUM('Раздел 3'!AA44:AD44)+SUM('Раздел 3'!AH44:AH44)),"","Неверно!")</f>
      </c>
      <c r="B147" s="115">
        <v>94817</v>
      </c>
      <c r="C147" s="44" t="s">
        <v>80</v>
      </c>
      <c r="D147" s="44" t="s">
        <v>1073</v>
      </c>
      <c r="E147" s="39"/>
    </row>
    <row r="148" spans="1:5" ht="51">
      <c r="A148" s="114">
        <f>IF((SUM('Раздел 3'!E45:E45)&gt;=SUM('Раздел 3'!AA45:AD45)+SUM('Раздел 3'!AH45:AH45)),"","Неверно!")</f>
      </c>
      <c r="B148" s="115">
        <v>94817</v>
      </c>
      <c r="C148" s="44" t="s">
        <v>81</v>
      </c>
      <c r="D148" s="44" t="s">
        <v>1073</v>
      </c>
      <c r="E148" s="39"/>
    </row>
    <row r="149" spans="1:5" ht="51">
      <c r="A149" s="114">
        <f>IF((SUM('Раздел 3'!E46:E46)&gt;=SUM('Раздел 3'!AA46:AD46)+SUM('Раздел 3'!AH46:AH46)),"","Неверно!")</f>
      </c>
      <c r="B149" s="115">
        <v>94817</v>
      </c>
      <c r="C149" s="44" t="s">
        <v>82</v>
      </c>
      <c r="D149" s="44" t="s">
        <v>1073</v>
      </c>
      <c r="E149" s="39"/>
    </row>
    <row r="150" spans="1:5" ht="51">
      <c r="A150" s="114">
        <f>IF((SUM('Раздел 3'!E47:E47)&gt;=SUM('Раздел 3'!AA47:AD47)+SUM('Раздел 3'!AH47:AH47)),"","Неверно!")</f>
      </c>
      <c r="B150" s="115">
        <v>94817</v>
      </c>
      <c r="C150" s="44" t="s">
        <v>83</v>
      </c>
      <c r="D150" s="44" t="s">
        <v>1073</v>
      </c>
      <c r="E150" s="39"/>
    </row>
    <row r="151" spans="1:5" ht="51">
      <c r="A151" s="114">
        <f>IF((SUM('Раздел 3'!E48:E48)&gt;=SUM('Раздел 3'!AA48:AD48)+SUM('Раздел 3'!AH48:AH48)),"","Неверно!")</f>
      </c>
      <c r="B151" s="115">
        <v>94817</v>
      </c>
      <c r="C151" s="44" t="s">
        <v>84</v>
      </c>
      <c r="D151" s="44" t="s">
        <v>1073</v>
      </c>
      <c r="E151" s="39"/>
    </row>
    <row r="152" spans="1:5" ht="51">
      <c r="A152" s="114">
        <f>IF((SUM('Раздел 3'!E49:E49)&gt;=SUM('Раздел 3'!AA49:AD49)+SUM('Раздел 3'!AH49:AH49)),"","Неверно!")</f>
      </c>
      <c r="B152" s="115">
        <v>94817</v>
      </c>
      <c r="C152" s="44" t="s">
        <v>85</v>
      </c>
      <c r="D152" s="44" t="s">
        <v>1073</v>
      </c>
      <c r="E152" s="39"/>
    </row>
    <row r="153" spans="1:5" ht="51">
      <c r="A153" s="114">
        <f>IF((SUM('Раздел 3'!E50:E50)&gt;=SUM('Раздел 3'!AA50:AD50)+SUM('Раздел 3'!AH50:AH50)),"","Неверно!")</f>
      </c>
      <c r="B153" s="115">
        <v>94817</v>
      </c>
      <c r="C153" s="44" t="s">
        <v>86</v>
      </c>
      <c r="D153" s="44" t="s">
        <v>1073</v>
      </c>
      <c r="E153" s="39"/>
    </row>
    <row r="154" spans="1:5" ht="51">
      <c r="A154" s="114">
        <f>IF((SUM('Раздел 3'!E51:E51)&gt;=SUM('Раздел 3'!AA51:AD51)+SUM('Раздел 3'!AH51:AH51)),"","Неверно!")</f>
      </c>
      <c r="B154" s="115">
        <v>94817</v>
      </c>
      <c r="C154" s="44" t="s">
        <v>87</v>
      </c>
      <c r="D154" s="44" t="s">
        <v>1073</v>
      </c>
      <c r="E154" s="39"/>
    </row>
    <row r="155" spans="1:5" ht="51">
      <c r="A155" s="114">
        <f>IF((SUM('Раздел 3'!E52:E52)&gt;=SUM('Раздел 3'!AA52:AD52)+SUM('Раздел 3'!AH52:AH52)),"","Неверно!")</f>
      </c>
      <c r="B155" s="115">
        <v>94817</v>
      </c>
      <c r="C155" s="44" t="s">
        <v>88</v>
      </c>
      <c r="D155" s="44" t="s">
        <v>1073</v>
      </c>
      <c r="E155" s="39"/>
    </row>
    <row r="156" spans="1:5" ht="51">
      <c r="A156" s="114">
        <f>IF((SUM('Раздел 3'!E53:E53)&gt;=SUM('Раздел 3'!AA53:AD53)+SUM('Раздел 3'!AH53:AH53)),"","Неверно!")</f>
      </c>
      <c r="B156" s="115">
        <v>94817</v>
      </c>
      <c r="C156" s="44" t="s">
        <v>89</v>
      </c>
      <c r="D156" s="44" t="s">
        <v>1073</v>
      </c>
      <c r="E156" s="39"/>
    </row>
    <row r="157" spans="1:5" ht="51">
      <c r="A157" s="114">
        <f>IF((SUM('Раздел 3'!E54:E54)&gt;=SUM('Раздел 3'!AA54:AD54)+SUM('Раздел 3'!AH54:AH54)),"","Неверно!")</f>
      </c>
      <c r="B157" s="115">
        <v>94817</v>
      </c>
      <c r="C157" s="44" t="s">
        <v>90</v>
      </c>
      <c r="D157" s="44" t="s">
        <v>1073</v>
      </c>
      <c r="E157" s="39"/>
    </row>
    <row r="158" spans="1:5" ht="51">
      <c r="A158" s="114">
        <f>IF((SUM('Раздел 3'!E55:E55)&gt;=SUM('Раздел 3'!AA55:AD55)+SUM('Раздел 3'!AH55:AH55)),"","Неверно!")</f>
      </c>
      <c r="B158" s="115">
        <v>94817</v>
      </c>
      <c r="C158" s="44" t="s">
        <v>91</v>
      </c>
      <c r="D158" s="44" t="s">
        <v>1073</v>
      </c>
      <c r="E158" s="39"/>
    </row>
    <row r="159" spans="1:5" ht="51">
      <c r="A159" s="114">
        <f>IF((SUM('Раздел 3'!E56:E56)&gt;=SUM('Раздел 3'!AA56:AD56)+SUM('Раздел 3'!AH56:AH56)),"","Неверно!")</f>
      </c>
      <c r="B159" s="115">
        <v>94817</v>
      </c>
      <c r="C159" s="44" t="s">
        <v>92</v>
      </c>
      <c r="D159" s="44" t="s">
        <v>1073</v>
      </c>
      <c r="E159" s="39"/>
    </row>
    <row r="160" spans="1:5" ht="51">
      <c r="A160" s="114">
        <f>IF((SUM('Раздел 3'!E57:E57)&gt;=SUM('Раздел 3'!AA57:AD57)+SUM('Раздел 3'!AH57:AH57)),"","Неверно!")</f>
      </c>
      <c r="B160" s="115">
        <v>94817</v>
      </c>
      <c r="C160" s="44" t="s">
        <v>93</v>
      </c>
      <c r="D160" s="44" t="s">
        <v>1073</v>
      </c>
      <c r="E160" s="39"/>
    </row>
    <row r="161" spans="1:5" ht="51">
      <c r="A161" s="114">
        <f>IF((SUM('Раздел 3'!E58:E58)&gt;=SUM('Раздел 3'!AA58:AD58)+SUM('Раздел 3'!AH58:AH58)),"","Неверно!")</f>
      </c>
      <c r="B161" s="115">
        <v>94817</v>
      </c>
      <c r="C161" s="44" t="s">
        <v>94</v>
      </c>
      <c r="D161" s="44" t="s">
        <v>1073</v>
      </c>
      <c r="E161" s="39"/>
    </row>
    <row r="162" spans="1:5" ht="51">
      <c r="A162" s="114">
        <f>IF((SUM('Раздел 3'!E59:E59)&gt;=SUM('Раздел 3'!AA59:AD59)+SUM('Раздел 3'!AH59:AH59)),"","Неверно!")</f>
      </c>
      <c r="B162" s="115">
        <v>94817</v>
      </c>
      <c r="C162" s="44" t="s">
        <v>95</v>
      </c>
      <c r="D162" s="44" t="s">
        <v>1073</v>
      </c>
      <c r="E162" s="39"/>
    </row>
    <row r="163" spans="1:5" ht="51">
      <c r="A163" s="114">
        <f>IF((SUM('Раздел 3'!E60:E60)&gt;=SUM('Раздел 3'!AA60:AD60)+SUM('Раздел 3'!AH60:AH60)),"","Неверно!")</f>
      </c>
      <c r="B163" s="115">
        <v>94817</v>
      </c>
      <c r="C163" s="44" t="s">
        <v>96</v>
      </c>
      <c r="D163" s="44" t="s">
        <v>1073</v>
      </c>
      <c r="E163" s="39"/>
    </row>
    <row r="164" spans="1:5" ht="51">
      <c r="A164" s="114">
        <f>IF((SUM('Раздел 3'!E61:E61)&gt;=SUM('Раздел 3'!AA61:AD61)+SUM('Раздел 3'!AH61:AH61)),"","Неверно!")</f>
      </c>
      <c r="B164" s="115">
        <v>94817</v>
      </c>
      <c r="C164" s="44" t="s">
        <v>97</v>
      </c>
      <c r="D164" s="44" t="s">
        <v>1073</v>
      </c>
      <c r="E164" s="39"/>
    </row>
    <row r="165" spans="1:5" ht="51">
      <c r="A165" s="114">
        <f>IF((SUM('Раздел 3'!E62:E62)&gt;=SUM('Раздел 3'!AA62:AD62)+SUM('Раздел 3'!AH62:AH62)),"","Неверно!")</f>
      </c>
      <c r="B165" s="115">
        <v>94817</v>
      </c>
      <c r="C165" s="44" t="s">
        <v>98</v>
      </c>
      <c r="D165" s="44" t="s">
        <v>1073</v>
      </c>
      <c r="E165" s="39"/>
    </row>
    <row r="166" spans="1:5" ht="51">
      <c r="A166" s="114">
        <f>IF((SUM('Раздел 3'!E63:E63)&gt;=SUM('Раздел 3'!AA63:AD63)+SUM('Раздел 3'!AH63:AH63)),"","Неверно!")</f>
      </c>
      <c r="B166" s="115">
        <v>94817</v>
      </c>
      <c r="C166" s="44" t="s">
        <v>1074</v>
      </c>
      <c r="D166" s="44" t="s">
        <v>1073</v>
      </c>
      <c r="E166" s="39"/>
    </row>
  </sheetData>
  <sheetProtection password="EC45" sheet="1"/>
  <printOptions/>
  <pageMargins left="0.24" right="0.24" top="0.32" bottom="0.59" header="0.27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82">
      <selection activeCell="A1" sqref="A1:IV16384"/>
    </sheetView>
  </sheetViews>
  <sheetFormatPr defaultColWidth="9.140625" defaultRowHeight="12.75"/>
  <cols>
    <col min="1" max="1" width="64.140625" style="71" customWidth="1"/>
    <col min="2" max="2" width="6.00390625" style="28" bestFit="1" customWidth="1"/>
    <col min="3" max="3" width="2.8515625" style="25" customWidth="1"/>
    <col min="4" max="4" width="41.7109375" style="25" bestFit="1" customWidth="1"/>
    <col min="5" max="5" width="5.57421875" style="25" bestFit="1" customWidth="1"/>
    <col min="6" max="16384" width="9.140625" style="25" customWidth="1"/>
  </cols>
  <sheetData>
    <row r="1" spans="1:5" ht="15.75">
      <c r="A1" s="103" t="s">
        <v>827</v>
      </c>
      <c r="B1" s="104" t="s">
        <v>621</v>
      </c>
      <c r="D1" s="26" t="s">
        <v>622</v>
      </c>
      <c r="E1" s="27" t="s">
        <v>621</v>
      </c>
    </row>
    <row r="2" spans="1:5" ht="15.75">
      <c r="A2" s="105" t="s">
        <v>828</v>
      </c>
      <c r="B2" s="106">
        <v>1</v>
      </c>
      <c r="D2" s="1">
        <v>6</v>
      </c>
      <c r="E2" s="29" t="s">
        <v>551</v>
      </c>
    </row>
    <row r="3" spans="1:5" ht="16.5" thickBot="1">
      <c r="A3" s="105" t="s">
        <v>829</v>
      </c>
      <c r="B3" s="106">
        <v>3</v>
      </c>
      <c r="D3" s="2">
        <v>12</v>
      </c>
      <c r="E3" s="107" t="s">
        <v>713</v>
      </c>
    </row>
    <row r="4" spans="1:2" ht="15.75">
      <c r="A4" s="105" t="s">
        <v>830</v>
      </c>
      <c r="B4" s="106">
        <v>15</v>
      </c>
    </row>
    <row r="5" spans="1:2" ht="15.75">
      <c r="A5" s="105" t="s">
        <v>831</v>
      </c>
      <c r="B5" s="106">
        <v>21</v>
      </c>
    </row>
    <row r="6" spans="1:2" ht="15.75">
      <c r="A6" s="105" t="s">
        <v>832</v>
      </c>
      <c r="B6" s="106">
        <v>31</v>
      </c>
    </row>
    <row r="7" spans="1:2" ht="15.75">
      <c r="A7" s="105" t="s">
        <v>833</v>
      </c>
      <c r="B7" s="106">
        <v>37</v>
      </c>
    </row>
    <row r="8" spans="1:2" ht="15.75">
      <c r="A8" s="105" t="s">
        <v>834</v>
      </c>
      <c r="B8" s="106">
        <v>57</v>
      </c>
    </row>
    <row r="9" spans="1:2" ht="15.75">
      <c r="A9" s="105" t="s">
        <v>835</v>
      </c>
      <c r="B9" s="106">
        <v>47</v>
      </c>
    </row>
    <row r="10" spans="1:2" ht="15.75">
      <c r="A10" s="105" t="s">
        <v>836</v>
      </c>
      <c r="B10" s="106">
        <v>43</v>
      </c>
    </row>
    <row r="11" spans="1:2" ht="15.75">
      <c r="A11" s="105" t="s">
        <v>837</v>
      </c>
      <c r="B11" s="106">
        <v>55</v>
      </c>
    </row>
    <row r="12" spans="1:2" ht="15.75">
      <c r="A12" s="105" t="s">
        <v>838</v>
      </c>
      <c r="B12" s="106">
        <v>63</v>
      </c>
    </row>
    <row r="13" spans="1:2" ht="15.75">
      <c r="A13" s="105" t="s">
        <v>839</v>
      </c>
      <c r="B13" s="106">
        <v>85</v>
      </c>
    </row>
    <row r="14" spans="1:2" ht="15.75">
      <c r="A14" s="105" t="s">
        <v>840</v>
      </c>
      <c r="B14" s="106">
        <v>87</v>
      </c>
    </row>
    <row r="15" spans="1:2" ht="15.75">
      <c r="A15" s="105" t="s">
        <v>841</v>
      </c>
      <c r="B15" s="106">
        <v>141</v>
      </c>
    </row>
    <row r="16" spans="1:2" ht="15.75">
      <c r="A16" s="105" t="s">
        <v>842</v>
      </c>
      <c r="B16" s="106">
        <v>147</v>
      </c>
    </row>
    <row r="17" spans="1:2" ht="15.75">
      <c r="A17" s="105" t="s">
        <v>843</v>
      </c>
      <c r="B17" s="106">
        <v>127</v>
      </c>
    </row>
    <row r="18" spans="1:2" ht="15" customHeight="1">
      <c r="A18" s="105" t="s">
        <v>844</v>
      </c>
      <c r="B18" s="106">
        <v>133</v>
      </c>
    </row>
    <row r="19" spans="1:2" ht="15.75">
      <c r="A19" s="105" t="s">
        <v>845</v>
      </c>
      <c r="B19" s="106">
        <v>153</v>
      </c>
    </row>
    <row r="20" spans="1:2" ht="15.75">
      <c r="A20" s="105" t="s">
        <v>846</v>
      </c>
      <c r="B20" s="106">
        <v>159</v>
      </c>
    </row>
    <row r="21" spans="1:2" ht="15.75">
      <c r="A21" s="105" t="s">
        <v>847</v>
      </c>
      <c r="B21" s="106">
        <v>171</v>
      </c>
    </row>
    <row r="22" spans="1:2" ht="15.75">
      <c r="A22" s="105" t="s">
        <v>848</v>
      </c>
      <c r="B22" s="106">
        <v>165</v>
      </c>
    </row>
    <row r="23" spans="1:2" ht="15.75">
      <c r="A23" s="105" t="s">
        <v>849</v>
      </c>
      <c r="B23" s="106">
        <v>7</v>
      </c>
    </row>
    <row r="24" spans="1:2" ht="15.75">
      <c r="A24" s="105" t="s">
        <v>850</v>
      </c>
      <c r="B24" s="106">
        <v>9</v>
      </c>
    </row>
    <row r="25" spans="1:2" ht="15.75">
      <c r="A25" s="105" t="s">
        <v>851</v>
      </c>
      <c r="B25" s="106">
        <v>13</v>
      </c>
    </row>
    <row r="26" spans="1:2" ht="15.75">
      <c r="A26" s="105" t="s">
        <v>852</v>
      </c>
      <c r="B26" s="106">
        <v>17</v>
      </c>
    </row>
    <row r="27" spans="1:2" ht="15.75">
      <c r="A27" s="105" t="s">
        <v>853</v>
      </c>
      <c r="B27" s="106">
        <v>19</v>
      </c>
    </row>
    <row r="28" spans="1:2" ht="15.75">
      <c r="A28" s="105" t="s">
        <v>854</v>
      </c>
      <c r="B28" s="106">
        <v>23</v>
      </c>
    </row>
    <row r="29" spans="1:2" ht="15.75">
      <c r="A29" s="105" t="s">
        <v>855</v>
      </c>
      <c r="B29" s="106">
        <v>27</v>
      </c>
    </row>
    <row r="30" spans="1:2" ht="15.75">
      <c r="A30" s="105" t="s">
        <v>856</v>
      </c>
      <c r="B30" s="106">
        <v>25</v>
      </c>
    </row>
    <row r="31" spans="1:2" ht="15.75">
      <c r="A31" s="105" t="s">
        <v>857</v>
      </c>
      <c r="B31" s="106">
        <v>29</v>
      </c>
    </row>
    <row r="32" spans="1:2" ht="15.75">
      <c r="A32" s="105" t="s">
        <v>858</v>
      </c>
      <c r="B32" s="106">
        <v>35</v>
      </c>
    </row>
    <row r="33" spans="1:2" ht="15.75">
      <c r="A33" s="105" t="s">
        <v>859</v>
      </c>
      <c r="B33" s="106">
        <v>39</v>
      </c>
    </row>
    <row r="34" spans="1:2" ht="15.75">
      <c r="A34" s="105" t="s">
        <v>860</v>
      </c>
      <c r="B34" s="106">
        <v>49</v>
      </c>
    </row>
    <row r="35" spans="1:2" ht="15.75">
      <c r="A35" s="105" t="s">
        <v>861</v>
      </c>
      <c r="B35" s="106">
        <v>45</v>
      </c>
    </row>
    <row r="36" spans="1:2" ht="15.75">
      <c r="A36" s="105" t="s">
        <v>862</v>
      </c>
      <c r="B36" s="106">
        <v>59</v>
      </c>
    </row>
    <row r="37" spans="1:2" ht="15.75">
      <c r="A37" s="105" t="s">
        <v>863</v>
      </c>
      <c r="B37" s="106">
        <v>61</v>
      </c>
    </row>
    <row r="38" spans="1:2" ht="15.75">
      <c r="A38" s="105" t="s">
        <v>864</v>
      </c>
      <c r="B38" s="106">
        <v>65</v>
      </c>
    </row>
    <row r="39" spans="1:2" ht="15.75">
      <c r="A39" s="105" t="s">
        <v>865</v>
      </c>
      <c r="B39" s="106">
        <v>75</v>
      </c>
    </row>
    <row r="40" spans="1:2" ht="15.75">
      <c r="A40" s="105" t="s">
        <v>866</v>
      </c>
      <c r="B40" s="106">
        <v>77</v>
      </c>
    </row>
    <row r="41" spans="1:2" ht="15.75">
      <c r="A41" s="105" t="s">
        <v>867</v>
      </c>
      <c r="B41" s="106">
        <v>79</v>
      </c>
    </row>
    <row r="42" spans="1:2" ht="15.75">
      <c r="A42" s="105" t="s">
        <v>868</v>
      </c>
      <c r="B42" s="106">
        <v>81</v>
      </c>
    </row>
    <row r="43" spans="1:2" ht="15.75">
      <c r="A43" s="105" t="s">
        <v>869</v>
      </c>
      <c r="B43" s="106">
        <v>83</v>
      </c>
    </row>
    <row r="44" spans="1:2" ht="15.75">
      <c r="A44" s="105" t="s">
        <v>870</v>
      </c>
      <c r="B44" s="106">
        <v>91</v>
      </c>
    </row>
    <row r="45" spans="1:2" ht="15.75">
      <c r="A45" s="105" t="s">
        <v>871</v>
      </c>
      <c r="B45" s="106">
        <v>93</v>
      </c>
    </row>
    <row r="46" spans="1:2" ht="15.75">
      <c r="A46" s="105" t="s">
        <v>872</v>
      </c>
      <c r="B46" s="106">
        <v>95</v>
      </c>
    </row>
    <row r="47" spans="1:2" ht="15.75">
      <c r="A47" s="105" t="s">
        <v>873</v>
      </c>
      <c r="B47" s="106">
        <v>97</v>
      </c>
    </row>
    <row r="48" spans="1:2" ht="15.75">
      <c r="A48" s="105" t="s">
        <v>874</v>
      </c>
      <c r="B48" s="106">
        <v>99</v>
      </c>
    </row>
    <row r="49" spans="1:2" ht="15.75">
      <c r="A49" s="105" t="s">
        <v>875</v>
      </c>
      <c r="B49" s="106">
        <v>101</v>
      </c>
    </row>
    <row r="50" spans="1:2" ht="15.75">
      <c r="A50" s="105" t="s">
        <v>876</v>
      </c>
      <c r="B50" s="106">
        <v>103</v>
      </c>
    </row>
    <row r="51" spans="1:2" ht="15.75">
      <c r="A51" s="105" t="s">
        <v>877</v>
      </c>
      <c r="B51" s="106">
        <v>105</v>
      </c>
    </row>
    <row r="52" spans="1:2" ht="15.75">
      <c r="A52" s="105" t="s">
        <v>878</v>
      </c>
      <c r="B52" s="106">
        <v>107</v>
      </c>
    </row>
    <row r="53" spans="1:2" ht="15.75">
      <c r="A53" s="105" t="s">
        <v>879</v>
      </c>
      <c r="B53" s="106">
        <v>115</v>
      </c>
    </row>
    <row r="54" spans="1:2" ht="15.75">
      <c r="A54" s="105" t="s">
        <v>880</v>
      </c>
      <c r="B54" s="106">
        <v>117</v>
      </c>
    </row>
    <row r="55" spans="1:2" ht="15.75">
      <c r="A55" s="105" t="s">
        <v>881</v>
      </c>
      <c r="B55" s="106">
        <v>119</v>
      </c>
    </row>
    <row r="56" spans="1:2" ht="15.75">
      <c r="A56" s="105" t="s">
        <v>882</v>
      </c>
      <c r="B56" s="106">
        <v>121</v>
      </c>
    </row>
    <row r="57" spans="1:2" ht="15.75">
      <c r="A57" s="105" t="s">
        <v>883</v>
      </c>
      <c r="B57" s="106">
        <v>125</v>
      </c>
    </row>
    <row r="58" spans="1:2" ht="15.75">
      <c r="A58" s="105" t="s">
        <v>884</v>
      </c>
      <c r="B58" s="106">
        <v>129</v>
      </c>
    </row>
    <row r="59" spans="1:2" ht="15.75">
      <c r="A59" s="105" t="s">
        <v>885</v>
      </c>
      <c r="B59" s="106">
        <v>131</v>
      </c>
    </row>
    <row r="60" spans="1:2" ht="15.75">
      <c r="A60" s="105" t="s">
        <v>886</v>
      </c>
      <c r="B60" s="106">
        <v>135</v>
      </c>
    </row>
    <row r="61" spans="1:2" ht="15.75">
      <c r="A61" s="105" t="s">
        <v>887</v>
      </c>
      <c r="B61" s="106">
        <v>139</v>
      </c>
    </row>
    <row r="62" spans="1:2" ht="15.75">
      <c r="A62" s="105" t="s">
        <v>888</v>
      </c>
      <c r="B62" s="106">
        <v>143</v>
      </c>
    </row>
    <row r="63" spans="1:2" ht="15.75">
      <c r="A63" s="105" t="s">
        <v>889</v>
      </c>
      <c r="B63" s="106">
        <v>145</v>
      </c>
    </row>
    <row r="64" spans="1:2" ht="15.75">
      <c r="A64" s="105" t="s">
        <v>890</v>
      </c>
      <c r="B64" s="106">
        <v>149</v>
      </c>
    </row>
    <row r="65" spans="1:2" ht="15.75">
      <c r="A65" s="105" t="s">
        <v>891</v>
      </c>
      <c r="B65" s="106">
        <v>151</v>
      </c>
    </row>
    <row r="66" spans="1:2" ht="15.75">
      <c r="A66" s="105" t="s">
        <v>892</v>
      </c>
      <c r="B66" s="106">
        <v>155</v>
      </c>
    </row>
    <row r="67" spans="1:2" ht="15.75">
      <c r="A67" s="105" t="s">
        <v>893</v>
      </c>
      <c r="B67" s="106">
        <v>163</v>
      </c>
    </row>
    <row r="68" spans="1:2" ht="15.75">
      <c r="A68" s="105" t="s">
        <v>894</v>
      </c>
      <c r="B68" s="106">
        <v>177</v>
      </c>
    </row>
    <row r="69" spans="1:2" ht="15.75">
      <c r="A69" s="105" t="s">
        <v>895</v>
      </c>
      <c r="B69" s="106">
        <v>89</v>
      </c>
    </row>
    <row r="70" spans="1:2" ht="15.75">
      <c r="A70" s="105" t="s">
        <v>896</v>
      </c>
      <c r="B70" s="106">
        <v>123</v>
      </c>
    </row>
    <row r="71" spans="1:2" ht="15.75">
      <c r="A71" s="105" t="s">
        <v>897</v>
      </c>
      <c r="B71" s="106">
        <v>5</v>
      </c>
    </row>
    <row r="72" spans="1:2" ht="15.75">
      <c r="A72" s="105" t="s">
        <v>898</v>
      </c>
      <c r="B72" s="106">
        <v>67</v>
      </c>
    </row>
    <row r="73" spans="1:2" ht="15.75">
      <c r="A73" s="105" t="s">
        <v>899</v>
      </c>
      <c r="B73" s="106">
        <v>69</v>
      </c>
    </row>
    <row r="74" spans="1:2" ht="15.75">
      <c r="A74" s="105" t="s">
        <v>900</v>
      </c>
      <c r="B74" s="106">
        <v>113</v>
      </c>
    </row>
    <row r="75" spans="1:2" ht="15.75">
      <c r="A75" s="105" t="s">
        <v>901</v>
      </c>
      <c r="B75" s="106">
        <v>137</v>
      </c>
    </row>
    <row r="76" spans="1:2" ht="15.75">
      <c r="A76" s="105" t="s">
        <v>902</v>
      </c>
      <c r="B76" s="106">
        <v>157</v>
      </c>
    </row>
    <row r="77" spans="1:2" ht="15.75">
      <c r="A77" s="105" t="s">
        <v>903</v>
      </c>
      <c r="B77" s="106">
        <v>51</v>
      </c>
    </row>
    <row r="78" spans="1:2" ht="15.75">
      <c r="A78" s="105" t="s">
        <v>904</v>
      </c>
      <c r="B78" s="106">
        <v>167</v>
      </c>
    </row>
    <row r="79" spans="1:2" ht="15.75">
      <c r="A79" s="105" t="s">
        <v>905</v>
      </c>
      <c r="B79" s="106">
        <v>109</v>
      </c>
    </row>
    <row r="80" spans="1:2" ht="15.75">
      <c r="A80" s="105" t="s">
        <v>906</v>
      </c>
      <c r="B80" s="106">
        <v>33</v>
      </c>
    </row>
    <row r="81" spans="1:2" ht="15.75">
      <c r="A81" s="105" t="s">
        <v>907</v>
      </c>
      <c r="B81" s="106">
        <v>11</v>
      </c>
    </row>
    <row r="82" spans="1:2" ht="15.75">
      <c r="A82" s="105" t="s">
        <v>908</v>
      </c>
      <c r="B82" s="106">
        <v>161</v>
      </c>
    </row>
    <row r="83" spans="1:2" ht="15.75">
      <c r="A83" s="105" t="s">
        <v>909</v>
      </c>
      <c r="B83" s="106">
        <v>173</v>
      </c>
    </row>
    <row r="84" spans="1:2" ht="15.75">
      <c r="A84" s="105" t="s">
        <v>910</v>
      </c>
      <c r="B84" s="106">
        <v>175</v>
      </c>
    </row>
    <row r="85" spans="1:2" ht="32.25" thickBot="1">
      <c r="A85" s="108" t="s">
        <v>617</v>
      </c>
      <c r="B85" s="10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2012-06-28T05:52:20Z</cp:lastPrinted>
  <dcterms:created xsi:type="dcterms:W3CDTF">2004-03-24T19:37:04Z</dcterms:created>
  <dcterms:modified xsi:type="dcterms:W3CDTF">2013-01-28T09:49:05Z</dcterms:modified>
  <cp:category/>
  <cp:version/>
  <cp:contentType/>
  <cp:contentStatus/>
</cp:coreProperties>
</file>