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3840" windowHeight="4425" tabRatio="853" activeTab="0"/>
  </bookViews>
  <sheets>
    <sheet name="Титул S06" sheetId="1" r:id="rId1"/>
    <sheet name="Раздел 1" sheetId="2" r:id="rId2"/>
    <sheet name="Раздел 2" sheetId="3" r:id="rId3"/>
    <sheet name="Раздел 3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5" hidden="1">'ФЛК (информационный)'!$A$1:$A$65536</definedName>
    <definedName name="_xlnm._FilterDatabase" localSheetId="4" hidden="1">'ФЛК (обязательный)'!$A$1:$A$1040</definedName>
    <definedName name="за">'Титул S06'!$G$8</definedName>
    <definedName name="Коды_отчетных_периодов">'Списки'!$D$2:$E$5</definedName>
    <definedName name="Коды_судов">'Списки'!$A$2:$B$88</definedName>
    <definedName name="Наим_отчет_периода">'Списки'!$D$2:$D$5</definedName>
    <definedName name="Наим_УСД">'Списки'!$A$2:$A$88</definedName>
    <definedName name="Наименование_отчетного_периода">'Списки'!$D$1:$E$5</definedName>
    <definedName name="_xlnm.Print_Area" localSheetId="1">'Раздел 1'!$A$1:$Z$73</definedName>
    <definedName name="_xlnm.Print_Area" localSheetId="2">'Раздел 2'!$A$1:$Z$74</definedName>
    <definedName name="_xlnm.Print_Area" localSheetId="3">'Раздел 3'!$A$1:$AD$81</definedName>
    <definedName name="_xlnm.Print_Area" localSheetId="0">'Титул S06'!$A$1:$O$36</definedName>
  </definedNames>
  <calcPr fullCalcOnLoad="1"/>
</workbook>
</file>

<file path=xl/sharedStrings.xml><?xml version="1.0" encoding="utf-8"?>
<sst xmlns="http://schemas.openxmlformats.org/spreadsheetml/2006/main" count="3462" uniqueCount="1946">
  <si>
    <t>(s,v) S06 разд. 2 гр. 13 стр. 15 статьи неподсудны (подтвердить реквизитами постановления на листе ФЛК информационный)</t>
  </si>
  <si>
    <t>(s,v) S06 разд. 2 гр. 11 стр. 15 статьи неподсудны (подтвердить реквизитами постановления на листе ФЛК информационный)</t>
  </si>
  <si>
    <t>(s,v) S06 разд. 2 гр. 16 для стр. 35-39 статьи неподсудны (подтвердить реквизитами постановления на листе ФЛК информационный)</t>
  </si>
  <si>
    <t>(s,v) S06 разд. 2 гр. 11 для стр. 35-39 статьи неподсудны (подтвердить реквизитами постановления на листе ФЛК информационный)</t>
  </si>
  <si>
    <t>(s,v) S06 разд. 2 гр. 13 для стр. 35-39 статьи неподсудны (подтвердить реквизитами постановления на листе ФЛК информационный)</t>
  </si>
  <si>
    <t>(s,v) S06 разд. 1 гр. 16 стр. 50-54 не заполняется в (подтвердить реквизитами приговора на листе ФЛК "информационный")</t>
  </si>
  <si>
    <t>(s,v) S06 разд. 1 гр. 11 стр. 50-54 не заполняется в (подтвердить реквизитами приговора на листе ФЛК "информационный")</t>
  </si>
  <si>
    <t>(s,v) S06 разд. 1 гр. 13 стр. 50-54 не заполняется в (подтвердить реквизитами приговора на листе ФЛК "информационный")</t>
  </si>
  <si>
    <t>(s,v) S06 разд. 1 гр. 16 стр. 28-38 не заполняется в (подтвердить реквизитами приговора на листе ФЛК "информационный")</t>
  </si>
  <si>
    <t>Ф.S06s разд.1 стл.16 стр.36=0</t>
  </si>
  <si>
    <t>(s,v) S06 разд. 1 гр. 11 стр. 28-38 не заполняется в (подтвердить реквизитами приговора на листе ФЛК "информационный")</t>
  </si>
  <si>
    <t>Ф.S06s разд.1 стл.11 стр.36=0</t>
  </si>
  <si>
    <t>(s,v) S06 разд. 1 гр. 13 стр. 28-38 не заполняется в (подтвердить реквизитами приговора на листе ФЛК "информационный")</t>
  </si>
  <si>
    <t>Ф.S06s разд.1 стл.13 стр.36=0</t>
  </si>
  <si>
    <t>(s,v) S06 разд. 1 гр. 13 стр. 40-48 не заполняется в (подтвердить реквизитами приговора на листе ФЛК "информационный")</t>
  </si>
  <si>
    <t>Ф.S06s разд.1 стл.16 стр.58=0</t>
  </si>
  <si>
    <t>(s,v) S06 разд. 1 гр. 16  для стр.58 статьи неподсудны (подтвердить реквизитами постановления на листе ФЛК информационный)</t>
  </si>
  <si>
    <t>Ф.S06s разд.1 стл.13 стр.58=0</t>
  </si>
  <si>
    <t>(s,v) S06 разд. 1 гр. 13 для стр.58 статьи неподсудны (подтвердить реквизитами постановления на листе ФЛК информацион.)</t>
  </si>
  <si>
    <t>(s,v) S06 разд. 1 гр. 16 стр. 40-48 не заполняется в (подтвердить реквизитами приговора на листе ФЛК "информационный")</t>
  </si>
  <si>
    <t>(s,v) S06 разд. 1 гр. 11 стр.5 статьи неподсудны (подтвердить реквизитами постановления на листе ФЛК информационный)</t>
  </si>
  <si>
    <t>(s,v) S06 разд. 1 гр. 11 для стр. 8-9 статьи неподсудны (подтвердить реквизитами постановления на листе ФЛК информационный)</t>
  </si>
  <si>
    <t>(s,v) S06 разд. 1 гр. 11  для стр.15-16 статьи неподсудны (подтвердить реквизитами постановления на листе ФЛК информационный)</t>
  </si>
  <si>
    <t>(s,v) S06 разд. 1 гр. 11  для стр.22-26 не заполняется (подтвердить реквизитами постановления на листе ФЛК информационный)</t>
  </si>
  <si>
    <t>Ф.S06s разд.1 стл.11 стр.24=0</t>
  </si>
  <si>
    <t>Ф.S06s разд.1 стл.11 стр.58=0</t>
  </si>
  <si>
    <t>(s,v) S06 разд. 1 гр.11 для стр.58 статьи неподсудны (подтвердить реквизитами постановления на листе ФЛК информационный)</t>
  </si>
  <si>
    <t>(s,v) S06 разд. 2 гр. 16 для стр. 17-33 статьи неподсудны (подтвердить реквизитами постановления на листе ФЛК информационный)</t>
  </si>
  <si>
    <t>(s,v) S06 разд. 2 гр. 13 для стр. 17-33 статьи неподсудны (подтвердить реквизитами постановления на листе ФЛК информационный)</t>
  </si>
  <si>
    <t>(s,v) S06 разд. 2 гр. 11 для стр. 17-33 статьи неподсудны (подтвердить реквизитами постановления на листе ФЛК информационный)</t>
  </si>
  <si>
    <t>(s,v) S06 разд. 2 гр. 16 для стр. 41-65 статьи неподсудны (подтвердить реквизитами постановления на листе ФЛК информационный)</t>
  </si>
  <si>
    <t>Ф.S06s разд.2 стл.16 стр.62=0</t>
  </si>
  <si>
    <t>Ф.S06s разд.2 стл.16 стр.63=0</t>
  </si>
  <si>
    <t>Ф.S06s разд.2 стл.16 стр.64=0</t>
  </si>
  <si>
    <t>Ф.S06s разд.2 стл.16 стр.65=0</t>
  </si>
  <si>
    <t>(s,v) S06 разд. 2 гр. 13 для стр. 41-65 статьи неподсудны (подтвердить реквизитами постановления на листе ФЛК информационный)</t>
  </si>
  <si>
    <t>Ф.S06s разд.2 стл.13 стр.62=0</t>
  </si>
  <si>
    <t>Ф.S06s разд.2 стл.13 стр.63=0</t>
  </si>
  <si>
    <t>Ф.S06s разд.2 стл.13 стр.64=0</t>
  </si>
  <si>
    <t>Ф.S06s разд.2 стл.13 стр.65=0</t>
  </si>
  <si>
    <t>(s,v) S06 разд. 2 гр. 11 для стр. 41-65 статьи неподсудны (подтвердить реквизитами постановления на листе ФЛК информационный)</t>
  </si>
  <si>
    <t>Ф.S06s разд.2 стл.11 стр.62=0</t>
  </si>
  <si>
    <t>Ф.S06s разд.2 стл.11 стр.63=0</t>
  </si>
  <si>
    <t>Ф.S06s разд.2 стл.11 стр.64=0</t>
  </si>
  <si>
    <t>Ф.S06s разд.2 стл.11 стр.65=0</t>
  </si>
  <si>
    <t>(s,v) S06 разд. 2 гр. 16 для стр. 4-13 статьи неподсудны (подтвердить реквизитами постановления на листе ФЛК информационный)</t>
  </si>
  <si>
    <t>(s,v) S06 разд. 2 гр. 13 для стр. 4-13 статьи неподсудны (подтвердить реквизитами постановления на листе ФЛК информационный)</t>
  </si>
  <si>
    <t>(s,v) S06 разд. 2 гр. 11 для стр. 4-13 статьи неподсудны (подтвердить реквизитами постановления на листе ФЛК информационный)</t>
  </si>
  <si>
    <t>(s,v) S06 разд. 2 гр. 16 для стр. 1-2 статьи неподсудны (подтвердить реквизитами постановления на листе ФЛК информационный)</t>
  </si>
  <si>
    <t>(s,v) S06 разд. 2 гр. 13 для стр. 1-2 статьи неподсудны (подтвердить реквизитами постановления на листе ФЛК информационный)</t>
  </si>
  <si>
    <t>(s,v) S06 разд. 2 гр. 11 для стр. 1-2 статьи неподсудны (подтвердить реквизитами постановления на листе ФЛК информационный)</t>
  </si>
  <si>
    <t>(s,v) S06 разд. 1 гр. 16 для стр.15-16 статьи неподсудны (подтвердить реквизитами постановления на листе ФЛК информационный)</t>
  </si>
  <si>
    <t>(s,v) S06 разд. 1 графа 16 для стр.22-26 не заполняется (подтвердить реквизитами приговора на листе ФЛК "информационный")</t>
  </si>
  <si>
    <t>Ф.S06s разд.1 стл.16 стр.24=0</t>
  </si>
  <si>
    <t>(s,v) S06 разд. 1 гр. 11 стр. 40-48 не заполняется в (подтвердить реквизитами приговора на листе ФЛК "информационный")</t>
  </si>
  <si>
    <t>(s,v) S06 разд. 1 гр. 13  стр. 5 статьи неподсудны (подтвердить реквизитами приговора на листе ФЛК "информационный")</t>
  </si>
  <si>
    <t>(s,v) S06 разд. 1 графа 16  стр.8-9 статьи неподсудны (подтвердить реквизитами приговора на листе ФЛК "информационный")</t>
  </si>
  <si>
    <t>(s,v) S06 разд. 1 графа 16 для стр. 5 статьи неподсудны (подтвердить реквизитами приговора на листе ФЛК "информационный")</t>
  </si>
  <si>
    <t>(s,v) S06 разд. 1 графа 13 для стр.22-26 не заполняется в связи с неподсудностью (подтвердить реквизитами приговора на листе ФЛК "информационный")</t>
  </si>
  <si>
    <t>Ф.S06s разд.1 стл.13 стр.24=0</t>
  </si>
  <si>
    <t>(s,v) S06 разд. 1 гр. 13  для стр. 15-16 статьи неподсудны (подтвердить реквизитами постановления на листе ФЛК информационный)</t>
  </si>
  <si>
    <t>(s,v) S06 разд. 1 графа 13 для стр.8-9 статьи неподсудны (подтвердить реквизитами приговора на листе ФЛК "информационный")</t>
  </si>
  <si>
    <t>Ф.S06s разд.3 стл.27 стр.1=0</t>
  </si>
  <si>
    <t>(r,g,w,s,v) S06 разд. 3 гр.27 стр. 1-65 не заполняeтся. (Подтвердить реквизитами приговора на листе ФЛК "информационный")</t>
  </si>
  <si>
    <t>Ф.S06s разд.3 стл.27 стр.2=0</t>
  </si>
  <si>
    <t>Ф.S06s разд.3 стл.27 стр.3=0</t>
  </si>
  <si>
    <t>Ф.S06s разд.3 стл.27 стр.4=0</t>
  </si>
  <si>
    <t>Ф.S06s разд.3 стл.27 стр.5=0</t>
  </si>
  <si>
    <t>Ф.S06s разд.3 стл.27 стр.6=0</t>
  </si>
  <si>
    <t>Ф.S06s разд.3 стл.27 стр.7=0</t>
  </si>
  <si>
    <t>Ф.S06s разд.3 стл.27 стр.8=0</t>
  </si>
  <si>
    <t>Ф.S06s разд.3 стл.27 стр.9=0</t>
  </si>
  <si>
    <t>Ф.S06s разд.3 стл.27 стр.10=0</t>
  </si>
  <si>
    <t>Ф.S06s разд.3 стл.27 стр.11=0</t>
  </si>
  <si>
    <t>Ф.S06s разд.3 стл.27 стр.12=0</t>
  </si>
  <si>
    <t>Ф.S06s разд.3 стл.27 стр.13=0</t>
  </si>
  <si>
    <t>Ф.S06s разд.3 стл.27 стр.14=0</t>
  </si>
  <si>
    <t>Ф.S06s разд.3 стл.27 стр.15=0</t>
  </si>
  <si>
    <t>Ф.S06s разд.3 стл.27 стр.16=0</t>
  </si>
  <si>
    <t>Ф.S06s разд.3 стл.27 стр.17=0</t>
  </si>
  <si>
    <t>Ф.S06s разд.3 стл.27 стр.18=0</t>
  </si>
  <si>
    <t>Ф.S06s разд.3 стл.27 стр.19=0</t>
  </si>
  <si>
    <t>Ф.S06s разд.3 стл.27 стр.20=0</t>
  </si>
  <si>
    <t>Ф.S06s разд.3 стл.27 стр.21=0</t>
  </si>
  <si>
    <t>Ф.S06s разд.3 стл.27 стр.22=0</t>
  </si>
  <si>
    <t>Ф.S06s разд.3 стл.27 стр.23=0</t>
  </si>
  <si>
    <t>Ф.S06s разд.3 стл.27 стр.24=0</t>
  </si>
  <si>
    <t>Ф.S06s разд.3 стл.27 стр.25=0</t>
  </si>
  <si>
    <t>Ф.S06s разд.3 стл.27 стр.26=0</t>
  </si>
  <si>
    <t>Ф.S06s разд.3 стл.27 стр.27=0</t>
  </si>
  <si>
    <t>Ф.S06s разд.3 стл.27 стр.28=0</t>
  </si>
  <si>
    <t>Ф.S06s разд.3 стл.27 стр.29=0</t>
  </si>
  <si>
    <t>Ф.S06s разд.3 стл.27 стр.30=0</t>
  </si>
  <si>
    <t>Ф.S06s разд.3 стл.27 стр.31=0</t>
  </si>
  <si>
    <t>Ф.S06s разд.3 стл.27 стр.32=0</t>
  </si>
  <si>
    <t>Ф.S06s разд.3 стл.27 стр.33=0</t>
  </si>
  <si>
    <t>Ф.S06s разд.3 стл.27 стр.34=0</t>
  </si>
  <si>
    <t>Ф.S06s разд.3 стл.27 стр.35=0</t>
  </si>
  <si>
    <t>Ф.S06s разд.3 стл.27 стр.36=0</t>
  </si>
  <si>
    <t>Ф.S06s разд.3 стл.27 стр.37=0</t>
  </si>
  <si>
    <t>Ф.S06s разд.3 стл.27 стр.38=0</t>
  </si>
  <si>
    <t>Ф.S06s разд.3 стл.27 стр.39=0</t>
  </si>
  <si>
    <t>Ф.S06s разд.3 стл.27 стр.40=0</t>
  </si>
  <si>
    <t>Ф.S06s разд.3 стл.27 стр.41=0</t>
  </si>
  <si>
    <t>Ф.S06s разд.3 стл.27 стр.42=0</t>
  </si>
  <si>
    <t>Ф.S06s разд.3 стл.27 стр.43=0</t>
  </si>
  <si>
    <t>Ф.S06s разд.3 стл.27 стр.44=0</t>
  </si>
  <si>
    <t>Ф.S06s разд.3 стл.27 стр.45=0</t>
  </si>
  <si>
    <t>Ф.S06s разд.3 стл.27 стр.46=0</t>
  </si>
  <si>
    <t>Ф.S06s разд.3 стл.27 стр.47=0</t>
  </si>
  <si>
    <t>Ф.S06s разд.3 стл.27 стр.48=0</t>
  </si>
  <si>
    <t>Ф.S06s разд.3 стл.27 стр.49=0</t>
  </si>
  <si>
    <t>Ф.S06s разд.3 стл.27 стр.50=0</t>
  </si>
  <si>
    <t>Ф.S06s разд.3 стл.27 стр.51=0</t>
  </si>
  <si>
    <t>Ф.S06s разд.3 стл.27 стр.52=0</t>
  </si>
  <si>
    <t>Ф.S06s разд.3 стл.27 стр.53=0</t>
  </si>
  <si>
    <t>Ф.S06s разд.3 стл.27 стр.54=0</t>
  </si>
  <si>
    <t>Ф.S06s разд.3 стл.27 стр.55=0</t>
  </si>
  <si>
    <t>Ф.S06s разд.3 стл.27 стр.56=0</t>
  </si>
  <si>
    <t>Ф.S06s разд.3 стл.27 стр.57=0</t>
  </si>
  <si>
    <t>Ф.S06s разд.3 стл.27 стр.58=0</t>
  </si>
  <si>
    <t>Ф.S06s разд.3 стл.27 стр.59=0</t>
  </si>
  <si>
    <t>Ф.S06s разд.3 стл.27 стр.60=0</t>
  </si>
  <si>
    <t>Ф.S06s разд.3 стл.27 стр.61=0</t>
  </si>
  <si>
    <t>Ф.S06s разд.3 стл.27 стр.62=0</t>
  </si>
  <si>
    <t>Ф.S06s разд.3 стл.27 стр.63=0</t>
  </si>
  <si>
    <t>Ф.S06s разд.3 стл.27 стр.64=0</t>
  </si>
  <si>
    <t>Ф.S06s разд.3 стл.27 стр.65=0</t>
  </si>
  <si>
    <t>Ф.S06s разд.2 стл.17 стр.19=0</t>
  </si>
  <si>
    <t>(r,g,s,v) S06 разд. 2 гр.17-23 стр. 19-20 не заполняются (внести подтверждение на лист ФЛК "информационный")</t>
  </si>
  <si>
    <t>Ф.S06s разд.2 стл.17 стр.20=0</t>
  </si>
  <si>
    <t>Ф.S06s разд.2 стл.18 стр.19=0</t>
  </si>
  <si>
    <t>Ф.S06s разд.2 стл.18 стр.20=0</t>
  </si>
  <si>
    <t>Ф.S06s разд.2 стл.19 стр.19=0</t>
  </si>
  <si>
    <t>Ф.S06s разд.2 стл.19 стр.20=0</t>
  </si>
  <si>
    <t>Ф.S06s разд.2 стл.20 стр.19=0</t>
  </si>
  <si>
    <t>Ф.S06s разд.2 стл.20 стр.20=0</t>
  </si>
  <si>
    <t>Ф.S06s разд.2 стл.21 стр.19=0</t>
  </si>
  <si>
    <t>Ф.S06s разд.2 стл.21 стр.20=0</t>
  </si>
  <si>
    <t>Ф.S06s разд.2 стл.22 стр.19=0</t>
  </si>
  <si>
    <t>Ф.S06s разд.2 стл.22 стр.20=0</t>
  </si>
  <si>
    <t>Ф.S06s разд.2 стл.23 стр.19=0</t>
  </si>
  <si>
    <t>Ф.S06s разд.2 стл.23 стр.20=0</t>
  </si>
  <si>
    <t>Ф.S06s разд.2 стл.17 стр.11=0</t>
  </si>
  <si>
    <t>(r,g,s,v) S06 разд. 2 гр.17-23 стр. 11-13 не заполняются (внести подтверждение на лист ФЛК "информационный")</t>
  </si>
  <si>
    <t>Ф.S06s разд.2 стл.17 стр.12=0</t>
  </si>
  <si>
    <t>Ф.S06s разд.2 стл.17 стр.13=0</t>
  </si>
  <si>
    <t>Ф.S06s разд.2 стл.18 стр.11=0</t>
  </si>
  <si>
    <t>Ф.S06s разд.2 стл.18 стр.12=0</t>
  </si>
  <si>
    <t>Ф.S06s разд.2 стл.18 стр.13=0</t>
  </si>
  <si>
    <t>Ф.S06s разд.2 стл.19 стр.11=0</t>
  </si>
  <si>
    <t>Ф.S06s разд.2 стл.19 стр.12=0</t>
  </si>
  <si>
    <t>Ф.S06s разд.2 стл.19 стр.13=0</t>
  </si>
  <si>
    <t>Ф.S06s разд.2 стл.20 стр.11=0</t>
  </si>
  <si>
    <t>Ф.S06s разд.2 стл.20 стр.12=0</t>
  </si>
  <si>
    <t>Ф.S06s разд.2 стл.20 стр.13=0</t>
  </si>
  <si>
    <t>Ф.S06s разд.2 стл.21 стр.11=0</t>
  </si>
  <si>
    <t>Ф.S06s разд.2 стл.21 стр.12=0</t>
  </si>
  <si>
    <t>Ф.S06s разд.2 стл.21 стр.13=0</t>
  </si>
  <si>
    <t>Ф.S06s разд.2 стл.22 стр.11=0</t>
  </si>
  <si>
    <t>Ф.S06s разд.2 стл.22 стр.12=0</t>
  </si>
  <si>
    <t>Ф.S06s разд.2 стл.22 стр.13=0</t>
  </si>
  <si>
    <t>Ф.S06s разд.2 стл.23 стр.11=0</t>
  </si>
  <si>
    <t>Ф.S06s разд.2 стл.23 стр.12=0</t>
  </si>
  <si>
    <t>Ф.S06s разд.2 стл.23 стр.13=0</t>
  </si>
  <si>
    <t>Ф.S06s разд.2 стл.14 стр.19=0</t>
  </si>
  <si>
    <t>(r,g,s,v) S06 разд. 2 гр.14-15 стр. 19-20 не заполняются (внести подтверждение на лист ФЛК "информационный")</t>
  </si>
  <si>
    <t>Ф.S06s разд.2 стл.14 стр.20=0</t>
  </si>
  <si>
    <t>Ф.S06s разд.2 стл.15 стр.19=0</t>
  </si>
  <si>
    <t>Ф.S06s разд.2 стл.15 стр.20=0</t>
  </si>
  <si>
    <t>Ф.S06s разд.2 стл.3 стр.11=0</t>
  </si>
  <si>
    <t>(r,g,s,v) S06 разд. 2 гр.3-10 стр. 11-13 не заполняются (внести подтверждение на лист ФЛК "информационный")</t>
  </si>
  <si>
    <t>Ф.S06s разд.2 стл.3 стр.12=0</t>
  </si>
  <si>
    <t>Ф.S06s разд.2 стл.3 стр.13=0</t>
  </si>
  <si>
    <t>Ф.S06s разд.2 стл.4 стр.11=0</t>
  </si>
  <si>
    <t>Ф.S06s разд.2 стл.4 стр.12=0</t>
  </si>
  <si>
    <t>Ф.S06s разд.2 стл.4 стр.13=0</t>
  </si>
  <si>
    <t>Ф.S06s разд.2 стл.5 стр.11=0</t>
  </si>
  <si>
    <t>Ф.S06s разд.2 стл.5 стр.12=0</t>
  </si>
  <si>
    <t>Ф.S06s разд.2 стл.5 стр.13=0</t>
  </si>
  <si>
    <t>Ф.S06s разд.2 стл.6 стр.11=0</t>
  </si>
  <si>
    <t>Ф.S06s разд.2 стл.6 стр.12=0</t>
  </si>
  <si>
    <t>Ф.S06s разд.2 стл.6 стр.13=0</t>
  </si>
  <si>
    <t>Ф.S06s разд.2 стл.7 стр.11=0</t>
  </si>
  <si>
    <t>Ф.S06s разд.2 стл.7 стр.12=0</t>
  </si>
  <si>
    <t>Ф.S06s разд.2 стл.7 стр.13=0</t>
  </si>
  <si>
    <t>Ф.S06s разд.2 стл.8 стр.11=0</t>
  </si>
  <si>
    <t>Ф.S06s разд.2 стл.8 стр.12=0</t>
  </si>
  <si>
    <t>Ф.S06s разд.2 стл.8 стр.13=0</t>
  </si>
  <si>
    <t>Ф.S06s разд.2 стл.9 стр.11=0</t>
  </si>
  <si>
    <t>Ф.S06s разд.2 стл.9 стр.12=0</t>
  </si>
  <si>
    <t>Ф.S06s разд.2 стл.9 стр.13=0</t>
  </si>
  <si>
    <t>Ф.S06s разд.2 стл.10 стр.11=0</t>
  </si>
  <si>
    <t>Ф.S06s разд.2 стл.10 стр.12=0</t>
  </si>
  <si>
    <t>Ф.S06s разд.2 стл.10 стр.13=0</t>
  </si>
  <si>
    <t>Ф.S06s разд.2 стл.3 стр.19=0</t>
  </si>
  <si>
    <t>(r,g,s,v) S06 разд. 2 гр.3-10 стр. 19-20 не заполняются (внести подтверждение на лист ФЛК "информационный")</t>
  </si>
  <si>
    <t>Ф.S06s разд.2 стл.3 стр.20=0</t>
  </si>
  <si>
    <t>Ф.S06s разд.2 стл.4 стр.19=0</t>
  </si>
  <si>
    <t>Ф.S06s разд.2 стл.4 стр.20=0</t>
  </si>
  <si>
    <t>Ф.S06s разд.2 стл.5 стр.19=0</t>
  </si>
  <si>
    <t>Ф.S06s разд.2 стл.5 стр.20=0</t>
  </si>
  <si>
    <t>Ф.S06s разд.2 стл.6 стр.19=0</t>
  </si>
  <si>
    <t>Ф.S06s разд.2 стл.6 стр.20=0</t>
  </si>
  <si>
    <t>Ф.S06s разд.2 стл.7 стр.19=0</t>
  </si>
  <si>
    <t>Ф.S06s разд.2 стл.7 стр.20=0</t>
  </si>
  <si>
    <t>Ф.S06s разд.2 стл.8 стр.19=0</t>
  </si>
  <si>
    <t>Ф.S06s разд.2 стл.8 стр.20=0</t>
  </si>
  <si>
    <t>Ф.S06s разд.2 стл.9 стр.19=0</t>
  </si>
  <si>
    <t>Ф.S06s разд.2 стл.9 стр.20=0</t>
  </si>
  <si>
    <t>Ф.S06s разд.2 стл.10 стр.19=0</t>
  </si>
  <si>
    <t>Ф.S06s разд.2 стл.10 стр.20=0</t>
  </si>
  <si>
    <t>Ф.S06s разд.2 стл.14 стр.11=0</t>
  </si>
  <si>
    <t>(r,g,s,v) S06 разд. 2 гр.14-15 стр. 11-13 не заполняются (внести подтверждение на лист ФЛК "информационный")</t>
  </si>
  <si>
    <t>Ф.S06s разд.2 стл.14 стр.12=0</t>
  </si>
  <si>
    <t>Ф.S06s разд.2 стл.14 стр.13=0</t>
  </si>
  <si>
    <t>Ф.S06s разд.2 стл.15 стр.11=0</t>
  </si>
  <si>
    <t>Ф.S06s разд.2 стл.15 стр.12=0</t>
  </si>
  <si>
    <t>Ф.S06s разд.2 стл.15 стр.13=0</t>
  </si>
  <si>
    <t>Ф.S06s разд.2 стл.12 стр.11=0</t>
  </si>
  <si>
    <t>(r,g,s,v) S06 разд. 2 гр.12 стр. 11-13 не заполняeтся (внести подтверждение на лист ФЛК "информационный")</t>
  </si>
  <si>
    <t>Ф.S06s разд.2 стл.12 стр.12=0</t>
  </si>
  <si>
    <t>Ф.S06s разд.2 стл.12 стр.13=0</t>
  </si>
  <si>
    <t>Ф.S06s разд.2 стл.12 стр.19=0</t>
  </si>
  <si>
    <t>(r,g,s,v) S06 разд. 2 гр.12 стр. 19-20 не заполняются (внести подтверждение на лист ФЛК "информационный")</t>
  </si>
  <si>
    <t>Ф.S06s разд.2 стл.12 стр.20=0</t>
  </si>
  <si>
    <t xml:space="preserve">ст.205.2-205.5 </t>
  </si>
  <si>
    <t>Примечание к разделу 3: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</si>
  <si>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П. 3.5.1 дата совершения преступления  раньше 01.01.2013 г.</t>
    </r>
  </si>
  <si>
    <r>
      <t xml:space="preserve">ст.228.1 ч.3 п."б" </t>
    </r>
    <r>
      <rPr>
        <b/>
        <vertAlign val="superscript"/>
        <sz val="11"/>
        <rFont val="Times New Roman"/>
        <family val="1"/>
      </rPr>
      <t>1</t>
    </r>
  </si>
  <si>
    <t>Примечание к разделу 2:</t>
  </si>
  <si>
    <r>
      <rPr>
        <vertAlign val="superscript"/>
        <sz val="10"/>
        <rFont val="Times New Roman"/>
        <family val="1"/>
      </rPr>
      <t xml:space="preserve">4 </t>
    </r>
    <r>
      <rPr>
        <sz val="10"/>
        <rFont val="Times New Roman"/>
        <family val="1"/>
      </rPr>
      <t>Пункт № 1.1 П. № 22 - дата совершения преступления раньше 10.03.2006 г.</t>
    </r>
  </si>
  <si>
    <t>* Перечни статей Уголовного кодекса РФ, используемые при формировании статистической отчетности, введены в действие Указанием Генеральной прокуратуры РФ и МВД России № 387-11/2 от 11.09.2013</t>
  </si>
  <si>
    <r>
      <t xml:space="preserve">ст.207 </t>
    </r>
    <r>
      <rPr>
        <b/>
        <vertAlign val="superscript"/>
        <sz val="11"/>
        <rFont val="Times New Roman"/>
        <family val="1"/>
      </rPr>
      <t>4</t>
    </r>
  </si>
  <si>
    <t>Верховный суд Республики Крым</t>
  </si>
  <si>
    <t>Утверждена 
приказом Судебного департамента
при Верховном Суде Российской Федерации
от 9 июня 2014 г. № 142</t>
  </si>
  <si>
    <t>Поступило дел
о преступлениях, относящихся к Перечню № 23 без дополнительных условий</t>
  </si>
  <si>
    <t xml:space="preserve">дополни-тельная  </t>
  </si>
  <si>
    <t xml:space="preserve">дополни-тельная
(по кол-ву дел)  </t>
  </si>
  <si>
    <t>ст.286  (за искл.ч.3 п."а"и"б")</t>
  </si>
  <si>
    <t>ст.159.1 ч.ч.3,4, 159.4</t>
  </si>
  <si>
    <t>Преступления, совершенные руководителем предприятия, учреждения, организации или должностным лицом, государственным служащим и служащим органов самоуправления, а так же лицом, выполняющим управленческие функции  в коммерческой или иной организации с незаконным использованием служебного положения и с корыстным мотивом (п.3.7 Перечня)</t>
  </si>
  <si>
    <r>
      <t xml:space="preserve">ОТЧЕТ О  РАБОТЕ СУДОВ ОБЩЕЙ ЮРИСДИКЦИИ ПО РАССМОТРЕНИЮ УГОЛОВНЫХ ДЕЛ   
ПО ОТДЕЛЬНЫМ СТАТЬЯМ УГОЛОВНОГО КОДЕКСА РОССИЙСКОЙ ФЕДЕРАЦИИ 
ПО ПЕРВОЙ ИНСТАНЦИИ
</t>
    </r>
    <r>
      <rPr>
        <b/>
        <sz val="11"/>
        <rFont val="Times New Roman"/>
        <family val="1"/>
      </rPr>
      <t>(ПРИЛОЖЕНИЕ К ОПЕРАТИВНОЙ ОТЧЕТНОСТИ ФОРМЫ № 01)</t>
    </r>
  </si>
  <si>
    <t>Севастопольский городской суд</t>
  </si>
  <si>
    <t>432000, г. Ульяновск, ул. Железной Дивизии, д. 21-12/А</t>
  </si>
  <si>
    <t>107996, г.Москва, ул. Гиляровского, д. 31, корп. 2, И-90, ГСП-6</t>
  </si>
  <si>
    <t xml:space="preserve">                                                         И.о. председателя суда                А.И. Максимов</t>
  </si>
  <si>
    <t xml:space="preserve">                                                        Зам начальника отдела              С.А. Петровичева</t>
  </si>
  <si>
    <t>(8422)33-12-59</t>
  </si>
  <si>
    <t>09 октября 2014 года</t>
  </si>
  <si>
    <t>Ф.S06s разд.2 сумма стл.1-2 стр.38=0</t>
  </si>
  <si>
    <t>Ф.S06s разд.2 сумма стл.1-2 стр.39=0</t>
  </si>
  <si>
    <t>Ф.S06s разд.2 сумма стл.1-2 стр.40=0</t>
  </si>
  <si>
    <t>Ф.S06s разд.2 сумма стл.1-2 стр.41=0</t>
  </si>
  <si>
    <t>Ф.S06s разд.2 сумма стл.1-2 стр.42=0</t>
  </si>
  <si>
    <t>Ф.S06s разд.2 сумма стл.1-2 стр.43=0</t>
  </si>
  <si>
    <t>Ф.S06s разд.2 сумма стл.1-2 стр.44=0</t>
  </si>
  <si>
    <t>Ф.S06s разд.2 сумма стл.1-2 стр.45=0</t>
  </si>
  <si>
    <t>Ф.S06s разд.2 сумма стл.1-2 стр.46=0</t>
  </si>
  <si>
    <t>Ф.S06s разд.2 сумма стл.1-2 стр.47=0</t>
  </si>
  <si>
    <t>Ф.S06s разд.2 сумма стл.1-2 стр.48=0</t>
  </si>
  <si>
    <t>Ф.S06s разд.2 сумма стл.1-2 стр.49=0</t>
  </si>
  <si>
    <t>Ф.S06s разд.2 сумма стл.1-2 стр.50=0</t>
  </si>
  <si>
    <t>Ф.S06s разд.2 сумма стл.1-2 стр.51=0</t>
  </si>
  <si>
    <t>Ф.S06s разд.2 сумма стл.1-2 стр.52=0</t>
  </si>
  <si>
    <t>Ф.S06s разд.2 сумма стл.1-2 стр.53=0</t>
  </si>
  <si>
    <t>Ф.S06s разд.2 сумма стл.1-2 стр.54=0</t>
  </si>
  <si>
    <t>Ф.S06s разд.2 сумма стл.1-2 стр.55=0</t>
  </si>
  <si>
    <t>Ф.S06s разд.2 сумма стл.1-2 стр.56=0</t>
  </si>
  <si>
    <t>Ф.S06s разд.2 сумма стл.1-2 стр.57=0</t>
  </si>
  <si>
    <t>Ф.S06s разд.2 сумма стл.1-2 стр.58=0</t>
  </si>
  <si>
    <t>Ф.S06s разд.2 сумма стл.1-2 стр.59=0</t>
  </si>
  <si>
    <t>Ф.S06s разд.2 сумма стл.1-2 стр.60=0</t>
  </si>
  <si>
    <t>Ф.S06s разд.2 сумма стл.1-2 стр.61=0</t>
  </si>
  <si>
    <t>Ф.S06s разд.2 сумма стл.18-19 стр.23=0</t>
  </si>
  <si>
    <t>Ф.S06s разд.1 стл.13 стр.11=0</t>
  </si>
  <si>
    <t>Ф.S06s разд.2 стл.15 стр.1=Ф.S06s разд.3 стл.1 стр.1</t>
  </si>
  <si>
    <t>Ф.S06s разд.2 стл.15 стр.2=Ф.S06s разд.3 стл.1 стр.2</t>
  </si>
  <si>
    <t>Ф.S06s разд.2 стл.15 стр.3=Ф.S06s разд.3 стл.1 стр.3</t>
  </si>
  <si>
    <t>Ф.S06s разд.2 стл.15 стр.4=Ф.S06s разд.3 стл.1 стр.4</t>
  </si>
  <si>
    <t>Ф.S06s разд.2 стл.15 стр.5=Ф.S06s разд.3 стл.1 стр.5</t>
  </si>
  <si>
    <t>Ф.S06s разд.2 стл.15 стр.6=Ф.S06s разд.3 стл.1 стр.6</t>
  </si>
  <si>
    <t>Ф.S06s разд.2 стл.15 стр.7=Ф.S06s разд.3 стл.1 стр.7</t>
  </si>
  <si>
    <t>Ф.S06s разд.2 стл.15 стр.8=Ф.S06s разд.3 стл.1 стр.8</t>
  </si>
  <si>
    <t>Ф.S06s разд.2 стл.15 стр.9=Ф.S06s разд.3 стл.1 стр.9</t>
  </si>
  <si>
    <t>Ф.S06s разд.2 стл.15 стр.10=Ф.S06s разд.3 стл.1 стр.10</t>
  </si>
  <si>
    <t>Ф.S06s разд.2 стл.15 стр.11=Ф.S06s разд.3 стл.1 стр.11</t>
  </si>
  <si>
    <t>Ф.S06s разд.2 стл.15 стр.12=Ф.S06s разд.3 стл.1 стр.12</t>
  </si>
  <si>
    <t>Ф.S06s разд.2 стл.15 стр.13=Ф.S06s разд.3 стл.1 стр.13</t>
  </si>
  <si>
    <t>Ф.S06s разд.2 стл.15 стр.14=Ф.S06s разд.3 стл.1 стр.14</t>
  </si>
  <si>
    <t>Ф.S06s разд.2 стл.15 стр.15=Ф.S06s разд.3 стл.1 стр.15</t>
  </si>
  <si>
    <t>Ф.S06s разд.2 стл.15 стр.16=Ф.S06s разд.3 стл.1 стр.16</t>
  </si>
  <si>
    <t>Ф.S06s разд.2 стл.15 стр.17=Ф.S06s разд.3 стл.1 стр.17</t>
  </si>
  <si>
    <t>Ф.S06s разд.2 стл.15 стр.18=Ф.S06s разд.3 стл.1 стр.18</t>
  </si>
  <si>
    <t>Ф.S06s разд.2 стл.15 стр.19=Ф.S06s разд.3 стл.1 стр.19</t>
  </si>
  <si>
    <t>Ф.S06s разд.2 стл.15 стр.20=Ф.S06s разд.3 стл.1 стр.20</t>
  </si>
  <si>
    <t>Ф.S06s разд.2 стл.15 стр.21=Ф.S06s разд.3 стл.1 стр.21</t>
  </si>
  <si>
    <t>Ф.S06s разд.2 стл.15 стр.22=Ф.S06s разд.3 стл.1 стр.22</t>
  </si>
  <si>
    <t>Ф.S06s разд.2 стл.15 стр.23=Ф.S06s разд.3 стл.1 стр.23</t>
  </si>
  <si>
    <t>Ф.S06s разд.2 стл.15 стр.24=Ф.S06s разд.3 стл.1 стр.24</t>
  </si>
  <si>
    <t>Ф.S06s разд.2 стл.15 стр.25=Ф.S06s разд.3 стл.1 стр.25</t>
  </si>
  <si>
    <t>Ф.S06s разд.2 стл.15 стр.26=Ф.S06s разд.3 стл.1 стр.26</t>
  </si>
  <si>
    <t>Ф.S06s разд.2 стл.15 стр.27=Ф.S06s разд.3 стл.1 стр.27</t>
  </si>
  <si>
    <t>Ф.S06s разд.2 стл.15 стр.28=Ф.S06s разд.3 стл.1 стр.28</t>
  </si>
  <si>
    <t>Ф.S06s разд.2 стл.15 стр.29=Ф.S06s разд.3 стл.1 стр.29</t>
  </si>
  <si>
    <t>Ф.S06s разд.2 стл.15 стр.30=Ф.S06s разд.3 стл.1 стр.30</t>
  </si>
  <si>
    <t>Ф.S06s разд.2 стл.15 стр.31=Ф.S06s разд.3 стл.1 стр.31</t>
  </si>
  <si>
    <t>Ф.S06s разд.2 стл.15 стр.32=Ф.S06s разд.3 стл.1 стр.32</t>
  </si>
  <si>
    <t>Ф.S06s разд.2 стл.15 стр.33=Ф.S06s разд.3 стл.1 стр.33</t>
  </si>
  <si>
    <t>Ф.S06s разд.2 стл.15 стр.34=Ф.S06s разд.3 стл.1 стр.34</t>
  </si>
  <si>
    <t>Ф.S06s разд.2 стл.15 стр.35=Ф.S06s разд.3 стл.1 стр.35</t>
  </si>
  <si>
    <t>Ф.S06s разд.2 стл.15 стр.36=Ф.S06s разд.3 стл.1 стр.36</t>
  </si>
  <si>
    <t>Ф.S06s разд.2 стл.15 стр.37=Ф.S06s разд.3 стл.1 стр.37</t>
  </si>
  <si>
    <t>Ф.S06s разд.2 стл.15 стр.38=Ф.S06s разд.3 стл.1 стр.38</t>
  </si>
  <si>
    <t>Ф.S06s разд.2 стл.15 стр.39=Ф.S06s разд.3 стл.1 стр.39</t>
  </si>
  <si>
    <t>Ф.S06s разд.2 стл.15 стр.40=Ф.S06s разд.3 стл.1 стр.40</t>
  </si>
  <si>
    <t>Ф.S06s разд.2 стл.15 стр.41=Ф.S06s разд.3 стл.1 стр.41</t>
  </si>
  <si>
    <t>Ф.S06s разд.2 стл.15 стр.42=Ф.S06s разд.3 стл.1 стр.42</t>
  </si>
  <si>
    <t>Ф.S06s разд.2 стл.15 стр.43=Ф.S06s разд.3 стл.1 стр.43</t>
  </si>
  <si>
    <t>Ф.S06s разд.2 стл.15 стр.44=Ф.S06s разд.3 стл.1 стр.44</t>
  </si>
  <si>
    <t>Ф.S06s разд.2 стл.15 стр.45=Ф.S06s разд.3 стл.1 стр.45</t>
  </si>
  <si>
    <t>Ф.S06s разд.2 стл.15 стр.46=Ф.S06s разд.3 стл.1 стр.46</t>
  </si>
  <si>
    <t>Ф.S06s разд.2 стл.15 стр.47=Ф.S06s разд.3 стл.1 стр.47</t>
  </si>
  <si>
    <t>Ф.S06s разд.2 стл.15 стр.48=Ф.S06s разд.3 стл.1 стр.48</t>
  </si>
  <si>
    <t>Ф.S06s разд.2 стл.15 стр.49=Ф.S06s разд.3 стл.1 стр.49</t>
  </si>
  <si>
    <t>Ф.S06s разд.2 стл.15 стр.50=Ф.S06s разд.3 стл.1 стр.50</t>
  </si>
  <si>
    <t>Ф.S06s разд.2 стл.15 стр.51=Ф.S06s разд.3 стл.1 стр.51</t>
  </si>
  <si>
    <t>Ф.S06s разд.2 стл.15 стр.52=Ф.S06s разд.3 стл.1 стр.52</t>
  </si>
  <si>
    <t>Ф.S06s разд.2 стл.15 стр.53=Ф.S06s разд.3 стл.1 стр.53</t>
  </si>
  <si>
    <t>Ф.S06s разд.2 стл.15 стр.54=Ф.S06s разд.3 стл.1 стр.54</t>
  </si>
  <si>
    <t>Ф.S06s разд.2 стл.15 стр.55=Ф.S06s разд.3 стл.1 стр.55</t>
  </si>
  <si>
    <t>Ф.S06s разд.2 стл.15 стр.56=Ф.S06s разд.3 стл.1 стр.56</t>
  </si>
  <si>
    <t>Ф.S06s разд.2 стл.15 стр.57=Ф.S06s разд.3 стл.1 стр.57</t>
  </si>
  <si>
    <t>Ф.S06s разд.2 стл.15 стр.58=Ф.S06s разд.3 стл.1 стр.58</t>
  </si>
  <si>
    <t>Ф.S06s разд.2 стл.15 стр.59=Ф.S06s разд.3 стл.1 стр.59</t>
  </si>
  <si>
    <t>Ф.S06s разд.2 стл.15 стр.60=Ф.S06s разд.3 стл.1 стр.60</t>
  </si>
  <si>
    <t>Ф.S06s разд.2 стл.15 стр.61=Ф.S06s разд.3 стл.1 стр.61</t>
  </si>
  <si>
    <t>Ф.S06s разд.3 стл.1 стр.1&gt;=Ф.S06s разд.3 стл.3 стр.1+Ф.S06s разд.3 стл.15 стр.1</t>
  </si>
  <si>
    <t>Ф.S06s разд.3 стл.1 стр.2&gt;=Ф.S06s разд.3 стл.3 стр.2+Ф.S06s разд.3 стл.15 стр.2</t>
  </si>
  <si>
    <t>Ф.S06s разд.3 стл.1 стр.3&gt;=Ф.S06s разд.3 стл.3 стр.3+Ф.S06s разд.3 стл.15 стр.3</t>
  </si>
  <si>
    <t>Ф.S06s разд.3 стл.1 стр.4&gt;=Ф.S06s разд.3 стл.3 стр.4+Ф.S06s разд.3 стл.15 стр.4</t>
  </si>
  <si>
    <t>Ф.S06s разд.3 стл.1 стр.5&gt;=Ф.S06s разд.3 стл.3 стр.5+Ф.S06s разд.3 стл.15 стр.5</t>
  </si>
  <si>
    <t>Ф.S06s разд.3 стл.1 стр.6&gt;=Ф.S06s разд.3 стл.3 стр.6+Ф.S06s разд.3 стл.15 стр.6</t>
  </si>
  <si>
    <t>Ф.S06s разд.3 стл.1 стр.7&gt;=Ф.S06s разд.3 стл.3 стр.7+Ф.S06s разд.3 стл.15 стр.7</t>
  </si>
  <si>
    <t>Ф.S06s разд.3 стл.1 стр.8&gt;=Ф.S06s разд.3 стл.3 стр.8+Ф.S06s разд.3 стл.15 стр.8</t>
  </si>
  <si>
    <t>Ф.S06s разд.3 стл.1 стр.9&gt;=Ф.S06s разд.3 стл.3 стр.9+Ф.S06s разд.3 стл.15 стр.9</t>
  </si>
  <si>
    <t>Ф.S06s разд.3 стл.1 стр.10&gt;=Ф.S06s разд.3 стл.3 стр.10+Ф.S06s разд.3 стл.15 стр.10</t>
  </si>
  <si>
    <t>Ф.S06s разд.3 стл.1 стр.11&gt;=Ф.S06s разд.3 стл.3 стр.11+Ф.S06s разд.3 стл.15 стр.11</t>
  </si>
  <si>
    <t>Ф.S06s разд.3 стл.1 стр.12&gt;=Ф.S06s разд.3 стл.3 стр.12+Ф.S06s разд.3 стл.15 стр.12</t>
  </si>
  <si>
    <t>Ф.S06s разд.3 стл.1 стр.13&gt;=Ф.S06s разд.3 стл.3 стр.13+Ф.S06s разд.3 стл.15 стр.13</t>
  </si>
  <si>
    <t>Ф.S06s разд.3 стл.1 стр.14&gt;=Ф.S06s разд.3 стл.3 стр.14+Ф.S06s разд.3 стл.15 стр.14</t>
  </si>
  <si>
    <t>Ф.S06s разд.3 стл.1 стр.15&gt;=Ф.S06s разд.3 стл.3 стр.15+Ф.S06s разд.3 стл.15 стр.15</t>
  </si>
  <si>
    <t>Ф.S06s разд.3 стл.1 стр.16&gt;=Ф.S06s разд.3 стл.3 стр.16+Ф.S06s разд.3 стл.15 стр.16</t>
  </si>
  <si>
    <t>Ф.S06s разд.3 стл.1 стр.17&gt;=Ф.S06s разд.3 стл.3 стр.17+Ф.S06s разд.3 стл.15 стр.17</t>
  </si>
  <si>
    <t>Ф.S06s разд.3 стл.1 стр.18&gt;=Ф.S06s разд.3 стл.3 стр.18+Ф.S06s разд.3 стл.15 стр.18</t>
  </si>
  <si>
    <t>Ф.S06s разд.3 стл.1 стр.19&gt;=Ф.S06s разд.3 стл.3 стр.19+Ф.S06s разд.3 стл.15 стр.19</t>
  </si>
  <si>
    <t>Ф.S06s разд.3 стл.1 стр.20&gt;=Ф.S06s разд.3 стл.3 стр.20+Ф.S06s разд.3 стл.15 стр.20</t>
  </si>
  <si>
    <t>Ф.S06s разд.3 стл.1 стр.21&gt;=Ф.S06s разд.3 стл.3 стр.21+Ф.S06s разд.3 стл.15 стр.21</t>
  </si>
  <si>
    <t>Ф.S06s разд.3 стл.1 стр.22&gt;=Ф.S06s разд.3 стл.3 стр.22+Ф.S06s разд.3 стл.15 стр.22</t>
  </si>
  <si>
    <t>Ф.S06s разд.3 стл.1 стр.23&gt;=Ф.S06s разд.3 стл.3 стр.23+Ф.S06s разд.3 стл.15 стр.23</t>
  </si>
  <si>
    <t>Ф.S06s разд.3 стл.1 стр.24&gt;=Ф.S06s разд.3 стл.3 стр.24+Ф.S06s разд.3 стл.15 стр.24</t>
  </si>
  <si>
    <t>Ф.S06s разд.3 стл.1 стр.25&gt;=Ф.S06s разд.3 стл.3 стр.25+Ф.S06s разд.3 стл.15 стр.25</t>
  </si>
  <si>
    <t>Ф.S06s разд.3 стл.1 стр.26&gt;=Ф.S06s разд.3 стл.3 стр.26+Ф.S06s разд.3 стл.15 стр.26</t>
  </si>
  <si>
    <t>Ф.S06s разд.3 стл.1 стр.27&gt;=Ф.S06s разд.3 стл.3 стр.27+Ф.S06s разд.3 стл.15 стр.27</t>
  </si>
  <si>
    <t>Ф.S06s разд.3 стл.1 стр.28&gt;=Ф.S06s разд.3 стл.3 стр.28+Ф.S06s разд.3 стл.15 стр.28</t>
  </si>
  <si>
    <t>Ф.S06s разд.3 стл.1 стр.29&gt;=Ф.S06s разд.3 стл.3 стр.29+Ф.S06s разд.3 стл.15 стр.29</t>
  </si>
  <si>
    <t>Ф.S06s разд.3 стл.1 стр.30&gt;=Ф.S06s разд.3 стл.3 стр.30+Ф.S06s разд.3 стл.15 стр.30</t>
  </si>
  <si>
    <t>Ф.S06s разд.3 стл.1 стр.31&gt;=Ф.S06s разд.3 стл.3 стр.31+Ф.S06s разд.3 стл.15 стр.31</t>
  </si>
  <si>
    <t>Ф.S06s разд.3 стл.1 стр.32&gt;=Ф.S06s разд.3 стл.3 стр.32+Ф.S06s разд.3 стл.15 стр.32</t>
  </si>
  <si>
    <t>Ф.S06s разд.3 стл.1 стр.33&gt;=Ф.S06s разд.3 стл.3 стр.33+Ф.S06s разд.3 стл.15 стр.33</t>
  </si>
  <si>
    <t>Ф.S06s разд.3 стл.1 стр.34&gt;=Ф.S06s разд.3 стл.3 стр.34+Ф.S06s разд.3 стл.15 стр.34</t>
  </si>
  <si>
    <t>Ф.S06s разд.3 стл.1 стр.35&gt;=Ф.S06s разд.3 стл.3 стр.35+Ф.S06s разд.3 стл.15 стр.35</t>
  </si>
  <si>
    <t>Ф.S06s разд.3 стл.1 стр.36&gt;=Ф.S06s разд.3 стл.3 стр.36+Ф.S06s разд.3 стл.15 стр.36</t>
  </si>
  <si>
    <t>Ф.S06s разд.3 стл.1 стр.37&gt;=Ф.S06s разд.3 стл.3 стр.37+Ф.S06s разд.3 стл.15 стр.37</t>
  </si>
  <si>
    <t>Ф.S06s разд.3 стл.1 стр.38&gt;=Ф.S06s разд.3 стл.3 стр.38+Ф.S06s разд.3 стл.15 стр.38</t>
  </si>
  <si>
    <t>Ф.S06s разд.3 стл.1 стр.39&gt;=Ф.S06s разд.3 стл.3 стр.39+Ф.S06s разд.3 стл.15 стр.39</t>
  </si>
  <si>
    <t>Ф.S06s разд.3 стл.1 стр.40&gt;=Ф.S06s разд.3 стл.3 стр.40+Ф.S06s разд.3 стл.15 стр.40</t>
  </si>
  <si>
    <t>Ф.S06s разд.3 стл.1 стр.41&gt;=Ф.S06s разд.3 стл.3 стр.41+Ф.S06s разд.3 стл.15 стр.41</t>
  </si>
  <si>
    <t>Ф.S06s разд.3 стл.1 стр.42&gt;=Ф.S06s разд.3 стл.3 стр.42+Ф.S06s разд.3 стл.15 стр.42</t>
  </si>
  <si>
    <t>Ф.S06s разд.3 стл.1 стр.43&gt;=Ф.S06s разд.3 стл.3 стр.43+Ф.S06s разд.3 стл.15 стр.43</t>
  </si>
  <si>
    <t>Ф.S06s разд.3 стл.1 стр.44&gt;=Ф.S06s разд.3 стл.3 стр.44+Ф.S06s разд.3 стл.15 стр.44</t>
  </si>
  <si>
    <t>Ф.S06s разд.3 стл.1 стр.45&gt;=Ф.S06s разд.3 стл.3 стр.45+Ф.S06s разд.3 стл.15 стр.45</t>
  </si>
  <si>
    <t>Ф.S06s разд.3 стл.1 стр.46&gt;=Ф.S06s разд.3 стл.3 стр.46+Ф.S06s разд.3 стл.15 стр.46</t>
  </si>
  <si>
    <t>Ф.S06s разд.3 стл.1 стр.47&gt;=Ф.S06s разд.3 стл.3 стр.47+Ф.S06s разд.3 стл.15 стр.47</t>
  </si>
  <si>
    <t>Ф.S06s разд.3 стл.1 стр.48&gt;=Ф.S06s разд.3 стл.3 стр.48+Ф.S06s разд.3 стл.15 стр.48</t>
  </si>
  <si>
    <t>Ф.S06s разд.3 стл.1 стр.49&gt;=Ф.S06s разд.3 стл.3 стр.49+Ф.S06s разд.3 стл.15 стр.49</t>
  </si>
  <si>
    <t>Ф.S06s разд.3 стл.1 стр.50&gt;=Ф.S06s разд.3 стл.3 стр.50+Ф.S06s разд.3 стл.15 стр.50</t>
  </si>
  <si>
    <t>Ф.S06s разд.3 стл.1 стр.51&gt;=Ф.S06s разд.3 стл.3 стр.51+Ф.S06s разд.3 стл.15 стр.51</t>
  </si>
  <si>
    <t>Ф.S06s разд.3 стл.1 стр.52&gt;=Ф.S06s разд.3 стл.3 стр.52+Ф.S06s разд.3 стл.15 стр.52</t>
  </si>
  <si>
    <t>Ф.S06s разд.3 стл.1 стр.53&gt;=Ф.S06s разд.3 стл.3 стр.53+Ф.S06s разд.3 стл.15 стр.53</t>
  </si>
  <si>
    <t>Ф.S06s разд.3 стл.1 стр.54&gt;=Ф.S06s разд.3 стл.3 стр.54+Ф.S06s разд.3 стл.15 стр.54</t>
  </si>
  <si>
    <t>Ф.S06s разд.3 стл.1 стр.55&gt;=Ф.S06s разд.3 стл.3 стр.55+Ф.S06s разд.3 стл.15 стр.55</t>
  </si>
  <si>
    <t>Ф.S06s разд.3 стл.1 стр.56&gt;=Ф.S06s разд.3 стл.3 стр.56+Ф.S06s разд.3 стл.15 стр.56</t>
  </si>
  <si>
    <t>Ф.S06s разд.3 стл.1 стр.57&gt;=Ф.S06s разд.3 стл.3 стр.57+Ф.S06s разд.3 стл.15 стр.57</t>
  </si>
  <si>
    <t>Ф.S06s разд.3 стл.1 стр.58&gt;=Ф.S06s разд.3 стл.3 стр.58+Ф.S06s разд.3 стл.15 стр.58</t>
  </si>
  <si>
    <t>Ф.S06s разд.3 стл.1 стр.59&gt;=Ф.S06s разд.3 стл.3 стр.59+Ф.S06s разд.3 стл.15 стр.59</t>
  </si>
  <si>
    <t>Ф.S06s разд.3 стл.1 стр.60&gt;=Ф.S06s разд.3 стл.3 стр.60+Ф.S06s разд.3 стл.15 стр.60</t>
  </si>
  <si>
    <t>Ф.S06s разд.3 стл.1 стр.61&gt;=Ф.S06s разд.3 стл.3 стр.61+Ф.S06s разд.3 стл.15 стр.61</t>
  </si>
  <si>
    <t>Ф.S06s разд.3 стл.1 стр.1&gt;=Ф.S06s разд.3 сумма стл.22-27 стр.1</t>
  </si>
  <si>
    <t>Ф.S06s разд.3 стл.1 стр.2&gt;=Ф.S06s разд.3 сумма стл.22-27 стр.2</t>
  </si>
  <si>
    <t>Ф.S06s разд.3 стл.1 стр.3&gt;=Ф.S06s разд.3 сумма стл.22-27 стр.3</t>
  </si>
  <si>
    <t>Ф.S06s разд.3 стл.1 стр.4&gt;=Ф.S06s разд.3 сумма стл.22-27 стр.4</t>
  </si>
  <si>
    <t>Ф.S06s разд.3 стл.1 стр.5&gt;=Ф.S06s разд.3 сумма стл.22-27 стр.5</t>
  </si>
  <si>
    <t>Ф.S06s разд.3 стл.1 стр.6&gt;=Ф.S06s разд.3 сумма стл.22-27 стр.6</t>
  </si>
  <si>
    <t>Ф.S06s разд.3 стл.1 стр.7&gt;=Ф.S06s разд.3 сумма стл.22-27 стр.7</t>
  </si>
  <si>
    <t>Ф.S06s разд.3 стл.1 стр.8&gt;=Ф.S06s разд.3 сумма стл.22-27 стр.8</t>
  </si>
  <si>
    <t>Ф.S06s разд.3 стл.1 стр.9&gt;=Ф.S06s разд.3 сумма стл.22-27 стр.9</t>
  </si>
  <si>
    <t>Ф.S06s разд.3 стл.1 стр.10&gt;=Ф.S06s разд.3 сумма стл.22-27 стр.10</t>
  </si>
  <si>
    <t>Ф.S06s разд.3 стл.1 стр.11&gt;=Ф.S06s разд.3 сумма стл.22-27 стр.11</t>
  </si>
  <si>
    <t>Ф.S06s разд.3 стл.1 стр.12&gt;=Ф.S06s разд.3 сумма стл.22-27 стр.12</t>
  </si>
  <si>
    <t>Ф.S06s разд.3 стл.1 стр.13&gt;=Ф.S06s разд.3 сумма стл.22-27 стр.13</t>
  </si>
  <si>
    <t>Ф.S06s разд.3 стл.1 стр.14&gt;=Ф.S06s разд.3 сумма стл.22-27 стр.14</t>
  </si>
  <si>
    <t>Ф.S06s разд.3 стл.1 стр.15&gt;=Ф.S06s разд.3 сумма стл.22-27 стр.15</t>
  </si>
  <si>
    <t>Ф.S06s разд.3 стл.1 стр.16&gt;=Ф.S06s разд.3 сумма стл.22-27 стр.16</t>
  </si>
  <si>
    <t>Ф.S06s разд.3 стл.1 стр.17&gt;=Ф.S06s разд.3 сумма стл.22-27 стр.17</t>
  </si>
  <si>
    <t>Ф.S06s разд.3 стл.1 стр.18&gt;=Ф.S06s разд.3 сумма стл.22-27 стр.18</t>
  </si>
  <si>
    <t>Ф.S06s разд.3 стл.1 стр.19&gt;=Ф.S06s разд.3 сумма стл.22-27 стр.19</t>
  </si>
  <si>
    <t>Ф.S06s разд.3 стл.1 стр.20&gt;=Ф.S06s разд.3 сумма стл.22-27 стр.20</t>
  </si>
  <si>
    <t>Ф.S06s разд.3 стл.1 стр.21&gt;=Ф.S06s разд.3 сумма стл.22-27 стр.21</t>
  </si>
  <si>
    <t>Ф.S06s разд.3 стл.1 стр.22&gt;=Ф.S06s разд.3 сумма стл.22-27 стр.22</t>
  </si>
  <si>
    <t>Ф.S06s разд.3 стл.1 стр.23&gt;=Ф.S06s разд.3 сумма стл.22-27 стр.23</t>
  </si>
  <si>
    <t>Ф.S06s разд.3 стл.1 стр.24&gt;=Ф.S06s разд.3 сумма стл.22-27 стр.24</t>
  </si>
  <si>
    <t>Ф.S06s разд.3 стл.1 стр.25&gt;=Ф.S06s разд.3 сумма стл.22-27 стр.25</t>
  </si>
  <si>
    <t>Ф.S06s разд.3 стл.1 стр.26&gt;=Ф.S06s разд.3 сумма стл.22-27 стр.26</t>
  </si>
  <si>
    <t>Ф.S06s разд.3 стл.1 стр.27&gt;=Ф.S06s разд.3 сумма стл.22-27 стр.27</t>
  </si>
  <si>
    <t>Ф.S06s разд.3 стл.1 стр.28&gt;=Ф.S06s разд.3 сумма стл.22-27 стр.28</t>
  </si>
  <si>
    <t>Ф.S06s разд.3 стл.1 стр.29&gt;=Ф.S06s разд.3 сумма стл.22-27 стр.29</t>
  </si>
  <si>
    <t>Ф.S06s разд.3 стл.1 стр.30&gt;=Ф.S06s разд.3 сумма стл.22-27 стр.30</t>
  </si>
  <si>
    <t>Ф.S06s разд.3 стл.1 стр.31&gt;=Ф.S06s разд.3 сумма стл.22-27 стр.31</t>
  </si>
  <si>
    <t>Ф.S06s разд.3 стл.1 стр.32&gt;=Ф.S06s разд.3 сумма стл.22-27 стр.32</t>
  </si>
  <si>
    <t>Ф.S06s разд.3 стл.1 стр.33&gt;=Ф.S06s разд.3 сумма стл.22-27 стр.33</t>
  </si>
  <si>
    <t>Ф.S06s разд.3 стл.1 стр.34&gt;=Ф.S06s разд.3 сумма стл.22-27 стр.34</t>
  </si>
  <si>
    <t>Ф.S06s разд.3 стл.1 стр.35&gt;=Ф.S06s разд.3 сумма стл.22-27 стр.35</t>
  </si>
  <si>
    <t>Ф.S06s разд.3 стл.1 стр.36&gt;=Ф.S06s разд.3 сумма стл.22-27 стр.36</t>
  </si>
  <si>
    <t>Ф.S06s разд.3 стл.1 стр.37&gt;=Ф.S06s разд.3 сумма стл.22-27 стр.37</t>
  </si>
  <si>
    <t>Ф.S06s разд.3 стл.1 стр.38&gt;=Ф.S06s разд.3 сумма стл.22-27 стр.38</t>
  </si>
  <si>
    <t>Ф.S06s разд.3 стл.1 стр.39&gt;=Ф.S06s разд.3 сумма стл.22-27 стр.39</t>
  </si>
  <si>
    <t>Ф.S06s разд.3 стл.1 стр.40&gt;=Ф.S06s разд.3 сумма стл.22-27 стр.40</t>
  </si>
  <si>
    <t>Ф.S06s разд.3 стл.1 стр.41&gt;=Ф.S06s разд.3 сумма стл.22-27 стр.41</t>
  </si>
  <si>
    <t>Ф.S06s разд.3 стл.1 стр.42&gt;=Ф.S06s разд.3 сумма стл.22-27 стр.42</t>
  </si>
  <si>
    <t>Ф.S06s разд.3 стл.1 стр.43&gt;=Ф.S06s разд.3 сумма стл.22-27 стр.43</t>
  </si>
  <si>
    <t>Ф.S06s разд.3 стл.1 стр.44&gt;=Ф.S06s разд.3 сумма стл.22-27 стр.44</t>
  </si>
  <si>
    <t>Ф.S06s разд.3 стл.1 стр.45&gt;=Ф.S06s разд.3 сумма стл.22-27 стр.45</t>
  </si>
  <si>
    <t>Ф.S06s разд.3 стл.1 стр.46&gt;=Ф.S06s разд.3 сумма стл.22-27 стр.46</t>
  </si>
  <si>
    <t>Ф.S06s разд.3 стл.1 стр.47&gt;=Ф.S06s разд.3 сумма стл.22-27 стр.47</t>
  </si>
  <si>
    <t>Ф.S06s разд.3 стл.1 стр.48&gt;=Ф.S06s разд.3 сумма стл.22-27 стр.48</t>
  </si>
  <si>
    <t>Ф.S06s разд.3 стл.1 стр.49&gt;=Ф.S06s разд.3 сумма стл.22-27 стр.49</t>
  </si>
  <si>
    <t>Ф.S06s разд.3 стл.1 стр.50&gt;=Ф.S06s разд.3 сумма стл.22-27 стр.50</t>
  </si>
  <si>
    <t>Ф.S06s разд.3 стл.1 стр.51&gt;=Ф.S06s разд.3 сумма стл.22-27 стр.51</t>
  </si>
  <si>
    <t>Ф.S06s разд.3 стл.1 стр.52&gt;=Ф.S06s разд.3 сумма стл.22-27 стр.52</t>
  </si>
  <si>
    <t>Ф.S06s разд.3 стл.1 стр.53&gt;=Ф.S06s разд.3 сумма стл.22-27 стр.53</t>
  </si>
  <si>
    <t>Ф.S06s разд.3 стл.1 стр.54&gt;=Ф.S06s разд.3 сумма стл.22-27 стр.54</t>
  </si>
  <si>
    <t>Ф.S06s разд.3 стл.1 стр.55&gt;=Ф.S06s разд.3 сумма стл.22-27 стр.55</t>
  </si>
  <si>
    <t>Ф.S06s разд.3 стл.1 стр.56&gt;=Ф.S06s разд.3 сумма стл.22-27 стр.56</t>
  </si>
  <si>
    <t>Ф.S06s разд.3 стл.1 стр.57&gt;=Ф.S06s разд.3 сумма стл.22-27 стр.57</t>
  </si>
  <si>
    <t>Ф.S06s разд.3 стл.1 стр.58&gt;=Ф.S06s разд.3 сумма стл.22-27 стр.58</t>
  </si>
  <si>
    <t>Ф.S06s разд.3 стл.1 стр.59&gt;=Ф.S06s разд.3 сумма стл.22-27 стр.59</t>
  </si>
  <si>
    <t>Ф.S06s разд.3 стл.1 стр.60&gt;=Ф.S06s разд.3 сумма стл.22-27 стр.60</t>
  </si>
  <si>
    <t>Ф.S06s разд.3 стл.1 стр.61&gt;=Ф.S06s разд.3 сумма стл.22-27 стр.61</t>
  </si>
  <si>
    <t>Ф.S06s разд.3 стл.1 стр.1&gt;=Ф.S06s разд.3 стл.17 стр.1+Ф.S06s разд.3 стл.19 стр.1+Ф.S06s разд.3 стл.20 стр.1</t>
  </si>
  <si>
    <t>Ф.S06s разд.3 стл.1 стр.2&gt;=Ф.S06s разд.3 стл.17 стр.2+Ф.S06s разд.3 стл.19 стр.2+Ф.S06s разд.3 стл.20 стр.2</t>
  </si>
  <si>
    <t>Ф.S06s разд.3 стл.1 стр.3&gt;=Ф.S06s разд.3 стл.17 стр.3+Ф.S06s разд.3 стл.19 стр.3+Ф.S06s разд.3 стл.20 стр.3</t>
  </si>
  <si>
    <t>Ф.S06s разд.3 стл.1 стр.4&gt;=Ф.S06s разд.3 стл.17 стр.4+Ф.S06s разд.3 стл.19 стр.4+Ф.S06s разд.3 стл.20 стр.4</t>
  </si>
  <si>
    <t>Ф.S06s разд.3 стл.1 стр.5&gt;=Ф.S06s разд.3 стл.17 стр.5+Ф.S06s разд.3 стл.19 стр.5+Ф.S06s разд.3 стл.20 стр.5</t>
  </si>
  <si>
    <t>Ф.S06s разд.3 стл.1 стр.6&gt;=Ф.S06s разд.3 стл.17 стр.6+Ф.S06s разд.3 стл.19 стр.6+Ф.S06s разд.3 стл.20 стр.6</t>
  </si>
  <si>
    <t>Ф.S06s разд.3 стл.1 стр.7&gt;=Ф.S06s разд.3 стл.17 стр.7+Ф.S06s разд.3 стл.19 стр.7+Ф.S06s разд.3 стл.20 стр.7</t>
  </si>
  <si>
    <t>Ф.S06s разд.3 стл.1 стр.8&gt;=Ф.S06s разд.3 стл.17 стр.8+Ф.S06s разд.3 стл.19 стр.8+Ф.S06s разд.3 стл.20 стр.8</t>
  </si>
  <si>
    <t>Ф.S06s разд.3 стл.1 стр.9&gt;=Ф.S06s разд.3 стл.17 стр.9+Ф.S06s разд.3 стл.19 стр.9+Ф.S06s разд.3 стл.20 стр.9</t>
  </si>
  <si>
    <t>Ф.S06s разд.3 стл.1 стр.10&gt;=Ф.S06s разд.3 стл.17 стр.10+Ф.S06s разд.3 стл.19 стр.10+Ф.S06s разд.3 стл.20 стр.10</t>
  </si>
  <si>
    <t>Ф.S06s разд.3 стл.1 стр.11&gt;=Ф.S06s разд.3 стл.17 стр.11+Ф.S06s разд.3 стл.19 стр.11+Ф.S06s разд.3 стл.20 стр.11</t>
  </si>
  <si>
    <t>Ф.S06s разд.3 стл.1 стр.12&gt;=Ф.S06s разд.3 стл.17 стр.12+Ф.S06s разд.3 стл.19 стр.12+Ф.S06s разд.3 стл.20 стр.12</t>
  </si>
  <si>
    <t>Ф.S06s разд.3 стл.1 стр.13&gt;=Ф.S06s разд.3 стл.17 стр.13+Ф.S06s разд.3 стл.19 стр.13+Ф.S06s разд.3 стл.20 стр.13</t>
  </si>
  <si>
    <t>Ф.S06s разд.3 стл.1 стр.14&gt;=Ф.S06s разд.3 стл.17 стр.14+Ф.S06s разд.3 стл.19 стр.14+Ф.S06s разд.3 стл.20 стр.14</t>
  </si>
  <si>
    <t>Ф.S06s разд.3 стл.1 стр.15&gt;=Ф.S06s разд.3 стл.17 стр.15+Ф.S06s разд.3 стл.19 стр.15+Ф.S06s разд.3 стл.20 стр.15</t>
  </si>
  <si>
    <t>Ф.S06s разд.3 стл.1 стр.16&gt;=Ф.S06s разд.3 стл.17 стр.16+Ф.S06s разд.3 стл.19 стр.16+Ф.S06s разд.3 стл.20 стр.16</t>
  </si>
  <si>
    <t>Ф.S06s разд.3 стл.1 стр.17&gt;=Ф.S06s разд.3 стл.17 стр.17+Ф.S06s разд.3 стл.19 стр.17+Ф.S06s разд.3 стл.20 стр.17</t>
  </si>
  <si>
    <t>Ф.S06s разд.3 стл.1 стр.18&gt;=Ф.S06s разд.3 стл.17 стр.18+Ф.S06s разд.3 стл.19 стр.18+Ф.S06s разд.3 стл.20 стр.18</t>
  </si>
  <si>
    <t>Ф.S06s разд.3 стл.1 стр.19&gt;=Ф.S06s разд.3 стл.17 стр.19+Ф.S06s разд.3 стл.19 стр.19+Ф.S06s разд.3 стл.20 стр.19</t>
  </si>
  <si>
    <t>Ф.S06s разд.3 стл.1 стр.20&gt;=Ф.S06s разд.3 стл.17 стр.20+Ф.S06s разд.3 стл.19 стр.20+Ф.S06s разд.3 стл.20 стр.20</t>
  </si>
  <si>
    <t>Ф.S06s разд.3 стл.1 стр.21&gt;=Ф.S06s разд.3 стл.17 стр.21+Ф.S06s разд.3 стл.19 стр.21+Ф.S06s разд.3 стл.20 стр.21</t>
  </si>
  <si>
    <t>Ф.S06s разд.3 стл.1 стр.22&gt;=Ф.S06s разд.3 стл.17 стр.22+Ф.S06s разд.3 стл.19 стр.22+Ф.S06s разд.3 стл.20 стр.22</t>
  </si>
  <si>
    <t>Ф.S06s разд.3 стл.1 стр.23&gt;=Ф.S06s разд.3 стл.17 стр.23+Ф.S06s разд.3 стл.19 стр.23+Ф.S06s разд.3 стл.20 стр.23</t>
  </si>
  <si>
    <t>Ф.S06s разд.3 стл.1 стр.24&gt;=Ф.S06s разд.3 стл.17 стр.24+Ф.S06s разд.3 стл.19 стр.24+Ф.S06s разд.3 стл.20 стр.24</t>
  </si>
  <si>
    <t>Ф.S06s разд.3 стл.1 стр.25&gt;=Ф.S06s разд.3 стл.17 стр.25+Ф.S06s разд.3 стл.19 стр.25+Ф.S06s разд.3 стл.20 стр.25</t>
  </si>
  <si>
    <t>Ф.S06s разд.3 стл.1 стр.26&gt;=Ф.S06s разд.3 стл.17 стр.26+Ф.S06s разд.3 стл.19 стр.26+Ф.S06s разд.3 стл.20 стр.26</t>
  </si>
  <si>
    <t>Ф.S06s разд.3 стл.1 стр.27&gt;=Ф.S06s разд.3 стл.17 стр.27+Ф.S06s разд.3 стл.19 стр.27+Ф.S06s разд.3 стл.20 стр.27</t>
  </si>
  <si>
    <t>Ф.S06s разд.3 стл.1 стр.28&gt;=Ф.S06s разд.3 стл.17 стр.28+Ф.S06s разд.3 стл.19 стр.28+Ф.S06s разд.3 стл.20 стр.28</t>
  </si>
  <si>
    <t>Ф.S06s разд.3 стл.1 стр.29&gt;=Ф.S06s разд.3 стл.17 стр.29+Ф.S06s разд.3 стл.19 стр.29+Ф.S06s разд.3 стл.20 стр.29</t>
  </si>
  <si>
    <t>Ф.S06s разд.3 стл.1 стр.30&gt;=Ф.S06s разд.3 стл.17 стр.30+Ф.S06s разд.3 стл.19 стр.30+Ф.S06s разд.3 стл.20 стр.30</t>
  </si>
  <si>
    <t>Ф.S06s разд.3 стл.1 стр.31&gt;=Ф.S06s разд.3 стл.17 стр.31+Ф.S06s разд.3 стл.19 стр.31+Ф.S06s разд.3 стл.20 стр.31</t>
  </si>
  <si>
    <t>Ф.S06s разд.3 стл.1 стр.32&gt;=Ф.S06s разд.3 стл.17 стр.32+Ф.S06s разд.3 стл.19 стр.32+Ф.S06s разд.3 стл.20 стр.32</t>
  </si>
  <si>
    <t>Ф.S06s разд.3 стл.1 стр.33&gt;=Ф.S06s разд.3 стл.17 стр.33+Ф.S06s разд.3 стл.19 стр.33+Ф.S06s разд.3 стл.20 стр.33</t>
  </si>
  <si>
    <t>Ф.S06s разд.3 стл.1 стр.34&gt;=Ф.S06s разд.3 стл.17 стр.34+Ф.S06s разд.3 стл.19 стр.34+Ф.S06s разд.3 стл.20 стр.34</t>
  </si>
  <si>
    <t>Ф.S06s разд.3 стл.1 стр.35&gt;=Ф.S06s разд.3 стл.17 стр.35+Ф.S06s разд.3 стл.19 стр.35+Ф.S06s разд.3 стл.20 стр.35</t>
  </si>
  <si>
    <t>Ф.S06s разд.3 стл.1 стр.36&gt;=Ф.S06s разд.3 стл.17 стр.36+Ф.S06s разд.3 стл.19 стр.36+Ф.S06s разд.3 стл.20 стр.36</t>
  </si>
  <si>
    <t>Ф.S06s разд.3 стл.1 стр.37&gt;=Ф.S06s разд.3 стл.17 стр.37+Ф.S06s разд.3 стл.19 стр.37+Ф.S06s разд.3 стл.20 стр.37</t>
  </si>
  <si>
    <t xml:space="preserve">дополни-
тельная
(по кол-ву дел)  </t>
  </si>
  <si>
    <r>
      <t xml:space="preserve">ст.282.1 </t>
    </r>
    <r>
      <rPr>
        <b/>
        <vertAlign val="superscript"/>
        <sz val="11"/>
        <rFont val="Times New Roman"/>
        <family val="1"/>
      </rPr>
      <t>3</t>
    </r>
    <r>
      <rPr>
        <b/>
        <i/>
        <sz val="11"/>
        <rFont val="Times New Roman"/>
        <family val="1"/>
      </rPr>
      <t xml:space="preserve"> </t>
    </r>
  </si>
  <si>
    <r>
      <t xml:space="preserve">ст.282.2 </t>
    </r>
    <r>
      <rPr>
        <b/>
        <vertAlign val="superscript"/>
        <sz val="11"/>
        <rFont val="Times New Roman"/>
        <family val="1"/>
      </rPr>
      <t>3</t>
    </r>
  </si>
  <si>
    <r>
      <t xml:space="preserve">3 </t>
    </r>
    <r>
      <rPr>
        <sz val="10"/>
        <rFont val="Times New Roman"/>
        <family val="1"/>
      </rPr>
      <t xml:space="preserve">Показатель 4.24 СК на подсудимого равен 0 "не связано с террористической деятельностью". Проект Перечня Генеральной прокуратуры РФ № 20 "Преступления экстремистской направленности" (пункт 1.2) на 2013 год </t>
    </r>
  </si>
  <si>
    <t xml:space="preserve">№ стр.
</t>
  </si>
  <si>
    <r>
      <t xml:space="preserve">Преступление связано с террористической деятельностью или финансированием терроризма
</t>
    </r>
    <r>
      <rPr>
        <sz val="9"/>
        <rFont val="Times New Roman"/>
        <family val="1"/>
      </rPr>
      <t>(при наличии в учете у лиц отметки о связи с террористической деятельностью или финансированием терроризма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) 
</t>
    </r>
    <r>
      <rPr>
        <b/>
        <sz val="12"/>
        <rFont val="Times New Roman"/>
        <family val="1"/>
      </rPr>
      <t>(п.1 Перечня № 22)</t>
    </r>
  </si>
  <si>
    <r>
      <t>Преступление связано с террористической деятельностью (при наличии в учете у лиц отметки о связи с террористической деятельностью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
(п.2 Перечня № 22)</t>
    </r>
  </si>
  <si>
    <t>Преступления экстремистской направленности
(п.1 Перечня № 20)</t>
  </si>
  <si>
    <r>
      <t xml:space="preserve">Преступления с экстремистским мотивом
</t>
    </r>
    <r>
      <rPr>
        <sz val="9"/>
        <rFont val="Times New Roman"/>
        <family val="1"/>
      </rPr>
      <t>(при наличии в учете у лиц отметки о совершении преступления с экстремистским мотивом)</t>
    </r>
    <r>
      <rPr>
        <b/>
        <sz val="12"/>
        <rFont val="Times New Roman"/>
        <family val="1"/>
      </rPr>
      <t xml:space="preserve">
(п.2 Перечня № 20)</t>
    </r>
  </si>
  <si>
    <r>
      <t xml:space="preserve">2 </t>
    </r>
    <r>
      <rPr>
        <sz val="10"/>
        <rFont val="Times New Roman"/>
        <family val="1"/>
      </rPr>
      <t>Показатель 4.24 СК на подсудимого равен 1 "связано с террористической деятельностью"</t>
    </r>
  </si>
  <si>
    <t>ст.303 ч.2 и 4</t>
  </si>
  <si>
    <r>
      <t>ст.228.1 ч.4 п."б"</t>
    </r>
    <r>
      <rPr>
        <vertAlign val="superscript"/>
        <sz val="11"/>
        <rFont val="Times New Roman"/>
        <family val="1"/>
      </rPr>
      <t xml:space="preserve"> </t>
    </r>
  </si>
  <si>
    <t>ст.228.4 ч.2 п. "б"</t>
  </si>
  <si>
    <t>ст.303 ч.ч.1, 3</t>
  </si>
  <si>
    <t>ст.159.2 ч.ч.3,4</t>
  </si>
  <si>
    <t>ст. 159.3 ч.ч.3,4</t>
  </si>
  <si>
    <t>ст. 159.5 ч.ч.3,4</t>
  </si>
  <si>
    <t>ст. 159.6 ч.ч.3,4</t>
  </si>
  <si>
    <t>ст.229 ч.ч. 3,4</t>
  </si>
  <si>
    <t>Преступления, совершенные руководителем предприятия, учреждения, организации или должностным лицом, государственным служащим и служащим органов самоуправления, а так же лицом, выполняющим управленческие функции  в коммерческой или иной организации с незаконным использованием служебного положения и с корыстным мотивом
(п.3.7 Перечня)</t>
  </si>
  <si>
    <t>ст.228.1 ч.5</t>
  </si>
  <si>
    <t>ст.159</t>
  </si>
  <si>
    <t>ст.159.1</t>
  </si>
  <si>
    <t>ст.159.2</t>
  </si>
  <si>
    <t>ст.159.3</t>
  </si>
  <si>
    <t>ст.159.4</t>
  </si>
  <si>
    <t>ст. 159.5</t>
  </si>
  <si>
    <t>ст. 159.6</t>
  </si>
  <si>
    <t>основная</t>
  </si>
  <si>
    <r>
      <t>Перечень 
преступлений коррупционной направленности, предлагаемых  для отчетов о результатах</t>
    </r>
    <r>
      <rPr>
        <b/>
        <strike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работы судов и мировых судей и о числе осужденных в соответствии с Перечнем статей Уголовного Кодекса Российской Федерации коррупционной направленности, используемый при формировании статистической отчетности Генеральной прокуратурой Российской Федерацией и Министерством внутренних дел Российской Федерации
(Перечень № 23 от 11.09.2013 № 387-11/2)</t>
    </r>
  </si>
  <si>
    <r>
      <t>Преступления, совершенные руководителем предприятия, учреждения, организации или должностным лицом, государственным служащим и служащим органов самоуправления, а так же лицом, выполняющим управленческие функции  в коммерческой или иной организации с корыстным мотивом (п.3.5 Перечня)</t>
    </r>
  </si>
  <si>
    <t>Преступления, которые могут способствовать совершению преступлений коррупционной направленности руководителем предприятия, учреждения, организации или должностным лицом, государственным служащим и служащим органов самоуправления, а так же лицом, выполняющим управленческие функции  в коммерческой или иной организации  (п.4 Перечня), за исключением, включенных в п. 3.6 Перечня</t>
  </si>
  <si>
    <t>Перечень 
преступлений коррупционной направленности, предлагаемых  для отчетов о результатах работы судов и мировых судей и о числе осужденных в соответствии с Перечнем статей Уголовного Кодекса Российской Федерации коррупционной направленности, используемый при формировании статистической отчетности Генеральной прокуратурой Российской Федерацией и Министерством внутренних дел Российской Федерации
(Перечень № 23 от 11.09.2013 № 387-11/2)</t>
  </si>
  <si>
    <r>
      <t>Преступления, совершенные руководителем предприятия, учреждения, организации или должностным лицом,, государственным служащим и служащим органов самоуправления, а так же лицом, выполняющим управленческие функции  в коммерческой или иной организации с корыстным мотивом (п.3.5 Перечня)</t>
    </r>
  </si>
  <si>
    <t>Руководитель</t>
  </si>
  <si>
    <t>Должностное лицо, ответственное за составление отчета</t>
  </si>
  <si>
    <t>должность                инициалы, фамилия                  подпись</t>
  </si>
  <si>
    <t>М.П.</t>
  </si>
  <si>
    <t>номер телефона</t>
  </si>
  <si>
    <t>дата составления отчета</t>
  </si>
  <si>
    <t>Ф.S06s разд.1 сумма стл.1-23 стр.59=0</t>
  </si>
  <si>
    <t xml:space="preserve">(s,v) S06 разд. 1 гр. 1-23 стр. 59 не заполняется </t>
  </si>
  <si>
    <t xml:space="preserve">(s,v) S06 разд. 1 гр. 16 стр. 49 не заполняется </t>
  </si>
  <si>
    <t xml:space="preserve">(s,v) S06 разд. 1 гр. 11 стр. 49 не заполняется </t>
  </si>
  <si>
    <t xml:space="preserve">(s,v) S06 разд. 1 гр. 13 стр. 49 не заполняется </t>
  </si>
  <si>
    <t xml:space="preserve">(s,v) S06 разд. 1 гр.16 стр.4 не заполняется </t>
  </si>
  <si>
    <t xml:space="preserve">(s,v) S06 разд. 1 гр. 16 стр.6 не заполняется </t>
  </si>
  <si>
    <t xml:space="preserve">(s,v) S06 разд. 1 гр. 16 стр.55-57 не заполняется </t>
  </si>
  <si>
    <t>Ф.S06s разд.1 стл.16 стр.56=0</t>
  </si>
  <si>
    <t>Ф.S06s разд.1 стл.16 стр.57=0</t>
  </si>
  <si>
    <t xml:space="preserve">(s,v) S06 разд. 1 гр.13 стр.55-57 не заполняется </t>
  </si>
  <si>
    <t>Ф.S06s разд.1 стл.13 стр.56=0</t>
  </si>
  <si>
    <t>Ф.S06s разд.1 стл.13 стр.57=0</t>
  </si>
  <si>
    <t xml:space="preserve">(s,v) S06 разд. 1 гр.13 стр.6 не заполняется </t>
  </si>
  <si>
    <t xml:space="preserve">(s,v) S06 разд. 1 гр.13 стр.4 не заполняется </t>
  </si>
  <si>
    <t xml:space="preserve">(s,v) S06 разд. 1 гр. 11 стр.1 не заполняется </t>
  </si>
  <si>
    <t xml:space="preserve">(s,v) S06 разд. 1 гр. 11 стр.4 не заполняется </t>
  </si>
  <si>
    <t xml:space="preserve">(s,v) S06 разд. 1 гр. 11 стр.6 не заполняется </t>
  </si>
  <si>
    <t xml:space="preserve">(s,v) S06 разд. 1 гр. 11 стр.11 не заполняется </t>
  </si>
  <si>
    <t xml:space="preserve">(s,v) S06 разд. 1 гр. 11  для стр.13-14 не заполняется </t>
  </si>
  <si>
    <t xml:space="preserve">(s,v) S06 разд. 1 гр.11 стр.55-57 не заполняются </t>
  </si>
  <si>
    <t>Ф.S06s разд.1 стл.11 стр.56=0</t>
  </si>
  <si>
    <t>Ф.S06s разд.1 стл.11 стр.57=0</t>
  </si>
  <si>
    <t>(s,v) S06 разд. 1 гр. 13 стр.1 не заполняется</t>
  </si>
  <si>
    <t>Ф.S06s разд.2 сумма стл.1-23 стр.34=0</t>
  </si>
  <si>
    <t xml:space="preserve">(s,v) S06 разд. 2 для граф 1-23 стр.34 не заполняются </t>
  </si>
  <si>
    <t>Ф.S06s разд.1 стл.1 стр.13=0</t>
  </si>
  <si>
    <t xml:space="preserve">(s,v) S06 разд. 1 гр. 1-2  для стр. 13-16 не заполняется </t>
  </si>
  <si>
    <t>Ф.S06s разд.1 стл.1 стр.14=0</t>
  </si>
  <si>
    <t>Ф.S06s разд.1 стл.1 стр.15=0</t>
  </si>
  <si>
    <t>Ф.S06s разд.1 стл.1 стр.16=0</t>
  </si>
  <si>
    <t>Ф.S06s разд.1 стл.2 стр.13=0</t>
  </si>
  <si>
    <t>Ф.S06s разд.1 стл.2 стр.14=0</t>
  </si>
  <si>
    <t>Ф.S06s разд.1 стл.2 стр.15=0</t>
  </si>
  <si>
    <t>Ф.S06s разд.1 стл.2 стр.16=0</t>
  </si>
  <si>
    <t>(s,v) S06 разд. 1 гр. 13  для стр.11 не заполняется</t>
  </si>
  <si>
    <t xml:space="preserve">(s,v) S06 разд. 1 графа 16 для стр.13-14 не заполняется </t>
  </si>
  <si>
    <t xml:space="preserve">(s,v) S06 разд. 1 графа 16 стр. 1 не заполняется </t>
  </si>
  <si>
    <t>(s,v) S06 разд. 1 гр. 16 для стр. 11 не заполняется</t>
  </si>
  <si>
    <t xml:space="preserve">(s,v) S06 разд. 1 графа 13 для стр.13-14 не заполняется </t>
  </si>
  <si>
    <t>Ф.S06s разд.1 стл.1 стр.40=0</t>
  </si>
  <si>
    <t xml:space="preserve">(s,v) S06 разд. 1 графа 1-2 стр. 40-59 не заполняется </t>
  </si>
  <si>
    <t>Ф.S06s разд.1 стл.1 стр.41=0</t>
  </si>
  <si>
    <t>Ф.S06s разд.1 стл.1 стр.42=0</t>
  </si>
  <si>
    <t>Ф.S06s разд.1 стл.1 стр.43=0</t>
  </si>
  <si>
    <t>Ф.S06s разд.1 стл.1 стр.44=0</t>
  </si>
  <si>
    <t>Ф.S06s разд.1 стл.1 стр.45=0</t>
  </si>
  <si>
    <t>Ф.S06s разд.1 стл.1 стр.46=0</t>
  </si>
  <si>
    <t>Ф.S06s разд.1 стл.1 стр.47=0</t>
  </si>
  <si>
    <t>Ф.S06s разд.1 стл.1 стр.48=0</t>
  </si>
  <si>
    <t>Ф.S06s разд.1 стл.1 стр.49=0</t>
  </si>
  <si>
    <t>Ф.S06s разд.1 стл.1 стр.50=0</t>
  </si>
  <si>
    <t>Ф.S06s разд.1 стл.1 стр.51=0</t>
  </si>
  <si>
    <t>Ф.S06s разд.1 стл.1 стр.52=0</t>
  </si>
  <si>
    <t>Ф.S06s разд.1 стл.1 стр.53=0</t>
  </si>
  <si>
    <t>Ф.S06s разд.1 стл.1 стр.54=0</t>
  </si>
  <si>
    <t>Ф.S06s разд.1 стл.1 стр.55=0</t>
  </si>
  <si>
    <t>Ф.S06s разд.1 стл.1 стр.56=0</t>
  </si>
  <si>
    <t>Ф.S06s разд.1 стл.1 стр.57=0</t>
  </si>
  <si>
    <t>Ф.S06s разд.1 стл.1 стр.58=0</t>
  </si>
  <si>
    <t>Ф.S06s разд.1 стл.1 стр.59=0</t>
  </si>
  <si>
    <t>Ф.S06s разд.1 стл.2 стр.40=0</t>
  </si>
  <si>
    <t>Ф.S06s разд.1 стл.2 стр.41=0</t>
  </si>
  <si>
    <t>Ф.S06s разд.1 стл.2 стр.42=0</t>
  </si>
  <si>
    <t>Ф.S06s разд.1 стл.2 стр.43=0</t>
  </si>
  <si>
    <t>Ф.S06s разд.1 стл.2 стр.44=0</t>
  </si>
  <si>
    <t>Ф.S06s разд.1 стл.2 стр.45=0</t>
  </si>
  <si>
    <t>Ф.S06s разд.1 стл.2 стр.46=0</t>
  </si>
  <si>
    <t>Ф.S06s разд.1 стл.2 стр.47=0</t>
  </si>
  <si>
    <t>Ф.S06s разд.1 стл.2 стр.48=0</t>
  </si>
  <si>
    <t>Ф.S06s разд.1 стл.2 стр.49=0</t>
  </si>
  <si>
    <t>Ф.S06s разд.1 стл.2 стр.50=0</t>
  </si>
  <si>
    <t>Ф.S06s разд.1 стл.2 стр.51=0</t>
  </si>
  <si>
    <t>Ф.S06s разд.1 стл.2 стр.52=0</t>
  </si>
  <si>
    <t>Ф.S06s разд.1 стл.2 стр.53=0</t>
  </si>
  <si>
    <t>Ф.S06s разд.1 стл.2 стр.54=0</t>
  </si>
  <si>
    <t>Ф.S06s разд.1 стл.2 стр.55=0</t>
  </si>
  <si>
    <t>Ф.S06s разд.1 стл.2 стр.56=0</t>
  </si>
  <si>
    <t>Ф.S06s разд.1 стл.2 стр.57=0</t>
  </si>
  <si>
    <t>Ф.S06s разд.1 стл.2 стр.58=0</t>
  </si>
  <si>
    <t>Ф.S06s разд.1 стл.2 стр.59=0</t>
  </si>
  <si>
    <t>Ф.S06s разд.1 стл.18 стр.58=0</t>
  </si>
  <si>
    <t xml:space="preserve">(s,v) S06 разд. 1 гр. 18-19  стр. 58 не заполняется </t>
  </si>
  <si>
    <t>Ф.S06s разд.1 стл.19 стр.58=0</t>
  </si>
  <si>
    <t>Ф.S06s разд.1 стл.16 стр.17=0</t>
  </si>
  <si>
    <t>(s,v) S06 разд. 1 графа 16  стр.17-19 не заполняются</t>
  </si>
  <si>
    <t>Ф.S06s разд.1 стл.16 стр.18=0</t>
  </si>
  <si>
    <t>Ф.S06s разд.1 стл.13 стр.17=0</t>
  </si>
  <si>
    <t>(s,v) S06 разд. 1 графа 13  стр.17-19 не заполняются</t>
  </si>
  <si>
    <t>Ф.S06s разд.1 стл.13 стр.18=0</t>
  </si>
  <si>
    <t>Ф.S06s разд.1 стл.11 стр.17=0</t>
  </si>
  <si>
    <t>(s,v) S06 разд. 1 графа 11  стр.17-19 не заполняются</t>
  </si>
  <si>
    <t>Ф.S06s разд.1 стл.11 стр.18=0</t>
  </si>
  <si>
    <t xml:space="preserve">(r,g,w,s,v) S06 разд. 3 гр. 2 ПОДТВЕРДИТЬ копией приговора </t>
  </si>
  <si>
    <t>Ф.S06s разд.3 стл.2 стр.62=0</t>
  </si>
  <si>
    <t>Ф.S06s разд.3 стл.2 стр.63=0</t>
  </si>
  <si>
    <t>Ф.S06s разд.3 стл.2 стр.64=0</t>
  </si>
  <si>
    <t>Ф.S06s разд.3 стл.2 стр.65=0</t>
  </si>
  <si>
    <t>Ф.S06s разд.3 сумма стл.1-27 стр.65=0</t>
  </si>
  <si>
    <t xml:space="preserve">(r,g,w,s,v) S06 разд. 3 гр.1-27 стр. 65 не заполняются </t>
  </si>
  <si>
    <t>Ф.S06s разд.2 сумма стл.1-23 стр.65=0</t>
  </si>
  <si>
    <t>(r,g,w,s,v) S06 в разд. 2 гр.1-23 стр. 65 не заполняются</t>
  </si>
  <si>
    <t>(r,g,w,s,v) S06 разд. 2 графа 15 для строк 1-65  д.б. равна графе 1 разд.3 для всех строк</t>
  </si>
  <si>
    <t>Ф.S06s разд.2 стл.15 стр.62=Ф.S06s разд.3 стл.1 стр.62</t>
  </si>
  <si>
    <t>Ф.S06s разд.2 стл.15 стр.63=Ф.S06s разд.3 стл.1 стр.63</t>
  </si>
  <si>
    <t>Ф.S06s разд.2 стл.15 стр.64=Ф.S06s разд.3 стл.1 стр.64</t>
  </si>
  <si>
    <t>Ф.S06s разд.2 стл.15 стр.65=Ф.S06s разд.3 стл.1 стр.65</t>
  </si>
  <si>
    <t>(r,g,w,s,v) S06 разд. 3 графа 1 для строк 1-65  д.б. больше или равна сумме граф 3 и 15 для всех строк</t>
  </si>
  <si>
    <t>Ф.S06s разд.3 стл.1 стр.62&gt;=Ф.S06s разд.3 стл.3 стр.62+Ф.S06s разд.3 стл.15 стр.62</t>
  </si>
  <si>
    <t>Ф.S06s разд.3 стл.1 стр.63&gt;=Ф.S06s разд.3 стл.3 стр.63+Ф.S06s разд.3 стл.15 стр.63</t>
  </si>
  <si>
    <t>Ф.S06s разд.3 стл.1 стр.64&gt;=Ф.S06s разд.3 стл.3 стр.64+Ф.S06s разд.3 стл.15 стр.64</t>
  </si>
  <si>
    <t>Ф.S06s разд.3 стл.1 стр.65&gt;=Ф.S06s разд.3 стл.3 стр.65+Ф.S06s разд.3 стл.15 стр.65</t>
  </si>
  <si>
    <t>(r,g,w,s,v) S06 разд. 3 графа 1 для строк 1-65  д.б. больше или равна сумме граф 22-27 для всех строк</t>
  </si>
  <si>
    <t>Ф.S06s разд.3 стл.1 стр.62&gt;=Ф.S06s разд.3 сумма стл.22-27 стр.62</t>
  </si>
  <si>
    <t>Ф.S06s разд.3 стл.1 стр.63&gt;=Ф.S06s разд.3 сумма стл.22-27 стр.63</t>
  </si>
  <si>
    <t>Ф.S06s разд.3 стл.1 стр.64&gt;=Ф.S06s разд.3 сумма стл.22-27 стр.64</t>
  </si>
  <si>
    <t>Ф.S06s разд.3 стл.1 стр.65&gt;=Ф.S06s разд.3 сумма стл.22-27 стр.65</t>
  </si>
  <si>
    <t>(r,g,w,s,v) S06 разд. 3 графа 1 для строк 1-65  д.б. больше или равна сумме граф 17,19,20 для всех строк</t>
  </si>
  <si>
    <t>Ф.S06s разд.3 стл.1 стр.62&gt;=Ф.S06s разд.3 стл.17 стр.62+Ф.S06s разд.3 стл.19 стр.62+Ф.S06s разд.3 стл.20 стр.62</t>
  </si>
  <si>
    <t>Ф.S06s разд.3 стл.1 стр.63&gt;=Ф.S06s разд.3 стл.17 стр.63+Ф.S06s разд.3 стл.19 стр.63+Ф.S06s разд.3 стл.20 стр.63</t>
  </si>
  <si>
    <t>Ф.S06s разд.3 стл.1 стр.64&gt;=Ф.S06s разд.3 стл.17 стр.64+Ф.S06s разд.3 стл.19 стр.64+Ф.S06s разд.3 стл.20 стр.64</t>
  </si>
  <si>
    <t>Ф.S06s разд.3 стл.1 стр.65&gt;=Ф.S06s разд.3 стл.17 стр.65+Ф.S06s разд.3 стл.19 стр.65+Ф.S06s разд.3 стл.20 стр.65</t>
  </si>
  <si>
    <t>(r,g,w,s,v) S06 разд. 3 графа 1 для строк 1-65  д.б. больше или равна сумме граф 2, 4-14, 16, 18 для всех строк</t>
  </si>
  <si>
    <t>Ф.S06s разд.3 стл.1 стр.62&gt;=Ф.S06s разд.3 стл.2 стр.62+Ф.S06s разд.3 сумма стл.4-14 стр.62+Ф.S06s разд.3 стл.16 стр.62+Ф.S06s разд.3 стл.18 стр.62</t>
  </si>
  <si>
    <t>Ф.S06s разд.3 стл.1 стр.63&gt;=Ф.S06s разд.3 стл.2 стр.63+Ф.S06s разд.3 сумма стл.4-14 стр.63+Ф.S06s разд.3 стл.16 стр.63+Ф.S06s разд.3 стл.18 стр.63</t>
  </si>
  <si>
    <t>Ф.S06s разд.3 стл.1 стр.64&gt;=Ф.S06s разд.3 стл.2 стр.64+Ф.S06s разд.3 сумма стл.4-14 стр.64+Ф.S06s разд.3 стл.16 стр.64+Ф.S06s разд.3 стл.18 стр.64</t>
  </si>
  <si>
    <t>Ф.S06s разд.3 стл.1 стр.65&gt;=Ф.S06s разд.3 стл.2 стр.65+Ф.S06s разд.3 сумма стл.4-14 стр.65+Ф.S06s разд.3 стл.16 стр.65+Ф.S06s разд.3 стл.18 стр.65</t>
  </si>
  <si>
    <t>(r,g,w,s,v) S06 разд. 2 графа 15 для строк 1-65  д.б. больше или равна гр. 16 для всех строк</t>
  </si>
  <si>
    <t>Ф.S06s разд.2 стл.15 стр.62&gt;=Ф.S06s разд.2 стл.16 стр.62</t>
  </si>
  <si>
    <t>Ф.S06s разд.2 стл.15 стр.63&gt;=Ф.S06s разд.2 стл.16 стр.63</t>
  </si>
  <si>
    <t>Ф.S06s разд.2 стл.15 стр.64&gt;=Ф.S06s разд.2 стл.16 стр.64</t>
  </si>
  <si>
    <t>Ф.S06s разд.2 стл.15 стр.65&gt;=Ф.S06s разд.2 стл.16 стр.65</t>
  </si>
  <si>
    <t>(r,g,w,s,v) S06 разд. 2 графа 12 для строк 1-65  д.б. больше или равна гр.13 для всех строк</t>
  </si>
  <si>
    <t>Ф.S06s разд.2 стл.12 стр.62&gt;=Ф.S06s разд.2 стл.13 стр.62</t>
  </si>
  <si>
    <t>Ф.S06s разд.2 стл.12 стр.63&gt;=Ф.S06s разд.2 стл.13 стр.63</t>
  </si>
  <si>
    <t>Ф.S06s разд.2 стл.12 стр.64&gt;=Ф.S06s разд.2 стл.13 стр.64</t>
  </si>
  <si>
    <t>Ф.S06s разд.2 стл.12 стр.65&gt;=Ф.S06s разд.2 стл.13 стр.65</t>
  </si>
  <si>
    <t>(r,g,w,s,v) S06 разд. 2 графа 10 для строк 1-65  д.б. больше или равна гр.11 для всех строк</t>
  </si>
  <si>
    <t>Ф.S06s разд.2 стл.10 стр.62&gt;=Ф.S06s разд.2 стл.11 стр.62</t>
  </si>
  <si>
    <t>Ф.S06s разд.2 стл.10 стр.63&gt;=Ф.S06s разд.2 стл.11 стр.63</t>
  </si>
  <si>
    <t>Ф.S06s разд.2 стл.10 стр.64&gt;=Ф.S06s разд.2 стл.11 стр.64</t>
  </si>
  <si>
    <t>Ф.S06s разд.2 стл.10 стр.65&gt;=Ф.S06s разд.2 стл.11 стр.65</t>
  </si>
  <si>
    <t>(r,g,w,s,v) S06 разд. 1 графа 15 для строк 1-59  д.б. больше или равна сумме граф 18-23 для строк 1-56</t>
  </si>
  <si>
    <t>Ф.S06s разд.1 стл.15 стр.57&gt;=Ф.S06s разд.1 сумма стл.18-23 стр.57</t>
  </si>
  <si>
    <t>Ф.S06s разд.1 стл.15 стр.58&gt;=Ф.S06s разд.1 сумма стл.18-23 стр.58</t>
  </si>
  <si>
    <t>Ф.S06s разд.1 стл.15 стр.59&gt;=Ф.S06s разд.1 сумма стл.18-23 стр.59</t>
  </si>
  <si>
    <t>(r,g,w,s,v) S06 разд. 1 графа 15 для строк 1-59  д.б. больше или равна гр. 16 для строк 1-59</t>
  </si>
  <si>
    <t>Ф.S06s разд.1 стл.15 стр.57&gt;=Ф.S06s разд.1 стл.16 стр.57</t>
  </si>
  <si>
    <t>Ф.S06s разд.1 стл.15 стр.58&gt;=Ф.S06s разд.1 стл.16 стр.58</t>
  </si>
  <si>
    <t>Ф.S06s разд.1 стл.15 стр.59&gt;=Ф.S06s разд.1 стл.16 стр.59</t>
  </si>
  <si>
    <t xml:space="preserve">(r,g,w,s,v) S06  разд. 1 графа 12 д.б. больше или равна гр. 13 для всех строк </t>
  </si>
  <si>
    <t>Ф.S06s разд.1 стл.12 стр.57&gt;=Ф.S06s разд.1 стл.13 стр.57</t>
  </si>
  <si>
    <t>Ф.S06s разд.1 стл.12 стр.58&gt;=Ф.S06s разд.1 стл.13 стр.58</t>
  </si>
  <si>
    <t>Ф.S06s разд.1 стл.12 стр.59&gt;=Ф.S06s разд.1 стл.13 стр.59</t>
  </si>
  <si>
    <t>(r,g,w,s,v) S06 разд. 1 графа 10 для строк 1-59  д.б. больше или равна графе 11 для строк 1-59</t>
  </si>
  <si>
    <t>Ф.S06s разд.1 стл.10 стр.57&gt;=Ф.S06s разд.1 стл.11 стр.57</t>
  </si>
  <si>
    <t>Ф.S06s разд.1 стл.10 стр.58&gt;=Ф.S06s разд.1 стл.11 стр.58</t>
  </si>
  <si>
    <t>Ф.S06s разд.1 стл.10 стр.59&gt;=Ф.S06s разд.1 стл.11 стр.59</t>
  </si>
  <si>
    <t>(r,g,w,s,v) S06 разд. 2 графа 15 для строк 1-65  д.б. больше или равна сумме граф 18-23 для всех строк</t>
  </si>
  <si>
    <t>Ф.S06s разд.2 стл.15 стр.62&gt;=Ф.S06s разд.2 сумма стл.18-23 стр.62</t>
  </si>
  <si>
    <t>Ф.S06s разд.2 стл.15 стр.63&gt;=Ф.S06s разд.2 сумма стл.18-23 стр.63</t>
  </si>
  <si>
    <t>Ф.S06s разд.2 стл.15 стр.64&gt;=Ф.S06s разд.2 сумма стл.18-23 стр.64</t>
  </si>
  <si>
    <t>Ф.S06s разд.2 стл.15 стр.65&gt;=Ф.S06s разд.2 сумма стл.18-23 стр.65</t>
  </si>
  <si>
    <t xml:space="preserve">(r,g,w,s,v) S06 разд. 3 гр.1-27 стр. 3 не заполняются </t>
  </si>
  <si>
    <t xml:space="preserve">(r,g,w,s,v) S06 разд. 1 гр.18-19 стр.43 не заполняются </t>
  </si>
  <si>
    <t xml:space="preserve">(r,g,s,v) S06 разд. 2 сумма граф 18-19 стр.23 не заполняются </t>
  </si>
  <si>
    <t xml:space="preserve">(r,g,s,v) S06 разд. 2 сумма граф 1-2 стр.11-65 не заполняются </t>
  </si>
  <si>
    <t>Ф.S06s разд.2 сумма стл.1-2 стр.62=0</t>
  </si>
  <si>
    <t>Ф.S06s разд.2 сумма стл.1-2 стр.63=0</t>
  </si>
  <si>
    <t>Ф.S06s разд.2 сумма стл.1-2 стр.64=0</t>
  </si>
  <si>
    <t>Ф.S06s разд.2 сумма стл.1-2 стр.65=0</t>
  </si>
  <si>
    <t xml:space="preserve">(r,g,s,v) S06 разд. 2 сумма граф 1-23 стр.3 не заполняются </t>
  </si>
  <si>
    <t>Ф.S06s разд.2 стл.11 стр.33=0</t>
  </si>
  <si>
    <t>Ф.S06s разд.2 стл.13 стр.33=0</t>
  </si>
  <si>
    <t>Ф.S06s разд.2 стл.16 стр.33=0</t>
  </si>
  <si>
    <t>(s,v) S06 разд. 2 гр. 16 стр. 15 статьи неподсудны (подтвердить реквизитами постановления на листе ФЛК информационный)</t>
  </si>
  <si>
    <t>Ф.S06s разд.3 стл.1 стр.44&gt;=Ф.S06s разд.3 стл.2 стр.44+Ф.S06s разд.3 сумма стл.4-14 стр.44+Ф.S06s разд.3 стл.16 стр.44+Ф.S06s разд.3 стл.18 стр.44</t>
  </si>
  <si>
    <t>Ф.S06s разд.3 стл.1 стр.45&gt;=Ф.S06s разд.3 стл.2 стр.45+Ф.S06s разд.3 сумма стл.4-14 стр.45+Ф.S06s разд.3 стл.16 стр.45+Ф.S06s разд.3 стл.18 стр.45</t>
  </si>
  <si>
    <t>Ф.S06s разд.3 стл.1 стр.46&gt;=Ф.S06s разд.3 стл.2 стр.46+Ф.S06s разд.3 сумма стл.4-14 стр.46+Ф.S06s разд.3 стл.16 стр.46+Ф.S06s разд.3 стл.18 стр.46</t>
  </si>
  <si>
    <t>Ф.S06s разд.3 стл.1 стр.47&gt;=Ф.S06s разд.3 стл.2 стр.47+Ф.S06s разд.3 сумма стл.4-14 стр.47+Ф.S06s разд.3 стл.16 стр.47+Ф.S06s разд.3 стл.18 стр.47</t>
  </si>
  <si>
    <t>Ф.S06s разд.3 стл.1 стр.48&gt;=Ф.S06s разд.3 стл.2 стр.48+Ф.S06s разд.3 сумма стл.4-14 стр.48+Ф.S06s разд.3 стл.16 стр.48+Ф.S06s разд.3 стл.18 стр.48</t>
  </si>
  <si>
    <t>Ф.S06s разд.3 стл.1 стр.49&gt;=Ф.S06s разд.3 стл.2 стр.49+Ф.S06s разд.3 сумма стл.4-14 стр.49+Ф.S06s разд.3 стл.16 стр.49+Ф.S06s разд.3 стл.18 стр.49</t>
  </si>
  <si>
    <t>Ф.S06s разд.3 стл.1 стр.50&gt;=Ф.S06s разд.3 стл.2 стр.50+Ф.S06s разд.3 сумма стл.4-14 стр.50+Ф.S06s разд.3 стл.16 стр.50+Ф.S06s разд.3 стл.18 стр.50</t>
  </si>
  <si>
    <t>Ф.S06s разд.3 стл.1 стр.51&gt;=Ф.S06s разд.3 стл.2 стр.51+Ф.S06s разд.3 сумма стл.4-14 стр.51+Ф.S06s разд.3 стл.16 стр.51+Ф.S06s разд.3 стл.18 стр.51</t>
  </si>
  <si>
    <t>Ф.S06s разд.3 стл.1 стр.52&gt;=Ф.S06s разд.3 стл.2 стр.52+Ф.S06s разд.3 сумма стл.4-14 стр.52+Ф.S06s разд.3 стл.16 стр.52+Ф.S06s разд.3 стл.18 стр.52</t>
  </si>
  <si>
    <t>Ф.S06s разд.3 стл.1 стр.53&gt;=Ф.S06s разд.3 стл.2 стр.53+Ф.S06s разд.3 сумма стл.4-14 стр.53+Ф.S06s разд.3 стл.16 стр.53+Ф.S06s разд.3 стл.18 стр.53</t>
  </si>
  <si>
    <t>Ф.S06s разд.3 стл.1 стр.54&gt;=Ф.S06s разд.3 стл.2 стр.54+Ф.S06s разд.3 сумма стл.4-14 стр.54+Ф.S06s разд.3 стл.16 стр.54+Ф.S06s разд.3 стл.18 стр.54</t>
  </si>
  <si>
    <t>Ф.S06s разд.3 стл.1 стр.55&gt;=Ф.S06s разд.3 стл.2 стр.55+Ф.S06s разд.3 сумма стл.4-14 стр.55+Ф.S06s разд.3 стл.16 стр.55+Ф.S06s разд.3 стл.18 стр.55</t>
  </si>
  <si>
    <t>Ф.S06s разд.3 стл.1 стр.56&gt;=Ф.S06s разд.3 стл.2 стр.56+Ф.S06s разд.3 сумма стл.4-14 стр.56+Ф.S06s разд.3 стл.16 стр.56+Ф.S06s разд.3 стл.18 стр.56</t>
  </si>
  <si>
    <t>Ф.S06s разд.3 стл.1 стр.57&gt;=Ф.S06s разд.3 стл.2 стр.57+Ф.S06s разд.3 сумма стл.4-14 стр.57+Ф.S06s разд.3 стл.16 стр.57+Ф.S06s разд.3 стл.18 стр.57</t>
  </si>
  <si>
    <t>Ф.S06s разд.3 стл.1 стр.58&gt;=Ф.S06s разд.3 стл.2 стр.58+Ф.S06s разд.3 сумма стл.4-14 стр.58+Ф.S06s разд.3 стл.16 стр.58+Ф.S06s разд.3 стл.18 стр.58</t>
  </si>
  <si>
    <t>Ф.S06s разд.3 стл.1 стр.59&gt;=Ф.S06s разд.3 стл.2 стр.59+Ф.S06s разд.3 сумма стл.4-14 стр.59+Ф.S06s разд.3 стл.16 стр.59+Ф.S06s разд.3 стл.18 стр.59</t>
  </si>
  <si>
    <t>Ф.S06s разд.3 стл.1 стр.60&gt;=Ф.S06s разд.3 стл.2 стр.60+Ф.S06s разд.3 сумма стл.4-14 стр.60+Ф.S06s разд.3 стл.16 стр.60+Ф.S06s разд.3 стл.18 стр.60</t>
  </si>
  <si>
    <t>Ф.S06s разд.3 стл.1 стр.61&gt;=Ф.S06s разд.3 стл.2 стр.61+Ф.S06s разд.3 сумма стл.4-14 стр.61+Ф.S06s разд.3 стл.16 стр.61+Ф.S06s разд.3 стл.18 стр.61</t>
  </si>
  <si>
    <t>Ф.S06s разд.2 стл.15 стр.17&gt;=Ф.S06s разд.2 стл.16 стр.17</t>
  </si>
  <si>
    <t>Ф.S06s разд.2 стл.15 стр.18&gt;=Ф.S06s разд.2 стл.16 стр.18</t>
  </si>
  <si>
    <t>Ф.S06s разд.2 стл.15 стр.19&gt;=Ф.S06s разд.2 стл.16 стр.19</t>
  </si>
  <si>
    <t>Ф.S06s разд.2 стл.15 стр.20&gt;=Ф.S06s разд.2 стл.16 стр.20</t>
  </si>
  <si>
    <t>Ф.S06s разд.2 стл.15 стр.21&gt;=Ф.S06s разд.2 стл.16 стр.21</t>
  </si>
  <si>
    <t>Ф.S06s разд.2 стл.15 стр.22&gt;=Ф.S06s разд.2 стл.16 стр.22</t>
  </si>
  <si>
    <t>Ф.S06s разд.2 стл.15 стр.23&gt;=Ф.S06s разд.2 стл.16 стр.23</t>
  </si>
  <si>
    <t>Ф.S06s разд.2 стл.15 стр.24&gt;=Ф.S06s разд.2 стл.16 стр.24</t>
  </si>
  <si>
    <t>Ф.S06s разд.2 стл.15 стр.25&gt;=Ф.S06s разд.2 стл.16 стр.25</t>
  </si>
  <si>
    <t>Ф.S06s разд.2 стл.15 стр.26&gt;=Ф.S06s разд.2 стл.16 стр.26</t>
  </si>
  <si>
    <t>Ф.S06s разд.2 стл.15 стр.27&gt;=Ф.S06s разд.2 стл.16 стр.27</t>
  </si>
  <si>
    <t>Ф.S06s разд.2 стл.15 стр.28&gt;=Ф.S06s разд.2 стл.16 стр.28</t>
  </si>
  <si>
    <t>Ф.S06s разд.2 стл.15 стр.29&gt;=Ф.S06s разд.2 стл.16 стр.29</t>
  </si>
  <si>
    <t>Ф.S06s разд.2 стл.15 стр.30&gt;=Ф.S06s разд.2 стл.16 стр.30</t>
  </si>
  <si>
    <t>Ф.S06s разд.2 стл.15 стр.31&gt;=Ф.S06s разд.2 стл.16 стр.31</t>
  </si>
  <si>
    <t>Ф.S06s разд.2 стл.15 стр.32&gt;=Ф.S06s разд.2 стл.16 стр.32</t>
  </si>
  <si>
    <t>Ф.S06s разд.2 стл.15 стр.33&gt;=Ф.S06s разд.2 стл.16 стр.33</t>
  </si>
  <si>
    <t>Ф.S06s разд.2 стл.15 стр.34&gt;=Ф.S06s разд.2 стл.16 стр.34</t>
  </si>
  <si>
    <t>Ф.S06s разд.2 стл.15 стр.35&gt;=Ф.S06s разд.2 стл.16 стр.35</t>
  </si>
  <si>
    <t>Ф.S06s разд.2 стл.15 стр.36&gt;=Ф.S06s разд.2 стл.16 стр.36</t>
  </si>
  <si>
    <t>Ф.S06s разд.2 стл.15 стр.37&gt;=Ф.S06s разд.2 стл.16 стр.37</t>
  </si>
  <si>
    <t>Ф.S06s разд.2 стл.15 стр.38&gt;=Ф.S06s разд.2 стл.16 стр.38</t>
  </si>
  <si>
    <t>Ф.S06s разд.2 стл.15 стр.39&gt;=Ф.S06s разд.2 стл.16 стр.39</t>
  </si>
  <si>
    <t>Ф.S06s разд.2 стл.15 стр.40&gt;=Ф.S06s разд.2 стл.16 стр.40</t>
  </si>
  <si>
    <t>Ф.S06s разд.2 стл.15 стр.41&gt;=Ф.S06s разд.2 стл.16 стр.41</t>
  </si>
  <si>
    <t>Ф.S06s разд.2 стл.15 стр.42&gt;=Ф.S06s разд.2 стл.16 стр.42</t>
  </si>
  <si>
    <t>Ф.S06s разд.2 стл.15 стр.43&gt;=Ф.S06s разд.2 стл.16 стр.43</t>
  </si>
  <si>
    <t>Ф.S06s разд.2 стл.15 стр.44&gt;=Ф.S06s разд.2 стл.16 стр.44</t>
  </si>
  <si>
    <t>Ф.S06s разд.2 стл.15 стр.45&gt;=Ф.S06s разд.2 стл.16 стр.45</t>
  </si>
  <si>
    <t>Ф.S06s разд.2 стл.15 стр.46&gt;=Ф.S06s разд.2 стл.16 стр.46</t>
  </si>
  <si>
    <t>Ф.S06s разд.2 стл.15 стр.47&gt;=Ф.S06s разд.2 стл.16 стр.47</t>
  </si>
  <si>
    <t>Ф.S06s разд.2 стл.15 стр.48&gt;=Ф.S06s разд.2 стл.16 стр.48</t>
  </si>
  <si>
    <t>Ф.S06s разд.2 стл.15 стр.49&gt;=Ф.S06s разд.2 стл.16 стр.49</t>
  </si>
  <si>
    <t>Ф.S06s разд.2 стл.15 стр.50&gt;=Ф.S06s разд.2 стл.16 стр.50</t>
  </si>
  <si>
    <t>Ф.S06s разд.2 стл.15 стр.51&gt;=Ф.S06s разд.2 стл.16 стр.51</t>
  </si>
  <si>
    <t>Ф.S06s разд.2 стл.15 стр.52&gt;=Ф.S06s разд.2 стл.16 стр.52</t>
  </si>
  <si>
    <t>Ф.S06s разд.2 стл.15 стр.53&gt;=Ф.S06s разд.2 стл.16 стр.53</t>
  </si>
  <si>
    <t>Ф.S06s разд.2 стл.15 стр.54&gt;=Ф.S06s разд.2 стл.16 стр.54</t>
  </si>
  <si>
    <t>Ф.S06s разд.2 стл.15 стр.55&gt;=Ф.S06s разд.2 стл.16 стр.55</t>
  </si>
  <si>
    <t>Ф.S06s разд.2 стл.15 стр.56&gt;=Ф.S06s разд.2 стл.16 стр.56</t>
  </si>
  <si>
    <t>Ф.S06s разд.2 стл.15 стр.57&gt;=Ф.S06s разд.2 стл.16 стр.57</t>
  </si>
  <si>
    <t>Ф.S06s разд.2 стл.15 стр.58&gt;=Ф.S06s разд.2 стл.16 стр.58</t>
  </si>
  <si>
    <t>Ф.S06s разд.2 стл.15 стр.59&gt;=Ф.S06s разд.2 стл.16 стр.59</t>
  </si>
  <si>
    <t>Ф.S06s разд.2 стл.15 стр.60&gt;=Ф.S06s разд.2 стл.16 стр.60</t>
  </si>
  <si>
    <t>Ф.S06s разд.2 стл.15 стр.61&gt;=Ф.S06s разд.2 стл.16 стр.61</t>
  </si>
  <si>
    <t>Ф.S06s разд.2 стл.15 стр.11&gt;=Ф.S06s разд.2 стл.16 стр.11</t>
  </si>
  <si>
    <t>Ф.S06s разд.2 стл.15 стр.12&gt;=Ф.S06s разд.2 стл.16 стр.12</t>
  </si>
  <si>
    <t>Ф.S06s разд.2 стл.15 стр.13&gt;=Ф.S06s разд.2 стл.16 стр.13</t>
  </si>
  <si>
    <t>Ф.S06s разд.2 стл.15 стр.14&gt;=Ф.S06s разд.2 стл.16 стр.14</t>
  </si>
  <si>
    <t>Ф.S06s разд.2 стл.15 стр.15&gt;=Ф.S06s разд.2 стл.16 стр.15</t>
  </si>
  <si>
    <t>Ф.S06s разд.2 стл.15 стр.16&gt;=Ф.S06s разд.2 стл.16 стр.16</t>
  </si>
  <si>
    <t>Ф.S06s разд.2 стл.15 стр.5&gt;=Ф.S06s разд.2 стл.16 стр.5</t>
  </si>
  <si>
    <t>Ф.S06s разд.2 стл.15 стр.6&gt;=Ф.S06s разд.2 стл.16 стр.6</t>
  </si>
  <si>
    <t>Ф.S06s разд.2 стл.15 стр.7&gt;=Ф.S06s разд.2 стл.16 стр.7</t>
  </si>
  <si>
    <t>Ф.S06s разд.2 стл.15 стр.8&gt;=Ф.S06s разд.2 стл.16 стр.8</t>
  </si>
  <si>
    <t>Ф.S06s разд.2 стл.15 стр.9&gt;=Ф.S06s разд.2 стл.16 стр.9</t>
  </si>
  <si>
    <t>Ф.S06s разд.2 стл.15 стр.10&gt;=Ф.S06s разд.2 стл.16 стр.10</t>
  </si>
  <si>
    <t>Ф.S06s разд.2 стл.15 стр.1&gt;=Ф.S06s разд.2 стл.16 стр.1</t>
  </si>
  <si>
    <t>Ф.S06s разд.2 стл.15 стр.2&gt;=Ф.S06s разд.2 стл.16 стр.2</t>
  </si>
  <si>
    <t>Ф.S06s разд.2 стл.15 стр.3&gt;=Ф.S06s разд.2 стл.16 стр.3</t>
  </si>
  <si>
    <t>Ф.S06s разд.2 стл.15 стр.4&gt;=Ф.S06s разд.2 стл.16 стр.4</t>
  </si>
  <si>
    <t>Ф.S06s разд.2 стл.12 стр.1&gt;=Ф.S06s разд.2 стл.13 стр.1</t>
  </si>
  <si>
    <t>Ф.S06s разд.2 стл.12 стр.2&gt;=Ф.S06s разд.2 стл.13 стр.2</t>
  </si>
  <si>
    <t>Ф.S06s разд.2 стл.12 стр.3&gt;=Ф.S06s разд.2 стл.13 стр.3</t>
  </si>
  <si>
    <t>Ф.S06s разд.2 стл.12 стр.4&gt;=Ф.S06s разд.2 стл.13 стр.4</t>
  </si>
  <si>
    <t>Ф.S06s разд.2 стл.12 стр.5&gt;=Ф.S06s разд.2 стл.13 стр.5</t>
  </si>
  <si>
    <t>Ф.S06s разд.2 стл.12 стр.6&gt;=Ф.S06s разд.2 стл.13 стр.6</t>
  </si>
  <si>
    <t>Ф.S06s разд.2 стл.12 стр.7&gt;=Ф.S06s разд.2 стл.13 стр.7</t>
  </si>
  <si>
    <t>Ф.S06s разд.2 стл.12 стр.8&gt;=Ф.S06s разд.2 стл.13 стр.8</t>
  </si>
  <si>
    <t>Ф.S06s разд.2 стл.12 стр.9&gt;=Ф.S06s разд.2 стл.13 стр.9</t>
  </si>
  <si>
    <t>Ф.S06s разд.2 стл.12 стр.10&gt;=Ф.S06s разд.2 стл.13 стр.10</t>
  </si>
  <si>
    <t>Ф.S06s разд.2 стл.12 стр.11&gt;=Ф.S06s разд.2 стл.13 стр.11</t>
  </si>
  <si>
    <t>Ф.S06s разд.2 стл.12 стр.12&gt;=Ф.S06s разд.2 стл.13 стр.12</t>
  </si>
  <si>
    <t>Ф.S06s разд.2 стл.12 стр.13&gt;=Ф.S06s разд.2 стл.13 стр.13</t>
  </si>
  <si>
    <t>Ф.S06s разд.2 стл.12 стр.14&gt;=Ф.S06s разд.2 стл.13 стр.14</t>
  </si>
  <si>
    <t>Ф.S06s разд.2 стл.12 стр.15&gt;=Ф.S06s разд.2 стл.13 стр.15</t>
  </si>
  <si>
    <t>Ф.S06s разд.2 стл.12 стр.16&gt;=Ф.S06s разд.2 стл.13 стр.16</t>
  </si>
  <si>
    <t>Ф.S06s разд.2 стл.12 стр.17&gt;=Ф.S06s разд.2 стл.13 стр.17</t>
  </si>
  <si>
    <t>Ф.S06s разд.2 стл.12 стр.18&gt;=Ф.S06s разд.2 стл.13 стр.18</t>
  </si>
  <si>
    <t>Ф.S06s разд.2 стл.12 стр.19&gt;=Ф.S06s разд.2 стл.13 стр.19</t>
  </si>
  <si>
    <t>Ф.S06s разд.2 стл.12 стр.20&gt;=Ф.S06s разд.2 стл.13 стр.20</t>
  </si>
  <si>
    <t>Ф.S06s разд.2 стл.12 стр.21&gt;=Ф.S06s разд.2 стл.13 стр.21</t>
  </si>
  <si>
    <t>Ф.S06s разд.2 стл.12 стр.22&gt;=Ф.S06s разд.2 стл.13 стр.22</t>
  </si>
  <si>
    <t>Ф.S06s разд.2 стл.12 стр.23&gt;=Ф.S06s разд.2 стл.13 стр.23</t>
  </si>
  <si>
    <t>Ф.S06s разд.2 стл.12 стр.24&gt;=Ф.S06s разд.2 стл.13 стр.24</t>
  </si>
  <si>
    <t>Ф.S06s разд.2 стл.12 стр.25&gt;=Ф.S06s разд.2 стл.13 стр.25</t>
  </si>
  <si>
    <t>Ф.S06s разд.2 стл.12 стр.26&gt;=Ф.S06s разд.2 стл.13 стр.26</t>
  </si>
  <si>
    <t>Ф.S06s разд.2 стл.12 стр.27&gt;=Ф.S06s разд.2 стл.13 стр.27</t>
  </si>
  <si>
    <t>Ф.S06s разд.2 стл.12 стр.28&gt;=Ф.S06s разд.2 стл.13 стр.28</t>
  </si>
  <si>
    <t>Ф.S06s разд.2 стл.12 стр.29&gt;=Ф.S06s разд.2 стл.13 стр.29</t>
  </si>
  <si>
    <t>Ф.S06s разд.2 стл.12 стр.30&gt;=Ф.S06s разд.2 стл.13 стр.30</t>
  </si>
  <si>
    <t>Ф.S06s разд.2 стл.12 стр.31&gt;=Ф.S06s разд.2 стл.13 стр.31</t>
  </si>
  <si>
    <t>Ф.S06s разд.2 стл.12 стр.32&gt;=Ф.S06s разд.2 стл.13 стр.32</t>
  </si>
  <si>
    <t>Ф.S06s разд.2 стл.12 стр.33&gt;=Ф.S06s разд.2 стл.13 стр.33</t>
  </si>
  <si>
    <t>Ф.S06s разд.2 стл.12 стр.34&gt;=Ф.S06s разд.2 стл.13 стр.34</t>
  </si>
  <si>
    <t>Ф.S06s разд.2 стл.12 стр.35&gt;=Ф.S06s разд.2 стл.13 стр.35</t>
  </si>
  <si>
    <t>Ф.S06s разд.2 стл.12 стр.36&gt;=Ф.S06s разд.2 стл.13 стр.36</t>
  </si>
  <si>
    <t>Ф.S06s разд.2 стл.12 стр.37&gt;=Ф.S06s разд.2 стл.13 стр.37</t>
  </si>
  <si>
    <t>Ф.S06s разд.2 стл.12 стр.38&gt;=Ф.S06s разд.2 стл.13 стр.38</t>
  </si>
  <si>
    <t>Ф.S06s разд.2 стл.12 стр.39&gt;=Ф.S06s разд.2 стл.13 стр.39</t>
  </si>
  <si>
    <t>Ф.S06s разд.2 стл.12 стр.40&gt;=Ф.S06s разд.2 стл.13 стр.40</t>
  </si>
  <si>
    <t>Ф.S06s разд.2 стл.12 стр.41&gt;=Ф.S06s разд.2 стл.13 стр.41</t>
  </si>
  <si>
    <t>Ф.S06s разд.2 стл.12 стр.42&gt;=Ф.S06s разд.2 стл.13 стр.42</t>
  </si>
  <si>
    <t>Ф.S06s разд.2 стл.12 стр.43&gt;=Ф.S06s разд.2 стл.13 стр.43</t>
  </si>
  <si>
    <t>Ф.S06s разд.2 стл.12 стр.44&gt;=Ф.S06s разд.2 стл.13 стр.44</t>
  </si>
  <si>
    <t>Ф.S06s разд.2 стл.12 стр.45&gt;=Ф.S06s разд.2 стл.13 стр.45</t>
  </si>
  <si>
    <t>Ф.S06s разд.2 стл.12 стр.46&gt;=Ф.S06s разд.2 стл.13 стр.46</t>
  </si>
  <si>
    <t>Ф.S06s разд.2 стл.12 стр.47&gt;=Ф.S06s разд.2 стл.13 стр.47</t>
  </si>
  <si>
    <t>Ф.S06s разд.2 стл.12 стр.48&gt;=Ф.S06s разд.2 стл.13 стр.48</t>
  </si>
  <si>
    <t>Ф.S06s разд.2 стл.12 стр.49&gt;=Ф.S06s разд.2 стл.13 стр.49</t>
  </si>
  <si>
    <t>Ф.S06s разд.2 стл.12 стр.50&gt;=Ф.S06s разд.2 стл.13 стр.50</t>
  </si>
  <si>
    <t>Ф.S06s разд.2 стл.12 стр.51&gt;=Ф.S06s разд.2 стл.13 стр.51</t>
  </si>
  <si>
    <t>Ф.S06s разд.2 стл.12 стр.52&gt;=Ф.S06s разд.2 стл.13 стр.52</t>
  </si>
  <si>
    <t>Ф.S06s разд.2 стл.12 стр.53&gt;=Ф.S06s разд.2 стл.13 стр.53</t>
  </si>
  <si>
    <t>Ф.S06s разд.2 стл.12 стр.54&gt;=Ф.S06s разд.2 стл.13 стр.54</t>
  </si>
  <si>
    <t>Ф.S06s разд.2 стл.12 стр.55&gt;=Ф.S06s разд.2 стл.13 стр.55</t>
  </si>
  <si>
    <t>Ф.S06s разд.2 стл.12 стр.56&gt;=Ф.S06s разд.2 стл.13 стр.56</t>
  </si>
  <si>
    <t>Ф.S06s разд.2 стл.12 стр.57&gt;=Ф.S06s разд.2 стл.13 стр.57</t>
  </si>
  <si>
    <t>Ф.S06s разд.2 стл.12 стр.58&gt;=Ф.S06s разд.2 стл.13 стр.58</t>
  </si>
  <si>
    <t>Ф.S06s разд.2 стл.12 стр.59&gt;=Ф.S06s разд.2 стл.13 стр.59</t>
  </si>
  <si>
    <t>Ф.S06s разд.2 стл.12 стр.60&gt;=Ф.S06s разд.2 стл.13 стр.60</t>
  </si>
  <si>
    <t>Ф.S06s разд.2 стл.12 стр.61&gt;=Ф.S06s разд.2 стл.13 стр.61</t>
  </si>
  <si>
    <t>Ф.S06s разд.2 стл.10 стр.1&gt;=Ф.S06s разд.2 стл.11 стр.1</t>
  </si>
  <si>
    <t>Ф.S06s разд.2 стл.10 стр.2&gt;=Ф.S06s разд.2 стл.11 стр.2</t>
  </si>
  <si>
    <t>Ф.S06s разд.2 стл.10 стр.3&gt;=Ф.S06s разд.2 стл.11 стр.3</t>
  </si>
  <si>
    <t>Ф.S06s разд.2 стл.10 стр.4&gt;=Ф.S06s разд.2 стл.11 стр.4</t>
  </si>
  <si>
    <t>Ф.S06s разд.2 стл.10 стр.5&gt;=Ф.S06s разд.2 стл.11 стр.5</t>
  </si>
  <si>
    <t>Ф.S06s разд.2 стл.10 стр.6&gt;=Ф.S06s разд.2 стл.11 стр.6</t>
  </si>
  <si>
    <t>Ф.S06s разд.2 стл.10 стр.7&gt;=Ф.S06s разд.2 стл.11 стр.7</t>
  </si>
  <si>
    <t>Ф.S06s разд.2 стл.10 стр.8&gt;=Ф.S06s разд.2 стл.11 стр.8</t>
  </si>
  <si>
    <t>Ф.S06s разд.2 стл.10 стр.9&gt;=Ф.S06s разд.2 стл.11 стр.9</t>
  </si>
  <si>
    <t>Ф.S06s разд.2 стл.10 стр.10&gt;=Ф.S06s разд.2 стл.11 стр.10</t>
  </si>
  <si>
    <t>Ф.S06s разд.2 стл.10 стр.11&gt;=Ф.S06s разд.2 стл.11 стр.11</t>
  </si>
  <si>
    <t>Ф.S06s разд.2 стл.10 стр.12&gt;=Ф.S06s разд.2 стл.11 стр.12</t>
  </si>
  <si>
    <t>Ф.S06s разд.2 стл.10 стр.13&gt;=Ф.S06s разд.2 стл.11 стр.13</t>
  </si>
  <si>
    <t>Ф.S06s разд.2 стл.10 стр.14&gt;=Ф.S06s разд.2 стл.11 стр.14</t>
  </si>
  <si>
    <t>Ф.S06s разд.2 стл.10 стр.15&gt;=Ф.S06s разд.2 стл.11 стр.15</t>
  </si>
  <si>
    <t>Ф.S06s разд.2 стл.10 стр.16&gt;=Ф.S06s разд.2 стл.11 стр.16</t>
  </si>
  <si>
    <t>Ф.S06s разд.2 стл.10 стр.17&gt;=Ф.S06s разд.2 стл.11 стр.17</t>
  </si>
  <si>
    <t>Ф.S06s разд.2 стл.10 стр.18&gt;=Ф.S06s разд.2 стл.11 стр.18</t>
  </si>
  <si>
    <t>Ф.S06s разд.2 стл.10 стр.19&gt;=Ф.S06s разд.2 стл.11 стр.19</t>
  </si>
  <si>
    <t>Ф.S06s разд.2 стл.10 стр.20&gt;=Ф.S06s разд.2 стл.11 стр.20</t>
  </si>
  <si>
    <t>Ф.S06s разд.2 стл.10 стр.21&gt;=Ф.S06s разд.2 стл.11 стр.21</t>
  </si>
  <si>
    <t>Ф.S06s разд.2 стл.10 стр.22&gt;=Ф.S06s разд.2 стл.11 стр.22</t>
  </si>
  <si>
    <t>Ф.S06s разд.2 стл.10 стр.23&gt;=Ф.S06s разд.2 стл.11 стр.23</t>
  </si>
  <si>
    <t>Ф.S06s разд.2 стл.10 стр.24&gt;=Ф.S06s разд.2 стл.11 стр.24</t>
  </si>
  <si>
    <t>Ф.S06s разд.2 стл.10 стр.25&gt;=Ф.S06s разд.2 стл.11 стр.25</t>
  </si>
  <si>
    <t>Ф.S06s разд.2 стл.10 стр.26&gt;=Ф.S06s разд.2 стл.11 стр.26</t>
  </si>
  <si>
    <t>Ф.S06s разд.2 стл.10 стр.27&gt;=Ф.S06s разд.2 стл.11 стр.27</t>
  </si>
  <si>
    <t>Ф.S06s разд.2 стл.10 стр.28&gt;=Ф.S06s разд.2 стл.11 стр.28</t>
  </si>
  <si>
    <t>Ф.S06s разд.2 стл.10 стр.29&gt;=Ф.S06s разд.2 стл.11 стр.29</t>
  </si>
  <si>
    <t>Ф.S06s разд.2 стл.10 стр.30&gt;=Ф.S06s разд.2 стл.11 стр.30</t>
  </si>
  <si>
    <t>Ф.S06s разд.2 стл.10 стр.31&gt;=Ф.S06s разд.2 стл.11 стр.31</t>
  </si>
  <si>
    <t>Ф.S06s разд.2 стл.10 стр.32&gt;=Ф.S06s разд.2 стл.11 стр.32</t>
  </si>
  <si>
    <t>Ф.S06s разд.2 стл.10 стр.33&gt;=Ф.S06s разд.2 стл.11 стр.33</t>
  </si>
  <si>
    <t>Ф.S06s разд.2 стл.10 стр.34&gt;=Ф.S06s разд.2 стл.11 стр.34</t>
  </si>
  <si>
    <t>Ф.S06s разд.2 стл.10 стр.35&gt;=Ф.S06s разд.2 стл.11 стр.35</t>
  </si>
  <si>
    <t>Ф.S06s разд.2 стл.10 стр.36&gt;=Ф.S06s разд.2 стл.11 стр.36</t>
  </si>
  <si>
    <t>Ф.S06s разд.2 стл.10 стр.37&gt;=Ф.S06s разд.2 стл.11 стр.37</t>
  </si>
  <si>
    <t>Ф.S06s разд.2 стл.10 стр.38&gt;=Ф.S06s разд.2 стл.11 стр.38</t>
  </si>
  <si>
    <t>Ф.S06s разд.2 стл.10 стр.39&gt;=Ф.S06s разд.2 стл.11 стр.39</t>
  </si>
  <si>
    <t>Ф.S06s разд.2 стл.10 стр.40&gt;=Ф.S06s разд.2 стл.11 стр.40</t>
  </si>
  <si>
    <t>Ф.S06s разд.2 стл.10 стр.41&gt;=Ф.S06s разд.2 стл.11 стр.41</t>
  </si>
  <si>
    <t>Ф.S06s разд.2 стл.10 стр.42&gt;=Ф.S06s разд.2 стл.11 стр.42</t>
  </si>
  <si>
    <t>Ф.S06s разд.2 стл.10 стр.43&gt;=Ф.S06s разд.2 стл.11 стр.43</t>
  </si>
  <si>
    <t>Ф.S06s разд.2 стл.10 стр.44&gt;=Ф.S06s разд.2 стл.11 стр.44</t>
  </si>
  <si>
    <t>Ф.S06s разд.2 стл.10 стр.45&gt;=Ф.S06s разд.2 стл.11 стр.45</t>
  </si>
  <si>
    <t>Ф.S06s разд.2 стл.10 стр.46&gt;=Ф.S06s разд.2 стл.11 стр.46</t>
  </si>
  <si>
    <t>Ф.S06s разд.2 стл.10 стр.47&gt;=Ф.S06s разд.2 стл.11 стр.47</t>
  </si>
  <si>
    <t>Ф.S06s разд.2 стл.10 стр.48&gt;=Ф.S06s разд.2 стл.11 стр.48</t>
  </si>
  <si>
    <t>Ф.S06s разд.2 стл.10 стр.49&gt;=Ф.S06s разд.2 стл.11 стр.49</t>
  </si>
  <si>
    <t>Ф.S06s разд.2 стл.10 стр.50&gt;=Ф.S06s разд.2 стл.11 стр.50</t>
  </si>
  <si>
    <t>Ф.S06s разд.2 стл.10 стр.51&gt;=Ф.S06s разд.2 стл.11 стр.51</t>
  </si>
  <si>
    <t>Ф.S06s разд.2 стл.10 стр.52&gt;=Ф.S06s разд.2 стл.11 стр.52</t>
  </si>
  <si>
    <t>Ф.S06s разд.2 стл.10 стр.53&gt;=Ф.S06s разд.2 стл.11 стр.53</t>
  </si>
  <si>
    <t>Ф.S06s разд.2 стл.10 стр.54&gt;=Ф.S06s разд.2 стл.11 стр.54</t>
  </si>
  <si>
    <t>Ф.S06s разд.2 стл.10 стр.55&gt;=Ф.S06s разд.2 стл.11 стр.55</t>
  </si>
  <si>
    <t>Ф.S06s разд.2 стл.10 стр.56&gt;=Ф.S06s разд.2 стл.11 стр.56</t>
  </si>
  <si>
    <t>Ф.S06s разд.2 стл.10 стр.57&gt;=Ф.S06s разд.2 стл.11 стр.57</t>
  </si>
  <si>
    <t>Ф.S06s разд.2 стл.10 стр.58&gt;=Ф.S06s разд.2 стл.11 стр.58</t>
  </si>
  <si>
    <t>Ф.S06s разд.2 стл.10 стр.59&gt;=Ф.S06s разд.2 стл.11 стр.59</t>
  </si>
  <si>
    <t>Ф.S06s разд.2 стл.10 стр.60&gt;=Ф.S06s разд.2 стл.11 стр.60</t>
  </si>
  <si>
    <t>Ф.S06s разд.2 стл.10 стр.61&gt;=Ф.S06s разд.2 стл.11 стр.61</t>
  </si>
  <si>
    <t>Ф.S06s разд.1 стл.15 стр.1&gt;=Ф.S06s разд.1 сумма стл.18-23 стр.1</t>
  </si>
  <si>
    <t>Ф.S06s разд.1 стл.15 стр.2&gt;=Ф.S06s разд.1 сумма стл.18-23 стр.2</t>
  </si>
  <si>
    <t>Ф.S06s разд.1 стл.15 стр.3&gt;=Ф.S06s разд.1 сумма стл.18-23 стр.3</t>
  </si>
  <si>
    <t>Ф.S06s разд.1 стл.15 стр.4&gt;=Ф.S06s разд.1 сумма стл.18-23 стр.4</t>
  </si>
  <si>
    <t>Ф.S06s разд.1 стл.15 стр.5&gt;=Ф.S06s разд.1 сумма стл.18-23 стр.5</t>
  </si>
  <si>
    <t>Ф.S06s разд.1 стл.15 стр.6&gt;=Ф.S06s разд.1 сумма стл.18-23 стр.6</t>
  </si>
  <si>
    <t>Ф.S06s разд.1 стл.15 стр.7&gt;=Ф.S06s разд.1 сумма стл.18-23 стр.7</t>
  </si>
  <si>
    <t>Ф.S06s разд.1 стл.15 стр.8&gt;=Ф.S06s разд.1 сумма стл.18-23 стр.8</t>
  </si>
  <si>
    <t>Ф.S06s разд.1 стл.15 стр.9&gt;=Ф.S06s разд.1 сумма стл.18-23 стр.9</t>
  </si>
  <si>
    <t>Ф.S06s разд.1 стл.15 стр.10&gt;=Ф.S06s разд.1 сумма стл.18-23 стр.10</t>
  </si>
  <si>
    <t>Ф.S06s разд.1 стл.15 стр.11&gt;=Ф.S06s разд.1 сумма стл.18-23 стр.11</t>
  </si>
  <si>
    <t>Ф.S06s разд.1 стл.15 стр.12&gt;=Ф.S06s разд.1 сумма стл.18-23 стр.12</t>
  </si>
  <si>
    <t>Ф.S06s разд.1 стл.15 стр.13&gt;=Ф.S06s разд.1 сумма стл.18-23 стр.13</t>
  </si>
  <si>
    <t>Ф.S06s разд.1 стл.15 стр.14&gt;=Ф.S06s разд.1 сумма стл.18-23 стр.14</t>
  </si>
  <si>
    <t>Ф.S06s разд.1 стл.15 стр.15&gt;=Ф.S06s разд.1 сумма стл.18-23 стр.15</t>
  </si>
  <si>
    <t>Ф.S06s разд.1 стл.15 стр.16&gt;=Ф.S06s разд.1 сумма стл.18-23 стр.16</t>
  </si>
  <si>
    <t>Ф.S06s разд.1 стл.15 стр.17&gt;=Ф.S06s разд.1 сумма стл.18-23 стр.17</t>
  </si>
  <si>
    <t>Ф.S06s разд.1 стл.15 стр.18&gt;=Ф.S06s разд.1 сумма стл.18-23 стр.18</t>
  </si>
  <si>
    <t>Ф.S06s разд.1 стл.15 стр.19&gt;=Ф.S06s разд.1 сумма стл.18-23 стр.19</t>
  </si>
  <si>
    <t>Ф.S06s разд.1 стл.15 стр.20&gt;=Ф.S06s разд.1 сумма стл.18-23 стр.20</t>
  </si>
  <si>
    <t>Ф.S06s разд.1 стл.15 стр.21&gt;=Ф.S06s разд.1 сумма стл.18-23 стр.21</t>
  </si>
  <si>
    <t>Ф.S06s разд.1 стл.15 стр.22&gt;=Ф.S06s разд.1 сумма стл.18-23 стр.22</t>
  </si>
  <si>
    <t>Ф.S06s разд.1 стл.15 стр.23&gt;=Ф.S06s разд.1 сумма стл.18-23 стр.23</t>
  </si>
  <si>
    <t>Ф.S06s разд.1 стл.15 стр.24&gt;=Ф.S06s разд.1 сумма стл.18-23 стр.24</t>
  </si>
  <si>
    <t>Ф.S06s разд.1 стл.15 стр.25&gt;=Ф.S06s разд.1 сумма стл.18-23 стр.25</t>
  </si>
  <si>
    <t>Ф.S06s разд.1 стл.15 стр.26&gt;=Ф.S06s разд.1 сумма стл.18-23 стр.26</t>
  </si>
  <si>
    <t>Ф.S06s разд.1 стл.15 стр.27&gt;=Ф.S06s разд.1 сумма стл.18-23 стр.27</t>
  </si>
  <si>
    <t>Ф.S06s разд.1 стл.15 стр.28&gt;=Ф.S06s разд.1 сумма стл.18-23 стр.28</t>
  </si>
  <si>
    <t>Ф.S06s разд.1 стл.15 стр.29&gt;=Ф.S06s разд.1 сумма стл.18-23 стр.29</t>
  </si>
  <si>
    <t>Ф.S06s разд.1 стл.15 стр.30&gt;=Ф.S06s разд.1 сумма стл.18-23 стр.30</t>
  </si>
  <si>
    <t>Ф.S06s разд.1 стл.15 стр.31&gt;=Ф.S06s разд.1 сумма стл.18-23 стр.31</t>
  </si>
  <si>
    <t>Ф.S06s разд.1 стл.15 стр.32&gt;=Ф.S06s разд.1 сумма стл.18-23 стр.32</t>
  </si>
  <si>
    <t>Ф.S06s разд.1 стл.15 стр.33&gt;=Ф.S06s разд.1 сумма стл.18-23 стр.33</t>
  </si>
  <si>
    <t>Ф.S06s разд.1 стл.15 стр.34&gt;=Ф.S06s разд.1 сумма стл.18-23 стр.34</t>
  </si>
  <si>
    <t>Ф.S06s разд.1 стл.15 стр.35&gt;=Ф.S06s разд.1 сумма стл.18-23 стр.35</t>
  </si>
  <si>
    <t>Ф.S06s разд.1 стл.15 стр.36&gt;=Ф.S06s разд.1 сумма стл.18-23 стр.36</t>
  </si>
  <si>
    <t>Ф.S06s разд.1 стл.15 стр.37&gt;=Ф.S06s разд.1 сумма стл.18-23 стр.37</t>
  </si>
  <si>
    <t>Ф.S06s разд.1 стл.15 стр.38&gt;=Ф.S06s разд.1 сумма стл.18-23 стр.38</t>
  </si>
  <si>
    <t>Ф.S06s разд.1 стл.15 стр.39&gt;=Ф.S06s разд.1 сумма стл.18-23 стр.39</t>
  </si>
  <si>
    <t>Ф.S06s разд.1 стл.15 стр.40&gt;=Ф.S06s разд.1 сумма стл.18-23 стр.40</t>
  </si>
  <si>
    <t>Ф.S06s разд.1 стл.15 стр.41&gt;=Ф.S06s разд.1 сумма стл.18-23 стр.41</t>
  </si>
  <si>
    <t>Ф.S06s разд.1 стл.15 стр.42&gt;=Ф.S06s разд.1 сумма стл.18-23 стр.42</t>
  </si>
  <si>
    <t>Ф.S06s разд.1 стл.15 стр.43&gt;=Ф.S06s разд.1 сумма стл.18-23 стр.43</t>
  </si>
  <si>
    <t>Ф.S06s разд.1 стл.15 стр.44&gt;=Ф.S06s разд.1 сумма стл.18-23 стр.44</t>
  </si>
  <si>
    <t>Ф.S06s разд.1 стл.15 стр.45&gt;=Ф.S06s разд.1 сумма стл.18-23 стр.45</t>
  </si>
  <si>
    <t>Ф.S06s разд.1 стл.15 стр.46&gt;=Ф.S06s разд.1 сумма стл.18-23 стр.46</t>
  </si>
  <si>
    <t>Ф.S06s разд.1 стл.15 стр.47&gt;=Ф.S06s разд.1 сумма стл.18-23 стр.47</t>
  </si>
  <si>
    <t>Ф.S06s разд.1 стл.15 стр.48&gt;=Ф.S06s разд.1 сумма стл.18-23 стр.48</t>
  </si>
  <si>
    <t>Ф.S06s разд.1 стл.15 стр.49&gt;=Ф.S06s разд.1 сумма стл.18-23 стр.49</t>
  </si>
  <si>
    <t>Ф.S06s разд.1 стл.15 стр.50&gt;=Ф.S06s разд.1 сумма стл.18-23 стр.50</t>
  </si>
  <si>
    <t>Ф.S06s разд.1 стл.15 стр.51&gt;=Ф.S06s разд.1 сумма стл.18-23 стр.51</t>
  </si>
  <si>
    <t>Ф.S06s разд.1 стл.15 стр.52&gt;=Ф.S06s разд.1 сумма стл.18-23 стр.52</t>
  </si>
  <si>
    <t>Ф.S06s разд.1 стл.15 стр.53&gt;=Ф.S06s разд.1 сумма стл.18-23 стр.53</t>
  </si>
  <si>
    <t>Ф.S06s разд.1 стл.15 стр.54&gt;=Ф.S06s разд.1 сумма стл.18-23 стр.54</t>
  </si>
  <si>
    <t>Ф.S06s разд.1 стл.15 стр.55&gt;=Ф.S06s разд.1 сумма стл.18-23 стр.55</t>
  </si>
  <si>
    <t>Ф.S06s разд.1 стл.15 стр.56&gt;=Ф.S06s разд.1 сумма стл.18-23 стр.56</t>
  </si>
  <si>
    <t>Ф.S06s разд.1 стл.15 стр.1&gt;=Ф.S06s разд.1 стл.16 стр.1</t>
  </si>
  <si>
    <t>Ф.S06s разд.1 стл.15 стр.2&gt;=Ф.S06s разд.1 стл.16 стр.2</t>
  </si>
  <si>
    <t>Ф.S06s разд.1 стл.15 стр.3&gt;=Ф.S06s разд.1 стл.16 стр.3</t>
  </si>
  <si>
    <t>Ф.S06s разд.1 стл.15 стр.4&gt;=Ф.S06s разд.1 стл.16 стр.4</t>
  </si>
  <si>
    <t>Ф.S06s разд.1 стл.15 стр.5&gt;=Ф.S06s разд.1 стл.16 стр.5</t>
  </si>
  <si>
    <t>Ф.S06s разд.1 стл.15 стр.6&gt;=Ф.S06s разд.1 стл.16 стр.6</t>
  </si>
  <si>
    <t>Ф.S06s разд.1 стл.15 стр.7&gt;=Ф.S06s разд.1 стл.16 стр.7</t>
  </si>
  <si>
    <t>Ф.S06s разд.1 стл.15 стр.8&gt;=Ф.S06s разд.1 стл.16 стр.8</t>
  </si>
  <si>
    <t>Ф.S06s разд.1 стл.15 стр.9&gt;=Ф.S06s разд.1 стл.16 стр.9</t>
  </si>
  <si>
    <t>Ф.S06s разд.1 стл.15 стр.10&gt;=Ф.S06s разд.1 стл.16 стр.10</t>
  </si>
  <si>
    <t>Ф.S06s разд.1 стл.15 стр.11&gt;=Ф.S06s разд.1 стл.16 стр.11</t>
  </si>
  <si>
    <t>Ф.S06s разд.1 стл.15 стр.12&gt;=Ф.S06s разд.1 стл.16 стр.12</t>
  </si>
  <si>
    <t>Ф.S06s разд.1 стл.15 стр.13&gt;=Ф.S06s разд.1 стл.16 стр.13</t>
  </si>
  <si>
    <t>Ф.S06s разд.1 стл.15 стр.14&gt;=Ф.S06s разд.1 стл.16 стр.14</t>
  </si>
  <si>
    <t>Ф.S06s разд.1 стл.15 стр.15&gt;=Ф.S06s разд.1 стл.16 стр.15</t>
  </si>
  <si>
    <t>Ф.S06s разд.1 стл.15 стр.16&gt;=Ф.S06s разд.1 стл.16 стр.16</t>
  </si>
  <si>
    <t>Ф.S06s разд.1 стл.15 стр.17&gt;=Ф.S06s разд.1 стл.16 стр.17</t>
  </si>
  <si>
    <t>Ф.S06s разд.1 стл.15 стр.18&gt;=Ф.S06s разд.1 стл.16 стр.18</t>
  </si>
  <si>
    <t>Ф.S06s разд.1 стл.15 стр.19&gt;=Ф.S06s разд.1 стл.16 стр.19</t>
  </si>
  <si>
    <t>Ф.S06s разд.1 стл.15 стр.20&gt;=Ф.S06s разд.1 стл.16 стр.20</t>
  </si>
  <si>
    <t>Ф.S06s разд.1 стл.15 стр.21&gt;=Ф.S06s разд.1 стл.16 стр.21</t>
  </si>
  <si>
    <t>Ф.S06s разд.1 стл.15 стр.22&gt;=Ф.S06s разд.1 стл.16 стр.22</t>
  </si>
  <si>
    <t>Ф.S06s разд.1 стл.15 стр.23&gt;=Ф.S06s разд.1 стл.16 стр.23</t>
  </si>
  <si>
    <t>Ф.S06s разд.1 стл.15 стр.24&gt;=Ф.S06s разд.1 стл.16 стр.24</t>
  </si>
  <si>
    <t>Ф.S06s разд.1 стл.15 стр.25&gt;=Ф.S06s разд.1 стл.16 стр.25</t>
  </si>
  <si>
    <t>Ф.S06s разд.1 стл.15 стр.26&gt;=Ф.S06s разд.1 стл.16 стр.26</t>
  </si>
  <si>
    <t>Ф.S06s разд.1 стл.15 стр.27&gt;=Ф.S06s разд.1 стл.16 стр.27</t>
  </si>
  <si>
    <t>Ф.S06s разд.1 стл.15 стр.28&gt;=Ф.S06s разд.1 стл.16 стр.28</t>
  </si>
  <si>
    <t>Ф.S06s разд.1 стл.15 стр.29&gt;=Ф.S06s разд.1 стл.16 стр.29</t>
  </si>
  <si>
    <t>Ф.S06s разд.1 стл.15 стр.30&gt;=Ф.S06s разд.1 стл.16 стр.30</t>
  </si>
  <si>
    <t>Ф.S06s разд.1 стл.15 стр.31&gt;=Ф.S06s разд.1 стл.16 стр.31</t>
  </si>
  <si>
    <t>Ф.S06s разд.1 стл.15 стр.32&gt;=Ф.S06s разд.1 стл.16 стр.32</t>
  </si>
  <si>
    <t>Ф.S06s разд.1 стл.15 стр.33&gt;=Ф.S06s разд.1 стл.16 стр.33</t>
  </si>
  <si>
    <t>Ф.S06s разд.1 стл.15 стр.34&gt;=Ф.S06s разд.1 стл.16 стр.34</t>
  </si>
  <si>
    <t>Ф.S06s разд.1 стл.15 стр.35&gt;=Ф.S06s разд.1 стл.16 стр.35</t>
  </si>
  <si>
    <t>Ф.S06s разд.1 стл.15 стр.36&gt;=Ф.S06s разд.1 стл.16 стр.36</t>
  </si>
  <si>
    <t>Ф.S06s разд.1 стл.15 стр.37&gt;=Ф.S06s разд.1 стл.16 стр.37</t>
  </si>
  <si>
    <t>Ф.S06s разд.1 стл.15 стр.38&gt;=Ф.S06s разд.1 стл.16 стр.38</t>
  </si>
  <si>
    <t>Ф.S06s разд.1 стл.15 стр.39&gt;=Ф.S06s разд.1 стл.16 стр.39</t>
  </si>
  <si>
    <t>Ф.S06s разд.1 стл.15 стр.40&gt;=Ф.S06s разд.1 стл.16 стр.40</t>
  </si>
  <si>
    <t>Ф.S06s разд.1 стл.15 стр.41&gt;=Ф.S06s разд.1 стл.16 стр.41</t>
  </si>
  <si>
    <t>Ф.S06s разд.1 стл.15 стр.42&gt;=Ф.S06s разд.1 стл.16 стр.42</t>
  </si>
  <si>
    <t>Ф.S06s разд.1 стл.15 стр.43&gt;=Ф.S06s разд.1 стл.16 стр.43</t>
  </si>
  <si>
    <t>Ф.S06s разд.1 стл.15 стр.44&gt;=Ф.S06s разд.1 стл.16 стр.44</t>
  </si>
  <si>
    <t>Ф.S06s разд.1 стл.15 стр.45&gt;=Ф.S06s разд.1 стл.16 стр.45</t>
  </si>
  <si>
    <t>Ф.S06s разд.1 стл.15 стр.46&gt;=Ф.S06s разд.1 стл.16 стр.46</t>
  </si>
  <si>
    <t>Ф.S06s разд.1 стл.15 стр.47&gt;=Ф.S06s разд.1 стл.16 стр.47</t>
  </si>
  <si>
    <t>Ф.S06s разд.1 стл.15 стр.48&gt;=Ф.S06s разд.1 стл.16 стр.48</t>
  </si>
  <si>
    <t>Ф.S06s разд.1 стл.15 стр.49&gt;=Ф.S06s разд.1 стл.16 стр.49</t>
  </si>
  <si>
    <t>Ф.S06s разд.1 стл.15 стр.50&gt;=Ф.S06s разд.1 стл.16 стр.50</t>
  </si>
  <si>
    <t>Ф.S06s разд.1 стл.15 стр.51&gt;=Ф.S06s разд.1 стл.16 стр.51</t>
  </si>
  <si>
    <t>Ф.S06s разд.1 стл.15 стр.52&gt;=Ф.S06s разд.1 стл.16 стр.52</t>
  </si>
  <si>
    <t>Ф.S06s разд.1 стл.15 стр.53&gt;=Ф.S06s разд.1 стл.16 стр.53</t>
  </si>
  <si>
    <t>Ф.S06s разд.1 стл.15 стр.54&gt;=Ф.S06s разд.1 стл.16 стр.54</t>
  </si>
  <si>
    <t>Ф.S06s разд.1 стл.15 стр.55&gt;=Ф.S06s разд.1 стл.16 стр.55</t>
  </si>
  <si>
    <t>Ф.S06s разд.1 стл.15 стр.56&gt;=Ф.S06s разд.1 стл.16 стр.56</t>
  </si>
  <si>
    <t>Ф.S06s разд.1 стл.12 стр.1&gt;=Ф.S06s разд.1 стл.13 стр.1</t>
  </si>
  <si>
    <t>Ф.S06s разд.1 стл.12 стр.2&gt;=Ф.S06s разд.1 стл.13 стр.2</t>
  </si>
  <si>
    <t>Ф.S06s разд.1 стл.12 стр.3&gt;=Ф.S06s разд.1 стл.13 стр.3</t>
  </si>
  <si>
    <t>Ф.S06s разд.1 стл.12 стр.4&gt;=Ф.S06s разд.1 стл.13 стр.4</t>
  </si>
  <si>
    <t>Ф.S06s разд.1 стл.12 стр.5&gt;=Ф.S06s разд.1 стл.13 стр.5</t>
  </si>
  <si>
    <t>Ф.S06s разд.1 стл.12 стр.6&gt;=Ф.S06s разд.1 стл.13 стр.6</t>
  </si>
  <si>
    <t>Ф.S06s разд.1 стл.12 стр.7&gt;=Ф.S06s разд.1 стл.13 стр.7</t>
  </si>
  <si>
    <t>Ф.S06s разд.1 стл.12 стр.8&gt;=Ф.S06s разд.1 стл.13 стр.8</t>
  </si>
  <si>
    <t>Ф.S06s разд.1 стл.12 стр.9&gt;=Ф.S06s разд.1 стл.13 стр.9</t>
  </si>
  <si>
    <t>Ф.S06s разд.1 стл.12 стр.10&gt;=Ф.S06s разд.1 стл.13 стр.10</t>
  </si>
  <si>
    <t>Ф.S06s разд.1 стл.12 стр.11&gt;=Ф.S06s разд.1 стл.13 стр.11</t>
  </si>
  <si>
    <t>Ф.S06s разд.1 стл.12 стр.12&gt;=Ф.S06s разд.1 стл.13 стр.12</t>
  </si>
  <si>
    <t>Ф.S06s разд.1 стл.12 стр.13&gt;=Ф.S06s разд.1 стл.13 стр.13</t>
  </si>
  <si>
    <t>Ф.S06s разд.1 стл.12 стр.14&gt;=Ф.S06s разд.1 стл.13 стр.14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</si>
  <si>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</si>
  <si>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</si>
  <si>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</si>
  <si>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</si>
  <si>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</si>
  <si>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</si>
  <si>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</si>
  <si>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</si>
  <si>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Мировые судьи</t>
  </si>
  <si>
    <t>Управлению (отделу) Судебного департамента в субъекте Российской Федерации</t>
  </si>
  <si>
    <t>Районные суды</t>
  </si>
  <si>
    <t>Судебному департаменту при Верховном Суде Российской Федерации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</si>
  <si>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</si>
  <si>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</si>
  <si>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</si>
  <si>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</si>
  <si>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</si>
  <si>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</si>
  <si>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</si>
  <si>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</si>
  <si>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</si>
  <si>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</si>
  <si>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</si>
  <si>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</si>
  <si>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</si>
  <si>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>№ стр.</t>
  </si>
  <si>
    <t>А</t>
  </si>
  <si>
    <t>Наименование получателя</t>
  </si>
  <si>
    <t>Наименование суда</t>
  </si>
  <si>
    <t>Гарнизонные военные суды</t>
  </si>
  <si>
    <t>Окружным (флотским) военным судам</t>
  </si>
  <si>
    <t>Окружные (флотские) военные суды</t>
  </si>
  <si>
    <t>Cтатус</t>
  </si>
  <si>
    <t>Код формулы</t>
  </si>
  <si>
    <t>Формула</t>
  </si>
  <si>
    <t>Описание формулы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</si>
  <si>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</si>
  <si>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</si>
  <si>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</si>
  <si>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</si>
  <si>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</si>
  <si>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</si>
  <si>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</si>
  <si>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</si>
  <si>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</si>
  <si>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</si>
  <si>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</si>
  <si>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</si>
  <si>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</si>
  <si>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</si>
  <si>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</si>
  <si>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</si>
  <si>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</si>
  <si>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</si>
  <si>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</si>
  <si>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</si>
  <si>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</si>
  <si>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</si>
  <si>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</si>
  <si>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</si>
  <si>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</si>
  <si>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</si>
  <si>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</si>
  <si>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</si>
  <si>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</si>
  <si>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</si>
  <si>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</si>
  <si>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</si>
  <si>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</si>
  <si>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</si>
  <si>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</si>
  <si>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</si>
  <si>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</si>
  <si>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</si>
  <si>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</si>
  <si>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</si>
  <si>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</si>
  <si>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</si>
  <si>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</si>
  <si>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</si>
  <si>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</si>
  <si>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</si>
  <si>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</si>
  <si>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</si>
  <si>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</si>
  <si>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</si>
  <si>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</si>
  <si>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</si>
  <si>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</si>
  <si>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</si>
  <si>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</si>
  <si>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</si>
  <si>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</si>
  <si>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</si>
  <si>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</si>
  <si>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</si>
  <si>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</si>
  <si>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</si>
  <si>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</si>
  <si>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</si>
  <si>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</si>
  <si>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</si>
  <si>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</si>
  <si>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</si>
  <si>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</si>
  <si>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</si>
  <si>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</si>
  <si>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</si>
  <si>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</si>
  <si>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</si>
  <si>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</si>
  <si>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Камчатский краевой суд</t>
  </si>
  <si>
    <t>Забайкальский краевой суд</t>
  </si>
  <si>
    <t>Пермский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</si>
  <si>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</si>
  <si>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</si>
  <si>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</si>
  <si>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</si>
  <si>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</si>
  <si>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Чувашской Республики</t>
  </si>
  <si>
    <t>Областной и равный ему суд</t>
  </si>
  <si>
    <t xml:space="preserve">ФОРМА № 01.1 </t>
  </si>
  <si>
    <t>Ежеквартальная</t>
  </si>
  <si>
    <t>Категория суда</t>
  </si>
  <si>
    <t>Категория дел</t>
  </si>
  <si>
    <t>Раздел 1. Результаты рассмотрения уголовных дел по I инстанции по отдельным составам преступлений террористической, экстремистской направленности</t>
  </si>
  <si>
    <t>Виды 
преступлений</t>
  </si>
  <si>
    <t xml:space="preserve">Статья 
УК РФ </t>
  </si>
  <si>
    <t>Поступило дел
о преступлениях, относящимся к Перечням № 20, № 22* без дополнительных условий</t>
  </si>
  <si>
    <t>Исключено обвинение 
(лиц)</t>
  </si>
  <si>
    <t>Изменена квалификация (лиц)</t>
  </si>
  <si>
    <t>Возвращено прокурору в отношении лиц по основной квалификации</t>
  </si>
  <si>
    <t>Прекращено дел судом первой инстанции в отношении лиц</t>
  </si>
  <si>
    <t>Рассмотрено дел с вынесением приговора
(по основной статье обвинения)</t>
  </si>
  <si>
    <t>в т.ч. с участием присяжных заседателей</t>
  </si>
  <si>
    <t>Оправдано</t>
  </si>
  <si>
    <t>Оправдан</t>
  </si>
  <si>
    <t>Осуждено</t>
  </si>
  <si>
    <t>Осужден</t>
  </si>
  <si>
    <t>Меры наказания, назначенные осужденным 
(по основной квалификации)</t>
  </si>
  <si>
    <t>Статья УК РФ по обвинительному заключению</t>
  </si>
  <si>
    <t>основная
(по кол-ву дел)</t>
  </si>
  <si>
    <t xml:space="preserve">основная
</t>
  </si>
  <si>
    <t xml:space="preserve">дополни-
тельная  </t>
  </si>
  <si>
    <t>лишение свободы реально</t>
  </si>
  <si>
    <t>лишение свободы условно</t>
  </si>
  <si>
    <t>исправи-
тельные работы</t>
  </si>
  <si>
    <t>обяза-
тельные работы</t>
  </si>
  <si>
    <t>штраф</t>
  </si>
  <si>
    <t>другие меры</t>
  </si>
  <si>
    <t>Б</t>
  </si>
  <si>
    <t>Преступления террористического характера</t>
  </si>
  <si>
    <t xml:space="preserve">ст.205 </t>
  </si>
  <si>
    <t xml:space="preserve">ст.205.1 </t>
  </si>
  <si>
    <t xml:space="preserve">ст.206 </t>
  </si>
  <si>
    <t>ст.208</t>
  </si>
  <si>
    <t>ст.211</t>
  </si>
  <si>
    <t>ст.220</t>
  </si>
  <si>
    <t>ст.221</t>
  </si>
  <si>
    <t xml:space="preserve">ст.277 </t>
  </si>
  <si>
    <t xml:space="preserve">ст.281 </t>
  </si>
  <si>
    <t xml:space="preserve">ст.360 </t>
  </si>
  <si>
    <t>ст. 278</t>
  </si>
  <si>
    <t>ст. 279</t>
  </si>
  <si>
    <t>ст. 282.1</t>
  </si>
  <si>
    <t>ст. 282.2</t>
  </si>
  <si>
    <t>Организация преступного сообщества</t>
  </si>
  <si>
    <t>ст.210</t>
  </si>
  <si>
    <t>Похищение человека, незаконное лишение свободы, торговля людьми, использование рабского труда</t>
  </si>
  <si>
    <t xml:space="preserve">ст.126 </t>
  </si>
  <si>
    <t xml:space="preserve">ст.127 </t>
  </si>
  <si>
    <t xml:space="preserve">ст.127.1 </t>
  </si>
  <si>
    <t xml:space="preserve">ст.127.2 </t>
  </si>
  <si>
    <t>Легализация преступных доходов</t>
  </si>
  <si>
    <t>ст.174</t>
  </si>
  <si>
    <t>ст.174.1</t>
  </si>
  <si>
    <t>ст.105 ч.2 п. "л"</t>
  </si>
  <si>
    <t xml:space="preserve">ст.111 ч.2 п."е" </t>
  </si>
  <si>
    <t xml:space="preserve">ст.112 ч.2 п."е" </t>
  </si>
  <si>
    <t xml:space="preserve">ст.115 ч.2 п."б" </t>
  </si>
  <si>
    <t xml:space="preserve">ст.116 ч.2 п."б" </t>
  </si>
  <si>
    <t xml:space="preserve">ст.117 ч.2 п."з" </t>
  </si>
  <si>
    <t xml:space="preserve">ст.119 ч.2 </t>
  </si>
  <si>
    <t>ст.213 ч.1 п."б"</t>
  </si>
  <si>
    <t>ст.280</t>
  </si>
  <si>
    <t>ст.282</t>
  </si>
  <si>
    <t>ст.357</t>
  </si>
  <si>
    <t>ст.111 ч.3</t>
  </si>
  <si>
    <t>ст.111 ч.4</t>
  </si>
  <si>
    <t>ст.136</t>
  </si>
  <si>
    <t>ст.141</t>
  </si>
  <si>
    <t>ст.142</t>
  </si>
  <si>
    <t>ст.142.1</t>
  </si>
  <si>
    <t>ст.148</t>
  </si>
  <si>
    <t>ст.149</t>
  </si>
  <si>
    <t>ст.150 ч.4</t>
  </si>
  <si>
    <t>ст.212</t>
  </si>
  <si>
    <t xml:space="preserve">ст.213 ч.2 </t>
  </si>
  <si>
    <t xml:space="preserve">ст.214 ч.2 </t>
  </si>
  <si>
    <t xml:space="preserve">ст.239 </t>
  </si>
  <si>
    <t xml:space="preserve">ст.243 </t>
  </si>
  <si>
    <t xml:space="preserve">ст.244 </t>
  </si>
  <si>
    <t>ст.278</t>
  </si>
  <si>
    <t xml:space="preserve">ст.279 </t>
  </si>
  <si>
    <t xml:space="preserve">ст.335 </t>
  </si>
  <si>
    <t>ст.336</t>
  </si>
  <si>
    <t>Резервная строка</t>
  </si>
  <si>
    <r>
      <t>1</t>
    </r>
    <r>
      <rPr>
        <sz val="10"/>
        <rFont val="Times New Roman"/>
        <family val="1"/>
      </rPr>
      <t xml:space="preserve"> Показатель 4.24 СК на подсудимого не равен 0 "не связано с террористической деятельностью"</t>
    </r>
  </si>
  <si>
    <t xml:space="preserve">Раздел 2. Результаты рассмотрения уголовных дел по I инстанции по отдельным составам коррупционной направленности  </t>
  </si>
  <si>
    <t>Статьи УК РФ</t>
  </si>
  <si>
    <t>Прекращено дело судом первой инстанции в отношении лиц</t>
  </si>
  <si>
    <t xml:space="preserve"> Преступления  коррупционной направленности без дополнительных условий 
( п.2 Перечня)</t>
  </si>
  <si>
    <t>ст.141.1</t>
  </si>
  <si>
    <t>ст.184</t>
  </si>
  <si>
    <t>ст.188 ч.3 п."б"
(утратила силу от 07.12.2011 №420-ФЗ)</t>
  </si>
  <si>
    <t>ст.204</t>
  </si>
  <si>
    <t>п. «а» ч. 2 ст. 226.1</t>
  </si>
  <si>
    <t>п. «б» ч. 2 ст. 229.1</t>
  </si>
  <si>
    <t>ст.289</t>
  </si>
  <si>
    <t>ст.290</t>
  </si>
  <si>
    <t>ст.291</t>
  </si>
  <si>
    <t>ст.291.1</t>
  </si>
  <si>
    <t>При условии связи с преступлениями  коррупционной направленности
(п.3.1 Перечня)</t>
  </si>
  <si>
    <t>ст.175</t>
  </si>
  <si>
    <t>ст.210 ч.3</t>
  </si>
  <si>
    <t>При условии связи с преступлениями  коррупционной направленности
(п.3.2 Перечня)</t>
  </si>
  <si>
    <t>ст.294</t>
  </si>
  <si>
    <t xml:space="preserve">ст.295 </t>
  </si>
  <si>
    <t>ст.296</t>
  </si>
  <si>
    <t xml:space="preserve">ст.302 </t>
  </si>
  <si>
    <t xml:space="preserve">ст.307 </t>
  </si>
  <si>
    <t>ст.309</t>
  </si>
  <si>
    <t xml:space="preserve">Преступления с корыстным мотивом 
(п.3.3 Перечня )            </t>
  </si>
  <si>
    <t>ст.141 ч.2 п."а","б"</t>
  </si>
  <si>
    <t>ст.142 ч.2</t>
  </si>
  <si>
    <t>ст.170</t>
  </si>
  <si>
    <t>ст.201</t>
  </si>
  <si>
    <t>ст.202</t>
  </si>
  <si>
    <t>ст.285</t>
  </si>
  <si>
    <t>285.1</t>
  </si>
  <si>
    <t>285.2</t>
  </si>
  <si>
    <t>285.3</t>
  </si>
  <si>
    <t>ст.286                                                                                                                                                                                                                                                                                                (за искл.ч.3 п."а"и"б")</t>
  </si>
  <si>
    <t>ст.292</t>
  </si>
  <si>
    <t>ст.305</t>
  </si>
  <si>
    <t>Преступления, совершенные руководителем предприятия, учреждения, организации или должностным лицом, государственным служащим и служащим органов самоуправления, а так же лицом, выполняющим управленческие функции  в коммерческой или иной организации 
 (п.3.4 Перечня)</t>
  </si>
  <si>
    <t>ст.188 ч.4
(утратила силу от 07.12.2011 №420-ФЗ)</t>
  </si>
  <si>
    <t>ст.226 ч.3 п."в"</t>
  </si>
  <si>
    <t>ст.226.1 ч.3</t>
  </si>
  <si>
    <t>ст.228.2 ч.2</t>
  </si>
  <si>
    <t>ст.229 ч.2 п."в"</t>
  </si>
  <si>
    <t>ч. 3 ст. 229.1</t>
  </si>
  <si>
    <t>ч. 4 ст. 229.1</t>
  </si>
  <si>
    <t>ст.183 ч.ч.3,4</t>
  </si>
  <si>
    <t>ст.159 ч.ч.3,4</t>
  </si>
  <si>
    <t xml:space="preserve">ст.160 ч.ч.3,4 </t>
  </si>
  <si>
    <t xml:space="preserve">ст.169 </t>
  </si>
  <si>
    <t>ст.178</t>
  </si>
  <si>
    <t>ст.179</t>
  </si>
  <si>
    <t>Раздел 3. Характеристика лиц, осужденных за преступления коррупционной направленности</t>
  </si>
  <si>
    <t>Всего осуждено по основной квалификации</t>
  </si>
  <si>
    <t>Судьи</t>
  </si>
  <si>
    <t>Присяжные и арбитражные заседатели</t>
  </si>
  <si>
    <t>Работник суда</t>
  </si>
  <si>
    <t>Прокурор</t>
  </si>
  <si>
    <t xml:space="preserve">Следователь </t>
  </si>
  <si>
    <t>Сотрудники ОВД</t>
  </si>
  <si>
    <t>Сотрудники налоговых органов</t>
  </si>
  <si>
    <t>Сотрудники госпожнадзора</t>
  </si>
  <si>
    <t>Сотрудники таможенных органов</t>
  </si>
  <si>
    <t>Судебные приставы</t>
  </si>
  <si>
    <t>Сотрудники службы исполнения наказания</t>
  </si>
  <si>
    <t>Иные сотрудники правоохранительных органов</t>
  </si>
  <si>
    <t>Адвокат, нотариус</t>
  </si>
  <si>
    <t>Депутаты в период осуществления депутатских полномочий и кандидаты в депутаты в период избирательной компании</t>
  </si>
  <si>
    <t>Государственные, муниципальные служащие</t>
  </si>
  <si>
    <t>Лица, выполняющие управленческие функции в коммерческой или иной организации, действующие от имени и в интересах юридического лица, а также в некоммерческой организации, не являющейся государственным органом, органом местного самоуправления, государственным или муниципальным учреждением</t>
  </si>
  <si>
    <t>Частный или индивидуальный предприниматель</t>
  </si>
  <si>
    <t>Руководители и должностные лица, являющиеся военнослужащими по контракту</t>
  </si>
  <si>
    <t>Иные не должностные лица с материальной ответственностью</t>
  </si>
  <si>
    <t>Иные лица, являющиеся соучастниками преступления коррупционной направленности</t>
  </si>
  <si>
    <t xml:space="preserve">из гр.1 осуждены лица за совершение преступлений </t>
  </si>
  <si>
    <t>на  транспорте</t>
  </si>
  <si>
    <t>в сфере здравоохранения</t>
  </si>
  <si>
    <t>в  сфере образования (в т.ч. преподаватели)</t>
  </si>
  <si>
    <t>в судах, учреждениях и органах юстиции</t>
  </si>
  <si>
    <t>в правоохранительных органах</t>
  </si>
  <si>
    <t>в вооруженных силах и военизированных ведомствах</t>
  </si>
  <si>
    <t>Ф.S06s разд.2 сумма стл.1-23 стр.3=0</t>
  </si>
  <si>
    <t>Ф.S06s разд.2 сумма стл.1-2 стр.11=0</t>
  </si>
  <si>
    <t>Ф.S06s разд.2 сумма стл.1-2 стр.12=0</t>
  </si>
  <si>
    <t>Ф.S06s разд.2 сумма стл.1-2 стр.13=0</t>
  </si>
  <si>
    <t>Ф.S06s разд.2 сумма стл.1-2 стр.14=0</t>
  </si>
  <si>
    <t>Ф.S06s разд.2 сумма стл.1-2 стр.15=0</t>
  </si>
  <si>
    <t>Ф.S06s разд.2 сумма стл.1-2 стр.16=0</t>
  </si>
  <si>
    <t>Ф.S06s разд.2 сумма стл.1-2 стр.17=0</t>
  </si>
  <si>
    <t>Ф.S06s разд.2 сумма стл.1-2 стр.18=0</t>
  </si>
  <si>
    <t>Ф.S06s разд.2 сумма стл.1-2 стр.19=0</t>
  </si>
  <si>
    <t>Ф.S06s разд.2 сумма стл.1-2 стр.20=0</t>
  </si>
  <si>
    <t>Ф.S06s разд.2 сумма стл.1-2 стр.21=0</t>
  </si>
  <si>
    <t>Ф.S06s разд.2 сумма стл.1-2 стр.22=0</t>
  </si>
  <si>
    <t>Ф.S06s разд.2 сумма стл.1-2 стр.23=0</t>
  </si>
  <si>
    <t>Ф.S06s разд.2 сумма стл.1-2 стр.24=0</t>
  </si>
  <si>
    <t>Ф.S06s разд.2 сумма стл.1-2 стр.25=0</t>
  </si>
  <si>
    <t>Ф.S06s разд.2 сумма стл.1-2 стр.26=0</t>
  </si>
  <si>
    <t>Ф.S06s разд.2 сумма стл.1-2 стр.27=0</t>
  </si>
  <si>
    <t>Ф.S06s разд.2 сумма стл.1-2 стр.28=0</t>
  </si>
  <si>
    <t>Ф.S06s разд.2 сумма стл.1-2 стр.29=0</t>
  </si>
  <si>
    <t>Ф.S06s разд.2 сумма стл.1-2 стр.30=0</t>
  </si>
  <si>
    <t>Ф.S06s разд.2 сумма стл.1-2 стр.31=0</t>
  </si>
  <si>
    <t>Ф.S06s разд.2 сумма стл.1-2 стр.32=0</t>
  </si>
  <si>
    <t>Ф.S06s разд.2 сумма стл.1-2 стр.33=0</t>
  </si>
  <si>
    <t>Ф.S06s разд.2 сумма стл.1-2 стр.34=0</t>
  </si>
  <si>
    <t>Ф.S06s разд.2 сумма стл.1-2 стр.35=0</t>
  </si>
  <si>
    <t>Ф.S06s разд.2 сумма стл.1-2 стр.36=0</t>
  </si>
  <si>
    <t>Ф.S06s разд.2 сумма стл.1-2 стр.37=0</t>
  </si>
  <si>
    <t>Ф.S06s разд.1 стл.12 стр.15&gt;=Ф.S06s разд.1 стл.13 стр.15</t>
  </si>
  <si>
    <t>Ф.S06s разд.1 стл.12 стр.16&gt;=Ф.S06s разд.1 стл.13 стр.16</t>
  </si>
  <si>
    <t>Ф.S06s разд.1 стл.12 стр.17&gt;=Ф.S06s разд.1 стл.13 стр.17</t>
  </si>
  <si>
    <t>Ф.S06s разд.1 стл.12 стр.18&gt;=Ф.S06s разд.1 стл.13 стр.18</t>
  </si>
  <si>
    <t>Ф.S06s разд.1 стл.12 стр.19&gt;=Ф.S06s разд.1 стл.13 стр.19</t>
  </si>
  <si>
    <t>Ф.S06s разд.1 стл.12 стр.20&gt;=Ф.S06s разд.1 стл.13 стр.20</t>
  </si>
  <si>
    <t>Ф.S06s разд.1 стл.12 стр.21&gt;=Ф.S06s разд.1 стл.13 стр.21</t>
  </si>
  <si>
    <t>Ф.S06s разд.1 стл.12 стр.22&gt;=Ф.S06s разд.1 стл.13 стр.22</t>
  </si>
  <si>
    <t>Ф.S06s разд.1 стл.12 стр.23&gt;=Ф.S06s разд.1 стл.13 стр.23</t>
  </si>
  <si>
    <t>Ф.S06s разд.1 стл.12 стр.24&gt;=Ф.S06s разд.1 стл.13 стр.24</t>
  </si>
  <si>
    <t>Ф.S06s разд.1 стл.12 стр.25&gt;=Ф.S06s разд.1 стл.13 стр.25</t>
  </si>
  <si>
    <t>Ф.S06s разд.1 стл.12 стр.26&gt;=Ф.S06s разд.1 стл.13 стр.26</t>
  </si>
  <si>
    <t>Ф.S06s разд.1 стл.12 стр.27&gt;=Ф.S06s разд.1 стл.13 стр.27</t>
  </si>
  <si>
    <t>Ф.S06s разд.1 стл.12 стр.28&gt;=Ф.S06s разд.1 стл.13 стр.28</t>
  </si>
  <si>
    <t>Ф.S06s разд.1 стл.12 стр.29&gt;=Ф.S06s разд.1 стл.13 стр.29</t>
  </si>
  <si>
    <t>Ф.S06s разд.1 стл.12 стр.30&gt;=Ф.S06s разд.1 стл.13 стр.30</t>
  </si>
  <si>
    <t>Ф.S06s разд.1 стл.12 стр.31&gt;=Ф.S06s разд.1 стл.13 стр.31</t>
  </si>
  <si>
    <t>Ф.S06s разд.1 стл.12 стр.32&gt;=Ф.S06s разд.1 стл.13 стр.32</t>
  </si>
  <si>
    <t>Ф.S06s разд.1 стл.12 стр.33&gt;=Ф.S06s разд.1 стл.13 стр.33</t>
  </si>
  <si>
    <t>Ф.S06s разд.1 стл.12 стр.34&gt;=Ф.S06s разд.1 стл.13 стр.34</t>
  </si>
  <si>
    <t>Ф.S06s разд.1 стл.12 стр.35&gt;=Ф.S06s разд.1 стл.13 стр.35</t>
  </si>
  <si>
    <t>Ф.S06s разд.1 стл.12 стр.36&gt;=Ф.S06s разд.1 стл.13 стр.36</t>
  </si>
  <si>
    <t>Ф.S06s разд.1 стл.12 стр.37&gt;=Ф.S06s разд.1 стл.13 стр.37</t>
  </si>
  <si>
    <t>Ф.S06s разд.1 стл.12 стр.38&gt;=Ф.S06s разд.1 стл.13 стр.38</t>
  </si>
  <si>
    <t>Ф.S06s разд.1 стл.12 стр.39&gt;=Ф.S06s разд.1 стл.13 стр.39</t>
  </si>
  <si>
    <t>Ф.S06s разд.1 стл.12 стр.40&gt;=Ф.S06s разд.1 стл.13 стр.40</t>
  </si>
  <si>
    <t>Ф.S06s разд.1 стл.12 стр.41&gt;=Ф.S06s разд.1 стл.13 стр.41</t>
  </si>
  <si>
    <t>Ф.S06s разд.1 стл.12 стр.42&gt;=Ф.S06s разд.1 стл.13 стр.42</t>
  </si>
  <si>
    <t>Ф.S06s разд.1 стл.12 стр.43&gt;=Ф.S06s разд.1 стл.13 стр.43</t>
  </si>
  <si>
    <t>Ф.S06s разд.1 стл.12 стр.44&gt;=Ф.S06s разд.1 стл.13 стр.44</t>
  </si>
  <si>
    <t>Ф.S06s разд.1 стл.12 стр.45&gt;=Ф.S06s разд.1 стл.13 стр.45</t>
  </si>
  <si>
    <t>Ф.S06s разд.1 стл.12 стр.46&gt;=Ф.S06s разд.1 стл.13 стр.46</t>
  </si>
  <si>
    <t>Ф.S06s разд.1 стл.12 стр.47&gt;=Ф.S06s разд.1 стл.13 стр.47</t>
  </si>
  <si>
    <t>Ф.S06s разд.1 стл.12 стр.48&gt;=Ф.S06s разд.1 стл.13 стр.48</t>
  </si>
  <si>
    <t>Ф.S06s разд.1 стл.12 стр.49&gt;=Ф.S06s разд.1 стл.13 стр.49</t>
  </si>
  <si>
    <t>Ф.S06s разд.1 стл.12 стр.50&gt;=Ф.S06s разд.1 стл.13 стр.50</t>
  </si>
  <si>
    <t>Ф.S06s разд.1 стл.12 стр.51&gt;=Ф.S06s разд.1 стл.13 стр.51</t>
  </si>
  <si>
    <t>Ф.S06s разд.1 стл.12 стр.52&gt;=Ф.S06s разд.1 стл.13 стр.52</t>
  </si>
  <si>
    <t>Ф.S06s разд.1 стл.12 стр.53&gt;=Ф.S06s разд.1 стл.13 стр.53</t>
  </si>
  <si>
    <t>Ф.S06s разд.1 стл.12 стр.54&gt;=Ф.S06s разд.1 стл.13 стр.54</t>
  </si>
  <si>
    <t>Ф.S06s разд.1 стл.12 стр.55&gt;=Ф.S06s разд.1 стл.13 стр.55</t>
  </si>
  <si>
    <t>Ф.S06s разд.1 стл.12 стр.56&gt;=Ф.S06s разд.1 стл.13 стр.56</t>
  </si>
  <si>
    <t>Ф.S06s разд.1 стл.10 стр.1&gt;=Ф.S06s разд.1 стл.11 стр.1</t>
  </si>
  <si>
    <t>Ф.S06s разд.1 стл.10 стр.2&gt;=Ф.S06s разд.1 стл.11 стр.2</t>
  </si>
  <si>
    <t>Ф.S06s разд.1 стл.10 стр.3&gt;=Ф.S06s разд.1 стл.11 стр.3</t>
  </si>
  <si>
    <t>Ф.S06s разд.1 стл.10 стр.4&gt;=Ф.S06s разд.1 стл.11 стр.4</t>
  </si>
  <si>
    <t>Ф.S06s разд.1 стл.10 стр.5&gt;=Ф.S06s разд.1 стл.11 стр.5</t>
  </si>
  <si>
    <t>Ф.S06s разд.1 стл.10 стр.6&gt;=Ф.S06s разд.1 стл.11 стр.6</t>
  </si>
  <si>
    <t>Ф.S06s разд.1 стл.10 стр.7&gt;=Ф.S06s разд.1 стл.11 стр.7</t>
  </si>
  <si>
    <t>Ф.S06s разд.1 стл.10 стр.8&gt;=Ф.S06s разд.1 стл.11 стр.8</t>
  </si>
  <si>
    <t>Ф.S06s разд.1 стл.10 стр.9&gt;=Ф.S06s разд.1 стл.11 стр.9</t>
  </si>
  <si>
    <t>Ф.S06s разд.1 стл.10 стр.10&gt;=Ф.S06s разд.1 стл.11 стр.10</t>
  </si>
  <si>
    <t>Ф.S06s разд.1 стл.10 стр.11&gt;=Ф.S06s разд.1 стл.11 стр.11</t>
  </si>
  <si>
    <t>Ф.S06s разд.1 стл.10 стр.12&gt;=Ф.S06s разд.1 стл.11 стр.12</t>
  </si>
  <si>
    <t>Ф.S06s разд.1 стл.10 стр.13&gt;=Ф.S06s разд.1 стл.11 стр.13</t>
  </si>
  <si>
    <t>Ф.S06s разд.1 стл.10 стр.14&gt;=Ф.S06s разд.1 стл.11 стр.14</t>
  </si>
  <si>
    <t>Ф.S06s разд.1 стл.10 стр.15&gt;=Ф.S06s разд.1 стл.11 стр.15</t>
  </si>
  <si>
    <t>Ф.S06s разд.1 стл.10 стр.16&gt;=Ф.S06s разд.1 стл.11 стр.16</t>
  </si>
  <si>
    <t>Ф.S06s разд.1 стл.10 стр.17&gt;=Ф.S06s разд.1 стл.11 стр.17</t>
  </si>
  <si>
    <t>Ф.S06s разд.1 стл.10 стр.18&gt;=Ф.S06s разд.1 стл.11 стр.18</t>
  </si>
  <si>
    <t>Ф.S06s разд.1 стл.10 стр.19&gt;=Ф.S06s разд.1 стл.11 стр.19</t>
  </si>
  <si>
    <t>Ф.S06s разд.1 стл.10 стр.20&gt;=Ф.S06s разд.1 стл.11 стр.20</t>
  </si>
  <si>
    <t>Ф.S06s разд.1 стл.10 стр.21&gt;=Ф.S06s разд.1 стл.11 стр.21</t>
  </si>
  <si>
    <t>Ф.S06s разд.1 стл.10 стр.22&gt;=Ф.S06s разд.1 стл.11 стр.22</t>
  </si>
  <si>
    <t>Ф.S06s разд.1 стл.10 стр.23&gt;=Ф.S06s разд.1 стл.11 стр.23</t>
  </si>
  <si>
    <t>Ф.S06s разд.1 стл.10 стр.24&gt;=Ф.S06s разд.1 стл.11 стр.24</t>
  </si>
  <si>
    <t>Ф.S06s разд.1 стл.10 стр.25&gt;=Ф.S06s разд.1 стл.11 стр.25</t>
  </si>
  <si>
    <t>Ф.S06s разд.1 стл.10 стр.26&gt;=Ф.S06s разд.1 стл.11 стр.26</t>
  </si>
  <si>
    <t>Ф.S06s разд.1 стл.10 стр.27&gt;=Ф.S06s разд.1 стл.11 стр.27</t>
  </si>
  <si>
    <t>Ф.S06s разд.1 стл.10 стр.28&gt;=Ф.S06s разд.1 стл.11 стр.28</t>
  </si>
  <si>
    <t>Ф.S06s разд.1 стл.10 стр.29&gt;=Ф.S06s разд.1 стл.11 стр.29</t>
  </si>
  <si>
    <t>Ф.S06s разд.1 стл.10 стр.30&gt;=Ф.S06s разд.1 стл.11 стр.30</t>
  </si>
  <si>
    <t>Ф.S06s разд.1 стл.10 стр.31&gt;=Ф.S06s разд.1 стл.11 стр.31</t>
  </si>
  <si>
    <t>Ф.S06s разд.1 стл.10 стр.32&gt;=Ф.S06s разд.1 стл.11 стр.32</t>
  </si>
  <si>
    <t>Ф.S06s разд.1 стл.10 стр.33&gt;=Ф.S06s разд.1 стл.11 стр.33</t>
  </si>
  <si>
    <t>Ф.S06s разд.1 стл.10 стр.34&gt;=Ф.S06s разд.1 стл.11 стр.34</t>
  </si>
  <si>
    <t>Ф.S06s разд.1 стл.10 стр.35&gt;=Ф.S06s разд.1 стл.11 стр.35</t>
  </si>
  <si>
    <t>Ф.S06s разд.1 стл.10 стр.36&gt;=Ф.S06s разд.1 стл.11 стр.36</t>
  </si>
  <si>
    <t>Ф.S06s разд.1 стл.10 стр.37&gt;=Ф.S06s разд.1 стл.11 стр.37</t>
  </si>
  <si>
    <t>Ф.S06s разд.1 стл.10 стр.38&gt;=Ф.S06s разд.1 стл.11 стр.38</t>
  </si>
  <si>
    <t>Ф.S06s разд.1 стл.10 стр.39&gt;=Ф.S06s разд.1 стл.11 стр.39</t>
  </si>
  <si>
    <t>Ф.S06s разд.1 стл.10 стр.40&gt;=Ф.S06s разд.1 стл.11 стр.40</t>
  </si>
  <si>
    <t>Ф.S06s разд.1 стл.10 стр.41&gt;=Ф.S06s разд.1 стл.11 стр.41</t>
  </si>
  <si>
    <t>Ф.S06s разд.1 стл.10 стр.42&gt;=Ф.S06s разд.1 стл.11 стр.42</t>
  </si>
  <si>
    <t>Ф.S06s разд.1 стл.10 стр.43&gt;=Ф.S06s разд.1 стл.11 стр.43</t>
  </si>
  <si>
    <t>Ф.S06s разд.1 стл.10 стр.44&gt;=Ф.S06s разд.1 стл.11 стр.44</t>
  </si>
  <si>
    <t>Ф.S06s разд.1 стл.10 стр.45&gt;=Ф.S06s разд.1 стл.11 стр.45</t>
  </si>
  <si>
    <t>Ф.S06s разд.1 стл.10 стр.46&gt;=Ф.S06s разд.1 стл.11 стр.46</t>
  </si>
  <si>
    <t>Ф.S06s разд.1 стл.10 стр.47&gt;=Ф.S06s разд.1 стл.11 стр.47</t>
  </si>
  <si>
    <t>Ф.S06s разд.1 стл.10 стр.48&gt;=Ф.S06s разд.1 стл.11 стр.48</t>
  </si>
  <si>
    <t>Ф.S06s разд.1 стл.10 стр.49&gt;=Ф.S06s разд.1 стл.11 стр.49</t>
  </si>
  <si>
    <t>Ф.S06s разд.1 стл.10 стр.50&gt;=Ф.S06s разд.1 стл.11 стр.50</t>
  </si>
  <si>
    <t>Ф.S06s разд.1 стл.10 стр.51&gt;=Ф.S06s разд.1 стл.11 стр.51</t>
  </si>
  <si>
    <t>Ф.S06s разд.1 стл.10 стр.52&gt;=Ф.S06s разд.1 стл.11 стр.52</t>
  </si>
  <si>
    <t>Ф.S06s разд.1 стл.10 стр.53&gt;=Ф.S06s разд.1 стл.11 стр.53</t>
  </si>
  <si>
    <t>Ф.S06s разд.1 стл.10 стр.54&gt;=Ф.S06s разд.1 стл.11 стр.54</t>
  </si>
  <si>
    <t>Ф.S06s разд.1 стл.10 стр.55&gt;=Ф.S06s разд.1 стл.11 стр.55</t>
  </si>
  <si>
    <t>Ф.S06s разд.1 стл.10 стр.56&gt;=Ф.S06s разд.1 стл.11 стр.56</t>
  </si>
  <si>
    <t>Ф.S06s разд.2 стл.15 стр.1&gt;=Ф.S06s разд.2 сумма стл.18-23 стр.1</t>
  </si>
  <si>
    <t>Ф.S06s разд.2 стл.15 стр.2&gt;=Ф.S06s разд.2 сумма стл.18-23 стр.2</t>
  </si>
  <si>
    <t>Ф.S06s разд.2 стл.15 стр.3&gt;=Ф.S06s разд.2 сумма стл.18-23 стр.3</t>
  </si>
  <si>
    <t>Ф.S06s разд.2 стл.15 стр.4&gt;=Ф.S06s разд.2 сумма стл.18-23 стр.4</t>
  </si>
  <si>
    <t>Ф.S06s разд.2 стл.15 стр.5&gt;=Ф.S06s разд.2 сумма стл.18-23 стр.5</t>
  </si>
  <si>
    <t>Ф.S06s разд.2 стл.15 стр.6&gt;=Ф.S06s разд.2 сумма стл.18-23 стр.6</t>
  </si>
  <si>
    <t>Ф.S06s разд.2 стл.15 стр.7&gt;=Ф.S06s разд.2 сумма стл.18-23 стр.7</t>
  </si>
  <si>
    <t>Ф.S06s разд.2 стл.15 стр.8&gt;=Ф.S06s разд.2 сумма стл.18-23 стр.8</t>
  </si>
  <si>
    <t>Ф.S06s разд.2 стл.15 стр.9&gt;=Ф.S06s разд.2 сумма стл.18-23 стр.9</t>
  </si>
  <si>
    <t>Ф.S06s разд.2 стл.15 стр.10&gt;=Ф.S06s разд.2 сумма стл.18-23 стр.10</t>
  </si>
  <si>
    <t>Ф.S06s разд.2 стл.15 стр.11&gt;=Ф.S06s разд.2 сумма стл.18-23 стр.11</t>
  </si>
  <si>
    <t>Ф.S06s разд.2 стл.15 стр.12&gt;=Ф.S06s разд.2 сумма стл.18-23 стр.12</t>
  </si>
  <si>
    <t>Ф.S06s разд.2 стл.15 стр.13&gt;=Ф.S06s разд.2 сумма стл.18-23 стр.13</t>
  </si>
  <si>
    <t>Ф.S06s разд.2 стл.15 стр.14&gt;=Ф.S06s разд.2 сумма стл.18-23 стр.14</t>
  </si>
  <si>
    <t>Ф.S06s разд.2 стл.15 стр.15&gt;=Ф.S06s разд.2 сумма стл.18-23 стр.15</t>
  </si>
  <si>
    <t>Ф.S06s разд.2 стл.15 стр.16&gt;=Ф.S06s разд.2 сумма стл.18-23 стр.16</t>
  </si>
  <si>
    <t>Ф.S06s разд.2 стл.15 стр.17&gt;=Ф.S06s разд.2 сумма стл.18-23 стр.17</t>
  </si>
  <si>
    <t>Ф.S06s разд.2 стл.15 стр.18&gt;=Ф.S06s разд.2 сумма стл.18-23 стр.18</t>
  </si>
  <si>
    <t>Ф.S06s разд.2 стл.15 стр.19&gt;=Ф.S06s разд.2 сумма стл.18-23 стр.19</t>
  </si>
  <si>
    <t>Ф.S06s разд.2 стл.15 стр.20&gt;=Ф.S06s разд.2 сумма стл.18-23 стр.20</t>
  </si>
  <si>
    <t>Ф.S06s разд.2 стл.15 стр.21&gt;=Ф.S06s разд.2 сумма стл.18-23 стр.21</t>
  </si>
  <si>
    <t>Ф.S06s разд.2 стл.15 стр.22&gt;=Ф.S06s разд.2 сумма стл.18-23 стр.22</t>
  </si>
  <si>
    <t>Ф.S06s разд.2 стл.15 стр.23&gt;=Ф.S06s разд.2 сумма стл.18-23 стр.23</t>
  </si>
  <si>
    <t>Ф.S06s разд.2 стл.15 стр.24&gt;=Ф.S06s разд.2 сумма стл.18-23 стр.24</t>
  </si>
  <si>
    <t>Ф.S06s разд.2 стл.15 стр.25&gt;=Ф.S06s разд.2 сумма стл.18-23 стр.25</t>
  </si>
  <si>
    <t>Ф.S06s разд.2 стл.15 стр.26&gt;=Ф.S06s разд.2 сумма стл.18-23 стр.26</t>
  </si>
  <si>
    <t>Ф.S06s разд.2 стл.15 стр.27&gt;=Ф.S06s разд.2 сумма стл.18-23 стр.27</t>
  </si>
  <si>
    <t>Ф.S06s разд.2 стл.15 стр.28&gt;=Ф.S06s разд.2 сумма стл.18-23 стр.28</t>
  </si>
  <si>
    <t>Ф.S06s разд.2 стл.15 стр.29&gt;=Ф.S06s разд.2 сумма стл.18-23 стр.29</t>
  </si>
  <si>
    <t>Ф.S06s разд.2 стл.15 стр.30&gt;=Ф.S06s разд.2 сумма стл.18-23 стр.30</t>
  </si>
  <si>
    <t>Ф.S06s разд.2 стл.15 стр.31&gt;=Ф.S06s разд.2 сумма стл.18-23 стр.31</t>
  </si>
  <si>
    <t>Ф.S06s разд.2 стл.15 стр.32&gt;=Ф.S06s разд.2 сумма стл.18-23 стр.32</t>
  </si>
  <si>
    <t>Ф.S06s разд.2 стл.15 стр.33&gt;=Ф.S06s разд.2 сумма стл.18-23 стр.33</t>
  </si>
  <si>
    <t>Ф.S06s разд.2 стл.15 стр.34&gt;=Ф.S06s разд.2 сумма стл.18-23 стр.34</t>
  </si>
  <si>
    <t>Ф.S06s разд.2 стл.15 стр.35&gt;=Ф.S06s разд.2 сумма стл.18-23 стр.35</t>
  </si>
  <si>
    <t>Ф.S06s разд.2 стл.15 стр.36&gt;=Ф.S06s разд.2 сумма стл.18-23 стр.36</t>
  </si>
  <si>
    <t>Ф.S06s разд.2 стл.15 стр.37&gt;=Ф.S06s разд.2 сумма стл.18-23 стр.37</t>
  </si>
  <si>
    <t>Ф.S06s разд.2 стл.15 стр.38&gt;=Ф.S06s разд.2 сумма стл.18-23 стр.38</t>
  </si>
  <si>
    <t>Ф.S06s разд.2 стл.15 стр.39&gt;=Ф.S06s разд.2 сумма стл.18-23 стр.39</t>
  </si>
  <si>
    <t>Ф.S06s разд.2 стл.15 стр.40&gt;=Ф.S06s разд.2 сумма стл.18-23 стр.40</t>
  </si>
  <si>
    <t>Ф.S06s разд.2 стл.15 стр.41&gt;=Ф.S06s разд.2 сумма стл.18-23 стр.41</t>
  </si>
  <si>
    <t>Ф.S06s разд.2 стл.15 стр.42&gt;=Ф.S06s разд.2 сумма стл.18-23 стр.42</t>
  </si>
  <si>
    <t>Ф.S06s разд.2 стл.15 стр.43&gt;=Ф.S06s разд.2 сумма стл.18-23 стр.43</t>
  </si>
  <si>
    <t>Ф.S06s разд.2 стл.15 стр.44&gt;=Ф.S06s разд.2 сумма стл.18-23 стр.44</t>
  </si>
  <si>
    <t>Ф.S06s разд.2 стл.15 стр.45&gt;=Ф.S06s разд.2 сумма стл.18-23 стр.45</t>
  </si>
  <si>
    <t>Ф.S06s разд.2 стл.15 стр.46&gt;=Ф.S06s разд.2 сумма стл.18-23 стр.46</t>
  </si>
  <si>
    <t>Ф.S06s разд.2 стл.15 стр.47&gt;=Ф.S06s разд.2 сумма стл.18-23 стр.47</t>
  </si>
  <si>
    <t>Ф.S06s разд.2 стл.15 стр.48&gt;=Ф.S06s разд.2 сумма стл.18-23 стр.48</t>
  </si>
  <si>
    <t>Ф.S06s разд.2 стл.15 стр.49&gt;=Ф.S06s разд.2 сумма стл.18-23 стр.49</t>
  </si>
  <si>
    <t>Ф.S06s разд.2 стл.15 стр.50&gt;=Ф.S06s разд.2 сумма стл.18-23 стр.50</t>
  </si>
  <si>
    <t>Ф.S06s разд.2 стл.15 стр.51&gt;=Ф.S06s разд.2 сумма стл.18-23 стр.51</t>
  </si>
  <si>
    <t>Ф.S06s разд.2 стл.15 стр.52&gt;=Ф.S06s разд.2 сумма стл.18-23 стр.52</t>
  </si>
  <si>
    <t>Ф.S06s разд.2 стл.15 стр.53&gt;=Ф.S06s разд.2 сумма стл.18-23 стр.53</t>
  </si>
  <si>
    <t>Ф.S06s разд.2 стл.15 стр.54&gt;=Ф.S06s разд.2 сумма стл.18-23 стр.54</t>
  </si>
  <si>
    <t>Ф.S06s разд.2 стл.15 стр.55&gt;=Ф.S06s разд.2 сумма стл.18-23 стр.55</t>
  </si>
  <si>
    <t>Ф.S06s разд.2 стл.15 стр.56&gt;=Ф.S06s разд.2 сумма стл.18-23 стр.56</t>
  </si>
  <si>
    <t>Ф.S06s разд.2 стл.15 стр.57&gt;=Ф.S06s разд.2 сумма стл.18-23 стр.57</t>
  </si>
  <si>
    <t>Ф.S06s разд.2 стл.15 стр.58&gt;=Ф.S06s разд.2 сумма стл.18-23 стр.58</t>
  </si>
  <si>
    <t>Ф.S06s разд.2 стл.15 стр.59&gt;=Ф.S06s разд.2 сумма стл.18-23 стр.59</t>
  </si>
  <si>
    <t>Ф.S06s разд.2 стл.15 стр.60&gt;=Ф.S06s разд.2 сумма стл.18-23 стр.60</t>
  </si>
  <si>
    <t>Ф.S06s разд.2 стл.15 стр.61&gt;=Ф.S06s разд.2 сумма стл.18-23 стр.61</t>
  </si>
  <si>
    <t>Ф.S06s разд.1 стл.18 стр.43=0</t>
  </si>
  <si>
    <t>Ф.S06s разд.1 стл.19 стр.43=0</t>
  </si>
  <si>
    <t>Ф.S06s разд.1 стл.16 стр.13=0</t>
  </si>
  <si>
    <t>Ф.S06s разд.1 стл.16 стр.14=0</t>
  </si>
  <si>
    <t>Ф.S06s разд.1 стл.16 стр.1=0</t>
  </si>
  <si>
    <t>Ф.S06s разд.1 стл.16 стр.11=0</t>
  </si>
  <si>
    <t>Ф.S06s разд.1 стл.13 стр.13=0</t>
  </si>
  <si>
    <t>Ф.S06s разд.1 стл.13 стр.14=0</t>
  </si>
  <si>
    <t>Ф.S06s разд.1 стл.16 стр.4=0</t>
  </si>
  <si>
    <t>Ф.S06s разд.1 стл.16 стр.6=0</t>
  </si>
  <si>
    <t>Ф.S06s разд.1 стл.16 стр.52=0</t>
  </si>
  <si>
    <t>Ф.S06s разд.1 стл.16 стр.53=0</t>
  </si>
  <si>
    <t>Ф.S06s разд.1 стл.16 стр.54=0</t>
  </si>
  <si>
    <t>Ф.S06s разд.1 стл.13 стр.52=0</t>
  </si>
  <si>
    <t>Ф.S06s разд.1 стл.13 стр.53=0</t>
  </si>
  <si>
    <t>Ф.S06s разд.1 стл.13 стр.54=0</t>
  </si>
  <si>
    <t>Ф.S06s разд.1 стл.13 стр.6=0</t>
  </si>
  <si>
    <t>Ф.S06s разд.1 стл.13 стр.4=0</t>
  </si>
  <si>
    <t>Ф.S06s разд.1 стл.11 стр.1=0</t>
  </si>
  <si>
    <t>Ф.S06s разд.1 стл.11 стр.4=0</t>
  </si>
  <si>
    <t>Ф.S06s разд.1 стл.11 стр.6=0</t>
  </si>
  <si>
    <t>Ф.S06s разд.1 стл.11 стр.11=0</t>
  </si>
  <si>
    <t>Ф.S06s разд.1 стл.11 стр.13=0</t>
  </si>
  <si>
    <t>Ф.S06s разд.1 стл.11 стр.14=0</t>
  </si>
  <si>
    <t>Ф.S06s разд.1 стл.11 стр.52=0</t>
  </si>
  <si>
    <t>Ф.S06s разд.1 стл.11 стр.53=0</t>
  </si>
  <si>
    <t>Ф.S06s разд.1 стл.11 стр.54=0</t>
  </si>
  <si>
    <t>Ф.S06s разд.1 стл.13 стр.1=0</t>
  </si>
  <si>
    <t>Ф.S06s разд.3 стл.2 стр.1=0</t>
  </si>
  <si>
    <t>Ф.S06s разд.3 стл.2 стр.2=0</t>
  </si>
  <si>
    <t>Ф.S06s разд.3 стл.2 стр.3=0</t>
  </si>
  <si>
    <t>Ф.S06s разд.3 стл.2 стр.4=0</t>
  </si>
  <si>
    <t>Ф.S06s разд.3 стл.2 стр.5=0</t>
  </si>
  <si>
    <t>Ф.S06s разд.3 стл.2 стр.6=0</t>
  </si>
  <si>
    <t>Ф.S06s разд.3 стл.2 стр.7=0</t>
  </si>
  <si>
    <t>Ф.S06s разд.3 стл.2 стр.8=0</t>
  </si>
  <si>
    <t>Ф.S06s разд.3 стл.2 стр.9=0</t>
  </si>
  <si>
    <t>Ф.S06s разд.3 стл.2 стр.10=0</t>
  </si>
  <si>
    <t>Ф.S06s разд.3 стл.2 стр.11=0</t>
  </si>
  <si>
    <t>Ф.S06s разд.3 стл.2 стр.12=0</t>
  </si>
  <si>
    <t>Ф.S06s разд.3 стл.2 стр.13=0</t>
  </si>
  <si>
    <t>Ф.S06s разд.3 стл.2 стр.14=0</t>
  </si>
  <si>
    <t>Ф.S06s разд.3 стл.2 стр.15=0</t>
  </si>
  <si>
    <t>Ф.S06s разд.3 стл.2 стр.16=0</t>
  </si>
  <si>
    <t>Ф.S06s разд.3 стл.2 стр.17=0</t>
  </si>
  <si>
    <t>Ф.S06s разд.3 стл.2 стр.18=0</t>
  </si>
  <si>
    <t>Ф.S06s разд.3 стл.2 стр.19=0</t>
  </si>
  <si>
    <t>Ф.S06s разд.3 стл.2 стр.20=0</t>
  </si>
  <si>
    <t>Ф.S06s разд.3 стл.2 стр.21=0</t>
  </si>
  <si>
    <t>Ф.S06s разд.3 стл.2 стр.22=0</t>
  </si>
  <si>
    <t>Ф.S06s разд.3 стл.2 стр.23=0</t>
  </si>
  <si>
    <t>Ф.S06s разд.3 стл.2 стр.24=0</t>
  </si>
  <si>
    <t>Ф.S06s разд.3 стл.2 стр.25=0</t>
  </si>
  <si>
    <t>Ф.S06s разд.3 стл.2 стр.26=0</t>
  </si>
  <si>
    <t>Ф.S06s разд.3 стл.2 стр.27=0</t>
  </si>
  <si>
    <t>Ф.S06s разд.3 стл.2 стр.28=0</t>
  </si>
  <si>
    <t>Ф.S06s разд.3 стл.2 стр.29=0</t>
  </si>
  <si>
    <t>Ф.S06s разд.3 стл.2 стр.30=0</t>
  </si>
  <si>
    <t>Ф.S06s разд.3 стл.2 стр.31=0</t>
  </si>
  <si>
    <t>Ф.S06s разд.3 стл.2 стр.32=0</t>
  </si>
  <si>
    <t>Ф.S06s разд.3 стл.2 стр.33=0</t>
  </si>
  <si>
    <t>Ф.S06s разд.3 стл.2 стр.34=0</t>
  </si>
  <si>
    <t>Ф.S06s разд.3 стл.2 стр.35=0</t>
  </si>
  <si>
    <t>Ф.S06s разд.3 стл.2 стр.36=0</t>
  </si>
  <si>
    <t>Ф.S06s разд.3 стл.2 стр.37=0</t>
  </si>
  <si>
    <t>Ф.S06s разд.3 стл.2 стр.38=0</t>
  </si>
  <si>
    <t>Ф.S06s разд.3 стл.2 стр.39=0</t>
  </si>
  <si>
    <t>Ф.S06s разд.3 стл.2 стр.40=0</t>
  </si>
  <si>
    <t>Ф.S06s разд.3 стл.2 стр.41=0</t>
  </si>
  <si>
    <t>Ф.S06s разд.3 стл.2 стр.42=0</t>
  </si>
  <si>
    <t>Ф.S06s разд.3 стл.2 стр.43=0</t>
  </si>
  <si>
    <t>Ф.S06s разд.3 стл.2 стр.44=0</t>
  </si>
  <si>
    <t>Ф.S06s разд.3 стл.2 стр.45=0</t>
  </si>
  <si>
    <t>Ф.S06s разд.3 стл.2 стр.46=0</t>
  </si>
  <si>
    <t>Ф.S06s разд.3 стл.2 стр.47=0</t>
  </si>
  <si>
    <t>Ф.S06s разд.3 стл.2 стр.48=0</t>
  </si>
  <si>
    <t>Ф.S06s разд.3 стл.2 стр.49=0</t>
  </si>
  <si>
    <t>Ф.S06s разд.3 стл.2 стр.50=0</t>
  </si>
  <si>
    <t>Ф.S06s разд.3 стл.2 стр.51=0</t>
  </si>
  <si>
    <t>Ф.S06s разд.3 стл.2 стр.52=0</t>
  </si>
  <si>
    <t>Ф.S06s разд.3 стл.2 стр.53=0</t>
  </si>
  <si>
    <t>Ф.S06s разд.3 стл.2 стр.54=0</t>
  </si>
  <si>
    <t>Ф.S06s разд.3 стл.2 стр.55=0</t>
  </si>
  <si>
    <t>Ф.S06s разд.3 стл.2 стр.56=0</t>
  </si>
  <si>
    <t>Ф.S06s разд.3 стл.2 стр.57=0</t>
  </si>
  <si>
    <t>Ф.S06s разд.3 стл.2 стр.58=0</t>
  </si>
  <si>
    <t>Ф.S06s разд.3 стл.2 стр.59=0</t>
  </si>
  <si>
    <t>Ф.S06s разд.3 стл.2 стр.60=0</t>
  </si>
  <si>
    <t>Ф.S06s разд.3 стл.2 стр.61=0</t>
  </si>
  <si>
    <t>Ф.S06s разд.1 стл.13 стр.46=0</t>
  </si>
  <si>
    <t>Ф.S06s разд.1 стл.11 стр.46=0</t>
  </si>
  <si>
    <t>Ф.S06s разд.1 стл.16 стр.46=0</t>
  </si>
  <si>
    <t>Ф.S06s разд.3 сумма стл.1-27 стр.3=0</t>
  </si>
  <si>
    <t>Ф.S06s разд.2 стл.16 стр.17=0</t>
  </si>
  <si>
    <t>Ф.S06s разд.2 стл.16 стр.18=0</t>
  </si>
  <si>
    <t>Ф.S06s разд.2 стл.16 стр.19=0</t>
  </si>
  <si>
    <t>Ф.S06s разд.2 стл.16 стр.20=0</t>
  </si>
  <si>
    <t>Ф.S06s разд.2 стл.16 стр.21=0</t>
  </si>
  <si>
    <t>Ф.S06s разд.2 стл.16 стр.22=0</t>
  </si>
  <si>
    <t>Ф.S06s разд.2 стл.16 стр.23=0</t>
  </si>
  <si>
    <t>Ф.S06s разд.2 стл.16 стр.24=0</t>
  </si>
  <si>
    <t>Ф.S06s разд.2 стл.16 стр.25=0</t>
  </si>
  <si>
    <t>Ф.S06s разд.2 стл.16 стр.26=0</t>
  </si>
  <si>
    <t>Ф.S06s разд.2 стл.16 стр.27=0</t>
  </si>
  <si>
    <t>Ф.S06s разд.2 стл.16 стр.28=0</t>
  </si>
  <si>
    <t>Ф.S06s разд.2 стл.16 стр.29=0</t>
  </si>
  <si>
    <t>Ф.S06s разд.2 стл.16 стр.30=0</t>
  </si>
  <si>
    <t>Ф.S06s разд.2 стл.16 стр.31=0</t>
  </si>
  <si>
    <t>Ф.S06s разд.2 стл.16 стр.32=0</t>
  </si>
  <si>
    <t>Ф.S06s разд.2 стл.13 стр.17=0</t>
  </si>
  <si>
    <t>Ф.S06s разд.2 стл.13 стр.18=0</t>
  </si>
  <si>
    <t>Ф.S06s разд.2 стл.13 стр.19=0</t>
  </si>
  <si>
    <t>Ф.S06s разд.2 стл.13 стр.20=0</t>
  </si>
  <si>
    <t>Ф.S06s разд.2 стл.13 стр.21=0</t>
  </si>
  <si>
    <t>Ф.S06s разд.2 стл.13 стр.22=0</t>
  </si>
  <si>
    <t>Ф.S06s разд.2 стл.13 стр.23=0</t>
  </si>
  <si>
    <t>Ф.S06s разд.2 стл.13 стр.24=0</t>
  </si>
  <si>
    <t>Ф.S06s разд.2 стл.13 стр.25=0</t>
  </si>
  <si>
    <t>Ф.S06s разд.2 стл.13 стр.26=0</t>
  </si>
  <si>
    <t>Ф.S06s разд.2 стл.13 стр.27=0</t>
  </si>
  <si>
    <t>Ф.S06s разд.2 стл.13 стр.28=0</t>
  </si>
  <si>
    <t>Ф.S06s разд.2 стл.13 стр.29=0</t>
  </si>
  <si>
    <t>Ф.S06s разд.2 стл.13 стр.30=0</t>
  </si>
  <si>
    <t>Ф.S06s разд.2 стл.13 стр.31=0</t>
  </si>
  <si>
    <t>Ф.S06s разд.2 стл.13 стр.32=0</t>
  </si>
  <si>
    <t>Ф.S06s разд.2 стл.11 стр.17=0</t>
  </si>
  <si>
    <t>Ф.S06s разд.2 стл.11 стр.18=0</t>
  </si>
  <si>
    <t>Ф.S06s разд.2 стл.11 стр.19=0</t>
  </si>
  <si>
    <t>Ф.S06s разд.2 стл.11 стр.20=0</t>
  </si>
  <si>
    <t>Ф.S06s разд.2 стл.11 стр.21=0</t>
  </si>
  <si>
    <t>Ф.S06s разд.2 стл.11 стр.22=0</t>
  </si>
  <si>
    <t>Ф.S06s разд.2 стл.11 стр.23=0</t>
  </si>
  <si>
    <t>Ф.S06s разд.2 стл.11 стр.24=0</t>
  </si>
  <si>
    <t>Ф.S06s разд.2 стл.11 стр.25=0</t>
  </si>
  <si>
    <t>Ф.S06s разд.2 стл.11 стр.26=0</t>
  </si>
  <si>
    <t>Ф.S06s разд.2 стл.11 стр.27=0</t>
  </si>
  <si>
    <t>Ф.S06s разд.2 стл.11 стр.28=0</t>
  </si>
  <si>
    <t>Ф.S06s разд.2 стл.11 стр.29=0</t>
  </si>
  <si>
    <t>Ф.S06s разд.2 стл.11 стр.30=0</t>
  </si>
  <si>
    <t>Ф.S06s разд.2 стл.11 стр.31=0</t>
  </si>
  <si>
    <t>Ф.S06s разд.2 стл.11 стр.32=0</t>
  </si>
  <si>
    <t>Ф.S06s разд.2 стл.16 стр.41=0</t>
  </si>
  <si>
    <t>Ф.S06s разд.2 стл.16 стр.42=0</t>
  </si>
  <si>
    <t>Ф.S06s разд.2 стл.16 стр.43=0</t>
  </si>
  <si>
    <t>Ф.S06s разд.2 стл.16 стр.44=0</t>
  </si>
  <si>
    <t>Ф.S06s разд.2 стл.16 стр.45=0</t>
  </si>
  <si>
    <t>Ф.S06s разд.2 стл.16 стр.46=0</t>
  </si>
  <si>
    <t>Ф.S06s разд.2 стл.16 стр.47=0</t>
  </si>
  <si>
    <t>Ф.S06s разд.2 стл.16 стр.48=0</t>
  </si>
  <si>
    <t>Ф.S06s разд.2 стл.16 стр.49=0</t>
  </si>
  <si>
    <t>Ф.S06s разд.2 стл.16 стр.50=0</t>
  </si>
  <si>
    <t>Ф.S06s разд.2 стл.16 стр.51=0</t>
  </si>
  <si>
    <t>Ф.S06s разд.2 стл.16 стр.52=0</t>
  </si>
  <si>
    <t>Ф.S06s разд.2 стл.16 стр.53=0</t>
  </si>
  <si>
    <t>Ф.S06s разд.2 стл.16 стр.54=0</t>
  </si>
  <si>
    <t>Ф.S06s разд.2 стл.16 стр.55=0</t>
  </si>
  <si>
    <t>Ф.S06s разд.2 стл.16 стр.56=0</t>
  </si>
  <si>
    <t>Ф.S06s разд.2 стл.16 стр.57=0</t>
  </si>
  <si>
    <t>Ф.S06s разд.2 стл.16 стр.58=0</t>
  </si>
  <si>
    <t>Ф.S06s разд.2 стл.16 стр.59=0</t>
  </si>
  <si>
    <t>Ф.S06s разд.2 стл.16 стр.60=0</t>
  </si>
  <si>
    <t>Ф.S06s разд.2 стл.16 стр.61=0</t>
  </si>
  <si>
    <t>Ф.S06s разд.2 стл.13 стр.41=0</t>
  </si>
  <si>
    <t>Ф.S06s разд.2 стл.13 стр.42=0</t>
  </si>
  <si>
    <t>Ф.S06s разд.2 стл.13 стр.43=0</t>
  </si>
  <si>
    <t>Ф.S06s разд.2 стл.13 стр.44=0</t>
  </si>
  <si>
    <t>Ф.S06s разд.2 стл.13 стр.45=0</t>
  </si>
  <si>
    <t>Ф.S06s разд.2 стл.13 стр.46=0</t>
  </si>
  <si>
    <t>Ф.S06s разд.2 стл.13 стр.47=0</t>
  </si>
  <si>
    <t>Ф.S06s разд.2 стл.13 стр.48=0</t>
  </si>
  <si>
    <t>Ф.S06s разд.2 стл.13 стр.49=0</t>
  </si>
  <si>
    <t>Ф.S06s разд.2 стл.13 стр.50=0</t>
  </si>
  <si>
    <t>Ф.S06s разд.2 стл.13 стр.51=0</t>
  </si>
  <si>
    <t>Ф.S06s разд.2 стл.13 стр.52=0</t>
  </si>
  <si>
    <t>Ф.S06s разд.2 стл.13 стр.53=0</t>
  </si>
  <si>
    <t>Ф.S06s разд.2 стл.13 стр.54=0</t>
  </si>
  <si>
    <t>Ф.S06s разд.2 стл.13 стр.55=0</t>
  </si>
  <si>
    <t>Ф.S06s разд.2 стл.13 стр.56=0</t>
  </si>
  <si>
    <t>Ф.S06s разд.2 стл.13 стр.57=0</t>
  </si>
  <si>
    <t>Ф.S06s разд.2 стл.13 стр.58=0</t>
  </si>
  <si>
    <t>Ф.S06s разд.2 стл.13 стр.59=0</t>
  </si>
  <si>
    <t>Ф.S06s разд.2 стл.13 стр.60=0</t>
  </si>
  <si>
    <t>Ф.S06s разд.2 стл.13 стр.61=0</t>
  </si>
  <si>
    <t>Ф.S06s разд.2 стл.11 стр.41=0</t>
  </si>
  <si>
    <t>Ф.S06s разд.2 стл.11 стр.42=0</t>
  </si>
  <si>
    <t>Ф.S06s разд.2 стл.11 стр.43=0</t>
  </si>
  <si>
    <t>Ф.S06s разд.2 стл.11 стр.44=0</t>
  </si>
  <si>
    <t>Ф.S06s разд.2 стл.11 стр.45=0</t>
  </si>
  <si>
    <t>Ф.S06s разд.2 стл.11 стр.46=0</t>
  </si>
  <si>
    <t>Ф.S06s разд.2 стл.11 стр.47=0</t>
  </si>
  <si>
    <t>Ф.S06s разд.2 стл.11 стр.48=0</t>
  </si>
  <si>
    <t>Ф.S06s разд.2 стл.11 стр.49=0</t>
  </si>
  <si>
    <t>Ф.S06s разд.2 стл.11 стр.50=0</t>
  </si>
  <si>
    <t>Ф.S06s разд.2 стл.11 стр.51=0</t>
  </si>
  <si>
    <t>Ф.S06s разд.2 стл.11 стр.52=0</t>
  </si>
  <si>
    <t>Ф.S06s разд.2 стл.11 стр.53=0</t>
  </si>
  <si>
    <t>Ф.S06s разд.2 стл.11 стр.54=0</t>
  </si>
  <si>
    <t>Ф.S06s разд.2 стл.11 стр.55=0</t>
  </si>
  <si>
    <t>Ф.S06s разд.2 стл.11 стр.56=0</t>
  </si>
  <si>
    <t>Ф.S06s разд.2 стл.11 стр.57=0</t>
  </si>
  <si>
    <t>Ф.S06s разд.2 стл.11 стр.58=0</t>
  </si>
  <si>
    <t>Ф.S06s разд.2 стл.11 стр.59=0</t>
  </si>
  <si>
    <t>Ф.S06s разд.2 стл.11 стр.60=0</t>
  </si>
  <si>
    <t>Ф.S06s разд.2 стл.11 стр.61=0</t>
  </si>
  <si>
    <t>Ф.S06s разд.2 стл.16 стр.4=0</t>
  </si>
  <si>
    <t>Ф.S06s разд.2 стл.16 стр.5=0</t>
  </si>
  <si>
    <t>Ф.S06s разд.2 стл.16 стр.6=0</t>
  </si>
  <si>
    <t>Ф.S06s разд.2 стл.16 стр.7=0</t>
  </si>
  <si>
    <t>Ф.S06s разд.2 стл.16 стр.8=0</t>
  </si>
  <si>
    <t>Ф.S06s разд.2 стл.16 стр.9=0</t>
  </si>
  <si>
    <t>Ф.S06s разд.2 стл.16 стр.10=0</t>
  </si>
  <si>
    <t>Ф.S06s разд.2 стл.16 стр.11=0</t>
  </si>
  <si>
    <t>Ф.S06s разд.2 стл.16 стр.12=0</t>
  </si>
  <si>
    <t>Ф.S06s разд.2 стл.16 стр.13=0</t>
  </si>
  <si>
    <t>Ф.S06s разд.2 стл.13 стр.4=0</t>
  </si>
  <si>
    <t>Ф.S06s разд.2 стл.13 стр.5=0</t>
  </si>
  <si>
    <t>Ф.S06s разд.2 стл.13 стр.6=0</t>
  </si>
  <si>
    <t>Ф.S06s разд.2 стл.13 стр.7=0</t>
  </si>
  <si>
    <t>Ф.S06s разд.2 стл.13 стр.8=0</t>
  </si>
  <si>
    <t>Ф.S06s разд.2 стл.13 стр.9=0</t>
  </si>
  <si>
    <t>Ф.S06s разд.2 стл.13 стр.10=0</t>
  </si>
  <si>
    <t>Ф.S06s разд.2 стл.13 стр.11=0</t>
  </si>
  <si>
    <t>Ф.S06s разд.2 стл.13 стр.12=0</t>
  </si>
  <si>
    <t>Ф.S06s разд.2 стл.13 стр.13=0</t>
  </si>
  <si>
    <t>Ф.S06s разд.2 стл.11 стр.4=0</t>
  </si>
  <si>
    <t>Ф.S06s разд.2 стл.11 стр.5=0</t>
  </si>
  <si>
    <t>Ф.S06s разд.2 стл.11 стр.6=0</t>
  </si>
  <si>
    <t>Ф.S06s разд.2 стл.11 стр.7=0</t>
  </si>
  <si>
    <t>Ф.S06s разд.2 стл.11 стр.8=0</t>
  </si>
  <si>
    <t>Ф.S06s разд.2 стл.11 стр.9=0</t>
  </si>
  <si>
    <t>Ф.S06s разд.2 стл.11 стр.10=0</t>
  </si>
  <si>
    <t>Ф.S06s разд.2 стл.11 стр.11=0</t>
  </si>
  <si>
    <t>Ф.S06s разд.2 стл.11 стр.12=0</t>
  </si>
  <si>
    <t>Ф.S06s разд.2 стл.11 стр.13=0</t>
  </si>
  <si>
    <t>Ф.S06s разд.2 стл.16 стр.1=0</t>
  </si>
  <si>
    <t>Ф.S06s разд.2 стл.16 стр.2=0</t>
  </si>
  <si>
    <t>Ф.S06s разд.2 стл.13 стр.1=0</t>
  </si>
  <si>
    <t>Ф.S06s разд.2 стл.13 стр.2=0</t>
  </si>
  <si>
    <t>Ф.S06s разд.2 стл.11 стр.1=0</t>
  </si>
  <si>
    <t>Ф.S06s разд.2 стл.11 стр.2=0</t>
  </si>
  <si>
    <t>Ф.S06s разд.1 стл.16 стр.15=0</t>
  </si>
  <si>
    <t>Ф.S06s разд.1 стл.16 стр.16=0</t>
  </si>
  <si>
    <t>Ф.S06s разд.1 стл.16 стр.19=0</t>
  </si>
  <si>
    <t>Ф.S06s разд.1 стл.16 стр.22=0</t>
  </si>
  <si>
    <t>Ф.S06s разд.1 стл.16 стр.23=0</t>
  </si>
  <si>
    <t>Ф.S06s разд.1 стл.11 стр.37=0</t>
  </si>
  <si>
    <t>Ф.S06s разд.1 стл.11 стр.38=0</t>
  </si>
  <si>
    <t>Ф.S06s разд.1 стл.11 стр.40=0</t>
  </si>
  <si>
    <t>Ф.S06s разд.1 стл.11 стр.41=0</t>
  </si>
  <si>
    <t>Ф.S06s разд.1 стл.11 стр.42=0</t>
  </si>
  <si>
    <t>Ф.S06s разд.1 стл.11 стр.43=0</t>
  </si>
  <si>
    <t>Ф.S06s разд.1 стл.11 стр.44=0</t>
  </si>
  <si>
    <t>Ф.S06s разд.1 стл.11 стр.45=0</t>
  </si>
  <si>
    <t>Ф.S06s разд.1 стл.13 стр.5=0</t>
  </si>
  <si>
    <t>Ф.S06s разд.1 стл.16 стр.8=0</t>
  </si>
  <si>
    <t>Ф.S06s разд.1 стл.16 стр.9=0</t>
  </si>
  <si>
    <t>Ф.S06s разд.1 стл.16 стр.5=0</t>
  </si>
  <si>
    <t>Ф.S06s разд.1 стл.13 стр.19=0</t>
  </si>
  <si>
    <t>Ф.S06s разд.1 стл.13 стр.22=0</t>
  </si>
  <si>
    <t>Ф.S06s разд.1 стл.13 стр.23=0</t>
  </si>
  <si>
    <t>Ф.S06s разд.1 стл.13 стр.15=0</t>
  </si>
  <si>
    <t>Ф.S06s разд.1 стл.13 стр.16=0</t>
  </si>
  <si>
    <t>Ф.S06s разд.1 стл.13 стр.8=0</t>
  </si>
  <si>
    <t>Ф.S06s разд.1 стл.13 стр.9=0</t>
  </si>
  <si>
    <t>Ф.S06s разд.1 стл.13 стр.37=0</t>
  </si>
  <si>
    <t>Ф.S06s разд.1 стл.13 стр.38=0</t>
  </si>
  <si>
    <t>Ф.S06s разд.1 стл.13 стр.40=0</t>
  </si>
  <si>
    <t>Ф.S06s разд.1 стл.13 стр.41=0</t>
  </si>
  <si>
    <t>Ф.S06s разд.1 стл.13 стр.42=0</t>
  </si>
  <si>
    <t>Ф.S06s разд.1 стл.13 стр.43=0</t>
  </si>
  <si>
    <t>Ф.S06s разд.1 стл.13 стр.44=0</t>
  </si>
  <si>
    <t>Ф.S06s разд.1 стл.13 стр.45=0</t>
  </si>
  <si>
    <t>Ф.S06s разд.1 стл.16 стр.55=0</t>
  </si>
  <si>
    <t>Ф.S06s разд.1 стл.13 стр.55=0</t>
  </si>
  <si>
    <t>Ф.S06s разд.1 стл.16 стр.37=0</t>
  </si>
  <si>
    <t>Ф.S06s разд.1 стл.16 стр.38=0</t>
  </si>
  <si>
    <t>Ф.S06s разд.1 стл.16 стр.40=0</t>
  </si>
  <si>
    <t>Ф.S06s разд.1 стл.16 стр.41=0</t>
  </si>
  <si>
    <t>Ф.S06s разд.1 стл.16 стр.42=0</t>
  </si>
  <si>
    <t>Ф.S06s разд.1 стл.16 стр.43=0</t>
  </si>
  <si>
    <t>Ф.S06s разд.1 стл.16 стр.44=0</t>
  </si>
  <si>
    <t>Ф.S06s разд.1 стл.16 стр.45=0</t>
  </si>
  <si>
    <t>Ф.S06s разд.1 стл.11 стр.5=0</t>
  </si>
  <si>
    <t>Ф.S06s разд.1 стл.11 стр.8=0</t>
  </si>
  <si>
    <t>Ф.S06s разд.1 стл.11 стр.9=0</t>
  </si>
  <si>
    <t>Ф.S06s разд.1 стл.11 стр.15=0</t>
  </si>
  <si>
    <t>Ф.S06s разд.1 стл.11 стр.16=0</t>
  </si>
  <si>
    <t>Ф.S06s разд.1 стл.11 стр.19=0</t>
  </si>
  <si>
    <t>Ф.S06s разд.1 стл.11 стр.22=0</t>
  </si>
  <si>
    <t>Ф.S06s разд.1 стл.11 стр.23=0</t>
  </si>
  <si>
    <t>Ф.S06s разд.1 стл.11 стр.55=0</t>
  </si>
  <si>
    <t>Ф.S06s разд.1 стл.13 стр.25=0</t>
  </si>
  <si>
    <t>Ф.S06s разд.1 стл.13 стр.26=0</t>
  </si>
  <si>
    <t>Ф.S06s разд.1 стл.13 стр.28=0</t>
  </si>
  <si>
    <t>Ф.S06s разд.1 стл.13 стр.29=0</t>
  </si>
  <si>
    <t>Ф.S06s разд.1 стл.13 стр.30=0</t>
  </si>
  <si>
    <t>Ф.S06s разд.1 стл.13 стр.31=0</t>
  </si>
  <si>
    <t>Ф.S06s разд.1 стл.13 стр.32=0</t>
  </si>
  <si>
    <t>Ф.S06s разд.1 стл.13 стр.33=0</t>
  </si>
  <si>
    <t>Ф.S06s разд.1 стл.13 стр.34=0</t>
  </si>
  <si>
    <t>Ф.S06s разд.1 стл.13 стр.35=0</t>
  </si>
  <si>
    <t>Ф.S06s разд.1 стл.11 стр.25=0</t>
  </si>
  <si>
    <t>Ф.S06s разд.1 стл.11 стр.26=0</t>
  </si>
  <si>
    <t>Ф.S06s разд.1 стл.11 стр.28=0</t>
  </si>
  <si>
    <t>Ф.S06s разд.1 стл.11 стр.29=0</t>
  </si>
  <si>
    <t>Ф.S06s разд.1 стл.11 стр.30=0</t>
  </si>
  <si>
    <t>Ф.S06s разд.1 стл.11 стр.31=0</t>
  </si>
  <si>
    <t>Ф.S06s разд.1 стл.11 стр.32=0</t>
  </si>
  <si>
    <t>Ф.S06s разд.1 стл.11 стр.33=0</t>
  </si>
  <si>
    <t>Ф.S06s разд.1 стл.11 стр.34=0</t>
  </si>
  <si>
    <t>Ф.S06s разд.1 стл.11 стр.35=0</t>
  </si>
  <si>
    <t>Ф.S06s разд.1 стл.16 стр.25=0</t>
  </si>
  <si>
    <t>Ф.S06s разд.1 стл.16 стр.26=0</t>
  </si>
  <si>
    <t>Ф.S06s разд.1 стл.16 стр.28=0</t>
  </si>
  <si>
    <t>Ф.S06s разд.1 стл.16 стр.29=0</t>
  </si>
  <si>
    <t>Ф.S06s разд.1 стл.16 стр.30=0</t>
  </si>
  <si>
    <t>Ф.S06s разд.1 стл.16 стр.31=0</t>
  </si>
  <si>
    <t>Ф.S06s разд.1 стл.16 стр.32=0</t>
  </si>
  <si>
    <t>Ф.S06s разд.1 стл.16 стр.33=0</t>
  </si>
  <si>
    <t>Ф.S06s разд.1 стл.16 стр.34=0</t>
  </si>
  <si>
    <t>Ф.S06s разд.1 стл.16 стр.35=0</t>
  </si>
  <si>
    <t>Ф.S06s разд.1 стл.13 стр.47=0</t>
  </si>
  <si>
    <t>Ф.S06s разд.1 стл.13 стр.48=0</t>
  </si>
  <si>
    <t>Ф.S06s разд.1 стл.13 стр.49=0</t>
  </si>
  <si>
    <t>Ф.S06s разд.1 стл.13 стр.50=0</t>
  </si>
  <si>
    <t>Ф.S06s разд.1 стл.13 стр.51=0</t>
  </si>
  <si>
    <t>Ф.S06s разд.1 стл.11 стр.47=0</t>
  </si>
  <si>
    <t>Ф.S06s разд.1 стл.11 стр.48=0</t>
  </si>
  <si>
    <t>Ф.S06s разд.1 стл.11 стр.49=0</t>
  </si>
  <si>
    <t>Ф.S06s разд.1 стл.11 стр.50=0</t>
  </si>
  <si>
    <t>Ф.S06s разд.1 стл.11 стр.51=0</t>
  </si>
  <si>
    <t>Ф.S06s разд.1 стл.16 стр.47=0</t>
  </si>
  <si>
    <t>Ф.S06s разд.1 стл.16 стр.48=0</t>
  </si>
  <si>
    <t>Ф.S06s разд.1 стл.16 стр.49=0</t>
  </si>
  <si>
    <t>Ф.S06s разд.1 стл.16 стр.50=0</t>
  </si>
  <si>
    <t>Ф.S06s разд.1 стл.16 стр.51=0</t>
  </si>
  <si>
    <t>Ф.S06s разд.2 стл.13 стр.35=0</t>
  </si>
  <si>
    <t>Ф.S06s разд.2 стл.13 стр.36=0</t>
  </si>
  <si>
    <t>Ф.S06s разд.2 стл.13 стр.37=0</t>
  </si>
  <si>
    <t>Ф.S06s разд.2 стл.13 стр.38=0</t>
  </si>
  <si>
    <t>Ф.S06s разд.2 стл.13 стр.39=0</t>
  </si>
  <si>
    <t>Ф.S06s разд.2 стл.11 стр.35=0</t>
  </si>
  <si>
    <t>Ф.S06s разд.2 стл.11 стр.36=0</t>
  </si>
  <si>
    <t>Ф.S06s разд.2 стл.11 стр.37=0</t>
  </si>
  <si>
    <t>Ф.S06s разд.2 стл.11 стр.38=0</t>
  </si>
  <si>
    <t>Ф.S06s разд.2 стл.11 стр.39=0</t>
  </si>
  <si>
    <t>Ф.S06s разд.2 стл.16 стр.35=0</t>
  </si>
  <si>
    <t>Ф.S06s разд.2 стл.16 стр.36=0</t>
  </si>
  <si>
    <t>Ф.S06s разд.2 стл.16 стр.37=0</t>
  </si>
  <si>
    <t>Ф.S06s разд.2 стл.16 стр.38=0</t>
  </si>
  <si>
    <t>Ф.S06s разд.2 стл.16 стр.39=0</t>
  </si>
  <si>
    <t>Ф.S06s разд.2 стл.11 стр.15=0</t>
  </si>
  <si>
    <t>Ф.S06s разд.2 стл.13 стр.15=0</t>
  </si>
  <si>
    <t>Ф.S06s разд.2 стл.16 стр.15=0</t>
  </si>
  <si>
    <t>t</t>
  </si>
  <si>
    <t>n</t>
  </si>
  <si>
    <t>10 января, 10 апреля, 
10 июля, 10 октября</t>
  </si>
  <si>
    <t>Областные и равные им суды</t>
  </si>
  <si>
    <t>15 января, 15 апреля, 
15 июля, 15 октября</t>
  </si>
  <si>
    <t>20 января, 20 апреля, 
20 июля, 20 октября</t>
  </si>
  <si>
    <t>Текущая дата печати:</t>
  </si>
  <si>
    <t>Код:</t>
  </si>
  <si>
    <t>Примечание к разделу 1:</t>
  </si>
  <si>
    <t>Примечание: внести реквизиты судебного решения.</t>
  </si>
  <si>
    <t>Преступления, совершенные руководителем предприятия, учреждения, организации или должностным лицом, государственным служащим и служащим органов самоуправления, а так же лицом, выполняющим управленческие функции  в коммерческой или иной организации с незаконным использованием служебного положения (п.3.6 Перечня)</t>
  </si>
  <si>
    <t>Ф.S06s разд.3 стл.1 стр.38&gt;=Ф.S06s разд.3 стл.17 стр.38+Ф.S06s разд.3 стл.19 стр.38+Ф.S06s разд.3 стл.20 стр.38</t>
  </si>
  <si>
    <t>Ф.S06s разд.3 стл.1 стр.39&gt;=Ф.S06s разд.3 стл.17 стр.39+Ф.S06s разд.3 стл.19 стр.39+Ф.S06s разд.3 стл.20 стр.39</t>
  </si>
  <si>
    <t>Ф.S06s разд.3 стл.1 стр.40&gt;=Ф.S06s разд.3 стл.17 стр.40+Ф.S06s разд.3 стл.19 стр.40+Ф.S06s разд.3 стл.20 стр.40</t>
  </si>
  <si>
    <t>Ф.S06s разд.3 стл.1 стр.41&gt;=Ф.S06s разд.3 стл.17 стр.41+Ф.S06s разд.3 стл.19 стр.41+Ф.S06s разд.3 стл.20 стр.41</t>
  </si>
  <si>
    <t>Ф.S06s разд.3 стл.1 стр.42&gt;=Ф.S06s разд.3 стл.17 стр.42+Ф.S06s разд.3 стл.19 стр.42+Ф.S06s разд.3 стл.20 стр.42</t>
  </si>
  <si>
    <t>Ф.S06s разд.3 стл.1 стр.43&gt;=Ф.S06s разд.3 стл.17 стр.43+Ф.S06s разд.3 стл.19 стр.43+Ф.S06s разд.3 стл.20 стр.43</t>
  </si>
  <si>
    <t>Ф.S06s разд.3 стл.1 стр.44&gt;=Ф.S06s разд.3 стл.17 стр.44+Ф.S06s разд.3 стл.19 стр.44+Ф.S06s разд.3 стл.20 стр.44</t>
  </si>
  <si>
    <t>Ф.S06s разд.3 стл.1 стр.45&gt;=Ф.S06s разд.3 стл.17 стр.45+Ф.S06s разд.3 стл.19 стр.45+Ф.S06s разд.3 стл.20 стр.45</t>
  </si>
  <si>
    <t>Ф.S06s разд.3 стл.1 стр.46&gt;=Ф.S06s разд.3 стл.17 стр.46+Ф.S06s разд.3 стл.19 стр.46+Ф.S06s разд.3 стл.20 стр.46</t>
  </si>
  <si>
    <t>Ф.S06s разд.3 стл.1 стр.47&gt;=Ф.S06s разд.3 стл.17 стр.47+Ф.S06s разд.3 стл.19 стр.47+Ф.S06s разд.3 стл.20 стр.47</t>
  </si>
  <si>
    <t>Ф.S06s разд.3 стл.1 стр.48&gt;=Ф.S06s разд.3 стл.17 стр.48+Ф.S06s разд.3 стл.19 стр.48+Ф.S06s разд.3 стл.20 стр.48</t>
  </si>
  <si>
    <t>Ф.S06s разд.3 стл.1 стр.49&gt;=Ф.S06s разд.3 стл.17 стр.49+Ф.S06s разд.3 стл.19 стр.49+Ф.S06s разд.3 стл.20 стр.49</t>
  </si>
  <si>
    <t>Ф.S06s разд.3 стл.1 стр.50&gt;=Ф.S06s разд.3 стл.17 стр.50+Ф.S06s разд.3 стл.19 стр.50+Ф.S06s разд.3 стл.20 стр.50</t>
  </si>
  <si>
    <t>Ф.S06s разд.3 стл.1 стр.51&gt;=Ф.S06s разд.3 стл.17 стр.51+Ф.S06s разд.3 стл.19 стр.51+Ф.S06s разд.3 стл.20 стр.51</t>
  </si>
  <si>
    <t>Ф.S06s разд.3 стл.1 стр.52&gt;=Ф.S06s разд.3 стл.17 стр.52+Ф.S06s разд.3 стл.19 стр.52+Ф.S06s разд.3 стл.20 стр.52</t>
  </si>
  <si>
    <t>Ф.S06s разд.3 стл.1 стр.53&gt;=Ф.S06s разд.3 стл.17 стр.53+Ф.S06s разд.3 стл.19 стр.53+Ф.S06s разд.3 стл.20 стр.53</t>
  </si>
  <si>
    <t>Ф.S06s разд.3 стл.1 стр.54&gt;=Ф.S06s разд.3 стл.17 стр.54+Ф.S06s разд.3 стл.19 стр.54+Ф.S06s разд.3 стл.20 стр.54</t>
  </si>
  <si>
    <t>Ф.S06s разд.3 стл.1 стр.55&gt;=Ф.S06s разд.3 стл.17 стр.55+Ф.S06s разд.3 стл.19 стр.55+Ф.S06s разд.3 стл.20 стр.55</t>
  </si>
  <si>
    <t>Ф.S06s разд.3 стл.1 стр.56&gt;=Ф.S06s разд.3 стл.17 стр.56+Ф.S06s разд.3 стл.19 стр.56+Ф.S06s разд.3 стл.20 стр.56</t>
  </si>
  <si>
    <t>Ф.S06s разд.3 стл.1 стр.57&gt;=Ф.S06s разд.3 стл.17 стр.57+Ф.S06s разд.3 стл.19 стр.57+Ф.S06s разд.3 стл.20 стр.57</t>
  </si>
  <si>
    <t>Ф.S06s разд.3 стл.1 стр.58&gt;=Ф.S06s разд.3 стл.17 стр.58+Ф.S06s разд.3 стл.19 стр.58+Ф.S06s разд.3 стл.20 стр.58</t>
  </si>
  <si>
    <t>Ф.S06s разд.3 стл.1 стр.59&gt;=Ф.S06s разд.3 стл.17 стр.59+Ф.S06s разд.3 стл.19 стр.59+Ф.S06s разд.3 стл.20 стр.59</t>
  </si>
  <si>
    <t>Ф.S06s разд.3 стл.1 стр.60&gt;=Ф.S06s разд.3 стл.17 стр.60+Ф.S06s разд.3 стл.19 стр.60+Ф.S06s разд.3 стл.20 стр.60</t>
  </si>
  <si>
    <t>Ф.S06s разд.3 стл.1 стр.61&gt;=Ф.S06s разд.3 стл.17 стр.61+Ф.S06s разд.3 стл.19 стр.61+Ф.S06s разд.3 стл.20 стр.61</t>
  </si>
  <si>
    <t>Ф.S06s разд.3 стл.1 стр.1&gt;=Ф.S06s разд.3 стл.2 стр.1+Ф.S06s разд.3 сумма стл.4-14 стр.1+Ф.S06s разд.3 стл.16 стр.1+Ф.S06s разд.3 стл.18 стр.1</t>
  </si>
  <si>
    <t>Ф.S06s разд.3 стл.1 стр.2&gt;=Ф.S06s разд.3 стл.2 стр.2+Ф.S06s разд.3 сумма стл.4-14 стр.2+Ф.S06s разд.3 стл.16 стр.2+Ф.S06s разд.3 стл.18 стр.2</t>
  </si>
  <si>
    <t>Ф.S06s разд.3 стл.1 стр.3&gt;=Ф.S06s разд.3 стл.2 стр.3+Ф.S06s разд.3 сумма стл.4-14 стр.3+Ф.S06s разд.3 стл.16 стр.3+Ф.S06s разд.3 стл.18 стр.3</t>
  </si>
  <si>
    <t>Ф.S06s разд.3 стл.1 стр.4&gt;=Ф.S06s разд.3 стл.2 стр.4+Ф.S06s разд.3 сумма стл.4-14 стр.4+Ф.S06s разд.3 стл.16 стр.4+Ф.S06s разд.3 стл.18 стр.4</t>
  </si>
  <si>
    <t>Ф.S06s разд.3 стл.1 стр.5&gt;=Ф.S06s разд.3 стл.2 стр.5+Ф.S06s разд.3 сумма стл.4-14 стр.5+Ф.S06s разд.3 стл.16 стр.5+Ф.S06s разд.3 стл.18 стр.5</t>
  </si>
  <si>
    <t>Ф.S06s разд.3 стл.1 стр.6&gt;=Ф.S06s разд.3 стл.2 стр.6+Ф.S06s разд.3 сумма стл.4-14 стр.6+Ф.S06s разд.3 стл.16 стр.6+Ф.S06s разд.3 стл.18 стр.6</t>
  </si>
  <si>
    <t>Ф.S06s разд.3 стл.1 стр.7&gt;=Ф.S06s разд.3 стл.2 стр.7+Ф.S06s разд.3 сумма стл.4-14 стр.7+Ф.S06s разд.3 стл.16 стр.7+Ф.S06s разд.3 стл.18 стр.7</t>
  </si>
  <si>
    <t>Ф.S06s разд.3 стл.1 стр.8&gt;=Ф.S06s разд.3 стл.2 стр.8+Ф.S06s разд.3 сумма стл.4-14 стр.8+Ф.S06s разд.3 стл.16 стр.8+Ф.S06s разд.3 стл.18 стр.8</t>
  </si>
  <si>
    <t>Ф.S06s разд.3 стл.1 стр.9&gt;=Ф.S06s разд.3 стл.2 стр.9+Ф.S06s разд.3 сумма стл.4-14 стр.9+Ф.S06s разд.3 стл.16 стр.9+Ф.S06s разд.3 стл.18 стр.9</t>
  </si>
  <si>
    <t>Ф.S06s разд.3 стл.1 стр.10&gt;=Ф.S06s разд.3 стл.2 стр.10+Ф.S06s разд.3 сумма стл.4-14 стр.10+Ф.S06s разд.3 стл.16 стр.10+Ф.S06s разд.3 стл.18 стр.10</t>
  </si>
  <si>
    <t>Ф.S06s разд.3 стл.1 стр.11&gt;=Ф.S06s разд.3 стл.2 стр.11+Ф.S06s разд.3 сумма стл.4-14 стр.11+Ф.S06s разд.3 стл.16 стр.11+Ф.S06s разд.3 стл.18 стр.11</t>
  </si>
  <si>
    <t>Ф.S06s разд.3 стл.1 стр.12&gt;=Ф.S06s разд.3 стл.2 стр.12+Ф.S06s разд.3 сумма стл.4-14 стр.12+Ф.S06s разд.3 стл.16 стр.12+Ф.S06s разд.3 стл.18 стр.12</t>
  </si>
  <si>
    <t>Ф.S06s разд.3 стл.1 стр.13&gt;=Ф.S06s разд.3 стл.2 стр.13+Ф.S06s разд.3 сумма стл.4-14 стр.13+Ф.S06s разд.3 стл.16 стр.13+Ф.S06s разд.3 стл.18 стр.13</t>
  </si>
  <si>
    <t>Ф.S06s разд.3 стл.1 стр.14&gt;=Ф.S06s разд.3 стл.2 стр.14+Ф.S06s разд.3 сумма стл.4-14 стр.14+Ф.S06s разд.3 стл.16 стр.14+Ф.S06s разд.3 стл.18 стр.14</t>
  </si>
  <si>
    <t>Ф.S06s разд.3 стл.1 стр.15&gt;=Ф.S06s разд.3 стл.2 стр.15+Ф.S06s разд.3 сумма стл.4-14 стр.15+Ф.S06s разд.3 стл.16 стр.15+Ф.S06s разд.3 стл.18 стр.15</t>
  </si>
  <si>
    <t>Ф.S06s разд.3 стл.1 стр.16&gt;=Ф.S06s разд.3 стл.2 стр.16+Ф.S06s разд.3 сумма стл.4-14 стр.16+Ф.S06s разд.3 стл.16 стр.16+Ф.S06s разд.3 стл.18 стр.16</t>
  </si>
  <si>
    <t>Ф.S06s разд.3 стл.1 стр.17&gt;=Ф.S06s разд.3 стл.2 стр.17+Ф.S06s разд.3 сумма стл.4-14 стр.17+Ф.S06s разд.3 стл.16 стр.17+Ф.S06s разд.3 стл.18 стр.17</t>
  </si>
  <si>
    <t>Ф.S06s разд.3 стл.1 стр.18&gt;=Ф.S06s разд.3 стл.2 стр.18+Ф.S06s разд.3 сумма стл.4-14 стр.18+Ф.S06s разд.3 стл.16 стр.18+Ф.S06s разд.3 стл.18 стр.18</t>
  </si>
  <si>
    <t>Ф.S06s разд.3 стл.1 стр.19&gt;=Ф.S06s разд.3 стл.2 стр.19+Ф.S06s разд.3 сумма стл.4-14 стр.19+Ф.S06s разд.3 стл.16 стр.19+Ф.S06s разд.3 стл.18 стр.19</t>
  </si>
  <si>
    <t>Ф.S06s разд.3 стл.1 стр.20&gt;=Ф.S06s разд.3 стл.2 стр.20+Ф.S06s разд.3 сумма стл.4-14 стр.20+Ф.S06s разд.3 стл.16 стр.20+Ф.S06s разд.3 стл.18 стр.20</t>
  </si>
  <si>
    <t>Ф.S06s разд.3 стл.1 стр.21&gt;=Ф.S06s разд.3 стл.2 стр.21+Ф.S06s разд.3 сумма стл.4-14 стр.21+Ф.S06s разд.3 стл.16 стр.21+Ф.S06s разд.3 стл.18 стр.21</t>
  </si>
  <si>
    <t>Ф.S06s разд.3 стл.1 стр.22&gt;=Ф.S06s разд.3 стл.2 стр.22+Ф.S06s разд.3 сумма стл.4-14 стр.22+Ф.S06s разд.3 стл.16 стр.22+Ф.S06s разд.3 стл.18 стр.22</t>
  </si>
  <si>
    <t>Ф.S06s разд.3 стл.1 стр.23&gt;=Ф.S06s разд.3 стл.2 стр.23+Ф.S06s разд.3 сумма стл.4-14 стр.23+Ф.S06s разд.3 стл.16 стр.23+Ф.S06s разд.3 стл.18 стр.23</t>
  </si>
  <si>
    <t>Ф.S06s разд.3 стл.1 стр.24&gt;=Ф.S06s разд.3 стл.2 стр.24+Ф.S06s разд.3 сумма стл.4-14 стр.24+Ф.S06s разд.3 стл.16 стр.24+Ф.S06s разд.3 стл.18 стр.24</t>
  </si>
  <si>
    <t>Ф.S06s разд.3 стл.1 стр.25&gt;=Ф.S06s разд.3 стл.2 стр.25+Ф.S06s разд.3 сумма стл.4-14 стр.25+Ф.S06s разд.3 стл.16 стр.25+Ф.S06s разд.3 стл.18 стр.25</t>
  </si>
  <si>
    <t>Ф.S06s разд.3 стл.1 стр.26&gt;=Ф.S06s разд.3 стл.2 стр.26+Ф.S06s разд.3 сумма стл.4-14 стр.26+Ф.S06s разд.3 стл.16 стр.26+Ф.S06s разд.3 стл.18 стр.26</t>
  </si>
  <si>
    <t>Ф.S06s разд.3 стл.1 стр.27&gt;=Ф.S06s разд.3 стл.2 стр.27+Ф.S06s разд.3 сумма стл.4-14 стр.27+Ф.S06s разд.3 стл.16 стр.27+Ф.S06s разд.3 стл.18 стр.27</t>
  </si>
  <si>
    <t>Ф.S06s разд.3 стл.1 стр.28&gt;=Ф.S06s разд.3 стл.2 стр.28+Ф.S06s разд.3 сумма стл.4-14 стр.28+Ф.S06s разд.3 стл.16 стр.28+Ф.S06s разд.3 стл.18 стр.28</t>
  </si>
  <si>
    <t>Ф.S06s разд.3 стл.1 стр.29&gt;=Ф.S06s разд.3 стл.2 стр.29+Ф.S06s разд.3 сумма стл.4-14 стр.29+Ф.S06s разд.3 стл.16 стр.29+Ф.S06s разд.3 стл.18 стр.29</t>
  </si>
  <si>
    <t>Ф.S06s разд.3 стл.1 стр.30&gt;=Ф.S06s разд.3 стл.2 стр.30+Ф.S06s разд.3 сумма стл.4-14 стр.30+Ф.S06s разд.3 стл.16 стр.30+Ф.S06s разд.3 стл.18 стр.30</t>
  </si>
  <si>
    <t>Ф.S06s разд.3 стл.1 стр.31&gt;=Ф.S06s разд.3 стл.2 стр.31+Ф.S06s разд.3 сумма стл.4-14 стр.31+Ф.S06s разд.3 стл.16 стр.31+Ф.S06s разд.3 стл.18 стр.31</t>
  </si>
  <si>
    <t>Ф.S06s разд.3 стл.1 стр.32&gt;=Ф.S06s разд.3 стл.2 стр.32+Ф.S06s разд.3 сумма стл.4-14 стр.32+Ф.S06s разд.3 стл.16 стр.32+Ф.S06s разд.3 стл.18 стр.32</t>
  </si>
  <si>
    <t>Ф.S06s разд.3 стл.1 стр.33&gt;=Ф.S06s разд.3 стл.2 стр.33+Ф.S06s разд.3 сумма стл.4-14 стр.33+Ф.S06s разд.3 стл.16 стр.33+Ф.S06s разд.3 стл.18 стр.33</t>
  </si>
  <si>
    <t>Ф.S06s разд.3 стл.1 стр.34&gt;=Ф.S06s разд.3 стл.2 стр.34+Ф.S06s разд.3 сумма стл.4-14 стр.34+Ф.S06s разд.3 стл.16 стр.34+Ф.S06s разд.3 стл.18 стр.34</t>
  </si>
  <si>
    <t>Ф.S06s разд.3 стл.1 стр.35&gt;=Ф.S06s разд.3 стл.2 стр.35+Ф.S06s разд.3 сумма стл.4-14 стр.35+Ф.S06s разд.3 стл.16 стр.35+Ф.S06s разд.3 стл.18 стр.35</t>
  </si>
  <si>
    <t>Ф.S06s разд.3 стл.1 стр.36&gt;=Ф.S06s разд.3 стл.2 стр.36+Ф.S06s разд.3 сумма стл.4-14 стр.36+Ф.S06s разд.3 стл.16 стр.36+Ф.S06s разд.3 стл.18 стр.36</t>
  </si>
  <si>
    <t>Ф.S06s разд.3 стл.1 стр.37&gt;=Ф.S06s разд.3 стл.2 стр.37+Ф.S06s разд.3 сумма стл.4-14 стр.37+Ф.S06s разд.3 стл.16 стр.37+Ф.S06s разд.3 стл.18 стр.37</t>
  </si>
  <si>
    <t>Ф.S06s разд.3 стл.1 стр.38&gt;=Ф.S06s разд.3 стл.2 стр.38+Ф.S06s разд.3 сумма стл.4-14 стр.38+Ф.S06s разд.3 стл.16 стр.38+Ф.S06s разд.3 стл.18 стр.38</t>
  </si>
  <si>
    <t>Ф.S06s разд.3 стл.1 стр.39&gt;=Ф.S06s разд.3 стл.2 стр.39+Ф.S06s разд.3 сумма стл.4-14 стр.39+Ф.S06s разд.3 стл.16 стр.39+Ф.S06s разд.3 стл.18 стр.39</t>
  </si>
  <si>
    <t>Ф.S06s разд.3 стл.1 стр.40&gt;=Ф.S06s разд.3 стл.2 стр.40+Ф.S06s разд.3 сумма стл.4-14 стр.40+Ф.S06s разд.3 стл.16 стр.40+Ф.S06s разд.3 стл.18 стр.40</t>
  </si>
  <si>
    <t>Ф.S06s разд.3 стл.1 стр.41&gt;=Ф.S06s разд.3 стл.2 стр.41+Ф.S06s разд.3 сумма стл.4-14 стр.41+Ф.S06s разд.3 стл.16 стр.41+Ф.S06s разд.3 стл.18 стр.41</t>
  </si>
  <si>
    <t>Ф.S06s разд.3 стл.1 стр.42&gt;=Ф.S06s разд.3 стл.2 стр.42+Ф.S06s разд.3 сумма стл.4-14 стр.42+Ф.S06s разд.3 стл.16 стр.42+Ф.S06s разд.3 стл.18 стр.42</t>
  </si>
  <si>
    <t>Ф.S06s разд.3 стл.1 стр.43&gt;=Ф.S06s разд.3 стл.2 стр.43+Ф.S06s разд.3 сумма стл.4-14 стр.43+Ф.S06s разд.3 стл.16 стр.43+Ф.S06s разд.3 стл.18 стр.43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</si>
</sst>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[$-FC19]d\ mmmm\ yyyy\ &quot;г.&quot;"/>
    <numFmt numFmtId="166" formatCode="dd/mm/yy;@"/>
    <numFmt numFmtId="167" formatCode="mmm/yyyy"/>
  </numFmts>
  <fonts count="69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24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i/>
      <sz val="11"/>
      <name val="Times New Roman"/>
      <family val="1"/>
    </font>
    <font>
      <vertAlign val="superscript"/>
      <sz val="10"/>
      <name val="Times New Roman"/>
      <family val="1"/>
    </font>
    <font>
      <b/>
      <sz val="10"/>
      <color indexed="14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8"/>
      <name val="Calibri"/>
      <family val="2"/>
    </font>
    <font>
      <b/>
      <sz val="28"/>
      <name val="Times New Roman"/>
      <family val="1"/>
    </font>
    <font>
      <b/>
      <sz val="16"/>
      <name val="Times New Roman"/>
      <family val="1"/>
    </font>
    <font>
      <b/>
      <vertAlign val="superscript"/>
      <sz val="12"/>
      <name val="Times New Roman"/>
      <family val="1"/>
    </font>
    <font>
      <b/>
      <sz val="27"/>
      <name val="Times New Roman"/>
      <family val="1"/>
    </font>
    <font>
      <b/>
      <strike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 CYR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vertAlign val="superscript"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4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53" fillId="7" borderId="1" applyNumberFormat="0" applyAlignment="0" applyProtection="0"/>
    <xf numFmtId="0" fontId="54" fillId="20" borderId="2" applyNumberFormat="0" applyAlignment="0" applyProtection="0"/>
    <xf numFmtId="0" fontId="55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1" borderId="7" applyNumberFormat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6" fillId="0" borderId="0">
      <alignment/>
      <protection/>
    </xf>
    <xf numFmtId="0" fontId="10" fillId="0" borderId="0" applyNumberFormat="0" applyFill="0" applyBorder="0" applyAlignment="0" applyProtection="0"/>
    <xf numFmtId="0" fontId="63" fillId="3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4" borderId="0" applyNumberFormat="0" applyBorder="0" applyAlignment="0" applyProtection="0"/>
  </cellStyleXfs>
  <cellXfs count="288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2" fillId="0" borderId="0" xfId="0" applyFont="1" applyFill="1" applyAlignment="1" applyProtection="1">
      <alignment shrinkToFit="1"/>
      <protection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3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wrapText="1"/>
      <protection/>
    </xf>
    <xf numFmtId="0" fontId="1" fillId="0" borderId="13" xfId="0" applyFont="1" applyBorder="1" applyAlignment="1" applyProtection="1">
      <alignment wrapText="1"/>
      <protection/>
    </xf>
    <xf numFmtId="0" fontId="1" fillId="0" borderId="14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15" fillId="0" borderId="0" xfId="0" applyFont="1" applyBorder="1" applyAlignment="1" applyProtection="1">
      <alignment vertical="center" wrapText="1"/>
      <protection/>
    </xf>
    <xf numFmtId="0" fontId="3" fillId="0" borderId="15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8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23" borderId="16" xfId="0" applyFont="1" applyFill="1" applyBorder="1" applyAlignment="1" applyProtection="1">
      <alignment horizontal="center" wrapText="1"/>
      <protection locked="0"/>
    </xf>
    <xf numFmtId="14" fontId="3" fillId="0" borderId="0" xfId="0" applyNumberFormat="1" applyFont="1" applyAlignment="1" applyProtection="1">
      <alignment/>
      <protection/>
    </xf>
    <xf numFmtId="0" fontId="8" fillId="0" borderId="17" xfId="0" applyFont="1" applyBorder="1" applyAlignment="1">
      <alignment horizontal="right"/>
    </xf>
    <xf numFmtId="49" fontId="8" fillId="0" borderId="18" xfId="0" applyNumberFormat="1" applyFont="1" applyFill="1" applyBorder="1" applyAlignment="1">
      <alignment wrapText="1"/>
    </xf>
    <xf numFmtId="0" fontId="8" fillId="0" borderId="19" xfId="0" applyFont="1" applyFill="1" applyBorder="1" applyAlignment="1">
      <alignment horizontal="right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21" xfId="0" applyNumberFormat="1" applyBorder="1" applyAlignment="1">
      <alignment wrapText="1"/>
    </xf>
    <xf numFmtId="0" fontId="0" fillId="0" borderId="0" xfId="0" applyAlignment="1">
      <alignment wrapText="1"/>
    </xf>
    <xf numFmtId="0" fontId="19" fillId="0" borderId="13" xfId="0" applyFont="1" applyBorder="1" applyAlignment="1" applyProtection="1">
      <alignment horizontal="right" wrapText="1"/>
      <protection/>
    </xf>
    <xf numFmtId="0" fontId="19" fillId="23" borderId="13" xfId="0" applyFont="1" applyFill="1" applyBorder="1" applyAlignment="1" applyProtection="1">
      <alignment horizontal="center" wrapText="1"/>
      <protection locked="0"/>
    </xf>
    <xf numFmtId="0" fontId="19" fillId="0" borderId="13" xfId="0" applyFont="1" applyBorder="1" applyAlignment="1" applyProtection="1">
      <alignment horizontal="center" wrapText="1"/>
      <protection/>
    </xf>
    <xf numFmtId="0" fontId="19" fillId="0" borderId="13" xfId="0" applyFont="1" applyBorder="1" applyAlignment="1" applyProtection="1">
      <alignment wrapText="1"/>
      <protection/>
    </xf>
    <xf numFmtId="0" fontId="2" fillId="0" borderId="0" xfId="0" applyFont="1" applyFill="1" applyAlignment="1" applyProtection="1">
      <alignment/>
      <protection/>
    </xf>
    <xf numFmtId="0" fontId="20" fillId="0" borderId="15" xfId="0" applyFont="1" applyBorder="1" applyAlignment="1" applyProtection="1">
      <alignment horizontal="left"/>
      <protection/>
    </xf>
    <xf numFmtId="0" fontId="20" fillId="0" borderId="10" xfId="0" applyFont="1" applyBorder="1" applyAlignment="1" applyProtection="1">
      <alignment horizontal="left"/>
      <protection/>
    </xf>
    <xf numFmtId="166" fontId="3" fillId="0" borderId="0" xfId="0" applyNumberFormat="1" applyFont="1" applyAlignment="1" applyProtection="1">
      <alignment/>
      <protection/>
    </xf>
    <xf numFmtId="0" fontId="4" fillId="24" borderId="2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49" fontId="8" fillId="0" borderId="23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17" fillId="24" borderId="24" xfId="0" applyFont="1" applyFill="1" applyBorder="1" applyAlignment="1">
      <alignment/>
    </xf>
    <xf numFmtId="0" fontId="17" fillId="24" borderId="25" xfId="0" applyFont="1" applyFill="1" applyBorder="1" applyAlignment="1">
      <alignment horizontal="right"/>
    </xf>
    <xf numFmtId="0" fontId="3" fillId="0" borderId="0" xfId="57" applyFont="1">
      <alignment/>
      <protection/>
    </xf>
    <xf numFmtId="0" fontId="16" fillId="0" borderId="0" xfId="57" applyFont="1" applyBorder="1" applyAlignment="1">
      <alignment/>
      <protection/>
    </xf>
    <xf numFmtId="0" fontId="25" fillId="0" borderId="0" xfId="57" applyFont="1" applyBorder="1" applyAlignment="1">
      <alignment horizontal="center" vertical="center"/>
      <protection/>
    </xf>
    <xf numFmtId="0" fontId="25" fillId="0" borderId="0" xfId="57" applyFont="1" applyBorder="1" applyAlignment="1">
      <alignment/>
      <protection/>
    </xf>
    <xf numFmtId="0" fontId="4" fillId="0" borderId="0" xfId="57" applyFont="1" applyBorder="1" applyAlignment="1">
      <alignment/>
      <protection/>
    </xf>
    <xf numFmtId="0" fontId="2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/>
      <protection/>
    </xf>
    <xf numFmtId="0" fontId="26" fillId="0" borderId="0" xfId="57" applyFont="1" applyBorder="1" applyAlignment="1">
      <alignment/>
      <protection/>
    </xf>
    <xf numFmtId="0" fontId="17" fillId="0" borderId="0" xfId="57" applyFont="1" applyBorder="1" applyAlignment="1">
      <alignment horizontal="left"/>
      <protection/>
    </xf>
    <xf numFmtId="0" fontId="26" fillId="0" borderId="0" xfId="0" applyFont="1" applyBorder="1" applyAlignment="1">
      <alignment/>
    </xf>
    <xf numFmtId="1" fontId="4" fillId="25" borderId="16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26" fillId="0" borderId="0" xfId="0" applyFont="1" applyBorder="1" applyAlignment="1">
      <alignment horizontal="center" vertical="top"/>
    </xf>
    <xf numFmtId="0" fontId="4" fillId="0" borderId="16" xfId="0" applyFont="1" applyBorder="1" applyAlignment="1">
      <alignment horizontal="center"/>
    </xf>
    <xf numFmtId="0" fontId="17" fillId="0" borderId="1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3" fontId="16" fillId="23" borderId="16" xfId="33" applyNumberFormat="1" applyFont="1" applyFill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left" wrapText="1"/>
    </xf>
    <xf numFmtId="0" fontId="23" fillId="0" borderId="16" xfId="0" applyFont="1" applyFill="1" applyBorder="1" applyAlignment="1">
      <alignment horizontal="center" vertical="center" wrapText="1"/>
    </xf>
    <xf numFmtId="0" fontId="2" fillId="0" borderId="16" xfId="57" applyFont="1" applyBorder="1" applyAlignment="1">
      <alignment horizontal="center" vertical="center"/>
      <protection/>
    </xf>
    <xf numFmtId="0" fontId="32" fillId="0" borderId="0" xfId="57" applyFont="1" applyFill="1">
      <alignment/>
      <protection/>
    </xf>
    <xf numFmtId="0" fontId="2" fillId="0" borderId="0" xfId="57" applyFont="1" applyAlignment="1">
      <alignment horizontal="center" vertical="center"/>
      <protection/>
    </xf>
    <xf numFmtId="0" fontId="1" fillId="0" borderId="26" xfId="58" applyFont="1" applyBorder="1" applyAlignment="1">
      <alignment/>
      <protection/>
    </xf>
    <xf numFmtId="0" fontId="1" fillId="0" borderId="0" xfId="58" applyFont="1" applyBorder="1" applyAlignment="1">
      <alignment/>
      <protection/>
    </xf>
    <xf numFmtId="1" fontId="23" fillId="25" borderId="16" xfId="0" applyNumberFormat="1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6" fillId="0" borderId="0" xfId="59" applyFont="1">
      <alignment/>
      <protection/>
    </xf>
    <xf numFmtId="0" fontId="4" fillId="0" borderId="0" xfId="59" applyFont="1" applyAlignment="1">
      <alignment horizontal="center" vertical="center" wrapText="1"/>
      <protection/>
    </xf>
    <xf numFmtId="0" fontId="26" fillId="0" borderId="0" xfId="59" applyFont="1" applyBorder="1">
      <alignment/>
      <protection/>
    </xf>
    <xf numFmtId="0" fontId="16" fillId="25" borderId="0" xfId="33" applyFont="1" applyFill="1" applyAlignment="1">
      <alignment horizontal="left"/>
      <protection/>
    </xf>
    <xf numFmtId="0" fontId="17" fillId="25" borderId="0" xfId="33" applyFont="1" applyFill="1" applyBorder="1">
      <alignment/>
      <protection/>
    </xf>
    <xf numFmtId="0" fontId="3" fillId="25" borderId="0" xfId="33" applyFont="1" applyFill="1">
      <alignment/>
      <protection/>
    </xf>
    <xf numFmtId="1" fontId="16" fillId="0" borderId="16" xfId="59" applyNumberFormat="1" applyFont="1" applyFill="1" applyBorder="1" applyAlignment="1">
      <alignment horizontal="center" vertical="center" textRotation="90" wrapText="1"/>
      <protection/>
    </xf>
    <xf numFmtId="0" fontId="8" fillId="0" borderId="0" xfId="59" applyFont="1" applyBorder="1" applyAlignment="1">
      <alignment horizontal="center" vertical="top"/>
      <protection/>
    </xf>
    <xf numFmtId="0" fontId="26" fillId="0" borderId="0" xfId="59" applyFont="1" applyBorder="1" applyAlignment="1">
      <alignment horizontal="center" vertical="top"/>
      <protection/>
    </xf>
    <xf numFmtId="0" fontId="4" fillId="0" borderId="16" xfId="59" applyFont="1" applyBorder="1" applyAlignment="1">
      <alignment horizontal="center"/>
      <protection/>
    </xf>
    <xf numFmtId="0" fontId="4" fillId="0" borderId="0" xfId="59" applyFont="1">
      <alignment/>
      <protection/>
    </xf>
    <xf numFmtId="3" fontId="16" fillId="8" borderId="16" xfId="33" applyNumberFormat="1" applyFont="1" applyFill="1" applyBorder="1" applyAlignment="1" applyProtection="1">
      <alignment horizontal="right" vertical="center" wrapText="1"/>
      <protection/>
    </xf>
    <xf numFmtId="0" fontId="17" fillId="24" borderId="16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16" fillId="0" borderId="0" xfId="0" applyFont="1" applyAlignment="1" applyProtection="1">
      <alignment horizontal="right"/>
      <protection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57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 horizontal="left"/>
    </xf>
    <xf numFmtId="166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7" fillId="0" borderId="27" xfId="0" applyFont="1" applyFill="1" applyBorder="1" applyAlignment="1">
      <alignment horizontal="center" vertical="center" wrapText="1"/>
    </xf>
    <xf numFmtId="3" fontId="3" fillId="0" borderId="0" xfId="59" applyNumberFormat="1" applyFont="1" applyFill="1" applyBorder="1" applyAlignment="1">
      <alignment horizontal="left" vertical="center" wrapText="1"/>
      <protection/>
    </xf>
    <xf numFmtId="3" fontId="25" fillId="20" borderId="16" xfId="59" applyNumberFormat="1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25" fillId="20" borderId="16" xfId="59" applyNumberFormat="1" applyFont="1" applyFill="1" applyBorder="1" applyAlignment="1">
      <alignment horizontal="right"/>
      <protection/>
    </xf>
    <xf numFmtId="3" fontId="16" fillId="15" borderId="16" xfId="33" applyNumberFormat="1" applyFont="1" applyFill="1" applyBorder="1" applyAlignment="1" applyProtection="1">
      <alignment horizontal="right" vertical="center" wrapText="1"/>
      <protection/>
    </xf>
    <xf numFmtId="0" fontId="43" fillId="0" borderId="0" xfId="0" applyFont="1" applyFill="1" applyAlignment="1" applyProtection="1">
      <alignment wrapText="1"/>
      <protection locked="0"/>
    </xf>
    <xf numFmtId="0" fontId="43" fillId="0" borderId="0" xfId="0" applyFont="1" applyFill="1" applyAlignment="1" applyProtection="1">
      <alignment/>
      <protection locked="0"/>
    </xf>
    <xf numFmtId="0" fontId="43" fillId="0" borderId="0" xfId="0" applyFont="1" applyFill="1" applyAlignment="1">
      <alignment/>
    </xf>
    <xf numFmtId="0" fontId="42" fillId="0" borderId="0" xfId="0" applyFont="1" applyFill="1" applyAlignment="1" applyProtection="1">
      <alignment vertical="center" wrapText="1"/>
      <protection locked="0"/>
    </xf>
    <xf numFmtId="0" fontId="42" fillId="0" borderId="0" xfId="0" applyFont="1" applyFill="1" applyAlignment="1" applyProtection="1">
      <alignment vertical="top" wrapText="1"/>
      <protection locked="0"/>
    </xf>
    <xf numFmtId="0" fontId="43" fillId="0" borderId="0" xfId="0" applyFont="1" applyFill="1" applyAlignment="1" applyProtection="1">
      <alignment horizontal="left" vertical="center" wrapText="1"/>
      <protection locked="0"/>
    </xf>
    <xf numFmtId="0" fontId="44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7" fillId="0" borderId="21" xfId="0" applyNumberFormat="1" applyFont="1" applyBorder="1" applyAlignment="1">
      <alignment/>
    </xf>
    <xf numFmtId="1" fontId="48" fillId="0" borderId="21" xfId="0" applyNumberFormat="1" applyFont="1" applyBorder="1" applyAlignment="1">
      <alignment horizontal="center"/>
    </xf>
    <xf numFmtId="0" fontId="49" fillId="0" borderId="21" xfId="0" applyNumberFormat="1" applyFont="1" applyBorder="1" applyAlignment="1">
      <alignment/>
    </xf>
    <xf numFmtId="0" fontId="46" fillId="24" borderId="28" xfId="0" applyNumberFormat="1" applyFont="1" applyFill="1" applyBorder="1" applyAlignment="1">
      <alignment/>
    </xf>
    <xf numFmtId="0" fontId="46" fillId="24" borderId="28" xfId="0" applyNumberFormat="1" applyFont="1" applyFill="1" applyBorder="1" applyAlignment="1">
      <alignment wrapText="1"/>
    </xf>
    <xf numFmtId="0" fontId="8" fillId="0" borderId="29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center" wrapText="1"/>
    </xf>
    <xf numFmtId="3" fontId="8" fillId="0" borderId="0" xfId="59" applyNumberFormat="1" applyFont="1" applyFill="1" applyBorder="1" applyAlignment="1">
      <alignment horizontal="left" wrapText="1"/>
      <protection/>
    </xf>
    <xf numFmtId="49" fontId="8" fillId="0" borderId="30" xfId="0" applyNumberFormat="1" applyFont="1" applyFill="1" applyBorder="1" applyAlignment="1">
      <alignment wrapText="1"/>
    </xf>
    <xf numFmtId="0" fontId="8" fillId="0" borderId="31" xfId="0" applyFont="1" applyBorder="1" applyAlignment="1">
      <alignment horizontal="right"/>
    </xf>
    <xf numFmtId="1" fontId="17" fillId="0" borderId="16" xfId="0" applyNumberFormat="1" applyFont="1" applyFill="1" applyBorder="1" applyAlignment="1">
      <alignment horizontal="center" vertical="center" wrapText="1"/>
    </xf>
    <xf numFmtId="1" fontId="17" fillId="25" borderId="16" xfId="0" applyNumberFormat="1" applyFont="1" applyFill="1" applyBorder="1" applyAlignment="1">
      <alignment horizontal="center" vertical="center" wrapText="1"/>
    </xf>
    <xf numFmtId="3" fontId="38" fillId="23" borderId="16" xfId="33" applyNumberFormat="1" applyFont="1" applyFill="1" applyBorder="1" applyAlignment="1" applyProtection="1">
      <alignment horizontal="right" vertical="center" wrapText="1"/>
      <protection/>
    </xf>
    <xf numFmtId="3" fontId="38" fillId="20" borderId="16" xfId="59" applyNumberFormat="1" applyFont="1" applyFill="1" applyBorder="1" applyAlignment="1">
      <alignment horizontal="right" vertical="center" wrapText="1"/>
      <protection/>
    </xf>
    <xf numFmtId="3" fontId="38" fillId="7" borderId="16" xfId="59" applyNumberFormat="1" applyFont="1" applyFill="1" applyBorder="1" applyAlignment="1">
      <alignment horizontal="right" vertical="center" wrapText="1"/>
      <protection/>
    </xf>
    <xf numFmtId="3" fontId="38" fillId="20" borderId="16" xfId="33" applyNumberFormat="1" applyFont="1" applyFill="1" applyBorder="1" applyAlignment="1" applyProtection="1">
      <alignment horizontal="right" vertical="center" wrapText="1"/>
      <protection/>
    </xf>
    <xf numFmtId="3" fontId="38" fillId="7" borderId="16" xfId="33" applyNumberFormat="1" applyFont="1" applyFill="1" applyBorder="1" applyAlignment="1" applyProtection="1">
      <alignment horizontal="right" vertical="center" wrapText="1"/>
      <protection/>
    </xf>
    <xf numFmtId="1" fontId="38" fillId="25" borderId="16" xfId="0" applyNumberFormat="1" applyFont="1" applyFill="1" applyBorder="1" applyAlignment="1">
      <alignment horizontal="center" vertical="center" wrapText="1"/>
    </xf>
    <xf numFmtId="1" fontId="38" fillId="0" borderId="16" xfId="0" applyNumberFormat="1" applyFont="1" applyFill="1" applyBorder="1" applyAlignment="1">
      <alignment horizontal="center" vertical="center" wrapText="1"/>
    </xf>
    <xf numFmtId="3" fontId="51" fillId="7" borderId="16" xfId="59" applyNumberFormat="1" applyFont="1" applyFill="1" applyBorder="1" applyAlignment="1">
      <alignment horizontal="right" wrapText="1"/>
      <protection/>
    </xf>
    <xf numFmtId="3" fontId="51" fillId="20" borderId="16" xfId="59" applyNumberFormat="1" applyFont="1" applyFill="1" applyBorder="1" applyAlignment="1">
      <alignment horizontal="right" wrapText="1"/>
      <protection/>
    </xf>
    <xf numFmtId="0" fontId="1" fillId="0" borderId="11" xfId="0" applyFont="1" applyBorder="1" applyAlignment="1" applyProtection="1">
      <alignment horizont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17" fillId="0" borderId="15" xfId="0" applyFont="1" applyFill="1" applyBorder="1" applyAlignment="1" applyProtection="1">
      <alignment horizontal="center"/>
      <protection/>
    </xf>
    <xf numFmtId="0" fontId="17" fillId="0" borderId="10" xfId="0" applyFont="1" applyFill="1" applyBorder="1" applyAlignment="1" applyProtection="1">
      <alignment horizontal="center"/>
      <protection/>
    </xf>
    <xf numFmtId="0" fontId="17" fillId="0" borderId="11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top"/>
      <protection/>
    </xf>
    <xf numFmtId="0" fontId="6" fillId="0" borderId="10" xfId="0" applyFont="1" applyBorder="1" applyAlignment="1" applyProtection="1">
      <alignment horizontal="center" vertical="top"/>
      <protection/>
    </xf>
    <xf numFmtId="0" fontId="6" fillId="0" borderId="11" xfId="0" applyFont="1" applyBorder="1" applyAlignment="1" applyProtection="1">
      <alignment horizontal="center" vertical="top"/>
      <protection/>
    </xf>
    <xf numFmtId="0" fontId="20" fillId="0" borderId="15" xfId="0" applyFont="1" applyBorder="1" applyAlignment="1" applyProtection="1">
      <alignment horizontal="center" wrapText="1"/>
      <protection/>
    </xf>
    <xf numFmtId="0" fontId="20" fillId="0" borderId="10" xfId="0" applyFont="1" applyBorder="1" applyAlignment="1" applyProtection="1">
      <alignment horizontal="center"/>
      <protection/>
    </xf>
    <xf numFmtId="0" fontId="20" fillId="0" borderId="11" xfId="0" applyFont="1" applyBorder="1" applyAlignment="1" applyProtection="1">
      <alignment horizontal="center"/>
      <protection/>
    </xf>
    <xf numFmtId="0" fontId="20" fillId="0" borderId="15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4" fillId="23" borderId="15" xfId="0" applyFont="1" applyFill="1" applyBorder="1" applyAlignment="1" applyProtection="1">
      <alignment horizontal="center"/>
      <protection locked="0"/>
    </xf>
    <xf numFmtId="0" fontId="4" fillId="23" borderId="10" xfId="0" applyFont="1" applyFill="1" applyBorder="1" applyAlignment="1" applyProtection="1">
      <alignment horizontal="center"/>
      <protection locked="0"/>
    </xf>
    <xf numFmtId="0" fontId="4" fillId="23" borderId="11" xfId="0" applyFont="1" applyFill="1" applyBorder="1" applyAlignment="1" applyProtection="1">
      <alignment horizontal="center"/>
      <protection locked="0"/>
    </xf>
    <xf numFmtId="0" fontId="22" fillId="0" borderId="10" xfId="0" applyFont="1" applyBorder="1" applyAlignment="1" applyProtection="1">
      <alignment/>
      <protection/>
    </xf>
    <xf numFmtId="0" fontId="22" fillId="0" borderId="11" xfId="0" applyFont="1" applyBorder="1" applyAlignment="1" applyProtection="1">
      <alignment/>
      <protection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5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center" wrapText="1"/>
      <protection/>
    </xf>
    <xf numFmtId="0" fontId="4" fillId="0" borderId="32" xfId="56" applyFont="1" applyFill="1" applyBorder="1" applyAlignment="1" applyProtection="1">
      <alignment horizontal="center" wrapText="1"/>
      <protection/>
    </xf>
    <xf numFmtId="0" fontId="4" fillId="0" borderId="33" xfId="56" applyFont="1" applyFill="1" applyBorder="1" applyAlignment="1" applyProtection="1">
      <alignment horizontal="center" wrapText="1"/>
      <protection/>
    </xf>
    <xf numFmtId="0" fontId="4" fillId="0" borderId="34" xfId="56" applyFont="1" applyFill="1" applyBorder="1" applyAlignment="1" applyProtection="1">
      <alignment horizontal="center" wrapText="1"/>
      <protection/>
    </xf>
    <xf numFmtId="0" fontId="4" fillId="0" borderId="20" xfId="56" applyFont="1" applyFill="1" applyBorder="1" applyAlignment="1" applyProtection="1">
      <alignment horizontal="center" wrapText="1"/>
      <protection/>
    </xf>
    <xf numFmtId="0" fontId="4" fillId="0" borderId="0" xfId="56" applyFont="1" applyFill="1" applyBorder="1" applyAlignment="1" applyProtection="1">
      <alignment horizontal="center" wrapText="1"/>
      <protection/>
    </xf>
    <xf numFmtId="0" fontId="4" fillId="0" borderId="35" xfId="56" applyFont="1" applyFill="1" applyBorder="1" applyAlignment="1" applyProtection="1">
      <alignment horizontal="center" wrapText="1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Border="1" applyAlignment="1" applyProtection="1" quotePrefix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23" fillId="0" borderId="32" xfId="55" applyFont="1" applyFill="1" applyBorder="1" applyAlignment="1" applyProtection="1">
      <alignment horizontal="center" wrapText="1"/>
      <protection locked="0"/>
    </xf>
    <xf numFmtId="0" fontId="23" fillId="0" borderId="33" xfId="55" applyFont="1" applyFill="1" applyBorder="1" applyAlignment="1" applyProtection="1">
      <alignment horizontal="center" wrapText="1"/>
      <protection locked="0"/>
    </xf>
    <xf numFmtId="0" fontId="23" fillId="0" borderId="34" xfId="55" applyFont="1" applyFill="1" applyBorder="1" applyAlignment="1" applyProtection="1">
      <alignment horizontal="center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17" fillId="0" borderId="39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1" fontId="4" fillId="25" borderId="16" xfId="0" applyNumberFormat="1" applyFont="1" applyFill="1" applyBorder="1" applyAlignment="1">
      <alignment horizontal="center" vertical="center" wrapText="1"/>
    </xf>
    <xf numFmtId="0" fontId="16" fillId="0" borderId="0" xfId="57" applyFont="1" applyBorder="1" applyAlignment="1">
      <alignment horizontal="left"/>
      <protection/>
    </xf>
    <xf numFmtId="1" fontId="16" fillId="25" borderId="16" xfId="0" applyNumberFormat="1" applyFont="1" applyFill="1" applyBorder="1" applyAlignment="1">
      <alignment horizontal="center" vertical="center" wrapText="1"/>
    </xf>
    <xf numFmtId="1" fontId="16" fillId="0" borderId="39" xfId="0" applyNumberFormat="1" applyFont="1" applyFill="1" applyBorder="1" applyAlignment="1">
      <alignment horizontal="center" vertical="center" wrapText="1"/>
    </xf>
    <xf numFmtId="1" fontId="16" fillId="0" borderId="40" xfId="0" applyNumberFormat="1" applyFont="1" applyFill="1" applyBorder="1" applyAlignment="1">
      <alignment horizontal="center" vertical="center" wrapText="1"/>
    </xf>
    <xf numFmtId="0" fontId="25" fillId="0" borderId="41" xfId="57" applyFont="1" applyBorder="1" applyAlignment="1">
      <alignment horizontal="left"/>
      <protection/>
    </xf>
    <xf numFmtId="0" fontId="25" fillId="0" borderId="42" xfId="57" applyFont="1" applyBorder="1" applyAlignment="1">
      <alignment horizontal="left"/>
      <protection/>
    </xf>
    <xf numFmtId="0" fontId="25" fillId="0" borderId="43" xfId="57" applyFont="1" applyBorder="1" applyAlignment="1">
      <alignment horizontal="left"/>
      <protection/>
    </xf>
    <xf numFmtId="0" fontId="16" fillId="0" borderId="41" xfId="57" applyFont="1" applyBorder="1" applyAlignment="1">
      <alignment horizontal="left"/>
      <protection/>
    </xf>
    <xf numFmtId="0" fontId="16" fillId="0" borderId="42" xfId="57" applyFont="1" applyBorder="1" applyAlignment="1">
      <alignment horizontal="left"/>
      <protection/>
    </xf>
    <xf numFmtId="0" fontId="16" fillId="0" borderId="43" xfId="57" applyFont="1" applyBorder="1" applyAlignment="1">
      <alignment horizontal="left"/>
      <protection/>
    </xf>
    <xf numFmtId="0" fontId="27" fillId="0" borderId="44" xfId="0" applyFont="1" applyBorder="1" applyAlignment="1">
      <alignment horizontal="left" vertical="center" wrapText="1"/>
    </xf>
    <xf numFmtId="1" fontId="16" fillId="0" borderId="41" xfId="0" applyNumberFormat="1" applyFont="1" applyFill="1" applyBorder="1" applyAlignment="1">
      <alignment horizontal="center" vertical="center" wrapText="1"/>
    </xf>
    <xf numFmtId="1" fontId="16" fillId="0" borderId="43" xfId="0" applyNumberFormat="1" applyFont="1" applyFill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3" fillId="0" borderId="0" xfId="57" applyFont="1" applyBorder="1" applyAlignment="1">
      <alignment horizontal="left" vertical="center" wrapText="1"/>
      <protection/>
    </xf>
    <xf numFmtId="1" fontId="16" fillId="25" borderId="16" xfId="0" applyNumberFormat="1" applyFont="1" applyFill="1" applyBorder="1" applyAlignment="1">
      <alignment horizontal="center" vertical="center"/>
    </xf>
    <xf numFmtId="1" fontId="16" fillId="25" borderId="39" xfId="0" applyNumberFormat="1" applyFont="1" applyFill="1" applyBorder="1" applyAlignment="1">
      <alignment horizontal="center" vertical="center" wrapText="1"/>
    </xf>
    <xf numFmtId="1" fontId="16" fillId="25" borderId="40" xfId="0" applyNumberFormat="1" applyFont="1" applyFill="1" applyBorder="1" applyAlignment="1">
      <alignment horizontal="center" vertical="center" wrapText="1"/>
    </xf>
    <xf numFmtId="1" fontId="16" fillId="25" borderId="41" xfId="0" applyNumberFormat="1" applyFont="1" applyFill="1" applyBorder="1" applyAlignment="1">
      <alignment horizontal="center" vertical="center" wrapText="1"/>
    </xf>
    <xf numFmtId="1" fontId="16" fillId="25" borderId="43" xfId="0" applyNumberFormat="1" applyFont="1" applyFill="1" applyBorder="1" applyAlignment="1">
      <alignment horizontal="center" vertical="center" wrapText="1"/>
    </xf>
    <xf numFmtId="1" fontId="17" fillId="25" borderId="39" xfId="0" applyNumberFormat="1" applyFont="1" applyFill="1" applyBorder="1" applyAlignment="1">
      <alignment horizontal="center" vertical="center" wrapText="1"/>
    </xf>
    <xf numFmtId="1" fontId="17" fillId="25" borderId="40" xfId="0" applyNumberFormat="1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wrapText="1"/>
    </xf>
    <xf numFmtId="0" fontId="51" fillId="0" borderId="0" xfId="0" applyFont="1" applyFill="1" applyBorder="1" applyAlignment="1">
      <alignment horizontal="left" wrapText="1"/>
    </xf>
    <xf numFmtId="0" fontId="25" fillId="0" borderId="16" xfId="57" applyFont="1" applyBorder="1" applyAlignment="1">
      <alignment horizontal="left"/>
      <protection/>
    </xf>
    <xf numFmtId="1" fontId="23" fillId="25" borderId="16" xfId="0" applyNumberFormat="1" applyFont="1" applyFill="1" applyBorder="1" applyAlignment="1">
      <alignment horizontal="center" vertical="center" wrapText="1"/>
    </xf>
    <xf numFmtId="0" fontId="40" fillId="0" borderId="44" xfId="0" applyFont="1" applyBorder="1" applyAlignment="1">
      <alignment horizontal="left" vertical="center" wrapText="1"/>
    </xf>
    <xf numFmtId="1" fontId="38" fillId="0" borderId="41" xfId="0" applyNumberFormat="1" applyFont="1" applyFill="1" applyBorder="1" applyAlignment="1">
      <alignment horizontal="center" vertical="center" wrapText="1"/>
    </xf>
    <xf numFmtId="1" fontId="38" fillId="0" borderId="43" xfId="0" applyNumberFormat="1" applyFont="1" applyFill="1" applyBorder="1" applyAlignment="1">
      <alignment horizontal="center" vertical="center" wrapText="1"/>
    </xf>
    <xf numFmtId="1" fontId="38" fillId="25" borderId="16" xfId="0" applyNumberFormat="1" applyFont="1" applyFill="1" applyBorder="1" applyAlignment="1">
      <alignment horizontal="center" vertical="center" wrapText="1"/>
    </xf>
    <xf numFmtId="1" fontId="38" fillId="25" borderId="39" xfId="0" applyNumberFormat="1" applyFont="1" applyFill="1" applyBorder="1" applyAlignment="1">
      <alignment horizontal="center" vertical="center" wrapText="1"/>
    </xf>
    <xf numFmtId="1" fontId="38" fillId="25" borderId="40" xfId="0" applyNumberFormat="1" applyFont="1" applyFill="1" applyBorder="1" applyAlignment="1">
      <alignment horizontal="center" vertical="center" wrapText="1"/>
    </xf>
    <xf numFmtId="1" fontId="38" fillId="25" borderId="41" xfId="0" applyNumberFormat="1" applyFont="1" applyFill="1" applyBorder="1" applyAlignment="1">
      <alignment horizontal="center" vertical="center" wrapText="1"/>
    </xf>
    <xf numFmtId="1" fontId="38" fillId="25" borderId="43" xfId="0" applyNumberFormat="1" applyFont="1" applyFill="1" applyBorder="1" applyAlignment="1">
      <alignment horizontal="center" vertical="center" wrapText="1"/>
    </xf>
    <xf numFmtId="1" fontId="38" fillId="25" borderId="16" xfId="0" applyNumberFormat="1" applyFont="1" applyFill="1" applyBorder="1" applyAlignment="1">
      <alignment horizontal="center" vertical="center"/>
    </xf>
    <xf numFmtId="1" fontId="38" fillId="0" borderId="39" xfId="0" applyNumberFormat="1" applyFont="1" applyFill="1" applyBorder="1" applyAlignment="1">
      <alignment horizontal="center" vertical="center" wrapText="1"/>
    </xf>
    <xf numFmtId="1" fontId="38" fillId="0" borderId="40" xfId="0" applyNumberFormat="1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43" fillId="0" borderId="29" xfId="0" applyFont="1" applyFill="1" applyBorder="1" applyAlignment="1" applyProtection="1">
      <alignment horizontal="center" vertical="top" wrapText="1"/>
      <protection locked="0"/>
    </xf>
    <xf numFmtId="0" fontId="43" fillId="0" borderId="44" xfId="0" applyFont="1" applyFill="1" applyBorder="1" applyAlignment="1" applyProtection="1">
      <alignment horizontal="center" vertical="center" wrapText="1"/>
      <protection locked="0"/>
    </xf>
    <xf numFmtId="0" fontId="43" fillId="0" borderId="29" xfId="0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 horizontal="left"/>
      <protection locked="0"/>
    </xf>
    <xf numFmtId="0" fontId="43" fillId="0" borderId="44" xfId="0" applyFont="1" applyFill="1" applyBorder="1" applyAlignment="1" applyProtection="1">
      <alignment horizontal="center" wrapText="1"/>
      <protection locked="0"/>
    </xf>
    <xf numFmtId="0" fontId="42" fillId="0" borderId="0" xfId="0" applyFont="1" applyFill="1" applyAlignment="1" applyProtection="1">
      <alignment horizontal="left" vertical="center" wrapText="1"/>
      <protection locked="0"/>
    </xf>
    <xf numFmtId="0" fontId="43" fillId="0" borderId="44" xfId="0" applyFont="1" applyFill="1" applyBorder="1" applyAlignment="1" applyProtection="1">
      <alignment horizontal="center" vertical="top" wrapText="1"/>
      <protection locked="0"/>
    </xf>
    <xf numFmtId="0" fontId="25" fillId="25" borderId="41" xfId="33" applyFont="1" applyFill="1" applyBorder="1" applyAlignment="1">
      <alignment horizontal="left"/>
      <protection/>
    </xf>
    <xf numFmtId="0" fontId="25" fillId="25" borderId="42" xfId="33" applyFont="1" applyFill="1" applyBorder="1" applyAlignment="1">
      <alignment horizontal="left"/>
      <protection/>
    </xf>
    <xf numFmtId="0" fontId="25" fillId="25" borderId="43" xfId="33" applyFont="1" applyFill="1" applyBorder="1" applyAlignment="1">
      <alignment horizontal="left"/>
      <protection/>
    </xf>
    <xf numFmtId="1" fontId="38" fillId="0" borderId="16" xfId="59" applyNumberFormat="1" applyFont="1" applyFill="1" applyBorder="1" applyAlignment="1">
      <alignment horizontal="center" vertical="center" textRotation="90" wrapText="1"/>
      <protection/>
    </xf>
    <xf numFmtId="1" fontId="16" fillId="0" borderId="16" xfId="59" applyNumberFormat="1" applyFont="1" applyFill="1" applyBorder="1" applyAlignment="1">
      <alignment horizontal="center" vertical="center" textRotation="90" wrapText="1"/>
      <protection/>
    </xf>
    <xf numFmtId="1" fontId="17" fillId="0" borderId="16" xfId="59" applyNumberFormat="1" applyFont="1" applyFill="1" applyBorder="1" applyAlignment="1">
      <alignment horizontal="center" vertical="center" textRotation="90" wrapText="1"/>
      <protection/>
    </xf>
    <xf numFmtId="0" fontId="37" fillId="0" borderId="44" xfId="59" applyFont="1" applyBorder="1" applyAlignment="1">
      <alignment horizontal="left" vertical="center" wrapText="1"/>
      <protection/>
    </xf>
    <xf numFmtId="0" fontId="16" fillId="0" borderId="16" xfId="59" applyFont="1" applyFill="1" applyBorder="1" applyAlignment="1">
      <alignment horizontal="center" vertical="center" wrapText="1"/>
      <protection/>
    </xf>
    <xf numFmtId="1" fontId="16" fillId="0" borderId="41" xfId="59" applyNumberFormat="1" applyFont="1" applyFill="1" applyBorder="1" applyAlignment="1">
      <alignment horizontal="center" vertical="center" wrapText="1"/>
      <protection/>
    </xf>
    <xf numFmtId="1" fontId="16" fillId="0" borderId="42" xfId="59" applyNumberFormat="1" applyFont="1" applyFill="1" applyBorder="1" applyAlignment="1">
      <alignment horizontal="center" vertical="center" wrapText="1"/>
      <protection/>
    </xf>
    <xf numFmtId="1" fontId="16" fillId="0" borderId="43" xfId="59" applyNumberFormat="1" applyFont="1" applyFill="1" applyBorder="1" applyAlignment="1">
      <alignment horizontal="center" vertical="center" wrapText="1"/>
      <protection/>
    </xf>
    <xf numFmtId="0" fontId="43" fillId="0" borderId="42" xfId="0" applyFont="1" applyFill="1" applyBorder="1" applyAlignment="1" applyProtection="1">
      <alignment horizontal="left" wrapText="1"/>
      <protection locked="0"/>
    </xf>
    <xf numFmtId="3" fontId="38" fillId="23" borderId="27" xfId="33" applyNumberFormat="1" applyFont="1" applyFill="1" applyBorder="1" applyAlignment="1" applyProtection="1">
      <alignment horizontal="right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(+)Ф.01(оперативка)_20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_f1s_Шаблон ф.№1_обл_2009" xfId="55"/>
    <cellStyle name="Обычный_f2r_Шаблон ф.№1-АП_рай_2004_рег" xfId="56"/>
    <cellStyle name="Обычный_k4_Шаблон ф.10.1_2005" xfId="57"/>
    <cellStyle name="Обычный_k7_Шаблон ф.10.3_2005" xfId="58"/>
    <cellStyle name="Обычный_S06r_Шаблон фS06_рай_ 201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6" name="Line 6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7" name="Line 7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8" name="Line 8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9" name="Line 9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0" name="Line 10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1" name="Line 11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2" name="Line 12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3" name="Line 1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4" name="Line 2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5" name="Line 3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6" name="Line 4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7" name="Line 5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8" name="Line 6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9" name="Line 7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20" name="Line 8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21" name="Line 9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22" name="Line 10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23" name="Line 11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24" name="Line 12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25" name="Line 1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26" name="Line 2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27" name="Line 3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28" name="Line 4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29" name="Line 5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30" name="Line 6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31" name="Line 7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32" name="Line 8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33" name="Line 9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34" name="Line 10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35" name="Line 11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36" name="Line 12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37" name="Line 1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38" name="Line 2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39" name="Line 3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0" name="Line 4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1" name="Line 5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2" name="Line 6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3" name="Line 7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4" name="Line 8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5" name="Line 9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6" name="Line 10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7" name="Line 11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8" name="Line 12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9" name="Line 1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0" name="Line 2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1" name="Line 3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2" name="Line 4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3" name="Line 5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4" name="Line 6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5" name="Line 7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6" name="Line 8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7" name="Line 9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8" name="Line 10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9" name="Line 11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60" name="Line 12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1" name="Line 1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2" name="Line 2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3" name="Line 3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4" name="Line 4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5" name="Line 5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6" name="Line 6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7" name="Line 7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8" name="Line 8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9" name="Line 9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0" name="Line 10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1" name="Line 11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2" name="Line 12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3" name="Line 1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4" name="Line 2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5" name="Line 3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6" name="Line 4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7" name="Line 5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8" name="Line 6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9" name="Line 7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80" name="Line 8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81" name="Line 9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82" name="Line 10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83" name="Line 11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84" name="Line 12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85" name="Line 1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86" name="Line 2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87" name="Line 3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88" name="Line 4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89" name="Line 5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90" name="Line 6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91" name="Line 7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92" name="Line 8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93" name="Line 1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94" name="Line 2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95" name="Line 3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96" name="Line 4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97" name="Line 5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98" name="Line 6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99" name="Line 7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00" name="Line 8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01" name="Line 9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02" name="Line 10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03" name="Line 11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04" name="Line 12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05" name="Line 1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06" name="Line 2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07" name="Line 3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08" name="Line 4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09" name="Line 5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10" name="Line 6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11" name="Line 7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12" name="Line 8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13" name="Line 9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14" name="Line 10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15" name="Line 11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16" name="Line 12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17" name="Line 1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18" name="Line 2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19" name="Line 3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20" name="Line 4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21" name="Line 5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22" name="Line 6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23" name="Line 7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24" name="Line 8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25" name="Line 1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26" name="Line 2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27" name="Line 3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28" name="Line 4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29" name="Line 5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30" name="Line 6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31" name="Line 7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32" name="Line 8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33" name="Line 9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34" name="Line 10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35" name="Line 11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36" name="Line 12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37" name="Line 1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38" name="Line 2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39" name="Line 3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40" name="Line 4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41" name="Line 5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42" name="Line 6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43" name="Line 7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44" name="Line 8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20</xdr:row>
      <xdr:rowOff>9525</xdr:rowOff>
    </xdr:from>
    <xdr:to>
      <xdr:col>5</xdr:col>
      <xdr:colOff>0</xdr:colOff>
      <xdr:row>20</xdr:row>
      <xdr:rowOff>9525</xdr:rowOff>
    </xdr:to>
    <xdr:sp>
      <xdr:nvSpPr>
        <xdr:cNvPr id="1" name="Line 1"/>
        <xdr:cNvSpPr>
          <a:spLocks/>
        </xdr:cNvSpPr>
      </xdr:nvSpPr>
      <xdr:spPr>
        <a:xfrm>
          <a:off x="9801225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>
          <a:off x="11153775" y="864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</xdr:rowOff>
    </xdr:from>
    <xdr:to>
      <xdr:col>5</xdr:col>
      <xdr:colOff>0</xdr:colOff>
      <xdr:row>20</xdr:row>
      <xdr:rowOff>9525</xdr:rowOff>
    </xdr:to>
    <xdr:sp>
      <xdr:nvSpPr>
        <xdr:cNvPr id="3" name="Line 3"/>
        <xdr:cNvSpPr>
          <a:spLocks/>
        </xdr:cNvSpPr>
      </xdr:nvSpPr>
      <xdr:spPr>
        <a:xfrm>
          <a:off x="9801225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11153775" y="864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5</xdr:col>
      <xdr:colOff>0</xdr:colOff>
      <xdr:row>19</xdr:row>
      <xdr:rowOff>9525</xdr:rowOff>
    </xdr:to>
    <xdr:sp>
      <xdr:nvSpPr>
        <xdr:cNvPr id="5" name="Line 1"/>
        <xdr:cNvSpPr>
          <a:spLocks/>
        </xdr:cNvSpPr>
      </xdr:nvSpPr>
      <xdr:spPr>
        <a:xfrm>
          <a:off x="9801225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6" name="Line 2"/>
        <xdr:cNvSpPr>
          <a:spLocks/>
        </xdr:cNvSpPr>
      </xdr:nvSpPr>
      <xdr:spPr>
        <a:xfrm>
          <a:off x="11153775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5</xdr:col>
      <xdr:colOff>0</xdr:colOff>
      <xdr:row>19</xdr:row>
      <xdr:rowOff>9525</xdr:rowOff>
    </xdr:to>
    <xdr:sp>
      <xdr:nvSpPr>
        <xdr:cNvPr id="7" name="Line 3"/>
        <xdr:cNvSpPr>
          <a:spLocks/>
        </xdr:cNvSpPr>
      </xdr:nvSpPr>
      <xdr:spPr>
        <a:xfrm>
          <a:off x="9801225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8" name="Line 4"/>
        <xdr:cNvSpPr>
          <a:spLocks/>
        </xdr:cNvSpPr>
      </xdr:nvSpPr>
      <xdr:spPr>
        <a:xfrm>
          <a:off x="11153775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5</xdr:col>
      <xdr:colOff>0</xdr:colOff>
      <xdr:row>19</xdr:row>
      <xdr:rowOff>9525</xdr:rowOff>
    </xdr:to>
    <xdr:sp>
      <xdr:nvSpPr>
        <xdr:cNvPr id="9" name="Line 5"/>
        <xdr:cNvSpPr>
          <a:spLocks/>
        </xdr:cNvSpPr>
      </xdr:nvSpPr>
      <xdr:spPr>
        <a:xfrm>
          <a:off x="9801225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5</xdr:col>
      <xdr:colOff>0</xdr:colOff>
      <xdr:row>19</xdr:row>
      <xdr:rowOff>9525</xdr:rowOff>
    </xdr:to>
    <xdr:sp>
      <xdr:nvSpPr>
        <xdr:cNvPr id="10" name="Line 6"/>
        <xdr:cNvSpPr>
          <a:spLocks/>
        </xdr:cNvSpPr>
      </xdr:nvSpPr>
      <xdr:spPr>
        <a:xfrm>
          <a:off x="9801225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</xdr:rowOff>
    </xdr:from>
    <xdr:to>
      <xdr:col>5</xdr:col>
      <xdr:colOff>0</xdr:colOff>
      <xdr:row>22</xdr:row>
      <xdr:rowOff>9525</xdr:rowOff>
    </xdr:to>
    <xdr:sp>
      <xdr:nvSpPr>
        <xdr:cNvPr id="11" name="Line 7"/>
        <xdr:cNvSpPr>
          <a:spLocks/>
        </xdr:cNvSpPr>
      </xdr:nvSpPr>
      <xdr:spPr>
        <a:xfrm>
          <a:off x="9801225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</xdr:rowOff>
    </xdr:from>
    <xdr:to>
      <xdr:col>5</xdr:col>
      <xdr:colOff>0</xdr:colOff>
      <xdr:row>22</xdr:row>
      <xdr:rowOff>9525</xdr:rowOff>
    </xdr:to>
    <xdr:sp>
      <xdr:nvSpPr>
        <xdr:cNvPr id="12" name="Line 8"/>
        <xdr:cNvSpPr>
          <a:spLocks/>
        </xdr:cNvSpPr>
      </xdr:nvSpPr>
      <xdr:spPr>
        <a:xfrm>
          <a:off x="9801225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</xdr:rowOff>
    </xdr:to>
    <xdr:sp>
      <xdr:nvSpPr>
        <xdr:cNvPr id="13" name="Line 1"/>
        <xdr:cNvSpPr>
          <a:spLocks/>
        </xdr:cNvSpPr>
      </xdr:nvSpPr>
      <xdr:spPr>
        <a:xfrm>
          <a:off x="10496550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4" name="Line 2"/>
        <xdr:cNvSpPr>
          <a:spLocks/>
        </xdr:cNvSpPr>
      </xdr:nvSpPr>
      <xdr:spPr>
        <a:xfrm>
          <a:off x="11896725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</xdr:rowOff>
    </xdr:to>
    <xdr:sp>
      <xdr:nvSpPr>
        <xdr:cNvPr id="15" name="Line 3"/>
        <xdr:cNvSpPr>
          <a:spLocks/>
        </xdr:cNvSpPr>
      </xdr:nvSpPr>
      <xdr:spPr>
        <a:xfrm>
          <a:off x="10496550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6" name="Line 4"/>
        <xdr:cNvSpPr>
          <a:spLocks/>
        </xdr:cNvSpPr>
      </xdr:nvSpPr>
      <xdr:spPr>
        <a:xfrm>
          <a:off x="11896725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</xdr:rowOff>
    </xdr:to>
    <xdr:sp>
      <xdr:nvSpPr>
        <xdr:cNvPr id="17" name="Line 11"/>
        <xdr:cNvSpPr>
          <a:spLocks/>
        </xdr:cNvSpPr>
      </xdr:nvSpPr>
      <xdr:spPr>
        <a:xfrm>
          <a:off x="10496550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</xdr:rowOff>
    </xdr:to>
    <xdr:sp>
      <xdr:nvSpPr>
        <xdr:cNvPr id="18" name="Line 12"/>
        <xdr:cNvSpPr>
          <a:spLocks/>
        </xdr:cNvSpPr>
      </xdr:nvSpPr>
      <xdr:spPr>
        <a:xfrm>
          <a:off x="10496550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</xdr:rowOff>
    </xdr:to>
    <xdr:sp>
      <xdr:nvSpPr>
        <xdr:cNvPr id="19" name="Line 13"/>
        <xdr:cNvSpPr>
          <a:spLocks/>
        </xdr:cNvSpPr>
      </xdr:nvSpPr>
      <xdr:spPr>
        <a:xfrm>
          <a:off x="10496550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</xdr:rowOff>
    </xdr:to>
    <xdr:sp>
      <xdr:nvSpPr>
        <xdr:cNvPr id="20" name="Line 14"/>
        <xdr:cNvSpPr>
          <a:spLocks/>
        </xdr:cNvSpPr>
      </xdr:nvSpPr>
      <xdr:spPr>
        <a:xfrm>
          <a:off x="10496550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1" name="Line 15"/>
        <xdr:cNvSpPr>
          <a:spLocks/>
        </xdr:cNvSpPr>
      </xdr:nvSpPr>
      <xdr:spPr>
        <a:xfrm>
          <a:off x="10496550" y="913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2" name="Line 16"/>
        <xdr:cNvSpPr>
          <a:spLocks/>
        </xdr:cNvSpPr>
      </xdr:nvSpPr>
      <xdr:spPr>
        <a:xfrm>
          <a:off x="10496550" y="913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3" name="Line 17"/>
        <xdr:cNvSpPr>
          <a:spLocks/>
        </xdr:cNvSpPr>
      </xdr:nvSpPr>
      <xdr:spPr>
        <a:xfrm>
          <a:off x="10496550" y="913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4" name="Line 18"/>
        <xdr:cNvSpPr>
          <a:spLocks/>
        </xdr:cNvSpPr>
      </xdr:nvSpPr>
      <xdr:spPr>
        <a:xfrm>
          <a:off x="10496550" y="913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</xdr:rowOff>
    </xdr:to>
    <xdr:sp>
      <xdr:nvSpPr>
        <xdr:cNvPr id="25" name="Line 1"/>
        <xdr:cNvSpPr>
          <a:spLocks/>
        </xdr:cNvSpPr>
      </xdr:nvSpPr>
      <xdr:spPr>
        <a:xfrm>
          <a:off x="10496550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26" name="Line 2"/>
        <xdr:cNvSpPr>
          <a:spLocks/>
        </xdr:cNvSpPr>
      </xdr:nvSpPr>
      <xdr:spPr>
        <a:xfrm>
          <a:off x="11896725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</xdr:rowOff>
    </xdr:to>
    <xdr:sp>
      <xdr:nvSpPr>
        <xdr:cNvPr id="27" name="Line 3"/>
        <xdr:cNvSpPr>
          <a:spLocks/>
        </xdr:cNvSpPr>
      </xdr:nvSpPr>
      <xdr:spPr>
        <a:xfrm>
          <a:off x="10496550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28" name="Line 4"/>
        <xdr:cNvSpPr>
          <a:spLocks/>
        </xdr:cNvSpPr>
      </xdr:nvSpPr>
      <xdr:spPr>
        <a:xfrm>
          <a:off x="11896725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</xdr:rowOff>
    </xdr:to>
    <xdr:sp>
      <xdr:nvSpPr>
        <xdr:cNvPr id="29" name="Line 5"/>
        <xdr:cNvSpPr>
          <a:spLocks/>
        </xdr:cNvSpPr>
      </xdr:nvSpPr>
      <xdr:spPr>
        <a:xfrm>
          <a:off x="10496550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</xdr:rowOff>
    </xdr:to>
    <xdr:sp>
      <xdr:nvSpPr>
        <xdr:cNvPr id="30" name="Line 6"/>
        <xdr:cNvSpPr>
          <a:spLocks/>
        </xdr:cNvSpPr>
      </xdr:nvSpPr>
      <xdr:spPr>
        <a:xfrm>
          <a:off x="10496550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9525</xdr:rowOff>
    </xdr:from>
    <xdr:to>
      <xdr:col>6</xdr:col>
      <xdr:colOff>0</xdr:colOff>
      <xdr:row>22</xdr:row>
      <xdr:rowOff>9525</xdr:rowOff>
    </xdr:to>
    <xdr:sp>
      <xdr:nvSpPr>
        <xdr:cNvPr id="31" name="Line 7"/>
        <xdr:cNvSpPr>
          <a:spLocks/>
        </xdr:cNvSpPr>
      </xdr:nvSpPr>
      <xdr:spPr>
        <a:xfrm>
          <a:off x="104965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9525</xdr:rowOff>
    </xdr:from>
    <xdr:to>
      <xdr:col>6</xdr:col>
      <xdr:colOff>0</xdr:colOff>
      <xdr:row>22</xdr:row>
      <xdr:rowOff>9525</xdr:rowOff>
    </xdr:to>
    <xdr:sp>
      <xdr:nvSpPr>
        <xdr:cNvPr id="32" name="Line 8"/>
        <xdr:cNvSpPr>
          <a:spLocks/>
        </xdr:cNvSpPr>
      </xdr:nvSpPr>
      <xdr:spPr>
        <a:xfrm>
          <a:off x="104965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  <pageSetUpPr fitToPage="1"/>
  </sheetPr>
  <dimension ref="A1:P36"/>
  <sheetViews>
    <sheetView showGridLines="0" tabSelected="1" zoomScale="75" zoomScaleNormal="75" zoomScaleSheetLayoutView="100" zoomScalePageLayoutView="0" workbookViewId="0" topLeftCell="A1">
      <selection activeCell="D36" sqref="D36:K36"/>
    </sheetView>
  </sheetViews>
  <sheetFormatPr defaultColWidth="9.140625" defaultRowHeight="12.75"/>
  <cols>
    <col min="1" max="5" width="9.140625" style="1" customWidth="1"/>
    <col min="6" max="6" width="13.28125" style="1" customWidth="1"/>
    <col min="7" max="7" width="9.8515625" style="1" customWidth="1"/>
    <col min="8" max="8" width="12.28125" style="1" customWidth="1"/>
    <col min="9" max="9" width="10.28125" style="1" customWidth="1"/>
    <col min="10" max="10" width="6.7109375" style="1" customWidth="1"/>
    <col min="11" max="13" width="9.140625" style="1" customWidth="1"/>
    <col min="14" max="14" width="11.7109375" style="1" customWidth="1"/>
    <col min="15" max="15" width="9.140625" style="1" customWidth="1"/>
    <col min="16" max="16" width="9.140625" style="101" customWidth="1"/>
    <col min="17" max="16384" width="9.140625" style="1" customWidth="1"/>
  </cols>
  <sheetData>
    <row r="1" spans="1:16" ht="16.5" thickBot="1">
      <c r="A1" s="2" t="str">
        <f>"S06s-"&amp;VLOOKUP(G6,Коды_отчетных_периодов,2,FALSE)&amp;"-"&amp;I6&amp;"-"&amp;VLOOKUP(D27,Коды_судов,2,FALSE)</f>
        <v>S06s-n-2014-155</v>
      </c>
      <c r="B1" s="5"/>
      <c r="N1" s="45"/>
      <c r="O1" s="45"/>
      <c r="P1" s="100"/>
    </row>
    <row r="2" spans="4:13" ht="13.5" customHeight="1" thickBot="1">
      <c r="D2" s="181" t="s">
        <v>1039</v>
      </c>
      <c r="E2" s="182"/>
      <c r="F2" s="182"/>
      <c r="G2" s="182"/>
      <c r="H2" s="182"/>
      <c r="I2" s="182"/>
      <c r="J2" s="182"/>
      <c r="K2" s="182"/>
      <c r="L2" s="183"/>
      <c r="M2" s="6"/>
    </row>
    <row r="3" spans="5:13" ht="13.5" thickBot="1">
      <c r="E3" s="7"/>
      <c r="F3" s="7"/>
      <c r="G3" s="7"/>
      <c r="H3" s="7"/>
      <c r="I3" s="7"/>
      <c r="J3" s="7"/>
      <c r="K3" s="7"/>
      <c r="L3" s="7"/>
      <c r="M3" s="8"/>
    </row>
    <row r="4" spans="4:13" ht="30" customHeight="1">
      <c r="D4" s="184" t="s">
        <v>242</v>
      </c>
      <c r="E4" s="185"/>
      <c r="F4" s="185"/>
      <c r="G4" s="185"/>
      <c r="H4" s="185"/>
      <c r="I4" s="185"/>
      <c r="J4" s="185"/>
      <c r="K4" s="185"/>
      <c r="L4" s="186"/>
      <c r="M4" s="6"/>
    </row>
    <row r="5" spans="2:13" ht="27.75" customHeight="1">
      <c r="B5" s="19"/>
      <c r="D5" s="187"/>
      <c r="E5" s="188"/>
      <c r="F5" s="188"/>
      <c r="G5" s="188"/>
      <c r="H5" s="188"/>
      <c r="I5" s="188"/>
      <c r="J5" s="188"/>
      <c r="K5" s="188"/>
      <c r="L5" s="189"/>
      <c r="M5" s="6"/>
    </row>
    <row r="6" spans="4:14" ht="18" customHeight="1" thickBot="1">
      <c r="D6" s="9"/>
      <c r="E6" s="10"/>
      <c r="F6" s="38" t="s">
        <v>1040</v>
      </c>
      <c r="G6" s="39">
        <v>9</v>
      </c>
      <c r="H6" s="40" t="s">
        <v>1041</v>
      </c>
      <c r="I6" s="39">
        <v>2014</v>
      </c>
      <c r="J6" s="41" t="s">
        <v>1042</v>
      </c>
      <c r="K6" s="10"/>
      <c r="L6" s="11"/>
      <c r="M6" s="197" t="str">
        <f>IF(COUNTIF('ФЛК (обязательный)'!A2:A1040,"Неверно!")&gt;0,"Ошибки ФЛК!"," ")</f>
        <v> </v>
      </c>
      <c r="N6" s="198"/>
    </row>
    <row r="7" spans="1:14" ht="12.75">
      <c r="A7" s="20"/>
      <c r="E7" s="6"/>
      <c r="F7" s="6"/>
      <c r="G7" s="6"/>
      <c r="H7" s="6"/>
      <c r="I7" s="6"/>
      <c r="J7" s="6"/>
      <c r="K7" s="6"/>
      <c r="L7" s="6"/>
      <c r="M7" s="147" t="str">
        <f>IF((COUNTIF('ФЛК (информационный)'!F2:F444,"Внести подтверждение к нарушенному информационному ФЛК")&gt;0),"Ошибки инф. ФЛК!"," ")</f>
        <v> </v>
      </c>
      <c r="N7" s="147"/>
    </row>
    <row r="8" spans="1:9" ht="13.5" thickBot="1">
      <c r="A8" s="8"/>
      <c r="B8" s="8"/>
      <c r="C8" s="8"/>
      <c r="D8" s="8"/>
      <c r="E8" s="8"/>
      <c r="F8" s="8"/>
      <c r="G8" s="8"/>
      <c r="H8" s="8"/>
      <c r="I8" s="8"/>
    </row>
    <row r="9" spans="1:16" s="30" customFormat="1" ht="16.5" thickBot="1">
      <c r="A9" s="190" t="s">
        <v>1043</v>
      </c>
      <c r="B9" s="190"/>
      <c r="C9" s="190"/>
      <c r="D9" s="190" t="s">
        <v>1044</v>
      </c>
      <c r="E9" s="190"/>
      <c r="F9" s="190"/>
      <c r="G9" s="190" t="s">
        <v>1045</v>
      </c>
      <c r="H9" s="190"/>
      <c r="I9" s="29"/>
      <c r="K9" s="151" t="s">
        <v>1160</v>
      </c>
      <c r="L9" s="152"/>
      <c r="M9" s="152"/>
      <c r="N9" s="153"/>
      <c r="O9" s="31"/>
      <c r="P9" s="102"/>
    </row>
    <row r="10" spans="1:16" s="30" customFormat="1" ht="13.5" customHeight="1" thickBot="1">
      <c r="A10" s="154" t="s">
        <v>1046</v>
      </c>
      <c r="B10" s="154"/>
      <c r="C10" s="154"/>
      <c r="D10" s="154"/>
      <c r="E10" s="154"/>
      <c r="F10" s="154"/>
      <c r="G10" s="154"/>
      <c r="H10" s="154"/>
      <c r="I10" s="32"/>
      <c r="K10" s="209" t="s">
        <v>1161</v>
      </c>
      <c r="L10" s="210"/>
      <c r="M10" s="210"/>
      <c r="N10" s="211"/>
      <c r="P10" s="102"/>
    </row>
    <row r="11" spans="1:16" s="30" customFormat="1" ht="13.5" customHeight="1" thickBot="1">
      <c r="A11" s="194" t="s">
        <v>1049</v>
      </c>
      <c r="B11" s="195"/>
      <c r="C11" s="196"/>
      <c r="D11" s="155" t="s">
        <v>1048</v>
      </c>
      <c r="E11" s="155"/>
      <c r="F11" s="156"/>
      <c r="G11" s="143" t="s">
        <v>1870</v>
      </c>
      <c r="H11" s="156"/>
      <c r="I11" s="32"/>
      <c r="K11" s="200" t="s">
        <v>235</v>
      </c>
      <c r="L11" s="201"/>
      <c r="M11" s="201"/>
      <c r="N11" s="202"/>
      <c r="P11" s="102"/>
    </row>
    <row r="12" spans="1:16" s="30" customFormat="1" ht="13.5" customHeight="1" thickBot="1">
      <c r="A12" s="194" t="s">
        <v>1047</v>
      </c>
      <c r="B12" s="195"/>
      <c r="C12" s="196"/>
      <c r="D12" s="157"/>
      <c r="E12" s="157"/>
      <c r="F12" s="158"/>
      <c r="G12" s="191"/>
      <c r="H12" s="158"/>
      <c r="I12" s="32"/>
      <c r="K12" s="203"/>
      <c r="L12" s="204"/>
      <c r="M12" s="204"/>
      <c r="N12" s="205"/>
      <c r="P12" s="102"/>
    </row>
    <row r="13" spans="1:16" s="30" customFormat="1" ht="13.5" customHeight="1" hidden="1" thickBot="1">
      <c r="A13" s="194" t="s">
        <v>1047</v>
      </c>
      <c r="B13" s="195"/>
      <c r="C13" s="196"/>
      <c r="D13" s="157"/>
      <c r="E13" s="157"/>
      <c r="F13" s="158"/>
      <c r="G13" s="191"/>
      <c r="H13" s="158"/>
      <c r="I13" s="32"/>
      <c r="K13" s="203"/>
      <c r="L13" s="204"/>
      <c r="M13" s="204"/>
      <c r="N13" s="205"/>
      <c r="P13" s="102"/>
    </row>
    <row r="14" spans="1:16" s="30" customFormat="1" ht="20.25" customHeight="1" thickBot="1">
      <c r="A14" s="194" t="s">
        <v>1068</v>
      </c>
      <c r="B14" s="195"/>
      <c r="C14" s="196"/>
      <c r="D14" s="212" t="s">
        <v>1069</v>
      </c>
      <c r="E14" s="213"/>
      <c r="F14" s="214"/>
      <c r="G14" s="192"/>
      <c r="H14" s="193"/>
      <c r="I14" s="32"/>
      <c r="K14" s="203"/>
      <c r="L14" s="204"/>
      <c r="M14" s="204"/>
      <c r="N14" s="205"/>
      <c r="P14" s="102"/>
    </row>
    <row r="15" spans="1:16" s="30" customFormat="1" ht="21" customHeight="1" thickBot="1">
      <c r="A15" s="154" t="s">
        <v>1871</v>
      </c>
      <c r="B15" s="154"/>
      <c r="C15" s="154"/>
      <c r="D15" s="143" t="s">
        <v>1050</v>
      </c>
      <c r="E15" s="155"/>
      <c r="F15" s="156"/>
      <c r="G15" s="143" t="s">
        <v>1872</v>
      </c>
      <c r="H15" s="156"/>
      <c r="I15" s="32"/>
      <c r="K15" s="203"/>
      <c r="L15" s="204"/>
      <c r="M15" s="204"/>
      <c r="N15" s="205"/>
      <c r="P15" s="102"/>
    </row>
    <row r="16" spans="1:16" s="30" customFormat="1" ht="21.75" customHeight="1" thickBot="1">
      <c r="A16" s="194" t="s">
        <v>1070</v>
      </c>
      <c r="B16" s="195"/>
      <c r="C16" s="196"/>
      <c r="D16" s="191"/>
      <c r="E16" s="157"/>
      <c r="F16" s="158"/>
      <c r="G16" s="191"/>
      <c r="H16" s="158"/>
      <c r="I16" s="32"/>
      <c r="K16" s="203"/>
      <c r="L16" s="204"/>
      <c r="M16" s="204"/>
      <c r="N16" s="205"/>
      <c r="P16" s="102"/>
    </row>
    <row r="17" spans="1:16" s="30" customFormat="1" ht="21" customHeight="1" thickBot="1">
      <c r="A17" s="194" t="s">
        <v>1871</v>
      </c>
      <c r="B17" s="195"/>
      <c r="C17" s="196"/>
      <c r="D17" s="199"/>
      <c r="E17" s="192"/>
      <c r="F17" s="193"/>
      <c r="G17" s="199"/>
      <c r="H17" s="193"/>
      <c r="I17" s="32"/>
      <c r="J17" s="42"/>
      <c r="K17" s="206"/>
      <c r="L17" s="207"/>
      <c r="M17" s="207"/>
      <c r="N17" s="208"/>
      <c r="P17" s="102"/>
    </row>
    <row r="18" spans="1:16" s="30" customFormat="1" ht="13.5" customHeight="1" thickBot="1">
      <c r="A18" s="154" t="s">
        <v>1051</v>
      </c>
      <c r="B18" s="154"/>
      <c r="C18" s="154"/>
      <c r="D18" s="154"/>
      <c r="E18" s="154"/>
      <c r="F18" s="154"/>
      <c r="G18" s="154"/>
      <c r="H18" s="154"/>
      <c r="I18" s="32"/>
      <c r="K18" s="33"/>
      <c r="L18" s="33"/>
      <c r="M18" s="33"/>
      <c r="N18" s="33"/>
      <c r="P18" s="102"/>
    </row>
    <row r="19" spans="1:16" s="30" customFormat="1" ht="13.5" customHeight="1" thickBot="1">
      <c r="A19" s="143" t="s">
        <v>1052</v>
      </c>
      <c r="B19" s="155"/>
      <c r="C19" s="156"/>
      <c r="D19" s="154" t="s">
        <v>1053</v>
      </c>
      <c r="E19" s="154"/>
      <c r="F19" s="154"/>
      <c r="G19" s="154" t="s">
        <v>1872</v>
      </c>
      <c r="H19" s="154"/>
      <c r="I19" s="32"/>
      <c r="K19" s="34"/>
      <c r="M19" s="35"/>
      <c r="N19" s="34"/>
      <c r="P19" s="102"/>
    </row>
    <row r="20" spans="1:16" s="30" customFormat="1" ht="19.5" customHeight="1" thickBot="1">
      <c r="A20" s="191"/>
      <c r="B20" s="157"/>
      <c r="C20" s="158"/>
      <c r="D20" s="154"/>
      <c r="E20" s="154"/>
      <c r="F20" s="154"/>
      <c r="G20" s="154"/>
      <c r="H20" s="154"/>
      <c r="I20" s="32"/>
      <c r="K20" s="35"/>
      <c r="L20" s="35"/>
      <c r="M20" s="35"/>
      <c r="N20" s="35"/>
      <c r="P20" s="102"/>
    </row>
    <row r="21" spans="1:16" s="30" customFormat="1" ht="13.5" customHeight="1" hidden="1" thickBot="1">
      <c r="A21" s="191"/>
      <c r="B21" s="157"/>
      <c r="C21" s="158"/>
      <c r="D21" s="154"/>
      <c r="E21" s="154"/>
      <c r="F21" s="154"/>
      <c r="G21" s="154"/>
      <c r="H21" s="154"/>
      <c r="I21" s="32"/>
      <c r="K21" s="34"/>
      <c r="L21" s="35"/>
      <c r="M21" s="35"/>
      <c r="N21" s="35"/>
      <c r="P21" s="102"/>
    </row>
    <row r="22" spans="1:16" s="30" customFormat="1" ht="22.5" customHeight="1" thickBot="1">
      <c r="A22" s="194" t="s">
        <v>1070</v>
      </c>
      <c r="B22" s="195"/>
      <c r="C22" s="196"/>
      <c r="D22" s="154"/>
      <c r="E22" s="154"/>
      <c r="F22" s="154"/>
      <c r="G22" s="154"/>
      <c r="H22" s="154"/>
      <c r="I22" s="32"/>
      <c r="K22" s="35"/>
      <c r="L22" s="35"/>
      <c r="M22" s="35"/>
      <c r="N22" s="35"/>
      <c r="P22" s="102"/>
    </row>
    <row r="23" spans="1:16" s="30" customFormat="1" ht="24.75" customHeight="1" thickBot="1">
      <c r="A23" s="154" t="s">
        <v>1054</v>
      </c>
      <c r="B23" s="154"/>
      <c r="C23" s="154"/>
      <c r="D23" s="143" t="s">
        <v>1055</v>
      </c>
      <c r="E23" s="155"/>
      <c r="F23" s="156"/>
      <c r="G23" s="143" t="s">
        <v>1873</v>
      </c>
      <c r="H23" s="156"/>
      <c r="I23" s="32"/>
      <c r="K23" s="35"/>
      <c r="L23" s="35"/>
      <c r="M23" s="35"/>
      <c r="N23" s="35"/>
      <c r="P23" s="102"/>
    </row>
    <row r="24" spans="1:16" s="30" customFormat="1" ht="13.5" customHeight="1" thickBot="1">
      <c r="A24" s="154"/>
      <c r="B24" s="154"/>
      <c r="C24" s="154"/>
      <c r="D24" s="175"/>
      <c r="E24" s="176"/>
      <c r="F24" s="177"/>
      <c r="G24" s="175"/>
      <c r="H24" s="177"/>
      <c r="I24" s="32"/>
      <c r="K24" s="35"/>
      <c r="L24" s="35"/>
      <c r="M24" s="35"/>
      <c r="N24" s="35"/>
      <c r="P24" s="102"/>
    </row>
    <row r="25" spans="1:16" s="30" customFormat="1" ht="13.5" thickBot="1">
      <c r="A25" s="154"/>
      <c r="B25" s="154"/>
      <c r="C25" s="154"/>
      <c r="D25" s="178"/>
      <c r="E25" s="179"/>
      <c r="F25" s="180"/>
      <c r="G25" s="178"/>
      <c r="H25" s="180"/>
      <c r="I25" s="32"/>
      <c r="K25" s="35"/>
      <c r="L25" s="35"/>
      <c r="M25" s="35"/>
      <c r="N25" s="35"/>
      <c r="P25" s="102"/>
    </row>
    <row r="26" spans="1:15" ht="13.5" thickBot="1">
      <c r="A26" s="12"/>
      <c r="B26" s="12"/>
      <c r="C26" s="12"/>
      <c r="D26" s="12"/>
      <c r="E26" s="12"/>
      <c r="F26" s="12"/>
      <c r="G26" s="12"/>
      <c r="H26" s="12"/>
      <c r="I26" s="12"/>
      <c r="J26" s="8"/>
      <c r="K26" s="14"/>
      <c r="L26" s="14"/>
      <c r="M26" s="14"/>
      <c r="N26" s="14"/>
      <c r="O26" s="8"/>
    </row>
    <row r="27" spans="1:13" ht="24" customHeight="1" thickBot="1">
      <c r="A27" s="162" t="s">
        <v>1075</v>
      </c>
      <c r="B27" s="163"/>
      <c r="C27" s="164"/>
      <c r="D27" s="170" t="s">
        <v>1139</v>
      </c>
      <c r="E27" s="171"/>
      <c r="F27" s="171"/>
      <c r="G27" s="171"/>
      <c r="H27" s="171"/>
      <c r="I27" s="171"/>
      <c r="J27" s="171"/>
      <c r="K27" s="172"/>
      <c r="M27" s="8"/>
    </row>
    <row r="28" spans="1:11" ht="13.5" thickBot="1">
      <c r="A28" s="165" t="s">
        <v>1058</v>
      </c>
      <c r="B28" s="163"/>
      <c r="C28" s="164"/>
      <c r="D28" s="166" t="s">
        <v>244</v>
      </c>
      <c r="E28" s="166"/>
      <c r="F28" s="166"/>
      <c r="G28" s="166"/>
      <c r="H28" s="166"/>
      <c r="I28" s="166"/>
      <c r="J28" s="166"/>
      <c r="K28" s="167"/>
    </row>
    <row r="29" spans="1:11" ht="13.5" thickBot="1">
      <c r="A29" s="15"/>
      <c r="B29" s="16"/>
      <c r="C29" s="16"/>
      <c r="D29" s="168"/>
      <c r="E29" s="168"/>
      <c r="F29" s="168"/>
      <c r="G29" s="168"/>
      <c r="H29" s="168"/>
      <c r="I29" s="168"/>
      <c r="J29" s="168"/>
      <c r="K29" s="169"/>
    </row>
    <row r="30" spans="1:11" ht="13.5" thickBot="1">
      <c r="A30" s="148" t="s">
        <v>1056</v>
      </c>
      <c r="B30" s="149"/>
      <c r="C30" s="149"/>
      <c r="D30" s="149"/>
      <c r="E30" s="150"/>
      <c r="F30" s="148" t="s">
        <v>1057</v>
      </c>
      <c r="G30" s="149"/>
      <c r="H30" s="149"/>
      <c r="I30" s="149"/>
      <c r="J30" s="149"/>
      <c r="K30" s="150"/>
    </row>
    <row r="31" spans="1:11" ht="13.5" thickBot="1">
      <c r="A31" s="159">
        <v>1</v>
      </c>
      <c r="B31" s="160"/>
      <c r="C31" s="160"/>
      <c r="D31" s="160"/>
      <c r="E31" s="161"/>
      <c r="F31" s="159">
        <v>2</v>
      </c>
      <c r="G31" s="160"/>
      <c r="H31" s="160"/>
      <c r="I31" s="160"/>
      <c r="J31" s="160"/>
      <c r="K31" s="161"/>
    </row>
    <row r="32" spans="1:11" ht="13.5" thickBot="1">
      <c r="A32" s="144"/>
      <c r="B32" s="144"/>
      <c r="C32" s="144"/>
      <c r="D32" s="144"/>
      <c r="E32" s="144"/>
      <c r="F32" s="144"/>
      <c r="G32" s="144"/>
      <c r="H32" s="148"/>
      <c r="I32" s="149"/>
      <c r="J32" s="149"/>
      <c r="K32" s="150"/>
    </row>
    <row r="33" spans="1:11" ht="13.5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3.5" thickBot="1">
      <c r="A34" s="165" t="s">
        <v>1066</v>
      </c>
      <c r="B34" s="163"/>
      <c r="C34" s="164"/>
      <c r="D34" s="145" t="s">
        <v>1054</v>
      </c>
      <c r="E34" s="146"/>
      <c r="F34" s="146"/>
      <c r="G34" s="146"/>
      <c r="H34" s="146"/>
      <c r="I34" s="146"/>
      <c r="J34" s="146"/>
      <c r="K34" s="142"/>
    </row>
    <row r="35" spans="1:14" ht="13.5" thickBot="1">
      <c r="A35" s="43"/>
      <c r="B35" s="44"/>
      <c r="C35" s="44"/>
      <c r="D35" s="3"/>
      <c r="E35" s="3"/>
      <c r="F35" s="3"/>
      <c r="G35" s="3"/>
      <c r="H35" s="3"/>
      <c r="I35" s="3"/>
      <c r="J35" s="3"/>
      <c r="K35" s="4"/>
      <c r="L35" s="1" t="s">
        <v>1874</v>
      </c>
      <c r="M35" s="13"/>
      <c r="N35" s="25">
        <f ca="1">TODAY()</f>
        <v>41921</v>
      </c>
    </row>
    <row r="36" spans="1:14" ht="19.5" thickBot="1">
      <c r="A36" s="165" t="s">
        <v>1058</v>
      </c>
      <c r="B36" s="173"/>
      <c r="C36" s="174"/>
      <c r="D36" s="145" t="s">
        <v>245</v>
      </c>
      <c r="E36" s="146"/>
      <c r="F36" s="146"/>
      <c r="G36" s="146"/>
      <c r="H36" s="146"/>
      <c r="I36" s="146"/>
      <c r="J36" s="146"/>
      <c r="K36" s="142"/>
      <c r="L36" s="1" t="s">
        <v>1875</v>
      </c>
      <c r="N36" s="96" t="str">
        <f>IF(D27=0," ",VLOOKUP(D27,Коды_судов,2,0))&amp;IF(D27=0," ","")</f>
        <v>155</v>
      </c>
    </row>
  </sheetData>
  <sheetProtection password="EC45" sheet="1"/>
  <mergeCells count="50">
    <mergeCell ref="A13:C13"/>
    <mergeCell ref="A19:C21"/>
    <mergeCell ref="A22:C22"/>
    <mergeCell ref="A18:F18"/>
    <mergeCell ref="A14:C14"/>
    <mergeCell ref="A15:C15"/>
    <mergeCell ref="A17:C17"/>
    <mergeCell ref="A16:C16"/>
    <mergeCell ref="A9:C9"/>
    <mergeCell ref="G11:H14"/>
    <mergeCell ref="A11:C11"/>
    <mergeCell ref="M6:N6"/>
    <mergeCell ref="K11:N17"/>
    <mergeCell ref="D9:F9"/>
    <mergeCell ref="G9:H9"/>
    <mergeCell ref="K10:N10"/>
    <mergeCell ref="D14:F14"/>
    <mergeCell ref="A12:C12"/>
    <mergeCell ref="D23:F25"/>
    <mergeCell ref="G23:H25"/>
    <mergeCell ref="D2:L2"/>
    <mergeCell ref="D4:L5"/>
    <mergeCell ref="G10:H10"/>
    <mergeCell ref="G18:H18"/>
    <mergeCell ref="D19:F22"/>
    <mergeCell ref="G19:H22"/>
    <mergeCell ref="D15:F17"/>
    <mergeCell ref="G15:H17"/>
    <mergeCell ref="A36:C36"/>
    <mergeCell ref="A32:C32"/>
    <mergeCell ref="D32:E32"/>
    <mergeCell ref="D34:K34"/>
    <mergeCell ref="D36:K36"/>
    <mergeCell ref="F32:G32"/>
    <mergeCell ref="A34:C34"/>
    <mergeCell ref="A27:C27"/>
    <mergeCell ref="A28:C28"/>
    <mergeCell ref="D28:K28"/>
    <mergeCell ref="D29:K29"/>
    <mergeCell ref="D27:K27"/>
    <mergeCell ref="M7:N7"/>
    <mergeCell ref="H32:K32"/>
    <mergeCell ref="K9:N9"/>
    <mergeCell ref="A10:F10"/>
    <mergeCell ref="A23:C25"/>
    <mergeCell ref="D11:F13"/>
    <mergeCell ref="A30:E30"/>
    <mergeCell ref="F30:K30"/>
    <mergeCell ref="A31:E31"/>
    <mergeCell ref="F31:K31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7:K27">
      <formula1>Наим_УСД</formula1>
    </dataValidation>
  </dataValidations>
  <printOptions/>
  <pageMargins left="0.984251968503937" right="0.7874015748031497" top="0.7874015748031497" bottom="0.7874015748031497" header="0.7874015748031497" footer="0.7874015748031497"/>
  <pageSetup fitToHeight="1" fitToWidth="1" horizontalDpi="600" verticalDpi="600" orientation="landscape" paperSize="9" scale="8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AP73"/>
  <sheetViews>
    <sheetView showGridLines="0" zoomScale="60" zoomScaleNormal="60" zoomScalePageLayoutView="0" workbookViewId="0" topLeftCell="B27">
      <selection activeCell="Z69" sqref="Z69"/>
    </sheetView>
  </sheetViews>
  <sheetFormatPr defaultColWidth="9.140625" defaultRowHeight="12.75"/>
  <cols>
    <col min="1" max="1" width="55.7109375" style="52" customWidth="1"/>
    <col min="2" max="2" width="18.140625" style="73" customWidth="1"/>
    <col min="3" max="3" width="5.28125" style="52" customWidth="1"/>
    <col min="4" max="4" width="14.8515625" style="52" customWidth="1"/>
    <col min="5" max="5" width="14.421875" style="52" customWidth="1"/>
    <col min="6" max="6" width="14.7109375" style="52" customWidth="1"/>
    <col min="7" max="7" width="14.8515625" style="52" customWidth="1"/>
    <col min="8" max="8" width="14.28125" style="52" customWidth="1"/>
    <col min="9" max="9" width="13.7109375" style="52" customWidth="1"/>
    <col min="10" max="10" width="19.140625" style="52" customWidth="1"/>
    <col min="11" max="11" width="14.00390625" style="52" customWidth="1"/>
    <col min="12" max="12" width="13.7109375" style="52" customWidth="1"/>
    <col min="13" max="13" width="16.421875" style="52" customWidth="1"/>
    <col min="14" max="15" width="13.7109375" style="52" customWidth="1"/>
    <col min="16" max="16" width="15.140625" style="52" customWidth="1"/>
    <col min="17" max="17" width="10.140625" style="52" customWidth="1"/>
    <col min="18" max="18" width="15.28125" style="52" customWidth="1"/>
    <col min="19" max="19" width="13.28125" style="52" customWidth="1"/>
    <col min="20" max="20" width="12.28125" style="52" customWidth="1"/>
    <col min="21" max="21" width="14.28125" style="52" customWidth="1"/>
    <col min="22" max="22" width="16.00390625" style="52" customWidth="1"/>
    <col min="23" max="23" width="15.140625" style="52" customWidth="1"/>
    <col min="24" max="24" width="15.57421875" style="52" customWidth="1"/>
    <col min="25" max="25" width="14.00390625" style="52" customWidth="1"/>
    <col min="26" max="26" width="12.7109375" style="52" customWidth="1"/>
    <col min="27" max="16384" width="9.140625" style="52" customWidth="1"/>
  </cols>
  <sheetData>
    <row r="1" spans="1:11" ht="21" customHeight="1">
      <c r="A1" s="222" t="s">
        <v>1063</v>
      </c>
      <c r="B1" s="222"/>
      <c r="C1" s="222"/>
      <c r="D1" s="226" t="str">
        <f>IF('Титул S06'!D27=0," ",'Титул S06'!D27)</f>
        <v>Ульяновский областной суд </v>
      </c>
      <c r="E1" s="227"/>
      <c r="F1" s="227"/>
      <c r="G1" s="227"/>
      <c r="H1" s="227"/>
      <c r="I1" s="227"/>
      <c r="J1" s="227"/>
      <c r="K1" s="228"/>
    </row>
    <row r="2" spans="1:11" ht="18.75">
      <c r="A2" s="53" t="s">
        <v>1162</v>
      </c>
      <c r="B2" s="54"/>
      <c r="C2" s="55"/>
      <c r="H2" s="229" t="s">
        <v>1159</v>
      </c>
      <c r="I2" s="230"/>
      <c r="J2" s="230"/>
      <c r="K2" s="231"/>
    </row>
    <row r="3" spans="1:11" ht="18.75">
      <c r="A3" s="53" t="s">
        <v>1163</v>
      </c>
      <c r="B3" s="54"/>
      <c r="C3" s="55"/>
      <c r="H3" s="229" t="s">
        <v>1159</v>
      </c>
      <c r="I3" s="230"/>
      <c r="J3" s="230"/>
      <c r="K3" s="231"/>
    </row>
    <row r="4" spans="1:7" ht="15.75">
      <c r="A4" s="56"/>
      <c r="B4" s="57"/>
      <c r="C4" s="58"/>
      <c r="D4" s="60"/>
      <c r="E4" s="60"/>
      <c r="F4" s="60"/>
      <c r="G4" s="60"/>
    </row>
    <row r="5" spans="1:26" s="61" customFormat="1" ht="62.25" customHeight="1">
      <c r="A5" s="232" t="s">
        <v>1164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</row>
    <row r="6" spans="1:26" s="63" customFormat="1" ht="117.75" customHeight="1">
      <c r="A6" s="219" t="s">
        <v>1165</v>
      </c>
      <c r="B6" s="219" t="s">
        <v>1166</v>
      </c>
      <c r="C6" s="221" t="s">
        <v>500</v>
      </c>
      <c r="D6" s="233" t="s">
        <v>1167</v>
      </c>
      <c r="E6" s="234"/>
      <c r="F6" s="233" t="s">
        <v>1168</v>
      </c>
      <c r="G6" s="234"/>
      <c r="H6" s="233" t="s">
        <v>1169</v>
      </c>
      <c r="I6" s="234"/>
      <c r="J6" s="240" t="s">
        <v>1170</v>
      </c>
      <c r="K6" s="242" t="s">
        <v>1171</v>
      </c>
      <c r="L6" s="243"/>
      <c r="M6" s="224" t="s">
        <v>1172</v>
      </c>
      <c r="N6" s="244" t="s">
        <v>1173</v>
      </c>
      <c r="O6" s="239" t="s">
        <v>1174</v>
      </c>
      <c r="P6" s="239"/>
      <c r="Q6" s="239" t="s">
        <v>1175</v>
      </c>
      <c r="R6" s="239" t="s">
        <v>1176</v>
      </c>
      <c r="S6" s="239"/>
      <c r="T6" s="239" t="s">
        <v>1177</v>
      </c>
      <c r="U6" s="223" t="s">
        <v>1178</v>
      </c>
      <c r="V6" s="223"/>
      <c r="W6" s="223"/>
      <c r="X6" s="223"/>
      <c r="Y6" s="223"/>
      <c r="Z6" s="223"/>
    </row>
    <row r="7" spans="1:26" s="64" customFormat="1" ht="69.75" customHeight="1">
      <c r="A7" s="220"/>
      <c r="B7" s="220" t="s">
        <v>1179</v>
      </c>
      <c r="C7" s="221"/>
      <c r="D7" s="131" t="s">
        <v>1180</v>
      </c>
      <c r="E7" s="131" t="s">
        <v>496</v>
      </c>
      <c r="F7" s="132" t="s">
        <v>1181</v>
      </c>
      <c r="G7" s="132" t="s">
        <v>1182</v>
      </c>
      <c r="H7" s="132" t="s">
        <v>1181</v>
      </c>
      <c r="I7" s="132" t="s">
        <v>1182</v>
      </c>
      <c r="J7" s="241"/>
      <c r="K7" s="132" t="s">
        <v>1181</v>
      </c>
      <c r="L7" s="132" t="s">
        <v>1182</v>
      </c>
      <c r="M7" s="225"/>
      <c r="N7" s="245"/>
      <c r="O7" s="132" t="s">
        <v>1181</v>
      </c>
      <c r="P7" s="132" t="s">
        <v>1173</v>
      </c>
      <c r="Q7" s="132" t="s">
        <v>1182</v>
      </c>
      <c r="R7" s="132" t="s">
        <v>1181</v>
      </c>
      <c r="S7" s="132" t="s">
        <v>1173</v>
      </c>
      <c r="T7" s="132" t="s">
        <v>1182</v>
      </c>
      <c r="U7" s="132" t="s">
        <v>1183</v>
      </c>
      <c r="V7" s="132" t="s">
        <v>1184</v>
      </c>
      <c r="W7" s="132" t="s">
        <v>1185</v>
      </c>
      <c r="X7" s="132" t="s">
        <v>1186</v>
      </c>
      <c r="Y7" s="132" t="s">
        <v>1187</v>
      </c>
      <c r="Z7" s="132" t="s">
        <v>1188</v>
      </c>
    </row>
    <row r="8" spans="1:26" s="18" customFormat="1" ht="15.75" customHeight="1">
      <c r="A8" s="65" t="s">
        <v>1065</v>
      </c>
      <c r="B8" s="62" t="s">
        <v>1189</v>
      </c>
      <c r="C8" s="62"/>
      <c r="D8" s="62">
        <v>1</v>
      </c>
      <c r="E8" s="62">
        <v>2</v>
      </c>
      <c r="F8" s="62">
        <v>3</v>
      </c>
      <c r="G8" s="62">
        <v>4</v>
      </c>
      <c r="H8" s="62">
        <v>5</v>
      </c>
      <c r="I8" s="62">
        <v>6</v>
      </c>
      <c r="J8" s="62">
        <v>7</v>
      </c>
      <c r="K8" s="62">
        <v>8</v>
      </c>
      <c r="L8" s="62">
        <v>9</v>
      </c>
      <c r="M8" s="62">
        <v>10</v>
      </c>
      <c r="N8" s="62">
        <v>11</v>
      </c>
      <c r="O8" s="62">
        <v>12</v>
      </c>
      <c r="P8" s="62">
        <v>13</v>
      </c>
      <c r="Q8" s="62">
        <v>14</v>
      </c>
      <c r="R8" s="62">
        <v>15</v>
      </c>
      <c r="S8" s="62">
        <v>16</v>
      </c>
      <c r="T8" s="62">
        <v>17</v>
      </c>
      <c r="U8" s="62">
        <v>18</v>
      </c>
      <c r="V8" s="62">
        <v>19</v>
      </c>
      <c r="W8" s="62">
        <v>20</v>
      </c>
      <c r="X8" s="62">
        <v>21</v>
      </c>
      <c r="Y8" s="62">
        <v>22</v>
      </c>
      <c r="Z8" s="62">
        <v>23</v>
      </c>
    </row>
    <row r="9" spans="1:42" s="61" customFormat="1" ht="18.75" customHeight="1">
      <c r="A9" s="218" t="s">
        <v>1190</v>
      </c>
      <c r="B9" s="67" t="s">
        <v>1191</v>
      </c>
      <c r="C9" s="67">
        <v>1</v>
      </c>
      <c r="D9" s="133">
        <v>0</v>
      </c>
      <c r="E9" s="133">
        <v>0</v>
      </c>
      <c r="F9" s="133">
        <v>0</v>
      </c>
      <c r="G9" s="133">
        <v>0</v>
      </c>
      <c r="H9" s="133">
        <v>0</v>
      </c>
      <c r="I9" s="133">
        <v>0</v>
      </c>
      <c r="J9" s="133">
        <v>0</v>
      </c>
      <c r="K9" s="133">
        <v>0</v>
      </c>
      <c r="L9" s="133">
        <v>0</v>
      </c>
      <c r="M9" s="133">
        <v>0</v>
      </c>
      <c r="N9" s="134"/>
      <c r="O9" s="133">
        <v>0</v>
      </c>
      <c r="P9" s="134"/>
      <c r="Q9" s="133">
        <v>0</v>
      </c>
      <c r="R9" s="133">
        <v>0</v>
      </c>
      <c r="S9" s="134"/>
      <c r="T9" s="133">
        <v>0</v>
      </c>
      <c r="U9" s="133">
        <v>0</v>
      </c>
      <c r="V9" s="133">
        <v>0</v>
      </c>
      <c r="W9" s="133">
        <v>0</v>
      </c>
      <c r="X9" s="133">
        <v>0</v>
      </c>
      <c r="Y9" s="133">
        <v>0</v>
      </c>
      <c r="Z9" s="133">
        <v>0</v>
      </c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</row>
    <row r="10" spans="1:42" s="61" customFormat="1" ht="18.75" customHeight="1">
      <c r="A10" s="218"/>
      <c r="B10" s="67" t="s">
        <v>1192</v>
      </c>
      <c r="C10" s="67">
        <v>2</v>
      </c>
      <c r="D10" s="133">
        <v>0</v>
      </c>
      <c r="E10" s="133">
        <v>0</v>
      </c>
      <c r="F10" s="133">
        <v>0</v>
      </c>
      <c r="G10" s="133">
        <v>0</v>
      </c>
      <c r="H10" s="133">
        <v>0</v>
      </c>
      <c r="I10" s="133">
        <v>0</v>
      </c>
      <c r="J10" s="133">
        <v>0</v>
      </c>
      <c r="K10" s="133">
        <v>0</v>
      </c>
      <c r="L10" s="133">
        <v>0</v>
      </c>
      <c r="M10" s="133">
        <v>0</v>
      </c>
      <c r="N10" s="133">
        <v>0</v>
      </c>
      <c r="O10" s="133">
        <v>0</v>
      </c>
      <c r="P10" s="133">
        <v>0</v>
      </c>
      <c r="Q10" s="133">
        <v>0</v>
      </c>
      <c r="R10" s="133">
        <v>0</v>
      </c>
      <c r="S10" s="133">
        <v>0</v>
      </c>
      <c r="T10" s="133">
        <v>0</v>
      </c>
      <c r="U10" s="133">
        <v>0</v>
      </c>
      <c r="V10" s="133">
        <v>0</v>
      </c>
      <c r="W10" s="133">
        <v>0</v>
      </c>
      <c r="X10" s="133">
        <v>0</v>
      </c>
      <c r="Y10" s="133">
        <v>0</v>
      </c>
      <c r="Z10" s="133">
        <v>0</v>
      </c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</row>
    <row r="11" spans="1:42" s="61" customFormat="1" ht="18.75" customHeight="1">
      <c r="A11" s="218"/>
      <c r="B11" s="67" t="s">
        <v>226</v>
      </c>
      <c r="C11" s="67">
        <v>3</v>
      </c>
      <c r="D11" s="133">
        <v>0</v>
      </c>
      <c r="E11" s="133">
        <v>0</v>
      </c>
      <c r="F11" s="133">
        <v>0</v>
      </c>
      <c r="G11" s="133">
        <v>0</v>
      </c>
      <c r="H11" s="133">
        <v>0</v>
      </c>
      <c r="I11" s="133">
        <v>0</v>
      </c>
      <c r="J11" s="133">
        <v>0</v>
      </c>
      <c r="K11" s="133">
        <v>0</v>
      </c>
      <c r="L11" s="133">
        <v>0</v>
      </c>
      <c r="M11" s="133">
        <v>0</v>
      </c>
      <c r="N11" s="133">
        <v>0</v>
      </c>
      <c r="O11" s="133">
        <v>0</v>
      </c>
      <c r="P11" s="133">
        <v>0</v>
      </c>
      <c r="Q11" s="133">
        <v>0</v>
      </c>
      <c r="R11" s="133">
        <v>0</v>
      </c>
      <c r="S11" s="133">
        <v>0</v>
      </c>
      <c r="T11" s="133">
        <v>0</v>
      </c>
      <c r="U11" s="133">
        <v>0</v>
      </c>
      <c r="V11" s="133">
        <v>0</v>
      </c>
      <c r="W11" s="133">
        <v>0</v>
      </c>
      <c r="X11" s="133">
        <v>0</v>
      </c>
      <c r="Y11" s="133">
        <v>0</v>
      </c>
      <c r="Z11" s="133">
        <v>0</v>
      </c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</row>
    <row r="12" spans="1:42" s="61" customFormat="1" ht="18.75" customHeight="1">
      <c r="A12" s="218"/>
      <c r="B12" s="67" t="s">
        <v>1193</v>
      </c>
      <c r="C12" s="67">
        <v>4</v>
      </c>
      <c r="D12" s="133">
        <v>0</v>
      </c>
      <c r="E12" s="133">
        <v>0</v>
      </c>
      <c r="F12" s="133">
        <v>0</v>
      </c>
      <c r="G12" s="133">
        <v>0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34"/>
      <c r="O12" s="133">
        <v>0</v>
      </c>
      <c r="P12" s="134"/>
      <c r="Q12" s="133">
        <v>0</v>
      </c>
      <c r="R12" s="133">
        <v>0</v>
      </c>
      <c r="S12" s="134"/>
      <c r="T12" s="133">
        <v>0</v>
      </c>
      <c r="U12" s="133">
        <v>0</v>
      </c>
      <c r="V12" s="133">
        <v>0</v>
      </c>
      <c r="W12" s="133">
        <v>0</v>
      </c>
      <c r="X12" s="133">
        <v>0</v>
      </c>
      <c r="Y12" s="133">
        <v>0</v>
      </c>
      <c r="Z12" s="133">
        <v>0</v>
      </c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</row>
    <row r="13" spans="1:42" s="61" customFormat="1" ht="18.75" customHeight="1">
      <c r="A13" s="218"/>
      <c r="B13" s="67" t="s">
        <v>233</v>
      </c>
      <c r="C13" s="67">
        <v>5</v>
      </c>
      <c r="D13" s="133">
        <v>0</v>
      </c>
      <c r="E13" s="133">
        <v>0</v>
      </c>
      <c r="F13" s="133">
        <v>0</v>
      </c>
      <c r="G13" s="133">
        <v>0</v>
      </c>
      <c r="H13" s="133">
        <v>0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35"/>
      <c r="O13" s="133">
        <v>0</v>
      </c>
      <c r="P13" s="135"/>
      <c r="Q13" s="133">
        <v>0</v>
      </c>
      <c r="R13" s="133">
        <v>0</v>
      </c>
      <c r="S13" s="135"/>
      <c r="T13" s="133">
        <v>0</v>
      </c>
      <c r="U13" s="133">
        <v>0</v>
      </c>
      <c r="V13" s="133">
        <v>0</v>
      </c>
      <c r="W13" s="133">
        <v>0</v>
      </c>
      <c r="X13" s="133">
        <v>0</v>
      </c>
      <c r="Y13" s="133">
        <v>0</v>
      </c>
      <c r="Z13" s="133">
        <v>0</v>
      </c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</row>
    <row r="14" spans="1:42" s="61" customFormat="1" ht="18.75" customHeight="1">
      <c r="A14" s="218"/>
      <c r="B14" s="67" t="s">
        <v>1194</v>
      </c>
      <c r="C14" s="67">
        <v>6</v>
      </c>
      <c r="D14" s="133">
        <v>0</v>
      </c>
      <c r="E14" s="133">
        <v>0</v>
      </c>
      <c r="F14" s="133">
        <v>0</v>
      </c>
      <c r="G14" s="133">
        <v>0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134"/>
      <c r="O14" s="133">
        <v>0</v>
      </c>
      <c r="P14" s="134"/>
      <c r="Q14" s="133">
        <v>0</v>
      </c>
      <c r="R14" s="133">
        <v>0</v>
      </c>
      <c r="S14" s="134"/>
      <c r="T14" s="133">
        <v>0</v>
      </c>
      <c r="U14" s="133">
        <v>0</v>
      </c>
      <c r="V14" s="133">
        <v>0</v>
      </c>
      <c r="W14" s="133">
        <v>0</v>
      </c>
      <c r="X14" s="133">
        <v>0</v>
      </c>
      <c r="Y14" s="133">
        <v>0</v>
      </c>
      <c r="Z14" s="133">
        <v>0</v>
      </c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</row>
    <row r="15" spans="1:42" s="61" customFormat="1" ht="18.75" customHeight="1">
      <c r="A15" s="218"/>
      <c r="B15" s="67" t="s">
        <v>1195</v>
      </c>
      <c r="C15" s="67">
        <v>7</v>
      </c>
      <c r="D15" s="133">
        <v>0</v>
      </c>
      <c r="E15" s="133">
        <v>0</v>
      </c>
      <c r="F15" s="133">
        <v>0</v>
      </c>
      <c r="G15" s="133">
        <v>0</v>
      </c>
      <c r="H15" s="133">
        <v>0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133">
        <v>0</v>
      </c>
      <c r="O15" s="133">
        <v>0</v>
      </c>
      <c r="P15" s="133">
        <v>0</v>
      </c>
      <c r="Q15" s="133">
        <v>0</v>
      </c>
      <c r="R15" s="133">
        <v>0</v>
      </c>
      <c r="S15" s="133">
        <v>0</v>
      </c>
      <c r="T15" s="133">
        <v>0</v>
      </c>
      <c r="U15" s="133">
        <v>0</v>
      </c>
      <c r="V15" s="133">
        <v>0</v>
      </c>
      <c r="W15" s="133">
        <v>0</v>
      </c>
      <c r="X15" s="133">
        <v>0</v>
      </c>
      <c r="Y15" s="133">
        <v>0</v>
      </c>
      <c r="Z15" s="133">
        <v>0</v>
      </c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</row>
    <row r="16" spans="1:42" s="61" customFormat="1" ht="18.75" customHeight="1">
      <c r="A16" s="218"/>
      <c r="B16" s="67" t="s">
        <v>1196</v>
      </c>
      <c r="C16" s="67">
        <v>8</v>
      </c>
      <c r="D16" s="133">
        <v>0</v>
      </c>
      <c r="E16" s="133">
        <v>0</v>
      </c>
      <c r="F16" s="133">
        <v>0</v>
      </c>
      <c r="G16" s="133">
        <v>0</v>
      </c>
      <c r="H16" s="133">
        <v>0</v>
      </c>
      <c r="I16" s="133">
        <v>0</v>
      </c>
      <c r="J16" s="133">
        <v>0</v>
      </c>
      <c r="K16" s="133">
        <v>0</v>
      </c>
      <c r="L16" s="133">
        <v>0</v>
      </c>
      <c r="M16" s="133">
        <v>0</v>
      </c>
      <c r="N16" s="135"/>
      <c r="O16" s="133">
        <v>0</v>
      </c>
      <c r="P16" s="135"/>
      <c r="Q16" s="133">
        <v>0</v>
      </c>
      <c r="R16" s="133">
        <v>0</v>
      </c>
      <c r="S16" s="135"/>
      <c r="T16" s="133">
        <v>0</v>
      </c>
      <c r="U16" s="133">
        <v>0</v>
      </c>
      <c r="V16" s="133">
        <v>0</v>
      </c>
      <c r="W16" s="133">
        <v>0</v>
      </c>
      <c r="X16" s="133">
        <v>0</v>
      </c>
      <c r="Y16" s="133">
        <v>0</v>
      </c>
      <c r="Z16" s="133">
        <v>0</v>
      </c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</row>
    <row r="17" spans="1:42" s="61" customFormat="1" ht="18.75" customHeight="1">
      <c r="A17" s="218"/>
      <c r="B17" s="67" t="s">
        <v>1197</v>
      </c>
      <c r="C17" s="67">
        <v>9</v>
      </c>
      <c r="D17" s="133">
        <v>0</v>
      </c>
      <c r="E17" s="133">
        <v>0</v>
      </c>
      <c r="F17" s="133">
        <v>0</v>
      </c>
      <c r="G17" s="133">
        <v>0</v>
      </c>
      <c r="H17" s="133">
        <v>0</v>
      </c>
      <c r="I17" s="133">
        <v>0</v>
      </c>
      <c r="J17" s="133">
        <v>0</v>
      </c>
      <c r="K17" s="133">
        <v>0</v>
      </c>
      <c r="L17" s="133">
        <v>0</v>
      </c>
      <c r="M17" s="133">
        <v>0</v>
      </c>
      <c r="N17" s="135"/>
      <c r="O17" s="133">
        <v>0</v>
      </c>
      <c r="P17" s="135"/>
      <c r="Q17" s="133">
        <v>0</v>
      </c>
      <c r="R17" s="133">
        <v>0</v>
      </c>
      <c r="S17" s="135"/>
      <c r="T17" s="133">
        <v>0</v>
      </c>
      <c r="U17" s="133">
        <v>0</v>
      </c>
      <c r="V17" s="133">
        <v>0</v>
      </c>
      <c r="W17" s="133">
        <v>0</v>
      </c>
      <c r="X17" s="133">
        <v>0</v>
      </c>
      <c r="Y17" s="133">
        <v>0</v>
      </c>
      <c r="Z17" s="133">
        <v>0</v>
      </c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</row>
    <row r="18" spans="1:42" s="61" customFormat="1" ht="18.75" customHeight="1">
      <c r="A18" s="218"/>
      <c r="B18" s="67" t="s">
        <v>1198</v>
      </c>
      <c r="C18" s="67">
        <v>10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3">
        <v>0</v>
      </c>
      <c r="L18" s="133">
        <v>0</v>
      </c>
      <c r="M18" s="133">
        <v>0</v>
      </c>
      <c r="N18" s="133">
        <v>0</v>
      </c>
      <c r="O18" s="133">
        <v>0</v>
      </c>
      <c r="P18" s="133">
        <v>0</v>
      </c>
      <c r="Q18" s="133">
        <v>0</v>
      </c>
      <c r="R18" s="133">
        <v>0</v>
      </c>
      <c r="S18" s="133">
        <v>0</v>
      </c>
      <c r="T18" s="133">
        <v>0</v>
      </c>
      <c r="U18" s="133">
        <v>0</v>
      </c>
      <c r="V18" s="133">
        <v>0</v>
      </c>
      <c r="W18" s="133">
        <v>0</v>
      </c>
      <c r="X18" s="133">
        <v>0</v>
      </c>
      <c r="Y18" s="133">
        <v>0</v>
      </c>
      <c r="Z18" s="133">
        <v>0</v>
      </c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</row>
    <row r="19" spans="1:42" s="61" customFormat="1" ht="18.75" customHeight="1">
      <c r="A19" s="218"/>
      <c r="B19" s="67" t="s">
        <v>1199</v>
      </c>
      <c r="C19" s="67">
        <v>11</v>
      </c>
      <c r="D19" s="133">
        <v>0</v>
      </c>
      <c r="E19" s="133">
        <v>0</v>
      </c>
      <c r="F19" s="133">
        <v>0</v>
      </c>
      <c r="G19" s="133">
        <v>0</v>
      </c>
      <c r="H19" s="133">
        <v>0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N19" s="134"/>
      <c r="O19" s="133">
        <v>0</v>
      </c>
      <c r="P19" s="134"/>
      <c r="Q19" s="133">
        <v>0</v>
      </c>
      <c r="R19" s="133">
        <v>0</v>
      </c>
      <c r="S19" s="134"/>
      <c r="T19" s="133">
        <v>0</v>
      </c>
      <c r="U19" s="133">
        <v>0</v>
      </c>
      <c r="V19" s="133">
        <v>0</v>
      </c>
      <c r="W19" s="133">
        <v>0</v>
      </c>
      <c r="X19" s="133">
        <v>0</v>
      </c>
      <c r="Y19" s="133">
        <v>0</v>
      </c>
      <c r="Z19" s="133">
        <v>0</v>
      </c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</row>
    <row r="20" spans="1:42" s="61" customFormat="1" ht="18.75" customHeight="1">
      <c r="A20" s="218"/>
      <c r="B20" s="67" t="s">
        <v>1200</v>
      </c>
      <c r="C20" s="67">
        <v>12</v>
      </c>
      <c r="D20" s="133">
        <v>0</v>
      </c>
      <c r="E20" s="133">
        <v>0</v>
      </c>
      <c r="F20" s="133">
        <v>0</v>
      </c>
      <c r="G20" s="133">
        <v>0</v>
      </c>
      <c r="H20" s="133">
        <v>0</v>
      </c>
      <c r="I20" s="133">
        <v>0</v>
      </c>
      <c r="J20" s="133">
        <v>0</v>
      </c>
      <c r="K20" s="133">
        <v>0</v>
      </c>
      <c r="L20" s="133">
        <v>0</v>
      </c>
      <c r="M20" s="133">
        <v>0</v>
      </c>
      <c r="N20" s="133">
        <v>0</v>
      </c>
      <c r="O20" s="133">
        <v>0</v>
      </c>
      <c r="P20" s="133">
        <v>0</v>
      </c>
      <c r="Q20" s="133">
        <v>0</v>
      </c>
      <c r="R20" s="133">
        <v>0</v>
      </c>
      <c r="S20" s="133">
        <v>0</v>
      </c>
      <c r="T20" s="133">
        <v>0</v>
      </c>
      <c r="U20" s="133">
        <v>0</v>
      </c>
      <c r="V20" s="133">
        <v>0</v>
      </c>
      <c r="W20" s="133">
        <v>0</v>
      </c>
      <c r="X20" s="133">
        <v>0</v>
      </c>
      <c r="Y20" s="133">
        <v>0</v>
      </c>
      <c r="Z20" s="133">
        <v>0</v>
      </c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</row>
    <row r="21" spans="1:42" s="61" customFormat="1" ht="18.75" customHeight="1">
      <c r="A21" s="215" t="s">
        <v>501</v>
      </c>
      <c r="B21" s="67" t="s">
        <v>1201</v>
      </c>
      <c r="C21" s="67">
        <v>13</v>
      </c>
      <c r="D21" s="134"/>
      <c r="E21" s="134"/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0</v>
      </c>
      <c r="M21" s="133">
        <v>0</v>
      </c>
      <c r="N21" s="134"/>
      <c r="O21" s="133">
        <v>0</v>
      </c>
      <c r="P21" s="134"/>
      <c r="Q21" s="133">
        <v>0</v>
      </c>
      <c r="R21" s="133">
        <v>0</v>
      </c>
      <c r="S21" s="134"/>
      <c r="T21" s="133">
        <v>0</v>
      </c>
      <c r="U21" s="133">
        <v>0</v>
      </c>
      <c r="V21" s="133">
        <v>0</v>
      </c>
      <c r="W21" s="133">
        <v>0</v>
      </c>
      <c r="X21" s="133">
        <v>0</v>
      </c>
      <c r="Y21" s="133">
        <v>0</v>
      </c>
      <c r="Z21" s="133">
        <v>0</v>
      </c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</row>
    <row r="22" spans="1:42" s="61" customFormat="1" ht="18.75" customHeight="1">
      <c r="A22" s="216"/>
      <c r="B22" s="67" t="s">
        <v>1202</v>
      </c>
      <c r="C22" s="67">
        <v>14</v>
      </c>
      <c r="D22" s="134"/>
      <c r="E22" s="134"/>
      <c r="F22" s="133">
        <v>0</v>
      </c>
      <c r="G22" s="133">
        <v>0</v>
      </c>
      <c r="H22" s="133">
        <v>0</v>
      </c>
      <c r="I22" s="133">
        <v>0</v>
      </c>
      <c r="J22" s="133">
        <v>0</v>
      </c>
      <c r="K22" s="133">
        <v>0</v>
      </c>
      <c r="L22" s="133">
        <v>0</v>
      </c>
      <c r="M22" s="133">
        <v>0</v>
      </c>
      <c r="N22" s="134"/>
      <c r="O22" s="133">
        <v>0</v>
      </c>
      <c r="P22" s="134"/>
      <c r="Q22" s="133">
        <v>0</v>
      </c>
      <c r="R22" s="133">
        <v>0</v>
      </c>
      <c r="S22" s="134"/>
      <c r="T22" s="133">
        <v>0</v>
      </c>
      <c r="U22" s="133">
        <v>0</v>
      </c>
      <c r="V22" s="133">
        <v>0</v>
      </c>
      <c r="W22" s="133">
        <v>0</v>
      </c>
      <c r="X22" s="133">
        <v>0</v>
      </c>
      <c r="Y22" s="133">
        <v>0</v>
      </c>
      <c r="Z22" s="133">
        <v>0</v>
      </c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</row>
    <row r="23" spans="1:42" s="61" customFormat="1" ht="22.5" customHeight="1">
      <c r="A23" s="216"/>
      <c r="B23" s="67" t="s">
        <v>1203</v>
      </c>
      <c r="C23" s="67">
        <v>15</v>
      </c>
      <c r="D23" s="136"/>
      <c r="E23" s="136"/>
      <c r="F23" s="133">
        <v>0</v>
      </c>
      <c r="G23" s="133">
        <v>0</v>
      </c>
      <c r="H23" s="133">
        <v>0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5"/>
      <c r="O23" s="133">
        <v>0</v>
      </c>
      <c r="P23" s="135"/>
      <c r="Q23" s="133">
        <v>0</v>
      </c>
      <c r="R23" s="133">
        <v>0</v>
      </c>
      <c r="S23" s="135"/>
      <c r="T23" s="133">
        <v>0</v>
      </c>
      <c r="U23" s="133">
        <v>0</v>
      </c>
      <c r="V23" s="133">
        <v>0</v>
      </c>
      <c r="W23" s="133">
        <v>0</v>
      </c>
      <c r="X23" s="133">
        <v>0</v>
      </c>
      <c r="Y23" s="133">
        <v>0</v>
      </c>
      <c r="Z23" s="133">
        <v>0</v>
      </c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</row>
    <row r="24" spans="1:42" s="61" customFormat="1" ht="30" customHeight="1">
      <c r="A24" s="217"/>
      <c r="B24" s="67" t="s">
        <v>1204</v>
      </c>
      <c r="C24" s="67">
        <v>16</v>
      </c>
      <c r="D24" s="136"/>
      <c r="E24" s="136"/>
      <c r="F24" s="133">
        <v>0</v>
      </c>
      <c r="G24" s="133">
        <v>0</v>
      </c>
      <c r="H24" s="133">
        <v>0</v>
      </c>
      <c r="I24" s="133">
        <v>0</v>
      </c>
      <c r="J24" s="133">
        <v>0</v>
      </c>
      <c r="K24" s="133">
        <v>0</v>
      </c>
      <c r="L24" s="133">
        <v>0</v>
      </c>
      <c r="M24" s="133">
        <v>0</v>
      </c>
      <c r="N24" s="135"/>
      <c r="O24" s="133">
        <v>0</v>
      </c>
      <c r="P24" s="135"/>
      <c r="Q24" s="133">
        <v>0</v>
      </c>
      <c r="R24" s="133">
        <v>0</v>
      </c>
      <c r="S24" s="135"/>
      <c r="T24" s="133">
        <v>0</v>
      </c>
      <c r="U24" s="133">
        <v>0</v>
      </c>
      <c r="V24" s="133">
        <v>0</v>
      </c>
      <c r="W24" s="133">
        <v>0</v>
      </c>
      <c r="X24" s="133">
        <v>0</v>
      </c>
      <c r="Y24" s="133">
        <v>0</v>
      </c>
      <c r="Z24" s="133">
        <v>0</v>
      </c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</row>
    <row r="25" spans="1:42" s="61" customFormat="1" ht="25.5" customHeight="1">
      <c r="A25" s="215" t="s">
        <v>502</v>
      </c>
      <c r="B25" s="67">
        <v>295</v>
      </c>
      <c r="C25" s="67">
        <v>17</v>
      </c>
      <c r="D25" s="133">
        <v>0</v>
      </c>
      <c r="E25" s="133">
        <v>0</v>
      </c>
      <c r="F25" s="133">
        <v>0</v>
      </c>
      <c r="G25" s="133">
        <v>0</v>
      </c>
      <c r="H25" s="133">
        <v>0</v>
      </c>
      <c r="I25" s="133">
        <v>0</v>
      </c>
      <c r="J25" s="133">
        <v>0</v>
      </c>
      <c r="K25" s="133">
        <v>0</v>
      </c>
      <c r="L25" s="133">
        <v>0</v>
      </c>
      <c r="M25" s="133">
        <v>0</v>
      </c>
      <c r="N25" s="134"/>
      <c r="O25" s="133">
        <v>0</v>
      </c>
      <c r="P25" s="134"/>
      <c r="Q25" s="133">
        <v>0</v>
      </c>
      <c r="R25" s="133">
        <v>0</v>
      </c>
      <c r="S25" s="134"/>
      <c r="T25" s="133">
        <v>0</v>
      </c>
      <c r="U25" s="133">
        <v>0</v>
      </c>
      <c r="V25" s="133">
        <v>0</v>
      </c>
      <c r="W25" s="133">
        <v>0</v>
      </c>
      <c r="X25" s="133">
        <v>0</v>
      </c>
      <c r="Y25" s="133">
        <v>0</v>
      </c>
      <c r="Z25" s="133">
        <v>0</v>
      </c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</row>
    <row r="26" spans="1:42" s="61" customFormat="1" ht="25.5" customHeight="1">
      <c r="A26" s="216"/>
      <c r="B26" s="67">
        <v>317</v>
      </c>
      <c r="C26" s="67">
        <v>18</v>
      </c>
      <c r="D26" s="133">
        <v>0</v>
      </c>
      <c r="E26" s="133">
        <v>0</v>
      </c>
      <c r="F26" s="133">
        <v>0</v>
      </c>
      <c r="G26" s="133">
        <v>0</v>
      </c>
      <c r="H26" s="133">
        <v>0</v>
      </c>
      <c r="I26" s="133">
        <v>0</v>
      </c>
      <c r="J26" s="133">
        <v>0</v>
      </c>
      <c r="K26" s="133">
        <v>0</v>
      </c>
      <c r="L26" s="133">
        <v>0</v>
      </c>
      <c r="M26" s="133">
        <v>0</v>
      </c>
      <c r="N26" s="134"/>
      <c r="O26" s="133">
        <v>0</v>
      </c>
      <c r="P26" s="134"/>
      <c r="Q26" s="133">
        <v>0</v>
      </c>
      <c r="R26" s="133">
        <v>0</v>
      </c>
      <c r="S26" s="134"/>
      <c r="T26" s="133">
        <v>0</v>
      </c>
      <c r="U26" s="133">
        <v>0</v>
      </c>
      <c r="V26" s="133">
        <v>0</v>
      </c>
      <c r="W26" s="133">
        <v>0</v>
      </c>
      <c r="X26" s="133">
        <v>0</v>
      </c>
      <c r="Y26" s="133">
        <v>0</v>
      </c>
      <c r="Z26" s="133">
        <v>0</v>
      </c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</row>
    <row r="27" spans="1:42" s="61" customFormat="1" ht="25.5" customHeight="1">
      <c r="A27" s="217"/>
      <c r="B27" s="67">
        <v>318</v>
      </c>
      <c r="C27" s="67">
        <v>19</v>
      </c>
      <c r="D27" s="133">
        <v>0</v>
      </c>
      <c r="E27" s="133">
        <v>0</v>
      </c>
      <c r="F27" s="133">
        <v>0</v>
      </c>
      <c r="G27" s="133">
        <v>0</v>
      </c>
      <c r="H27" s="133">
        <v>0</v>
      </c>
      <c r="I27" s="133">
        <v>0</v>
      </c>
      <c r="J27" s="133">
        <v>0</v>
      </c>
      <c r="K27" s="133">
        <v>0</v>
      </c>
      <c r="L27" s="133">
        <v>0</v>
      </c>
      <c r="M27" s="133">
        <v>0</v>
      </c>
      <c r="N27" s="134"/>
      <c r="O27" s="133">
        <v>0</v>
      </c>
      <c r="P27" s="134"/>
      <c r="Q27" s="133">
        <v>0</v>
      </c>
      <c r="R27" s="133">
        <v>0</v>
      </c>
      <c r="S27" s="134"/>
      <c r="T27" s="133">
        <v>0</v>
      </c>
      <c r="U27" s="133">
        <v>0</v>
      </c>
      <c r="V27" s="133">
        <v>0</v>
      </c>
      <c r="W27" s="133">
        <v>0</v>
      </c>
      <c r="X27" s="133">
        <v>0</v>
      </c>
      <c r="Y27" s="133">
        <v>0</v>
      </c>
      <c r="Z27" s="133">
        <v>0</v>
      </c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</row>
    <row r="28" spans="1:42" s="61" customFormat="1" ht="36" customHeight="1">
      <c r="A28" s="66" t="s">
        <v>1205</v>
      </c>
      <c r="B28" s="67" t="s">
        <v>1206</v>
      </c>
      <c r="C28" s="67">
        <v>20</v>
      </c>
      <c r="D28" s="133">
        <v>0</v>
      </c>
      <c r="E28" s="133">
        <v>0</v>
      </c>
      <c r="F28" s="133">
        <v>0</v>
      </c>
      <c r="G28" s="133">
        <v>0</v>
      </c>
      <c r="H28" s="133">
        <v>0</v>
      </c>
      <c r="I28" s="133">
        <v>0</v>
      </c>
      <c r="J28" s="133">
        <v>0</v>
      </c>
      <c r="K28" s="133">
        <v>0</v>
      </c>
      <c r="L28" s="133">
        <v>0</v>
      </c>
      <c r="M28" s="133">
        <v>0</v>
      </c>
      <c r="N28" s="133">
        <v>0</v>
      </c>
      <c r="O28" s="133">
        <v>0</v>
      </c>
      <c r="P28" s="133">
        <v>0</v>
      </c>
      <c r="Q28" s="133">
        <v>0</v>
      </c>
      <c r="R28" s="133">
        <v>0</v>
      </c>
      <c r="S28" s="133">
        <v>0</v>
      </c>
      <c r="T28" s="133">
        <v>0</v>
      </c>
      <c r="U28" s="133">
        <v>0</v>
      </c>
      <c r="V28" s="133">
        <v>0</v>
      </c>
      <c r="W28" s="133">
        <v>0</v>
      </c>
      <c r="X28" s="133">
        <v>0</v>
      </c>
      <c r="Y28" s="133">
        <v>0</v>
      </c>
      <c r="Z28" s="133">
        <v>0</v>
      </c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</row>
    <row r="29" spans="1:42" s="61" customFormat="1" ht="25.5" customHeight="1">
      <c r="A29" s="218" t="s">
        <v>1207</v>
      </c>
      <c r="B29" s="70" t="s">
        <v>1208</v>
      </c>
      <c r="C29" s="67">
        <v>21</v>
      </c>
      <c r="D29" s="133">
        <v>0</v>
      </c>
      <c r="E29" s="133">
        <v>2</v>
      </c>
      <c r="F29" s="133">
        <v>0</v>
      </c>
      <c r="G29" s="133">
        <v>0</v>
      </c>
      <c r="H29" s="133">
        <v>0</v>
      </c>
      <c r="I29" s="133">
        <v>1</v>
      </c>
      <c r="J29" s="133">
        <v>0</v>
      </c>
      <c r="K29" s="133">
        <v>0</v>
      </c>
      <c r="L29" s="133">
        <v>0</v>
      </c>
      <c r="M29" s="133">
        <v>0</v>
      </c>
      <c r="N29" s="133">
        <v>0</v>
      </c>
      <c r="O29" s="133">
        <v>0</v>
      </c>
      <c r="P29" s="133">
        <v>0</v>
      </c>
      <c r="Q29" s="133">
        <v>0</v>
      </c>
      <c r="R29" s="133">
        <v>0</v>
      </c>
      <c r="S29" s="133">
        <v>0</v>
      </c>
      <c r="T29" s="133">
        <v>1</v>
      </c>
      <c r="U29" s="133">
        <v>0</v>
      </c>
      <c r="V29" s="133">
        <v>0</v>
      </c>
      <c r="W29" s="133">
        <v>0</v>
      </c>
      <c r="X29" s="133">
        <v>0</v>
      </c>
      <c r="Y29" s="133">
        <v>0</v>
      </c>
      <c r="Z29" s="133">
        <v>0</v>
      </c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</row>
    <row r="30" spans="1:42" s="61" customFormat="1" ht="25.5" customHeight="1">
      <c r="A30" s="218"/>
      <c r="B30" s="70" t="s">
        <v>1209</v>
      </c>
      <c r="C30" s="67">
        <v>22</v>
      </c>
      <c r="D30" s="133">
        <v>0</v>
      </c>
      <c r="E30" s="133">
        <v>0</v>
      </c>
      <c r="F30" s="133">
        <v>0</v>
      </c>
      <c r="G30" s="133">
        <v>0</v>
      </c>
      <c r="H30" s="133">
        <v>0</v>
      </c>
      <c r="I30" s="133">
        <v>0</v>
      </c>
      <c r="J30" s="133">
        <v>0</v>
      </c>
      <c r="K30" s="133">
        <v>0</v>
      </c>
      <c r="L30" s="133">
        <v>0</v>
      </c>
      <c r="M30" s="133">
        <v>0</v>
      </c>
      <c r="N30" s="135"/>
      <c r="O30" s="133">
        <v>0</v>
      </c>
      <c r="P30" s="135"/>
      <c r="Q30" s="133">
        <v>0</v>
      </c>
      <c r="R30" s="133">
        <v>0</v>
      </c>
      <c r="S30" s="135"/>
      <c r="T30" s="133">
        <v>0</v>
      </c>
      <c r="U30" s="133">
        <v>0</v>
      </c>
      <c r="V30" s="133">
        <v>0</v>
      </c>
      <c r="W30" s="133">
        <v>0</v>
      </c>
      <c r="X30" s="133">
        <v>0</v>
      </c>
      <c r="Y30" s="133">
        <v>0</v>
      </c>
      <c r="Z30" s="133">
        <v>0</v>
      </c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</row>
    <row r="31" spans="1:42" s="61" customFormat="1" ht="24" customHeight="1">
      <c r="A31" s="218"/>
      <c r="B31" s="70" t="s">
        <v>1210</v>
      </c>
      <c r="C31" s="67">
        <v>23</v>
      </c>
      <c r="D31" s="133">
        <v>0</v>
      </c>
      <c r="E31" s="133">
        <v>0</v>
      </c>
      <c r="F31" s="133">
        <v>0</v>
      </c>
      <c r="G31" s="133">
        <v>0</v>
      </c>
      <c r="H31" s="133">
        <v>0</v>
      </c>
      <c r="I31" s="133">
        <v>0</v>
      </c>
      <c r="J31" s="133">
        <v>0</v>
      </c>
      <c r="K31" s="133">
        <v>0</v>
      </c>
      <c r="L31" s="133">
        <v>0</v>
      </c>
      <c r="M31" s="133">
        <v>0</v>
      </c>
      <c r="N31" s="135"/>
      <c r="O31" s="133">
        <v>0</v>
      </c>
      <c r="P31" s="135"/>
      <c r="Q31" s="133">
        <v>0</v>
      </c>
      <c r="R31" s="133">
        <v>0</v>
      </c>
      <c r="S31" s="135"/>
      <c r="T31" s="133">
        <v>0</v>
      </c>
      <c r="U31" s="133">
        <v>0</v>
      </c>
      <c r="V31" s="133">
        <v>0</v>
      </c>
      <c r="W31" s="133">
        <v>0</v>
      </c>
      <c r="X31" s="133">
        <v>0</v>
      </c>
      <c r="Y31" s="133">
        <v>0</v>
      </c>
      <c r="Z31" s="133">
        <v>0</v>
      </c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</row>
    <row r="32" spans="1:42" s="61" customFormat="1" ht="25.5" customHeight="1">
      <c r="A32" s="218"/>
      <c r="B32" s="70" t="s">
        <v>1211</v>
      </c>
      <c r="C32" s="67">
        <v>24</v>
      </c>
      <c r="D32" s="133">
        <v>0</v>
      </c>
      <c r="E32" s="133">
        <v>0</v>
      </c>
      <c r="F32" s="133">
        <v>0</v>
      </c>
      <c r="G32" s="133">
        <v>0</v>
      </c>
      <c r="H32" s="133">
        <v>0</v>
      </c>
      <c r="I32" s="133">
        <v>0</v>
      </c>
      <c r="J32" s="133">
        <v>0</v>
      </c>
      <c r="K32" s="133">
        <v>0</v>
      </c>
      <c r="L32" s="133">
        <v>0</v>
      </c>
      <c r="M32" s="133">
        <v>0</v>
      </c>
      <c r="N32" s="135"/>
      <c r="O32" s="133">
        <v>0</v>
      </c>
      <c r="P32" s="135"/>
      <c r="Q32" s="133">
        <v>0</v>
      </c>
      <c r="R32" s="133">
        <v>0</v>
      </c>
      <c r="S32" s="135"/>
      <c r="T32" s="133">
        <v>0</v>
      </c>
      <c r="U32" s="133">
        <v>0</v>
      </c>
      <c r="V32" s="133">
        <v>0</v>
      </c>
      <c r="W32" s="133">
        <v>0</v>
      </c>
      <c r="X32" s="133">
        <v>0</v>
      </c>
      <c r="Y32" s="133">
        <v>0</v>
      </c>
      <c r="Z32" s="133">
        <v>0</v>
      </c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</row>
    <row r="33" spans="1:42" s="61" customFormat="1" ht="24" customHeight="1">
      <c r="A33" s="218" t="s">
        <v>1212</v>
      </c>
      <c r="B33" s="70" t="s">
        <v>1213</v>
      </c>
      <c r="C33" s="67">
        <v>25</v>
      </c>
      <c r="D33" s="133">
        <v>0</v>
      </c>
      <c r="E33" s="133">
        <v>0</v>
      </c>
      <c r="F33" s="133">
        <v>0</v>
      </c>
      <c r="G33" s="133">
        <v>0</v>
      </c>
      <c r="H33" s="133">
        <v>0</v>
      </c>
      <c r="I33" s="133">
        <v>0</v>
      </c>
      <c r="J33" s="133">
        <v>0</v>
      </c>
      <c r="K33" s="133">
        <v>0</v>
      </c>
      <c r="L33" s="133">
        <v>0</v>
      </c>
      <c r="M33" s="133">
        <v>0</v>
      </c>
      <c r="N33" s="135"/>
      <c r="O33" s="133">
        <v>0</v>
      </c>
      <c r="P33" s="135"/>
      <c r="Q33" s="133">
        <v>0</v>
      </c>
      <c r="R33" s="133">
        <v>0</v>
      </c>
      <c r="S33" s="135"/>
      <c r="T33" s="133">
        <v>0</v>
      </c>
      <c r="U33" s="133">
        <v>0</v>
      </c>
      <c r="V33" s="133">
        <v>0</v>
      </c>
      <c r="W33" s="133">
        <v>0</v>
      </c>
      <c r="X33" s="133">
        <v>0</v>
      </c>
      <c r="Y33" s="133">
        <v>0</v>
      </c>
      <c r="Z33" s="133">
        <v>0</v>
      </c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</row>
    <row r="34" spans="1:26" s="61" customFormat="1" ht="25.5" customHeight="1">
      <c r="A34" s="218"/>
      <c r="B34" s="70" t="s">
        <v>1214</v>
      </c>
      <c r="C34" s="67">
        <v>26</v>
      </c>
      <c r="D34" s="133">
        <v>0</v>
      </c>
      <c r="E34" s="133">
        <v>0</v>
      </c>
      <c r="F34" s="133">
        <v>0</v>
      </c>
      <c r="G34" s="133">
        <v>0</v>
      </c>
      <c r="H34" s="133">
        <v>0</v>
      </c>
      <c r="I34" s="133">
        <v>0</v>
      </c>
      <c r="J34" s="133">
        <v>0</v>
      </c>
      <c r="K34" s="133">
        <v>0</v>
      </c>
      <c r="L34" s="133">
        <v>0</v>
      </c>
      <c r="M34" s="133">
        <v>0</v>
      </c>
      <c r="N34" s="135"/>
      <c r="O34" s="133">
        <v>0</v>
      </c>
      <c r="P34" s="135"/>
      <c r="Q34" s="133">
        <v>0</v>
      </c>
      <c r="R34" s="133">
        <v>0</v>
      </c>
      <c r="S34" s="135"/>
      <c r="T34" s="133">
        <v>0</v>
      </c>
      <c r="U34" s="133">
        <v>0</v>
      </c>
      <c r="V34" s="133">
        <v>0</v>
      </c>
      <c r="W34" s="133">
        <v>0</v>
      </c>
      <c r="X34" s="133">
        <v>0</v>
      </c>
      <c r="Y34" s="133">
        <v>0</v>
      </c>
      <c r="Z34" s="133">
        <v>0</v>
      </c>
    </row>
    <row r="35" spans="1:26" s="61" customFormat="1" ht="24" customHeight="1">
      <c r="A35" s="235" t="s">
        <v>503</v>
      </c>
      <c r="B35" s="70" t="s">
        <v>1215</v>
      </c>
      <c r="C35" s="67">
        <v>27</v>
      </c>
      <c r="D35" s="133">
        <v>0</v>
      </c>
      <c r="E35" s="133">
        <v>0</v>
      </c>
      <c r="F35" s="133">
        <v>0</v>
      </c>
      <c r="G35" s="133">
        <v>0</v>
      </c>
      <c r="H35" s="133">
        <v>0</v>
      </c>
      <c r="I35" s="133">
        <v>0</v>
      </c>
      <c r="J35" s="133">
        <v>0</v>
      </c>
      <c r="K35" s="133">
        <v>0</v>
      </c>
      <c r="L35" s="133">
        <v>0</v>
      </c>
      <c r="M35" s="133">
        <v>0</v>
      </c>
      <c r="N35" s="133">
        <v>0</v>
      </c>
      <c r="O35" s="133">
        <v>0</v>
      </c>
      <c r="P35" s="133">
        <v>0</v>
      </c>
      <c r="Q35" s="133">
        <v>0</v>
      </c>
      <c r="R35" s="133">
        <v>0</v>
      </c>
      <c r="S35" s="133">
        <v>0</v>
      </c>
      <c r="T35" s="133">
        <v>0</v>
      </c>
      <c r="U35" s="133">
        <v>0</v>
      </c>
      <c r="V35" s="133">
        <v>0</v>
      </c>
      <c r="W35" s="133">
        <v>0</v>
      </c>
      <c r="X35" s="133">
        <v>0</v>
      </c>
      <c r="Y35" s="133">
        <v>0</v>
      </c>
      <c r="Z35" s="133">
        <v>0</v>
      </c>
    </row>
    <row r="36" spans="1:26" s="61" customFormat="1" ht="21.75" customHeight="1">
      <c r="A36" s="236"/>
      <c r="B36" s="70" t="s">
        <v>1216</v>
      </c>
      <c r="C36" s="67">
        <v>28</v>
      </c>
      <c r="D36" s="133">
        <v>0</v>
      </c>
      <c r="E36" s="133">
        <v>0</v>
      </c>
      <c r="F36" s="133">
        <v>0</v>
      </c>
      <c r="G36" s="133">
        <v>0</v>
      </c>
      <c r="H36" s="133">
        <v>0</v>
      </c>
      <c r="I36" s="133">
        <v>0</v>
      </c>
      <c r="J36" s="133">
        <v>0</v>
      </c>
      <c r="K36" s="133">
        <v>0</v>
      </c>
      <c r="L36" s="133">
        <v>0</v>
      </c>
      <c r="M36" s="133">
        <v>0</v>
      </c>
      <c r="N36" s="135"/>
      <c r="O36" s="133">
        <v>0</v>
      </c>
      <c r="P36" s="135"/>
      <c r="Q36" s="133">
        <v>0</v>
      </c>
      <c r="R36" s="133">
        <v>0</v>
      </c>
      <c r="S36" s="135"/>
      <c r="T36" s="133">
        <v>0</v>
      </c>
      <c r="U36" s="133">
        <v>0</v>
      </c>
      <c r="V36" s="133">
        <v>0</v>
      </c>
      <c r="W36" s="133">
        <v>0</v>
      </c>
      <c r="X36" s="133">
        <v>0</v>
      </c>
      <c r="Y36" s="133">
        <v>0</v>
      </c>
      <c r="Z36" s="133">
        <v>0</v>
      </c>
    </row>
    <row r="37" spans="1:26" s="61" customFormat="1" ht="18.75" customHeight="1">
      <c r="A37" s="236"/>
      <c r="B37" s="70" t="s">
        <v>1217</v>
      </c>
      <c r="C37" s="67">
        <v>29</v>
      </c>
      <c r="D37" s="133">
        <v>0</v>
      </c>
      <c r="E37" s="133">
        <v>0</v>
      </c>
      <c r="F37" s="133">
        <v>0</v>
      </c>
      <c r="G37" s="133">
        <v>0</v>
      </c>
      <c r="H37" s="133">
        <v>0</v>
      </c>
      <c r="I37" s="133">
        <v>0</v>
      </c>
      <c r="J37" s="133">
        <v>0</v>
      </c>
      <c r="K37" s="133">
        <v>0</v>
      </c>
      <c r="L37" s="133">
        <v>0</v>
      </c>
      <c r="M37" s="133">
        <v>0</v>
      </c>
      <c r="N37" s="135"/>
      <c r="O37" s="133">
        <v>0</v>
      </c>
      <c r="P37" s="135"/>
      <c r="Q37" s="133">
        <v>0</v>
      </c>
      <c r="R37" s="133">
        <v>0</v>
      </c>
      <c r="S37" s="135"/>
      <c r="T37" s="133">
        <v>0</v>
      </c>
      <c r="U37" s="133">
        <v>0</v>
      </c>
      <c r="V37" s="133">
        <v>0</v>
      </c>
      <c r="W37" s="133">
        <v>0</v>
      </c>
      <c r="X37" s="133">
        <v>0</v>
      </c>
      <c r="Y37" s="133">
        <v>0</v>
      </c>
      <c r="Z37" s="133">
        <v>0</v>
      </c>
    </row>
    <row r="38" spans="1:26" s="61" customFormat="1" ht="18.75" customHeight="1">
      <c r="A38" s="236"/>
      <c r="B38" s="70" t="s">
        <v>1218</v>
      </c>
      <c r="C38" s="67">
        <v>30</v>
      </c>
      <c r="D38" s="133">
        <v>0</v>
      </c>
      <c r="E38" s="133">
        <v>0</v>
      </c>
      <c r="F38" s="133">
        <v>0</v>
      </c>
      <c r="G38" s="133">
        <v>0</v>
      </c>
      <c r="H38" s="133">
        <v>0</v>
      </c>
      <c r="I38" s="133">
        <v>0</v>
      </c>
      <c r="J38" s="133">
        <v>0</v>
      </c>
      <c r="K38" s="133">
        <v>0</v>
      </c>
      <c r="L38" s="133">
        <v>0</v>
      </c>
      <c r="M38" s="133">
        <v>0</v>
      </c>
      <c r="N38" s="135"/>
      <c r="O38" s="133">
        <v>0</v>
      </c>
      <c r="P38" s="135"/>
      <c r="Q38" s="133">
        <v>0</v>
      </c>
      <c r="R38" s="133">
        <v>0</v>
      </c>
      <c r="S38" s="135"/>
      <c r="T38" s="133">
        <v>0</v>
      </c>
      <c r="U38" s="133">
        <v>0</v>
      </c>
      <c r="V38" s="133">
        <v>0</v>
      </c>
      <c r="W38" s="133">
        <v>0</v>
      </c>
      <c r="X38" s="133">
        <v>0</v>
      </c>
      <c r="Y38" s="133">
        <v>0</v>
      </c>
      <c r="Z38" s="133">
        <v>0</v>
      </c>
    </row>
    <row r="39" spans="1:26" s="61" customFormat="1" ht="18.75" customHeight="1">
      <c r="A39" s="236"/>
      <c r="B39" s="70" t="s">
        <v>1219</v>
      </c>
      <c r="C39" s="67">
        <v>31</v>
      </c>
      <c r="D39" s="133">
        <v>0</v>
      </c>
      <c r="E39" s="133">
        <v>0</v>
      </c>
      <c r="F39" s="133">
        <v>0</v>
      </c>
      <c r="G39" s="133">
        <v>0</v>
      </c>
      <c r="H39" s="133">
        <v>0</v>
      </c>
      <c r="I39" s="133">
        <v>0</v>
      </c>
      <c r="J39" s="133">
        <v>0</v>
      </c>
      <c r="K39" s="133">
        <v>0</v>
      </c>
      <c r="L39" s="133">
        <v>0</v>
      </c>
      <c r="M39" s="133">
        <v>0</v>
      </c>
      <c r="N39" s="135"/>
      <c r="O39" s="133">
        <v>0</v>
      </c>
      <c r="P39" s="135"/>
      <c r="Q39" s="133">
        <v>0</v>
      </c>
      <c r="R39" s="133">
        <v>0</v>
      </c>
      <c r="S39" s="135"/>
      <c r="T39" s="133">
        <v>0</v>
      </c>
      <c r="U39" s="133">
        <v>0</v>
      </c>
      <c r="V39" s="133">
        <v>0</v>
      </c>
      <c r="W39" s="133">
        <v>0</v>
      </c>
      <c r="X39" s="133">
        <v>0</v>
      </c>
      <c r="Y39" s="133">
        <v>0</v>
      </c>
      <c r="Z39" s="133">
        <v>0</v>
      </c>
    </row>
    <row r="40" spans="1:26" s="61" customFormat="1" ht="18.75" customHeight="1">
      <c r="A40" s="236"/>
      <c r="B40" s="70" t="s">
        <v>1220</v>
      </c>
      <c r="C40" s="67">
        <v>32</v>
      </c>
      <c r="D40" s="133">
        <v>0</v>
      </c>
      <c r="E40" s="133">
        <v>0</v>
      </c>
      <c r="F40" s="133">
        <v>0</v>
      </c>
      <c r="G40" s="133">
        <v>0</v>
      </c>
      <c r="H40" s="133">
        <v>0</v>
      </c>
      <c r="I40" s="133">
        <v>0</v>
      </c>
      <c r="J40" s="133">
        <v>0</v>
      </c>
      <c r="K40" s="133">
        <v>0</v>
      </c>
      <c r="L40" s="133">
        <v>0</v>
      </c>
      <c r="M40" s="133">
        <v>0</v>
      </c>
      <c r="N40" s="135"/>
      <c r="O40" s="133">
        <v>0</v>
      </c>
      <c r="P40" s="135"/>
      <c r="Q40" s="133">
        <v>0</v>
      </c>
      <c r="R40" s="133">
        <v>0</v>
      </c>
      <c r="S40" s="135"/>
      <c r="T40" s="133">
        <v>0</v>
      </c>
      <c r="U40" s="133">
        <v>0</v>
      </c>
      <c r="V40" s="133">
        <v>0</v>
      </c>
      <c r="W40" s="133">
        <v>0</v>
      </c>
      <c r="X40" s="133">
        <v>0</v>
      </c>
      <c r="Y40" s="133">
        <v>0</v>
      </c>
      <c r="Z40" s="133">
        <v>0</v>
      </c>
    </row>
    <row r="41" spans="1:26" s="61" customFormat="1" ht="18.75" customHeight="1">
      <c r="A41" s="236"/>
      <c r="B41" s="70" t="s">
        <v>1221</v>
      </c>
      <c r="C41" s="67">
        <v>33</v>
      </c>
      <c r="D41" s="133">
        <v>0</v>
      </c>
      <c r="E41" s="133">
        <v>0</v>
      </c>
      <c r="F41" s="133">
        <v>0</v>
      </c>
      <c r="G41" s="133">
        <v>0</v>
      </c>
      <c r="H41" s="133">
        <v>0</v>
      </c>
      <c r="I41" s="133">
        <v>0</v>
      </c>
      <c r="J41" s="133">
        <v>0</v>
      </c>
      <c r="K41" s="133">
        <v>0</v>
      </c>
      <c r="L41" s="133">
        <v>0</v>
      </c>
      <c r="M41" s="133">
        <v>0</v>
      </c>
      <c r="N41" s="135"/>
      <c r="O41" s="133">
        <v>0</v>
      </c>
      <c r="P41" s="135"/>
      <c r="Q41" s="133">
        <v>0</v>
      </c>
      <c r="R41" s="133">
        <v>0</v>
      </c>
      <c r="S41" s="135"/>
      <c r="T41" s="133">
        <v>0</v>
      </c>
      <c r="U41" s="133">
        <v>0</v>
      </c>
      <c r="V41" s="133">
        <v>0</v>
      </c>
      <c r="W41" s="133">
        <v>0</v>
      </c>
      <c r="X41" s="133">
        <v>0</v>
      </c>
      <c r="Y41" s="133">
        <v>0</v>
      </c>
      <c r="Z41" s="133">
        <v>0</v>
      </c>
    </row>
    <row r="42" spans="1:26" s="61" customFormat="1" ht="18.75" customHeight="1">
      <c r="A42" s="236"/>
      <c r="B42" s="70" t="s">
        <v>1222</v>
      </c>
      <c r="C42" s="67">
        <v>34</v>
      </c>
      <c r="D42" s="133">
        <v>0</v>
      </c>
      <c r="E42" s="133">
        <v>0</v>
      </c>
      <c r="F42" s="133">
        <v>0</v>
      </c>
      <c r="G42" s="133">
        <v>0</v>
      </c>
      <c r="H42" s="133">
        <v>0</v>
      </c>
      <c r="I42" s="133">
        <v>0</v>
      </c>
      <c r="J42" s="133">
        <v>0</v>
      </c>
      <c r="K42" s="133">
        <v>0</v>
      </c>
      <c r="L42" s="133">
        <v>0</v>
      </c>
      <c r="M42" s="133">
        <v>0</v>
      </c>
      <c r="N42" s="135"/>
      <c r="O42" s="133">
        <v>0</v>
      </c>
      <c r="P42" s="135"/>
      <c r="Q42" s="133">
        <v>0</v>
      </c>
      <c r="R42" s="133">
        <v>0</v>
      </c>
      <c r="S42" s="135"/>
      <c r="T42" s="133">
        <v>0</v>
      </c>
      <c r="U42" s="133">
        <v>0</v>
      </c>
      <c r="V42" s="133">
        <v>0</v>
      </c>
      <c r="W42" s="133">
        <v>0</v>
      </c>
      <c r="X42" s="133">
        <v>0</v>
      </c>
      <c r="Y42" s="133">
        <v>0</v>
      </c>
      <c r="Z42" s="133">
        <v>0</v>
      </c>
    </row>
    <row r="43" spans="1:26" s="61" customFormat="1" ht="18.75" customHeight="1">
      <c r="A43" s="236"/>
      <c r="B43" s="70" t="s">
        <v>1223</v>
      </c>
      <c r="C43" s="67">
        <v>35</v>
      </c>
      <c r="D43" s="133">
        <v>0</v>
      </c>
      <c r="E43" s="133">
        <v>0</v>
      </c>
      <c r="F43" s="133">
        <v>0</v>
      </c>
      <c r="G43" s="133">
        <v>0</v>
      </c>
      <c r="H43" s="133">
        <v>0</v>
      </c>
      <c r="I43" s="133">
        <v>0</v>
      </c>
      <c r="J43" s="133">
        <v>0</v>
      </c>
      <c r="K43" s="133">
        <v>0</v>
      </c>
      <c r="L43" s="133">
        <v>0</v>
      </c>
      <c r="M43" s="133">
        <v>0</v>
      </c>
      <c r="N43" s="135"/>
      <c r="O43" s="133">
        <v>0</v>
      </c>
      <c r="P43" s="137"/>
      <c r="Q43" s="133">
        <v>0</v>
      </c>
      <c r="R43" s="133">
        <v>0</v>
      </c>
      <c r="S43" s="135"/>
      <c r="T43" s="133">
        <v>0</v>
      </c>
      <c r="U43" s="133">
        <v>0</v>
      </c>
      <c r="V43" s="133">
        <v>0</v>
      </c>
      <c r="W43" s="133">
        <v>0</v>
      </c>
      <c r="X43" s="133">
        <v>0</v>
      </c>
      <c r="Y43" s="133">
        <v>0</v>
      </c>
      <c r="Z43" s="133">
        <v>0</v>
      </c>
    </row>
    <row r="44" spans="1:26" s="61" customFormat="1" ht="18.75" customHeight="1">
      <c r="A44" s="236"/>
      <c r="B44" s="70" t="s">
        <v>1224</v>
      </c>
      <c r="C44" s="67">
        <v>36</v>
      </c>
      <c r="D44" s="133">
        <v>0</v>
      </c>
      <c r="E44" s="133">
        <v>0</v>
      </c>
      <c r="F44" s="133">
        <v>0</v>
      </c>
      <c r="G44" s="133">
        <v>0</v>
      </c>
      <c r="H44" s="133">
        <v>0</v>
      </c>
      <c r="I44" s="133">
        <v>0</v>
      </c>
      <c r="J44" s="133">
        <v>0</v>
      </c>
      <c r="K44" s="133">
        <v>0</v>
      </c>
      <c r="L44" s="133">
        <v>0</v>
      </c>
      <c r="M44" s="133">
        <v>0</v>
      </c>
      <c r="N44" s="135"/>
      <c r="O44" s="133">
        <v>0</v>
      </c>
      <c r="P44" s="135"/>
      <c r="Q44" s="133">
        <v>0</v>
      </c>
      <c r="R44" s="133">
        <v>0</v>
      </c>
      <c r="S44" s="135"/>
      <c r="T44" s="133">
        <v>0</v>
      </c>
      <c r="U44" s="133">
        <v>0</v>
      </c>
      <c r="V44" s="133">
        <v>0</v>
      </c>
      <c r="W44" s="133">
        <v>0</v>
      </c>
      <c r="X44" s="133">
        <v>0</v>
      </c>
      <c r="Y44" s="133">
        <v>0</v>
      </c>
      <c r="Z44" s="133">
        <v>0</v>
      </c>
    </row>
    <row r="45" spans="1:26" s="61" customFormat="1" ht="18.75" customHeight="1">
      <c r="A45" s="236"/>
      <c r="B45" s="70" t="s">
        <v>497</v>
      </c>
      <c r="C45" s="67">
        <v>37</v>
      </c>
      <c r="D45" s="133">
        <v>0</v>
      </c>
      <c r="E45" s="133">
        <v>0</v>
      </c>
      <c r="F45" s="133">
        <v>0</v>
      </c>
      <c r="G45" s="133">
        <v>0</v>
      </c>
      <c r="H45" s="133">
        <v>0</v>
      </c>
      <c r="I45" s="133">
        <v>0</v>
      </c>
      <c r="J45" s="133">
        <v>0</v>
      </c>
      <c r="K45" s="133">
        <v>0</v>
      </c>
      <c r="L45" s="133">
        <v>0</v>
      </c>
      <c r="M45" s="133">
        <v>0</v>
      </c>
      <c r="N45" s="135"/>
      <c r="O45" s="133">
        <v>0</v>
      </c>
      <c r="P45" s="135"/>
      <c r="Q45" s="133">
        <v>0</v>
      </c>
      <c r="R45" s="133">
        <v>0</v>
      </c>
      <c r="S45" s="135"/>
      <c r="T45" s="133">
        <v>0</v>
      </c>
      <c r="U45" s="133">
        <v>0</v>
      </c>
      <c r="V45" s="133">
        <v>0</v>
      </c>
      <c r="W45" s="133">
        <v>0</v>
      </c>
      <c r="X45" s="133">
        <v>0</v>
      </c>
      <c r="Y45" s="133">
        <v>0</v>
      </c>
      <c r="Z45" s="133">
        <v>0</v>
      </c>
    </row>
    <row r="46" spans="1:26" s="61" customFormat="1" ht="18.75" customHeight="1">
      <c r="A46" s="236"/>
      <c r="B46" s="70" t="s">
        <v>498</v>
      </c>
      <c r="C46" s="67">
        <v>38</v>
      </c>
      <c r="D46" s="133">
        <v>0</v>
      </c>
      <c r="E46" s="133">
        <v>0</v>
      </c>
      <c r="F46" s="133">
        <v>0</v>
      </c>
      <c r="G46" s="133">
        <v>0</v>
      </c>
      <c r="H46" s="133">
        <v>0</v>
      </c>
      <c r="I46" s="133">
        <v>0</v>
      </c>
      <c r="J46" s="133">
        <v>0</v>
      </c>
      <c r="K46" s="133">
        <v>0</v>
      </c>
      <c r="L46" s="133">
        <v>0</v>
      </c>
      <c r="M46" s="133">
        <v>0</v>
      </c>
      <c r="N46" s="135"/>
      <c r="O46" s="133">
        <v>0</v>
      </c>
      <c r="P46" s="135"/>
      <c r="Q46" s="133">
        <v>0</v>
      </c>
      <c r="R46" s="133">
        <v>0</v>
      </c>
      <c r="S46" s="135"/>
      <c r="T46" s="133">
        <v>0</v>
      </c>
      <c r="U46" s="133">
        <v>0</v>
      </c>
      <c r="V46" s="133">
        <v>0</v>
      </c>
      <c r="W46" s="133">
        <v>0</v>
      </c>
      <c r="X46" s="133">
        <v>0</v>
      </c>
      <c r="Y46" s="133">
        <v>0</v>
      </c>
      <c r="Z46" s="133">
        <v>0</v>
      </c>
    </row>
    <row r="47" spans="1:26" s="61" customFormat="1" ht="18.75" customHeight="1">
      <c r="A47" s="237"/>
      <c r="B47" s="70" t="s">
        <v>1225</v>
      </c>
      <c r="C47" s="67">
        <v>39</v>
      </c>
      <c r="D47" s="133">
        <v>0</v>
      </c>
      <c r="E47" s="133">
        <v>0</v>
      </c>
      <c r="F47" s="133">
        <v>0</v>
      </c>
      <c r="G47" s="133">
        <v>0</v>
      </c>
      <c r="H47" s="133">
        <v>0</v>
      </c>
      <c r="I47" s="133">
        <v>0</v>
      </c>
      <c r="J47" s="133">
        <v>0</v>
      </c>
      <c r="K47" s="133">
        <v>0</v>
      </c>
      <c r="L47" s="133">
        <v>0</v>
      </c>
      <c r="M47" s="133">
        <v>0</v>
      </c>
      <c r="N47" s="133">
        <v>0</v>
      </c>
      <c r="O47" s="133">
        <v>0</v>
      </c>
      <c r="P47" s="133">
        <v>0</v>
      </c>
      <c r="Q47" s="133">
        <v>0</v>
      </c>
      <c r="R47" s="133">
        <v>0</v>
      </c>
      <c r="S47" s="133">
        <v>0</v>
      </c>
      <c r="T47" s="133">
        <v>0</v>
      </c>
      <c r="U47" s="133">
        <v>0</v>
      </c>
      <c r="V47" s="133">
        <v>0</v>
      </c>
      <c r="W47" s="133">
        <v>0</v>
      </c>
      <c r="X47" s="133">
        <v>0</v>
      </c>
      <c r="Y47" s="133">
        <v>0</v>
      </c>
      <c r="Z47" s="133">
        <v>0</v>
      </c>
    </row>
    <row r="48" spans="1:26" s="61" customFormat="1" ht="18.75" customHeight="1">
      <c r="A48" s="235" t="s">
        <v>504</v>
      </c>
      <c r="B48" s="70" t="s">
        <v>1226</v>
      </c>
      <c r="C48" s="67">
        <v>40</v>
      </c>
      <c r="D48" s="134"/>
      <c r="E48" s="134"/>
      <c r="F48" s="133">
        <v>0</v>
      </c>
      <c r="G48" s="133">
        <v>0</v>
      </c>
      <c r="H48" s="133">
        <v>0</v>
      </c>
      <c r="I48" s="133">
        <v>0</v>
      </c>
      <c r="J48" s="133">
        <v>0</v>
      </c>
      <c r="K48" s="133">
        <v>0</v>
      </c>
      <c r="L48" s="133">
        <v>0</v>
      </c>
      <c r="M48" s="133">
        <v>0</v>
      </c>
      <c r="N48" s="135"/>
      <c r="O48" s="133">
        <v>0</v>
      </c>
      <c r="P48" s="135"/>
      <c r="Q48" s="133">
        <v>0</v>
      </c>
      <c r="R48" s="133">
        <v>0</v>
      </c>
      <c r="S48" s="135"/>
      <c r="T48" s="133">
        <v>0</v>
      </c>
      <c r="U48" s="133">
        <v>0</v>
      </c>
      <c r="V48" s="133">
        <v>0</v>
      </c>
      <c r="W48" s="133">
        <v>0</v>
      </c>
      <c r="X48" s="133">
        <v>0</v>
      </c>
      <c r="Y48" s="133">
        <v>0</v>
      </c>
      <c r="Z48" s="133">
        <v>0</v>
      </c>
    </row>
    <row r="49" spans="1:26" s="61" customFormat="1" ht="18.75" customHeight="1">
      <c r="A49" s="236"/>
      <c r="B49" s="70" t="s">
        <v>1227</v>
      </c>
      <c r="C49" s="67">
        <v>41</v>
      </c>
      <c r="D49" s="134"/>
      <c r="E49" s="134"/>
      <c r="F49" s="133">
        <v>0</v>
      </c>
      <c r="G49" s="133">
        <v>0</v>
      </c>
      <c r="H49" s="133">
        <v>0</v>
      </c>
      <c r="I49" s="133">
        <v>0</v>
      </c>
      <c r="J49" s="133">
        <v>0</v>
      </c>
      <c r="K49" s="133">
        <v>0</v>
      </c>
      <c r="L49" s="133">
        <v>0</v>
      </c>
      <c r="M49" s="133">
        <v>0</v>
      </c>
      <c r="N49" s="135"/>
      <c r="O49" s="133">
        <v>0</v>
      </c>
      <c r="P49" s="135"/>
      <c r="Q49" s="133">
        <v>0</v>
      </c>
      <c r="R49" s="133">
        <v>0</v>
      </c>
      <c r="S49" s="135"/>
      <c r="T49" s="133">
        <v>0</v>
      </c>
      <c r="U49" s="133">
        <v>0</v>
      </c>
      <c r="V49" s="133">
        <v>0</v>
      </c>
      <c r="W49" s="133">
        <v>0</v>
      </c>
      <c r="X49" s="133">
        <v>0</v>
      </c>
      <c r="Y49" s="133">
        <v>0</v>
      </c>
      <c r="Z49" s="133">
        <v>0</v>
      </c>
    </row>
    <row r="50" spans="1:26" s="61" customFormat="1" ht="18.75" customHeight="1">
      <c r="A50" s="236"/>
      <c r="B50" s="70" t="s">
        <v>1228</v>
      </c>
      <c r="C50" s="67">
        <v>42</v>
      </c>
      <c r="D50" s="134"/>
      <c r="E50" s="134"/>
      <c r="F50" s="133">
        <v>0</v>
      </c>
      <c r="G50" s="133">
        <v>0</v>
      </c>
      <c r="H50" s="133">
        <v>0</v>
      </c>
      <c r="I50" s="133">
        <v>0</v>
      </c>
      <c r="J50" s="133">
        <v>0</v>
      </c>
      <c r="K50" s="133">
        <v>0</v>
      </c>
      <c r="L50" s="133">
        <v>0</v>
      </c>
      <c r="M50" s="133">
        <v>0</v>
      </c>
      <c r="N50" s="135"/>
      <c r="O50" s="133">
        <v>0</v>
      </c>
      <c r="P50" s="135"/>
      <c r="Q50" s="133">
        <v>0</v>
      </c>
      <c r="R50" s="133">
        <v>0</v>
      </c>
      <c r="S50" s="135"/>
      <c r="T50" s="133">
        <v>0</v>
      </c>
      <c r="U50" s="133">
        <v>0</v>
      </c>
      <c r="V50" s="133">
        <v>0</v>
      </c>
      <c r="W50" s="133">
        <v>0</v>
      </c>
      <c r="X50" s="133">
        <v>0</v>
      </c>
      <c r="Y50" s="133">
        <v>0</v>
      </c>
      <c r="Z50" s="133">
        <v>0</v>
      </c>
    </row>
    <row r="51" spans="1:26" s="61" customFormat="1" ht="18.75" customHeight="1">
      <c r="A51" s="236"/>
      <c r="B51" s="70" t="s">
        <v>1229</v>
      </c>
      <c r="C51" s="67">
        <v>43</v>
      </c>
      <c r="D51" s="134"/>
      <c r="E51" s="134"/>
      <c r="F51" s="133">
        <v>0</v>
      </c>
      <c r="G51" s="133">
        <v>0</v>
      </c>
      <c r="H51" s="133">
        <v>0</v>
      </c>
      <c r="I51" s="133">
        <v>0</v>
      </c>
      <c r="J51" s="133">
        <v>0</v>
      </c>
      <c r="K51" s="133">
        <v>0</v>
      </c>
      <c r="L51" s="133">
        <v>0</v>
      </c>
      <c r="M51" s="133">
        <v>0</v>
      </c>
      <c r="N51" s="135"/>
      <c r="O51" s="133">
        <v>0</v>
      </c>
      <c r="P51" s="135"/>
      <c r="Q51" s="133">
        <v>0</v>
      </c>
      <c r="R51" s="133">
        <v>0</v>
      </c>
      <c r="S51" s="135"/>
      <c r="T51" s="133">
        <v>0</v>
      </c>
      <c r="U51" s="133">
        <v>0</v>
      </c>
      <c r="V51" s="133">
        <v>0</v>
      </c>
      <c r="W51" s="133">
        <v>0</v>
      </c>
      <c r="X51" s="133">
        <v>0</v>
      </c>
      <c r="Y51" s="133">
        <v>0</v>
      </c>
      <c r="Z51" s="133">
        <v>0</v>
      </c>
    </row>
    <row r="52" spans="1:26" s="61" customFormat="1" ht="18.75" customHeight="1">
      <c r="A52" s="236"/>
      <c r="B52" s="70" t="s">
        <v>1230</v>
      </c>
      <c r="C52" s="67">
        <v>44</v>
      </c>
      <c r="D52" s="134"/>
      <c r="E52" s="134"/>
      <c r="F52" s="133">
        <v>0</v>
      </c>
      <c r="G52" s="133">
        <v>0</v>
      </c>
      <c r="H52" s="133">
        <v>0</v>
      </c>
      <c r="I52" s="133">
        <v>0</v>
      </c>
      <c r="J52" s="133">
        <v>0</v>
      </c>
      <c r="K52" s="133">
        <v>0</v>
      </c>
      <c r="L52" s="133">
        <v>0</v>
      </c>
      <c r="M52" s="133">
        <v>0</v>
      </c>
      <c r="N52" s="135"/>
      <c r="O52" s="133">
        <v>0</v>
      </c>
      <c r="P52" s="135"/>
      <c r="Q52" s="133">
        <v>0</v>
      </c>
      <c r="R52" s="133">
        <v>0</v>
      </c>
      <c r="S52" s="135"/>
      <c r="T52" s="133">
        <v>0</v>
      </c>
      <c r="U52" s="133">
        <v>0</v>
      </c>
      <c r="V52" s="133">
        <v>0</v>
      </c>
      <c r="W52" s="133">
        <v>0</v>
      </c>
      <c r="X52" s="133">
        <v>0</v>
      </c>
      <c r="Y52" s="133">
        <v>0</v>
      </c>
      <c r="Z52" s="133">
        <v>0</v>
      </c>
    </row>
    <row r="53" spans="1:26" s="61" customFormat="1" ht="18.75" customHeight="1">
      <c r="A53" s="236"/>
      <c r="B53" s="70" t="s">
        <v>1231</v>
      </c>
      <c r="C53" s="67">
        <v>45</v>
      </c>
      <c r="D53" s="134"/>
      <c r="E53" s="134"/>
      <c r="F53" s="133">
        <v>0</v>
      </c>
      <c r="G53" s="133">
        <v>0</v>
      </c>
      <c r="H53" s="133">
        <v>0</v>
      </c>
      <c r="I53" s="133">
        <v>0</v>
      </c>
      <c r="J53" s="133">
        <v>0</v>
      </c>
      <c r="K53" s="133">
        <v>0</v>
      </c>
      <c r="L53" s="133">
        <v>0</v>
      </c>
      <c r="M53" s="133">
        <v>0</v>
      </c>
      <c r="N53" s="135"/>
      <c r="O53" s="133">
        <v>0</v>
      </c>
      <c r="P53" s="135"/>
      <c r="Q53" s="133">
        <v>0</v>
      </c>
      <c r="R53" s="133">
        <v>0</v>
      </c>
      <c r="S53" s="135"/>
      <c r="T53" s="133">
        <v>0</v>
      </c>
      <c r="U53" s="133">
        <v>0</v>
      </c>
      <c r="V53" s="133">
        <v>0</v>
      </c>
      <c r="W53" s="133">
        <v>0</v>
      </c>
      <c r="X53" s="133">
        <v>0</v>
      </c>
      <c r="Y53" s="133">
        <v>0</v>
      </c>
      <c r="Z53" s="133">
        <v>0</v>
      </c>
    </row>
    <row r="54" spans="1:26" s="61" customFormat="1" ht="18.75" customHeight="1">
      <c r="A54" s="236"/>
      <c r="B54" s="70" t="s">
        <v>1232</v>
      </c>
      <c r="C54" s="67">
        <v>46</v>
      </c>
      <c r="D54" s="134"/>
      <c r="E54" s="134"/>
      <c r="F54" s="133">
        <v>0</v>
      </c>
      <c r="G54" s="133">
        <v>0</v>
      </c>
      <c r="H54" s="133">
        <v>0</v>
      </c>
      <c r="I54" s="133">
        <v>0</v>
      </c>
      <c r="J54" s="133">
        <v>0</v>
      </c>
      <c r="K54" s="133">
        <v>0</v>
      </c>
      <c r="L54" s="133">
        <v>0</v>
      </c>
      <c r="M54" s="133">
        <v>0</v>
      </c>
      <c r="N54" s="135"/>
      <c r="O54" s="133">
        <v>0</v>
      </c>
      <c r="P54" s="135"/>
      <c r="Q54" s="133">
        <v>0</v>
      </c>
      <c r="R54" s="133">
        <v>0</v>
      </c>
      <c r="S54" s="135"/>
      <c r="T54" s="133">
        <v>0</v>
      </c>
      <c r="U54" s="134"/>
      <c r="V54" s="134"/>
      <c r="W54" s="133">
        <v>0</v>
      </c>
      <c r="X54" s="133">
        <v>0</v>
      </c>
      <c r="Y54" s="133">
        <v>0</v>
      </c>
      <c r="Z54" s="133">
        <v>0</v>
      </c>
    </row>
    <row r="55" spans="1:26" s="61" customFormat="1" ht="18.75" customHeight="1">
      <c r="A55" s="236"/>
      <c r="B55" s="70" t="s">
        <v>1233</v>
      </c>
      <c r="C55" s="67">
        <v>47</v>
      </c>
      <c r="D55" s="134"/>
      <c r="E55" s="134"/>
      <c r="F55" s="133">
        <v>0</v>
      </c>
      <c r="G55" s="133">
        <v>0</v>
      </c>
      <c r="H55" s="133">
        <v>0</v>
      </c>
      <c r="I55" s="133">
        <v>0</v>
      </c>
      <c r="J55" s="133">
        <v>0</v>
      </c>
      <c r="K55" s="133">
        <v>0</v>
      </c>
      <c r="L55" s="133">
        <v>0</v>
      </c>
      <c r="M55" s="133">
        <v>0</v>
      </c>
      <c r="N55" s="135"/>
      <c r="O55" s="133">
        <v>0</v>
      </c>
      <c r="P55" s="135"/>
      <c r="Q55" s="133">
        <v>0</v>
      </c>
      <c r="R55" s="133">
        <v>0</v>
      </c>
      <c r="S55" s="135"/>
      <c r="T55" s="133">
        <v>0</v>
      </c>
      <c r="U55" s="133">
        <v>0</v>
      </c>
      <c r="V55" s="133">
        <v>0</v>
      </c>
      <c r="W55" s="133">
        <v>0</v>
      </c>
      <c r="X55" s="133">
        <v>0</v>
      </c>
      <c r="Y55" s="133">
        <v>0</v>
      </c>
      <c r="Z55" s="133">
        <v>0</v>
      </c>
    </row>
    <row r="56" spans="1:26" s="61" customFormat="1" ht="18.75" customHeight="1">
      <c r="A56" s="236"/>
      <c r="B56" s="70" t="s">
        <v>1234</v>
      </c>
      <c r="C56" s="67">
        <v>48</v>
      </c>
      <c r="D56" s="134"/>
      <c r="E56" s="134"/>
      <c r="F56" s="133">
        <v>0</v>
      </c>
      <c r="G56" s="133">
        <v>0</v>
      </c>
      <c r="H56" s="133">
        <v>0</v>
      </c>
      <c r="I56" s="133">
        <v>0</v>
      </c>
      <c r="J56" s="133">
        <v>0</v>
      </c>
      <c r="K56" s="133">
        <v>0</v>
      </c>
      <c r="L56" s="133">
        <v>0</v>
      </c>
      <c r="M56" s="133">
        <v>0</v>
      </c>
      <c r="N56" s="135"/>
      <c r="O56" s="133">
        <v>0</v>
      </c>
      <c r="P56" s="135"/>
      <c r="Q56" s="133">
        <v>0</v>
      </c>
      <c r="R56" s="133">
        <v>0</v>
      </c>
      <c r="S56" s="135"/>
      <c r="T56" s="133">
        <v>0</v>
      </c>
      <c r="U56" s="133">
        <v>0</v>
      </c>
      <c r="V56" s="133">
        <v>0</v>
      </c>
      <c r="W56" s="133">
        <v>0</v>
      </c>
      <c r="X56" s="133">
        <v>0</v>
      </c>
      <c r="Y56" s="133">
        <v>0</v>
      </c>
      <c r="Z56" s="133">
        <v>0</v>
      </c>
    </row>
    <row r="57" spans="1:26" s="61" customFormat="1" ht="18.75" customHeight="1">
      <c r="A57" s="236"/>
      <c r="B57" s="70" t="s">
        <v>1235</v>
      </c>
      <c r="C57" s="67">
        <v>49</v>
      </c>
      <c r="D57" s="134"/>
      <c r="E57" s="134"/>
      <c r="F57" s="133">
        <v>0</v>
      </c>
      <c r="G57" s="133">
        <v>0</v>
      </c>
      <c r="H57" s="133">
        <v>0</v>
      </c>
      <c r="I57" s="133">
        <v>0</v>
      </c>
      <c r="J57" s="133">
        <v>0</v>
      </c>
      <c r="K57" s="133">
        <v>0</v>
      </c>
      <c r="L57" s="133">
        <v>0</v>
      </c>
      <c r="M57" s="133">
        <v>0</v>
      </c>
      <c r="N57" s="134"/>
      <c r="O57" s="133">
        <v>0</v>
      </c>
      <c r="P57" s="134"/>
      <c r="Q57" s="133">
        <v>0</v>
      </c>
      <c r="R57" s="133">
        <v>0</v>
      </c>
      <c r="S57" s="134"/>
      <c r="T57" s="133">
        <v>0</v>
      </c>
      <c r="U57" s="133">
        <v>0</v>
      </c>
      <c r="V57" s="133">
        <v>0</v>
      </c>
      <c r="W57" s="133">
        <v>0</v>
      </c>
      <c r="X57" s="133">
        <v>0</v>
      </c>
      <c r="Y57" s="133">
        <v>0</v>
      </c>
      <c r="Z57" s="133">
        <v>0</v>
      </c>
    </row>
    <row r="58" spans="1:26" s="61" customFormat="1" ht="18.75" customHeight="1">
      <c r="A58" s="236"/>
      <c r="B58" s="70" t="s">
        <v>1236</v>
      </c>
      <c r="C58" s="67">
        <v>50</v>
      </c>
      <c r="D58" s="134"/>
      <c r="E58" s="134"/>
      <c r="F58" s="133">
        <v>0</v>
      </c>
      <c r="G58" s="133">
        <v>0</v>
      </c>
      <c r="H58" s="133">
        <v>0</v>
      </c>
      <c r="I58" s="133">
        <v>0</v>
      </c>
      <c r="J58" s="133">
        <v>0</v>
      </c>
      <c r="K58" s="133">
        <v>0</v>
      </c>
      <c r="L58" s="133">
        <v>0</v>
      </c>
      <c r="M58" s="133">
        <v>0</v>
      </c>
      <c r="N58" s="135"/>
      <c r="O58" s="133">
        <v>0</v>
      </c>
      <c r="P58" s="135"/>
      <c r="Q58" s="133">
        <v>0</v>
      </c>
      <c r="R58" s="133">
        <v>0</v>
      </c>
      <c r="S58" s="135"/>
      <c r="T58" s="133">
        <v>0</v>
      </c>
      <c r="U58" s="133">
        <v>0</v>
      </c>
      <c r="V58" s="133">
        <v>0</v>
      </c>
      <c r="W58" s="133">
        <v>0</v>
      </c>
      <c r="X58" s="133">
        <v>0</v>
      </c>
      <c r="Y58" s="133">
        <v>0</v>
      </c>
      <c r="Z58" s="133">
        <v>0</v>
      </c>
    </row>
    <row r="59" spans="1:26" s="61" customFormat="1" ht="18.75" customHeight="1">
      <c r="A59" s="236"/>
      <c r="B59" s="70" t="s">
        <v>1237</v>
      </c>
      <c r="C59" s="67">
        <v>51</v>
      </c>
      <c r="D59" s="134"/>
      <c r="E59" s="134"/>
      <c r="F59" s="133">
        <v>0</v>
      </c>
      <c r="G59" s="133">
        <v>0</v>
      </c>
      <c r="H59" s="133">
        <v>0</v>
      </c>
      <c r="I59" s="133">
        <v>0</v>
      </c>
      <c r="J59" s="133">
        <v>0</v>
      </c>
      <c r="K59" s="133">
        <v>0</v>
      </c>
      <c r="L59" s="133">
        <v>0</v>
      </c>
      <c r="M59" s="133">
        <v>0</v>
      </c>
      <c r="N59" s="135"/>
      <c r="O59" s="133">
        <v>0</v>
      </c>
      <c r="P59" s="135"/>
      <c r="Q59" s="133">
        <v>0</v>
      </c>
      <c r="R59" s="133">
        <v>0</v>
      </c>
      <c r="S59" s="135"/>
      <c r="T59" s="133">
        <v>0</v>
      </c>
      <c r="U59" s="133">
        <v>0</v>
      </c>
      <c r="V59" s="133">
        <v>0</v>
      </c>
      <c r="W59" s="133">
        <v>0</v>
      </c>
      <c r="X59" s="133">
        <v>0</v>
      </c>
      <c r="Y59" s="133">
        <v>0</v>
      </c>
      <c r="Z59" s="133">
        <v>0</v>
      </c>
    </row>
    <row r="60" spans="1:26" s="61" customFormat="1" ht="18.75" customHeight="1">
      <c r="A60" s="236"/>
      <c r="B60" s="70" t="s">
        <v>1238</v>
      </c>
      <c r="C60" s="67">
        <v>52</v>
      </c>
      <c r="D60" s="134"/>
      <c r="E60" s="134"/>
      <c r="F60" s="133">
        <v>0</v>
      </c>
      <c r="G60" s="133">
        <v>0</v>
      </c>
      <c r="H60" s="133">
        <v>0</v>
      </c>
      <c r="I60" s="133">
        <v>0</v>
      </c>
      <c r="J60" s="133">
        <v>0</v>
      </c>
      <c r="K60" s="133">
        <v>0</v>
      </c>
      <c r="L60" s="133">
        <v>0</v>
      </c>
      <c r="M60" s="133">
        <v>0</v>
      </c>
      <c r="N60" s="135"/>
      <c r="O60" s="133">
        <v>0</v>
      </c>
      <c r="P60" s="135"/>
      <c r="Q60" s="133">
        <v>0</v>
      </c>
      <c r="R60" s="133">
        <v>0</v>
      </c>
      <c r="S60" s="135"/>
      <c r="T60" s="133">
        <v>0</v>
      </c>
      <c r="U60" s="133">
        <v>0</v>
      </c>
      <c r="V60" s="133">
        <v>0</v>
      </c>
      <c r="W60" s="133">
        <v>0</v>
      </c>
      <c r="X60" s="133">
        <v>0</v>
      </c>
      <c r="Y60" s="133">
        <v>0</v>
      </c>
      <c r="Z60" s="133">
        <v>0</v>
      </c>
    </row>
    <row r="61" spans="1:26" s="61" customFormat="1" ht="18.75" customHeight="1">
      <c r="A61" s="236"/>
      <c r="B61" s="70" t="s">
        <v>1239</v>
      </c>
      <c r="C61" s="67">
        <v>53</v>
      </c>
      <c r="D61" s="134"/>
      <c r="E61" s="134"/>
      <c r="F61" s="133">
        <v>0</v>
      </c>
      <c r="G61" s="133">
        <v>0</v>
      </c>
      <c r="H61" s="133">
        <v>0</v>
      </c>
      <c r="I61" s="133">
        <v>0</v>
      </c>
      <c r="J61" s="133">
        <v>0</v>
      </c>
      <c r="K61" s="133">
        <v>0</v>
      </c>
      <c r="L61" s="133">
        <v>0</v>
      </c>
      <c r="M61" s="133">
        <v>0</v>
      </c>
      <c r="N61" s="135"/>
      <c r="O61" s="133">
        <v>0</v>
      </c>
      <c r="P61" s="135"/>
      <c r="Q61" s="133">
        <v>0</v>
      </c>
      <c r="R61" s="133">
        <v>0</v>
      </c>
      <c r="S61" s="135"/>
      <c r="T61" s="133">
        <v>0</v>
      </c>
      <c r="U61" s="133">
        <v>0</v>
      </c>
      <c r="V61" s="133">
        <v>0</v>
      </c>
      <c r="W61" s="133">
        <v>0</v>
      </c>
      <c r="X61" s="133">
        <v>0</v>
      </c>
      <c r="Y61" s="133">
        <v>0</v>
      </c>
      <c r="Z61" s="133">
        <v>0</v>
      </c>
    </row>
    <row r="62" spans="1:26" s="61" customFormat="1" ht="18.75" customHeight="1">
      <c r="A62" s="236"/>
      <c r="B62" s="70" t="s">
        <v>1240</v>
      </c>
      <c r="C62" s="67">
        <v>54</v>
      </c>
      <c r="D62" s="134"/>
      <c r="E62" s="134"/>
      <c r="F62" s="133">
        <v>0</v>
      </c>
      <c r="G62" s="133">
        <v>0</v>
      </c>
      <c r="H62" s="133">
        <v>0</v>
      </c>
      <c r="I62" s="133">
        <v>0</v>
      </c>
      <c r="J62" s="133">
        <v>0</v>
      </c>
      <c r="K62" s="133">
        <v>0</v>
      </c>
      <c r="L62" s="133">
        <v>0</v>
      </c>
      <c r="M62" s="133">
        <v>0</v>
      </c>
      <c r="N62" s="135"/>
      <c r="O62" s="133">
        <v>0</v>
      </c>
      <c r="P62" s="135"/>
      <c r="Q62" s="133">
        <v>0</v>
      </c>
      <c r="R62" s="133">
        <v>0</v>
      </c>
      <c r="S62" s="135"/>
      <c r="T62" s="133">
        <v>0</v>
      </c>
      <c r="U62" s="133">
        <v>0</v>
      </c>
      <c r="V62" s="133">
        <v>0</v>
      </c>
      <c r="W62" s="133">
        <v>0</v>
      </c>
      <c r="X62" s="133">
        <v>0</v>
      </c>
      <c r="Y62" s="133">
        <v>0</v>
      </c>
      <c r="Z62" s="133">
        <v>0</v>
      </c>
    </row>
    <row r="63" spans="1:26" s="61" customFormat="1" ht="18.75" customHeight="1">
      <c r="A63" s="236"/>
      <c r="B63" s="70" t="s">
        <v>1241</v>
      </c>
      <c r="C63" s="67">
        <v>55</v>
      </c>
      <c r="D63" s="134"/>
      <c r="E63" s="134"/>
      <c r="F63" s="133">
        <v>0</v>
      </c>
      <c r="G63" s="133">
        <v>0</v>
      </c>
      <c r="H63" s="133">
        <v>0</v>
      </c>
      <c r="I63" s="133">
        <v>0</v>
      </c>
      <c r="J63" s="133">
        <v>0</v>
      </c>
      <c r="K63" s="133">
        <v>0</v>
      </c>
      <c r="L63" s="133">
        <v>0</v>
      </c>
      <c r="M63" s="133">
        <v>0</v>
      </c>
      <c r="N63" s="134"/>
      <c r="O63" s="133">
        <v>0</v>
      </c>
      <c r="P63" s="134"/>
      <c r="Q63" s="133">
        <v>0</v>
      </c>
      <c r="R63" s="133">
        <v>0</v>
      </c>
      <c r="S63" s="134"/>
      <c r="T63" s="133">
        <v>0</v>
      </c>
      <c r="U63" s="133">
        <v>0</v>
      </c>
      <c r="V63" s="133">
        <v>0</v>
      </c>
      <c r="W63" s="133">
        <v>0</v>
      </c>
      <c r="X63" s="133">
        <v>0</v>
      </c>
      <c r="Y63" s="133">
        <v>0</v>
      </c>
      <c r="Z63" s="133">
        <v>0</v>
      </c>
    </row>
    <row r="64" spans="1:26" s="61" customFormat="1" ht="18.75" customHeight="1">
      <c r="A64" s="236"/>
      <c r="B64" s="70" t="s">
        <v>1242</v>
      </c>
      <c r="C64" s="67">
        <v>56</v>
      </c>
      <c r="D64" s="134"/>
      <c r="E64" s="134"/>
      <c r="F64" s="133">
        <v>0</v>
      </c>
      <c r="G64" s="133">
        <v>0</v>
      </c>
      <c r="H64" s="133">
        <v>0</v>
      </c>
      <c r="I64" s="133">
        <v>0</v>
      </c>
      <c r="J64" s="133">
        <v>0</v>
      </c>
      <c r="K64" s="133">
        <v>0</v>
      </c>
      <c r="L64" s="133">
        <v>0</v>
      </c>
      <c r="M64" s="133">
        <v>0</v>
      </c>
      <c r="N64" s="134"/>
      <c r="O64" s="133">
        <v>0</v>
      </c>
      <c r="P64" s="134"/>
      <c r="Q64" s="133">
        <v>0</v>
      </c>
      <c r="R64" s="133">
        <v>0</v>
      </c>
      <c r="S64" s="134"/>
      <c r="T64" s="133">
        <v>0</v>
      </c>
      <c r="U64" s="133">
        <v>0</v>
      </c>
      <c r="V64" s="133">
        <v>0</v>
      </c>
      <c r="W64" s="133">
        <v>0</v>
      </c>
      <c r="X64" s="133">
        <v>0</v>
      </c>
      <c r="Y64" s="133">
        <v>0</v>
      </c>
      <c r="Z64" s="133">
        <v>0</v>
      </c>
    </row>
    <row r="65" spans="1:26" s="61" customFormat="1" ht="18.75" customHeight="1">
      <c r="A65" s="236"/>
      <c r="B65" s="70" t="s">
        <v>1243</v>
      </c>
      <c r="C65" s="67">
        <v>57</v>
      </c>
      <c r="D65" s="134"/>
      <c r="E65" s="134"/>
      <c r="F65" s="133">
        <v>0</v>
      </c>
      <c r="G65" s="133">
        <v>0</v>
      </c>
      <c r="H65" s="133">
        <v>0</v>
      </c>
      <c r="I65" s="133">
        <v>0</v>
      </c>
      <c r="J65" s="133">
        <v>0</v>
      </c>
      <c r="K65" s="133">
        <v>0</v>
      </c>
      <c r="L65" s="133">
        <v>0</v>
      </c>
      <c r="M65" s="133">
        <v>0</v>
      </c>
      <c r="N65" s="134"/>
      <c r="O65" s="133">
        <v>0</v>
      </c>
      <c r="P65" s="134"/>
      <c r="Q65" s="133">
        <v>0</v>
      </c>
      <c r="R65" s="133">
        <v>0</v>
      </c>
      <c r="S65" s="134"/>
      <c r="T65" s="133">
        <v>0</v>
      </c>
      <c r="U65" s="133">
        <v>0</v>
      </c>
      <c r="V65" s="133">
        <v>0</v>
      </c>
      <c r="W65" s="133">
        <v>0</v>
      </c>
      <c r="X65" s="133">
        <v>0</v>
      </c>
      <c r="Y65" s="133">
        <v>0</v>
      </c>
      <c r="Z65" s="133">
        <v>0</v>
      </c>
    </row>
    <row r="66" spans="1:26" s="61" customFormat="1" ht="18.75" customHeight="1">
      <c r="A66" s="237"/>
      <c r="B66" s="70" t="s">
        <v>1244</v>
      </c>
      <c r="C66" s="67">
        <v>58</v>
      </c>
      <c r="D66" s="134"/>
      <c r="E66" s="134"/>
      <c r="F66" s="133">
        <v>0</v>
      </c>
      <c r="G66" s="133">
        <v>0</v>
      </c>
      <c r="H66" s="133">
        <v>0</v>
      </c>
      <c r="I66" s="133">
        <v>0</v>
      </c>
      <c r="J66" s="133">
        <v>0</v>
      </c>
      <c r="K66" s="133">
        <v>0</v>
      </c>
      <c r="L66" s="133">
        <v>0</v>
      </c>
      <c r="M66" s="133">
        <v>0</v>
      </c>
      <c r="N66" s="135"/>
      <c r="O66" s="133">
        <v>0</v>
      </c>
      <c r="P66" s="135"/>
      <c r="Q66" s="133">
        <v>0</v>
      </c>
      <c r="R66" s="133">
        <v>0</v>
      </c>
      <c r="S66" s="135"/>
      <c r="T66" s="133">
        <v>0</v>
      </c>
      <c r="U66" s="136"/>
      <c r="V66" s="136"/>
      <c r="W66" s="133">
        <v>0</v>
      </c>
      <c r="X66" s="133">
        <v>0</v>
      </c>
      <c r="Y66" s="133">
        <v>0</v>
      </c>
      <c r="Z66" s="133">
        <v>0</v>
      </c>
    </row>
    <row r="67" spans="1:26" s="61" customFormat="1" ht="18.75" customHeight="1">
      <c r="A67" s="70" t="s">
        <v>1245</v>
      </c>
      <c r="B67" s="71"/>
      <c r="C67" s="67">
        <v>59</v>
      </c>
      <c r="D67" s="134"/>
      <c r="E67" s="134"/>
      <c r="F67" s="136"/>
      <c r="G67" s="136"/>
      <c r="H67" s="136"/>
      <c r="I67" s="136"/>
      <c r="J67" s="136"/>
      <c r="K67" s="136"/>
      <c r="L67" s="136"/>
      <c r="M67" s="136"/>
      <c r="N67" s="134"/>
      <c r="O67" s="136"/>
      <c r="P67" s="134"/>
      <c r="Q67" s="136"/>
      <c r="R67" s="136"/>
      <c r="S67" s="134"/>
      <c r="T67" s="136"/>
      <c r="U67" s="136"/>
      <c r="V67" s="136"/>
      <c r="W67" s="136"/>
      <c r="X67" s="136"/>
      <c r="Y67" s="136"/>
      <c r="Z67" s="136"/>
    </row>
    <row r="68" spans="1:26" s="99" customFormat="1" ht="18.75" customHeight="1">
      <c r="A68" s="97" t="s">
        <v>1876</v>
      </c>
      <c r="B68" s="98"/>
      <c r="C68" s="98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</row>
    <row r="69" spans="1:17" ht="22.5" customHeight="1">
      <c r="A69" s="238" t="s">
        <v>232</v>
      </c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</row>
    <row r="70" spans="1:3" ht="15.75">
      <c r="A70" s="72" t="s">
        <v>1246</v>
      </c>
      <c r="C70" s="73"/>
    </row>
    <row r="71" spans="1:3" ht="15.75">
      <c r="A71" s="72" t="s">
        <v>505</v>
      </c>
      <c r="C71" s="73"/>
    </row>
    <row r="72" spans="1:3" ht="15.75">
      <c r="A72" s="72" t="s">
        <v>499</v>
      </c>
      <c r="C72" s="73"/>
    </row>
    <row r="73" spans="1:3" ht="15.75">
      <c r="A73" s="52" t="s">
        <v>231</v>
      </c>
      <c r="C73" s="73"/>
    </row>
  </sheetData>
  <sheetProtection/>
  <mergeCells count="26">
    <mergeCell ref="A33:A34"/>
    <mergeCell ref="A35:A47"/>
    <mergeCell ref="A48:A66"/>
    <mergeCell ref="A69:Q69"/>
    <mergeCell ref="A25:A27"/>
    <mergeCell ref="A29:A32"/>
    <mergeCell ref="D1:K1"/>
    <mergeCell ref="H2:K2"/>
    <mergeCell ref="H3:K3"/>
    <mergeCell ref="A5:Z5"/>
    <mergeCell ref="D6:E6"/>
    <mergeCell ref="F6:G6"/>
    <mergeCell ref="O6:Q6"/>
    <mergeCell ref="R6:T6"/>
    <mergeCell ref="C6:C7"/>
    <mergeCell ref="A1:C1"/>
    <mergeCell ref="U6:Z6"/>
    <mergeCell ref="M6:M7"/>
    <mergeCell ref="H6:I6"/>
    <mergeCell ref="J6:J7"/>
    <mergeCell ref="K6:L6"/>
    <mergeCell ref="N6:N7"/>
    <mergeCell ref="A21:A24"/>
    <mergeCell ref="A9:A20"/>
    <mergeCell ref="A6:A7"/>
    <mergeCell ref="B6:B7"/>
  </mergeCells>
  <conditionalFormatting sqref="T28:Z28 Q30:R34 N28:S29 T25:Z26 Q23:Q24 P30:P33 N18:S20 N15:Z15 D9:M33 N9:Z11 N12:Q14 T18:Z22 N16:Q17 Q21:S22 Q25:R27 N21:P27 N30:N33 O30:O34 N35:Z35 N47:S47 P43">
    <cfRule type="cellIs" priority="1" dxfId="0" operator="lessThan" stopIfTrue="1">
      <formula>0</formula>
    </cfRule>
  </conditionalFormatting>
  <printOptions/>
  <pageMargins left="0.7480314960629921" right="0.15748031496062992" top="0.3937007874015748" bottom="0.3937007874015748" header="0" footer="0"/>
  <pageSetup fitToHeight="1" fitToWidth="1" horizontalDpi="600" verticalDpi="600" orientation="landscape" paperSize="9" scale="3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AP74"/>
  <sheetViews>
    <sheetView showGridLines="0" zoomScale="52" zoomScaleNormal="52" zoomScalePageLayoutView="0" workbookViewId="0" topLeftCell="B36">
      <selection activeCell="AA71" sqref="AA71"/>
    </sheetView>
  </sheetViews>
  <sheetFormatPr defaultColWidth="9.140625" defaultRowHeight="12.75"/>
  <cols>
    <col min="1" max="1" width="65.57421875" style="106" customWidth="1"/>
    <col min="2" max="2" width="26.57421875" style="108" customWidth="1"/>
    <col min="3" max="3" width="7.7109375" style="106" customWidth="1"/>
    <col min="4" max="4" width="19.28125" style="106" customWidth="1"/>
    <col min="5" max="5" width="20.28125" style="47" customWidth="1"/>
    <col min="6" max="6" width="14.28125" style="47" customWidth="1"/>
    <col min="7" max="7" width="16.7109375" style="47" customWidth="1"/>
    <col min="8" max="8" width="14.140625" style="47" customWidth="1"/>
    <col min="9" max="9" width="14.7109375" style="47" customWidth="1"/>
    <col min="10" max="10" width="23.28125" style="47" customWidth="1"/>
    <col min="11" max="11" width="15.28125" style="47" customWidth="1"/>
    <col min="12" max="12" width="14.140625" style="47" customWidth="1"/>
    <col min="13" max="13" width="18.8515625" style="47" customWidth="1"/>
    <col min="14" max="14" width="17.57421875" style="47" customWidth="1"/>
    <col min="15" max="15" width="14.28125" style="47" customWidth="1"/>
    <col min="16" max="16" width="18.421875" style="47" customWidth="1"/>
    <col min="17" max="17" width="14.140625" style="47" customWidth="1"/>
    <col min="18" max="19" width="18.57421875" style="47" customWidth="1"/>
    <col min="20" max="20" width="15.8515625" style="47" customWidth="1"/>
    <col min="21" max="21" width="15.140625" style="47" customWidth="1"/>
    <col min="22" max="22" width="15.7109375" style="47" customWidth="1"/>
    <col min="23" max="23" width="16.140625" style="47" customWidth="1"/>
    <col min="24" max="24" width="15.7109375" style="47" customWidth="1"/>
    <col min="25" max="25" width="13.7109375" style="47" customWidth="1"/>
    <col min="26" max="26" width="14.8515625" style="47" customWidth="1"/>
    <col min="27" max="16384" width="9.140625" style="47" customWidth="1"/>
  </cols>
  <sheetData>
    <row r="1" spans="1:11" s="52" customFormat="1" ht="18.75">
      <c r="A1" s="56" t="s">
        <v>1063</v>
      </c>
      <c r="B1" s="57"/>
      <c r="C1" s="59"/>
      <c r="D1" s="249" t="str">
        <f>IF('Титул S06'!D27=0," ",'Титул S06'!D27)</f>
        <v>Ульяновский областной суд </v>
      </c>
      <c r="E1" s="249"/>
      <c r="F1" s="249"/>
      <c r="G1" s="249"/>
      <c r="H1" s="249"/>
      <c r="I1" s="249"/>
      <c r="J1" s="74"/>
      <c r="K1" s="75"/>
    </row>
    <row r="3" ht="12.75" hidden="1"/>
    <row r="4" spans="1:26" s="61" customFormat="1" ht="57.75" customHeight="1">
      <c r="A4" s="251" t="s">
        <v>1247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</row>
    <row r="5" spans="1:26" s="63" customFormat="1" ht="129" customHeight="1">
      <c r="A5" s="235" t="s">
        <v>525</v>
      </c>
      <c r="B5" s="265" t="s">
        <v>1248</v>
      </c>
      <c r="C5" s="250" t="s">
        <v>500</v>
      </c>
      <c r="D5" s="252" t="s">
        <v>236</v>
      </c>
      <c r="E5" s="253"/>
      <c r="F5" s="254" t="s">
        <v>1168</v>
      </c>
      <c r="G5" s="254"/>
      <c r="H5" s="254" t="s">
        <v>1169</v>
      </c>
      <c r="I5" s="254"/>
      <c r="J5" s="255" t="s">
        <v>1170</v>
      </c>
      <c r="K5" s="257" t="s">
        <v>1249</v>
      </c>
      <c r="L5" s="258"/>
      <c r="M5" s="260" t="s">
        <v>1172</v>
      </c>
      <c r="N5" s="255" t="s">
        <v>1173</v>
      </c>
      <c r="O5" s="259" t="s">
        <v>1174</v>
      </c>
      <c r="P5" s="259"/>
      <c r="Q5" s="259" t="s">
        <v>1175</v>
      </c>
      <c r="R5" s="259" t="s">
        <v>1176</v>
      </c>
      <c r="S5" s="259"/>
      <c r="T5" s="259" t="s">
        <v>1177</v>
      </c>
      <c r="U5" s="254" t="s">
        <v>1178</v>
      </c>
      <c r="V5" s="254"/>
      <c r="W5" s="254"/>
      <c r="X5" s="254"/>
      <c r="Y5" s="254"/>
      <c r="Z5" s="254"/>
    </row>
    <row r="6" spans="1:26" s="64" customFormat="1" ht="83.25" customHeight="1">
      <c r="A6" s="237"/>
      <c r="B6" s="266"/>
      <c r="C6" s="250"/>
      <c r="D6" s="139" t="s">
        <v>1180</v>
      </c>
      <c r="E6" s="139" t="s">
        <v>238</v>
      </c>
      <c r="F6" s="138" t="s">
        <v>1181</v>
      </c>
      <c r="G6" s="138" t="s">
        <v>1182</v>
      </c>
      <c r="H6" s="138" t="s">
        <v>1181</v>
      </c>
      <c r="I6" s="138" t="s">
        <v>1182</v>
      </c>
      <c r="J6" s="256"/>
      <c r="K6" s="138" t="s">
        <v>1181</v>
      </c>
      <c r="L6" s="138" t="s">
        <v>237</v>
      </c>
      <c r="M6" s="261"/>
      <c r="N6" s="256"/>
      <c r="O6" s="138" t="s">
        <v>524</v>
      </c>
      <c r="P6" s="138" t="s">
        <v>1173</v>
      </c>
      <c r="Q6" s="138" t="s">
        <v>1182</v>
      </c>
      <c r="R6" s="138" t="s">
        <v>524</v>
      </c>
      <c r="S6" s="138" t="s">
        <v>1173</v>
      </c>
      <c r="T6" s="138" t="s">
        <v>1182</v>
      </c>
      <c r="U6" s="138" t="s">
        <v>1183</v>
      </c>
      <c r="V6" s="138" t="s">
        <v>1184</v>
      </c>
      <c r="W6" s="138" t="s">
        <v>1185</v>
      </c>
      <c r="X6" s="138" t="s">
        <v>1186</v>
      </c>
      <c r="Y6" s="138" t="s">
        <v>1187</v>
      </c>
      <c r="Z6" s="138" t="s">
        <v>1188</v>
      </c>
    </row>
    <row r="7" spans="1:26" s="79" customFormat="1" ht="15.75" customHeight="1">
      <c r="A7" s="77" t="s">
        <v>1065</v>
      </c>
      <c r="B7" s="78" t="s">
        <v>1189</v>
      </c>
      <c r="C7" s="78"/>
      <c r="D7" s="76">
        <v>1</v>
      </c>
      <c r="E7" s="76">
        <v>2</v>
      </c>
      <c r="F7" s="76">
        <v>3</v>
      </c>
      <c r="G7" s="76">
        <v>4</v>
      </c>
      <c r="H7" s="76">
        <v>5</v>
      </c>
      <c r="I7" s="76">
        <v>6</v>
      </c>
      <c r="J7" s="76">
        <v>7</v>
      </c>
      <c r="K7" s="76">
        <v>8</v>
      </c>
      <c r="L7" s="76">
        <v>9</v>
      </c>
      <c r="M7" s="76">
        <v>10</v>
      </c>
      <c r="N7" s="76">
        <v>11</v>
      </c>
      <c r="O7" s="76">
        <v>12</v>
      </c>
      <c r="P7" s="76">
        <v>13</v>
      </c>
      <c r="Q7" s="76">
        <v>14</v>
      </c>
      <c r="R7" s="76">
        <v>15</v>
      </c>
      <c r="S7" s="76">
        <v>16</v>
      </c>
      <c r="T7" s="76">
        <v>17</v>
      </c>
      <c r="U7" s="76">
        <v>18</v>
      </c>
      <c r="V7" s="76">
        <v>19</v>
      </c>
      <c r="W7" s="76">
        <v>20</v>
      </c>
      <c r="X7" s="76">
        <v>21</v>
      </c>
      <c r="Y7" s="76">
        <v>22</v>
      </c>
      <c r="Z7" s="76">
        <v>23</v>
      </c>
    </row>
    <row r="8" spans="1:42" s="61" customFormat="1" ht="18.75" customHeight="1">
      <c r="A8" s="267" t="s">
        <v>1250</v>
      </c>
      <c r="B8" s="67" t="s">
        <v>1251</v>
      </c>
      <c r="C8" s="67">
        <v>1</v>
      </c>
      <c r="D8" s="133">
        <v>0</v>
      </c>
      <c r="E8" s="133">
        <v>0</v>
      </c>
      <c r="F8" s="133">
        <v>0</v>
      </c>
      <c r="G8" s="133">
        <v>0</v>
      </c>
      <c r="H8" s="133">
        <v>0</v>
      </c>
      <c r="I8" s="133">
        <v>0</v>
      </c>
      <c r="J8" s="133">
        <v>0</v>
      </c>
      <c r="K8" s="133">
        <v>0</v>
      </c>
      <c r="L8" s="133">
        <v>0</v>
      </c>
      <c r="M8" s="133">
        <v>0</v>
      </c>
      <c r="N8" s="140"/>
      <c r="O8" s="133">
        <v>0</v>
      </c>
      <c r="P8" s="140"/>
      <c r="Q8" s="133">
        <v>0</v>
      </c>
      <c r="R8" s="133">
        <v>0</v>
      </c>
      <c r="S8" s="140"/>
      <c r="T8" s="133">
        <v>0</v>
      </c>
      <c r="U8" s="133">
        <v>0</v>
      </c>
      <c r="V8" s="133">
        <v>0</v>
      </c>
      <c r="W8" s="133">
        <v>0</v>
      </c>
      <c r="X8" s="133">
        <v>0</v>
      </c>
      <c r="Y8" s="133">
        <v>0</v>
      </c>
      <c r="Z8" s="133">
        <v>0</v>
      </c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</row>
    <row r="9" spans="1:42" s="61" customFormat="1" ht="18.75" customHeight="1">
      <c r="A9" s="267"/>
      <c r="B9" s="67" t="s">
        <v>1252</v>
      </c>
      <c r="C9" s="67">
        <v>2</v>
      </c>
      <c r="D9" s="133">
        <v>0</v>
      </c>
      <c r="E9" s="133">
        <v>0</v>
      </c>
      <c r="F9" s="133">
        <v>0</v>
      </c>
      <c r="G9" s="133">
        <v>0</v>
      </c>
      <c r="H9" s="133">
        <v>0</v>
      </c>
      <c r="I9" s="133">
        <v>0</v>
      </c>
      <c r="J9" s="133">
        <v>0</v>
      </c>
      <c r="K9" s="133">
        <v>0</v>
      </c>
      <c r="L9" s="133">
        <v>0</v>
      </c>
      <c r="M9" s="133">
        <v>0</v>
      </c>
      <c r="N9" s="140"/>
      <c r="O9" s="133">
        <v>0</v>
      </c>
      <c r="P9" s="140"/>
      <c r="Q9" s="133">
        <v>0</v>
      </c>
      <c r="R9" s="133">
        <v>0</v>
      </c>
      <c r="S9" s="140"/>
      <c r="T9" s="133">
        <v>0</v>
      </c>
      <c r="U9" s="133">
        <v>0</v>
      </c>
      <c r="V9" s="133">
        <v>0</v>
      </c>
      <c r="W9" s="133">
        <v>0</v>
      </c>
      <c r="X9" s="133">
        <v>0</v>
      </c>
      <c r="Y9" s="133">
        <v>0</v>
      </c>
      <c r="Z9" s="133">
        <v>0</v>
      </c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</row>
    <row r="10" spans="1:42" s="61" customFormat="1" ht="48" customHeight="1">
      <c r="A10" s="267"/>
      <c r="B10" s="67" t="s">
        <v>1253</v>
      </c>
      <c r="C10" s="67">
        <v>3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</row>
    <row r="11" spans="1:42" s="61" customFormat="1" ht="18.75" customHeight="1">
      <c r="A11" s="267"/>
      <c r="B11" s="67" t="s">
        <v>1254</v>
      </c>
      <c r="C11" s="67">
        <v>4</v>
      </c>
      <c r="D11" s="133">
        <v>0</v>
      </c>
      <c r="E11" s="133">
        <v>0</v>
      </c>
      <c r="F11" s="133">
        <v>0</v>
      </c>
      <c r="G11" s="133">
        <v>0</v>
      </c>
      <c r="H11" s="133">
        <v>0</v>
      </c>
      <c r="I11" s="133">
        <v>0</v>
      </c>
      <c r="J11" s="133">
        <v>0</v>
      </c>
      <c r="K11" s="133">
        <v>0</v>
      </c>
      <c r="L11" s="133">
        <v>0</v>
      </c>
      <c r="M11" s="133">
        <v>0</v>
      </c>
      <c r="N11" s="140"/>
      <c r="O11" s="133">
        <v>0</v>
      </c>
      <c r="P11" s="140"/>
      <c r="Q11" s="133">
        <v>0</v>
      </c>
      <c r="R11" s="133">
        <v>0</v>
      </c>
      <c r="S11" s="140"/>
      <c r="T11" s="133">
        <v>0</v>
      </c>
      <c r="U11" s="133">
        <v>0</v>
      </c>
      <c r="V11" s="133">
        <v>0</v>
      </c>
      <c r="W11" s="133">
        <v>0</v>
      </c>
      <c r="X11" s="133">
        <v>0</v>
      </c>
      <c r="Y11" s="133">
        <v>0</v>
      </c>
      <c r="Z11" s="133">
        <v>0</v>
      </c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</row>
    <row r="12" spans="1:42" s="61" customFormat="1" ht="22.5" customHeight="1">
      <c r="A12" s="267"/>
      <c r="B12" s="67" t="s">
        <v>1255</v>
      </c>
      <c r="C12" s="67">
        <v>5</v>
      </c>
      <c r="D12" s="133">
        <v>0</v>
      </c>
      <c r="E12" s="133">
        <v>0</v>
      </c>
      <c r="F12" s="133">
        <v>0</v>
      </c>
      <c r="G12" s="133">
        <v>0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40"/>
      <c r="O12" s="133">
        <v>0</v>
      </c>
      <c r="P12" s="140"/>
      <c r="Q12" s="133">
        <v>0</v>
      </c>
      <c r="R12" s="133">
        <v>0</v>
      </c>
      <c r="S12" s="140"/>
      <c r="T12" s="133">
        <v>0</v>
      </c>
      <c r="U12" s="133">
        <v>0</v>
      </c>
      <c r="V12" s="133">
        <v>0</v>
      </c>
      <c r="W12" s="133">
        <v>0</v>
      </c>
      <c r="X12" s="133">
        <v>0</v>
      </c>
      <c r="Y12" s="133">
        <v>0</v>
      </c>
      <c r="Z12" s="133">
        <v>0</v>
      </c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</row>
    <row r="13" spans="1:42" s="61" customFormat="1" ht="23.25" customHeight="1">
      <c r="A13" s="267"/>
      <c r="B13" s="67" t="s">
        <v>1256</v>
      </c>
      <c r="C13" s="67">
        <v>6</v>
      </c>
      <c r="D13" s="133">
        <v>0</v>
      </c>
      <c r="E13" s="133">
        <v>0</v>
      </c>
      <c r="F13" s="133">
        <v>0</v>
      </c>
      <c r="G13" s="133">
        <v>0</v>
      </c>
      <c r="H13" s="133">
        <v>0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40"/>
      <c r="O13" s="133">
        <v>0</v>
      </c>
      <c r="P13" s="140"/>
      <c r="Q13" s="133">
        <v>0</v>
      </c>
      <c r="R13" s="133">
        <v>0</v>
      </c>
      <c r="S13" s="140"/>
      <c r="T13" s="133">
        <v>0</v>
      </c>
      <c r="U13" s="133">
        <v>0</v>
      </c>
      <c r="V13" s="133">
        <v>0</v>
      </c>
      <c r="W13" s="133">
        <v>0</v>
      </c>
      <c r="X13" s="133">
        <v>0</v>
      </c>
      <c r="Y13" s="133">
        <v>0</v>
      </c>
      <c r="Z13" s="133">
        <v>0</v>
      </c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</row>
    <row r="14" spans="1:42" s="61" customFormat="1" ht="18.75" customHeight="1">
      <c r="A14" s="267"/>
      <c r="B14" s="67" t="s">
        <v>1257</v>
      </c>
      <c r="C14" s="67">
        <v>7</v>
      </c>
      <c r="D14" s="133">
        <v>0</v>
      </c>
      <c r="E14" s="133">
        <v>0</v>
      </c>
      <c r="F14" s="133">
        <v>0</v>
      </c>
      <c r="G14" s="133">
        <v>0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140"/>
      <c r="O14" s="133">
        <v>0</v>
      </c>
      <c r="P14" s="140"/>
      <c r="Q14" s="133">
        <v>0</v>
      </c>
      <c r="R14" s="133">
        <v>0</v>
      </c>
      <c r="S14" s="140"/>
      <c r="T14" s="133">
        <v>0</v>
      </c>
      <c r="U14" s="133">
        <v>0</v>
      </c>
      <c r="V14" s="133">
        <v>0</v>
      </c>
      <c r="W14" s="133">
        <v>0</v>
      </c>
      <c r="X14" s="133">
        <v>0</v>
      </c>
      <c r="Y14" s="133">
        <v>0</v>
      </c>
      <c r="Z14" s="133">
        <v>0</v>
      </c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</row>
    <row r="15" spans="1:42" s="61" customFormat="1" ht="18.75" customHeight="1">
      <c r="A15" s="267"/>
      <c r="B15" s="67" t="s">
        <v>1258</v>
      </c>
      <c r="C15" s="67">
        <v>8</v>
      </c>
      <c r="D15" s="133">
        <v>1</v>
      </c>
      <c r="E15" s="133">
        <v>0</v>
      </c>
      <c r="F15" s="133">
        <v>0</v>
      </c>
      <c r="G15" s="133">
        <v>0</v>
      </c>
      <c r="H15" s="133">
        <v>0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140"/>
      <c r="O15" s="133">
        <v>0</v>
      </c>
      <c r="P15" s="140"/>
      <c r="Q15" s="133">
        <v>0</v>
      </c>
      <c r="R15" s="133">
        <v>0</v>
      </c>
      <c r="S15" s="140"/>
      <c r="T15" s="133">
        <v>0</v>
      </c>
      <c r="U15" s="133">
        <v>0</v>
      </c>
      <c r="V15" s="133">
        <v>0</v>
      </c>
      <c r="W15" s="133">
        <v>0</v>
      </c>
      <c r="X15" s="133">
        <v>0</v>
      </c>
      <c r="Y15" s="133">
        <v>0</v>
      </c>
      <c r="Z15" s="133">
        <v>0</v>
      </c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</row>
    <row r="16" spans="1:42" s="61" customFormat="1" ht="18.75" customHeight="1">
      <c r="A16" s="267"/>
      <c r="B16" s="67" t="s">
        <v>1259</v>
      </c>
      <c r="C16" s="67">
        <v>9</v>
      </c>
      <c r="D16" s="133">
        <v>0</v>
      </c>
      <c r="E16" s="133">
        <v>0</v>
      </c>
      <c r="F16" s="133">
        <v>0</v>
      </c>
      <c r="G16" s="133">
        <v>0</v>
      </c>
      <c r="H16" s="133">
        <v>0</v>
      </c>
      <c r="I16" s="133">
        <v>0</v>
      </c>
      <c r="J16" s="133">
        <v>0</v>
      </c>
      <c r="K16" s="133">
        <v>0</v>
      </c>
      <c r="L16" s="133">
        <v>0</v>
      </c>
      <c r="M16" s="133">
        <v>0</v>
      </c>
      <c r="N16" s="140"/>
      <c r="O16" s="133">
        <v>0</v>
      </c>
      <c r="P16" s="140"/>
      <c r="Q16" s="133">
        <v>0</v>
      </c>
      <c r="R16" s="133">
        <v>0</v>
      </c>
      <c r="S16" s="140"/>
      <c r="T16" s="133">
        <v>0</v>
      </c>
      <c r="U16" s="133">
        <v>0</v>
      </c>
      <c r="V16" s="133">
        <v>0</v>
      </c>
      <c r="W16" s="133">
        <v>0</v>
      </c>
      <c r="X16" s="133">
        <v>0</v>
      </c>
      <c r="Y16" s="133">
        <v>0</v>
      </c>
      <c r="Z16" s="133">
        <v>0</v>
      </c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</row>
    <row r="17" spans="1:42" s="61" customFormat="1" ht="18.75" customHeight="1">
      <c r="A17" s="267"/>
      <c r="B17" s="67" t="s">
        <v>1260</v>
      </c>
      <c r="C17" s="67">
        <v>10</v>
      </c>
      <c r="D17" s="133">
        <v>0</v>
      </c>
      <c r="E17" s="133">
        <v>0</v>
      </c>
      <c r="F17" s="133">
        <v>0</v>
      </c>
      <c r="G17" s="133">
        <v>0</v>
      </c>
      <c r="H17" s="133">
        <v>0</v>
      </c>
      <c r="I17" s="133">
        <v>0</v>
      </c>
      <c r="J17" s="133">
        <v>0</v>
      </c>
      <c r="K17" s="133">
        <v>0</v>
      </c>
      <c r="L17" s="133">
        <v>0</v>
      </c>
      <c r="M17" s="133">
        <v>0</v>
      </c>
      <c r="N17" s="140"/>
      <c r="O17" s="133">
        <v>0</v>
      </c>
      <c r="P17" s="140"/>
      <c r="Q17" s="133">
        <v>0</v>
      </c>
      <c r="R17" s="133">
        <v>0</v>
      </c>
      <c r="S17" s="140"/>
      <c r="T17" s="133">
        <v>0</v>
      </c>
      <c r="U17" s="133">
        <v>0</v>
      </c>
      <c r="V17" s="133">
        <v>0</v>
      </c>
      <c r="W17" s="133">
        <v>0</v>
      </c>
      <c r="X17" s="133">
        <v>0</v>
      </c>
      <c r="Y17" s="133">
        <v>0</v>
      </c>
      <c r="Z17" s="133">
        <v>0</v>
      </c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</row>
    <row r="18" spans="1:42" s="61" customFormat="1" ht="18.75" customHeight="1">
      <c r="A18" s="262" t="s">
        <v>1261</v>
      </c>
      <c r="B18" s="67" t="s">
        <v>1213</v>
      </c>
      <c r="C18" s="67">
        <v>11</v>
      </c>
      <c r="D18" s="141"/>
      <c r="E18" s="141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</row>
    <row r="19" spans="1:42" s="61" customFormat="1" ht="18.75" customHeight="1">
      <c r="A19" s="263"/>
      <c r="B19" s="67" t="s">
        <v>1214</v>
      </c>
      <c r="C19" s="67">
        <v>12</v>
      </c>
      <c r="D19" s="141"/>
      <c r="E19" s="141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</row>
    <row r="20" spans="1:42" s="61" customFormat="1" ht="18.75" customHeight="1">
      <c r="A20" s="263"/>
      <c r="B20" s="67" t="s">
        <v>1262</v>
      </c>
      <c r="C20" s="67">
        <v>13</v>
      </c>
      <c r="D20" s="141"/>
      <c r="E20" s="141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</row>
    <row r="21" spans="1:42" s="61" customFormat="1" ht="18.75" customHeight="1">
      <c r="A21" s="263"/>
      <c r="B21" s="67" t="s">
        <v>1263</v>
      </c>
      <c r="C21" s="67">
        <v>14</v>
      </c>
      <c r="D21" s="141"/>
      <c r="E21" s="141"/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0</v>
      </c>
      <c r="M21" s="133">
        <v>0</v>
      </c>
      <c r="N21" s="133">
        <v>0</v>
      </c>
      <c r="O21" s="133">
        <v>0</v>
      </c>
      <c r="P21" s="133">
        <v>0</v>
      </c>
      <c r="Q21" s="133">
        <v>0</v>
      </c>
      <c r="R21" s="133">
        <v>0</v>
      </c>
      <c r="S21" s="133">
        <v>0</v>
      </c>
      <c r="T21" s="133">
        <v>0</v>
      </c>
      <c r="U21" s="133">
        <v>0</v>
      </c>
      <c r="V21" s="133">
        <v>0</v>
      </c>
      <c r="W21" s="133">
        <v>0</v>
      </c>
      <c r="X21" s="133">
        <v>0</v>
      </c>
      <c r="Y21" s="133">
        <v>0</v>
      </c>
      <c r="Z21" s="133">
        <v>0</v>
      </c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</row>
    <row r="22" spans="1:26" s="61" customFormat="1" ht="18.75" customHeight="1">
      <c r="A22" s="262" t="s">
        <v>1264</v>
      </c>
      <c r="B22" s="67" t="s">
        <v>1265</v>
      </c>
      <c r="C22" s="67">
        <v>15</v>
      </c>
      <c r="D22" s="141"/>
      <c r="E22" s="141"/>
      <c r="F22" s="133">
        <v>0</v>
      </c>
      <c r="G22" s="133">
        <v>0</v>
      </c>
      <c r="H22" s="133">
        <v>0</v>
      </c>
      <c r="I22" s="133">
        <v>0</v>
      </c>
      <c r="J22" s="133">
        <v>0</v>
      </c>
      <c r="K22" s="133">
        <v>0</v>
      </c>
      <c r="L22" s="133">
        <v>0</v>
      </c>
      <c r="M22" s="133">
        <v>0</v>
      </c>
      <c r="N22" s="137"/>
      <c r="O22" s="133">
        <v>0</v>
      </c>
      <c r="P22" s="137"/>
      <c r="Q22" s="133">
        <v>0</v>
      </c>
      <c r="R22" s="133">
        <v>0</v>
      </c>
      <c r="S22" s="137"/>
      <c r="T22" s="133">
        <v>0</v>
      </c>
      <c r="U22" s="133">
        <v>0</v>
      </c>
      <c r="V22" s="133">
        <v>0</v>
      </c>
      <c r="W22" s="133">
        <v>0</v>
      </c>
      <c r="X22" s="133">
        <v>0</v>
      </c>
      <c r="Y22" s="133">
        <v>0</v>
      </c>
      <c r="Z22" s="133">
        <v>0</v>
      </c>
    </row>
    <row r="23" spans="1:26" s="61" customFormat="1" ht="18.75" customHeight="1">
      <c r="A23" s="263"/>
      <c r="B23" s="67" t="s">
        <v>1266</v>
      </c>
      <c r="C23" s="67">
        <v>16</v>
      </c>
      <c r="D23" s="141"/>
      <c r="E23" s="141"/>
      <c r="F23" s="133">
        <v>0</v>
      </c>
      <c r="G23" s="133">
        <v>0</v>
      </c>
      <c r="H23" s="133">
        <v>0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v>0</v>
      </c>
      <c r="O23" s="133">
        <v>0</v>
      </c>
      <c r="P23" s="133">
        <v>0</v>
      </c>
      <c r="Q23" s="133">
        <v>0</v>
      </c>
      <c r="R23" s="133">
        <v>0</v>
      </c>
      <c r="S23" s="133">
        <v>0</v>
      </c>
      <c r="T23" s="133">
        <v>0</v>
      </c>
      <c r="U23" s="133">
        <v>0</v>
      </c>
      <c r="V23" s="133">
        <v>0</v>
      </c>
      <c r="W23" s="133">
        <v>0</v>
      </c>
      <c r="X23" s="133">
        <v>0</v>
      </c>
      <c r="Y23" s="133">
        <v>0</v>
      </c>
      <c r="Z23" s="133">
        <v>0</v>
      </c>
    </row>
    <row r="24" spans="1:26" s="61" customFormat="1" ht="18.75" customHeight="1">
      <c r="A24" s="263"/>
      <c r="B24" s="67" t="s">
        <v>1267</v>
      </c>
      <c r="C24" s="67">
        <v>17</v>
      </c>
      <c r="D24" s="141"/>
      <c r="E24" s="141"/>
      <c r="F24" s="133">
        <v>0</v>
      </c>
      <c r="G24" s="133">
        <v>0</v>
      </c>
      <c r="H24" s="133">
        <v>0</v>
      </c>
      <c r="I24" s="133">
        <v>0</v>
      </c>
      <c r="J24" s="133">
        <v>0</v>
      </c>
      <c r="K24" s="133">
        <v>0</v>
      </c>
      <c r="L24" s="133">
        <v>0</v>
      </c>
      <c r="M24" s="133">
        <v>0</v>
      </c>
      <c r="N24" s="137"/>
      <c r="O24" s="133">
        <v>0</v>
      </c>
      <c r="P24" s="137"/>
      <c r="Q24" s="133">
        <v>0</v>
      </c>
      <c r="R24" s="133">
        <v>0</v>
      </c>
      <c r="S24" s="137"/>
      <c r="T24" s="133">
        <v>0</v>
      </c>
      <c r="U24" s="133">
        <v>0</v>
      </c>
      <c r="V24" s="133">
        <v>0</v>
      </c>
      <c r="W24" s="133">
        <v>0</v>
      </c>
      <c r="X24" s="133">
        <v>0</v>
      </c>
      <c r="Y24" s="133">
        <v>0</v>
      </c>
      <c r="Z24" s="133">
        <v>0</v>
      </c>
    </row>
    <row r="25" spans="1:26" s="61" customFormat="1" ht="22.5" customHeight="1">
      <c r="A25" s="263"/>
      <c r="B25" s="67" t="s">
        <v>1268</v>
      </c>
      <c r="C25" s="67">
        <v>18</v>
      </c>
      <c r="D25" s="141"/>
      <c r="E25" s="141"/>
      <c r="F25" s="133">
        <v>0</v>
      </c>
      <c r="G25" s="133">
        <v>0</v>
      </c>
      <c r="H25" s="133">
        <v>0</v>
      </c>
      <c r="I25" s="133">
        <v>0</v>
      </c>
      <c r="J25" s="133">
        <v>0</v>
      </c>
      <c r="K25" s="133">
        <v>0</v>
      </c>
      <c r="L25" s="133">
        <v>0</v>
      </c>
      <c r="M25" s="133">
        <v>0</v>
      </c>
      <c r="N25" s="137"/>
      <c r="O25" s="133">
        <v>0</v>
      </c>
      <c r="P25" s="137"/>
      <c r="Q25" s="133">
        <v>0</v>
      </c>
      <c r="R25" s="133">
        <v>0</v>
      </c>
      <c r="S25" s="137"/>
      <c r="T25" s="133">
        <v>0</v>
      </c>
      <c r="U25" s="133">
        <v>0</v>
      </c>
      <c r="V25" s="133">
        <v>0</v>
      </c>
      <c r="W25" s="133">
        <v>0</v>
      </c>
      <c r="X25" s="133">
        <v>0</v>
      </c>
      <c r="Y25" s="133">
        <v>0</v>
      </c>
      <c r="Z25" s="133">
        <v>0</v>
      </c>
    </row>
    <row r="26" spans="1:26" s="61" customFormat="1" ht="18.75" customHeight="1">
      <c r="A26" s="263"/>
      <c r="B26" s="70" t="s">
        <v>1269</v>
      </c>
      <c r="C26" s="67">
        <v>19</v>
      </c>
      <c r="D26" s="141"/>
      <c r="E26" s="141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</row>
    <row r="27" spans="1:26" s="61" customFormat="1" ht="18.75" customHeight="1">
      <c r="A27" s="264"/>
      <c r="B27" s="67" t="s">
        <v>1270</v>
      </c>
      <c r="C27" s="67">
        <v>20</v>
      </c>
      <c r="D27" s="141"/>
      <c r="E27" s="141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</row>
    <row r="28" spans="1:26" s="61" customFormat="1" ht="24" customHeight="1">
      <c r="A28" s="262" t="s">
        <v>1271</v>
      </c>
      <c r="B28" s="67" t="s">
        <v>1272</v>
      </c>
      <c r="C28" s="67">
        <v>21</v>
      </c>
      <c r="D28" s="141"/>
      <c r="E28" s="141"/>
      <c r="F28" s="133">
        <v>0</v>
      </c>
      <c r="G28" s="133">
        <v>0</v>
      </c>
      <c r="H28" s="133">
        <v>0</v>
      </c>
      <c r="I28" s="133">
        <v>0</v>
      </c>
      <c r="J28" s="133">
        <v>0</v>
      </c>
      <c r="K28" s="133">
        <v>0</v>
      </c>
      <c r="L28" s="133">
        <v>0</v>
      </c>
      <c r="M28" s="133">
        <v>0</v>
      </c>
      <c r="N28" s="140"/>
      <c r="O28" s="133">
        <v>0</v>
      </c>
      <c r="P28" s="140"/>
      <c r="Q28" s="133">
        <v>0</v>
      </c>
      <c r="R28" s="133">
        <v>0</v>
      </c>
      <c r="S28" s="140"/>
      <c r="T28" s="133">
        <v>0</v>
      </c>
      <c r="U28" s="133">
        <v>0</v>
      </c>
      <c r="V28" s="133">
        <v>0</v>
      </c>
      <c r="W28" s="133">
        <v>0</v>
      </c>
      <c r="X28" s="133">
        <v>0</v>
      </c>
      <c r="Y28" s="133">
        <v>0</v>
      </c>
      <c r="Z28" s="133">
        <v>0</v>
      </c>
    </row>
    <row r="29" spans="1:26" s="61" customFormat="1" ht="18.75" customHeight="1">
      <c r="A29" s="263"/>
      <c r="B29" s="67" t="s">
        <v>1273</v>
      </c>
      <c r="C29" s="67">
        <v>22</v>
      </c>
      <c r="D29" s="141"/>
      <c r="E29" s="141"/>
      <c r="F29" s="133">
        <v>0</v>
      </c>
      <c r="G29" s="133">
        <v>0</v>
      </c>
      <c r="H29" s="133">
        <v>0</v>
      </c>
      <c r="I29" s="133">
        <v>0</v>
      </c>
      <c r="J29" s="133">
        <v>0</v>
      </c>
      <c r="K29" s="133">
        <v>0</v>
      </c>
      <c r="L29" s="133">
        <v>0</v>
      </c>
      <c r="M29" s="133">
        <v>0</v>
      </c>
      <c r="N29" s="140"/>
      <c r="O29" s="133">
        <v>0</v>
      </c>
      <c r="P29" s="140"/>
      <c r="Q29" s="133">
        <v>0</v>
      </c>
      <c r="R29" s="133">
        <v>0</v>
      </c>
      <c r="S29" s="140"/>
      <c r="T29" s="133">
        <v>0</v>
      </c>
      <c r="U29" s="133">
        <v>0</v>
      </c>
      <c r="V29" s="133">
        <v>0</v>
      </c>
      <c r="W29" s="133">
        <v>0</v>
      </c>
      <c r="X29" s="133">
        <v>0</v>
      </c>
      <c r="Y29" s="133">
        <v>0</v>
      </c>
      <c r="Z29" s="133">
        <v>0</v>
      </c>
    </row>
    <row r="30" spans="1:26" s="61" customFormat="1" ht="18.75" customHeight="1">
      <c r="A30" s="263"/>
      <c r="B30" s="67" t="s">
        <v>1274</v>
      </c>
      <c r="C30" s="67">
        <v>23</v>
      </c>
      <c r="D30" s="141"/>
      <c r="E30" s="141"/>
      <c r="F30" s="133">
        <v>0</v>
      </c>
      <c r="G30" s="133">
        <v>0</v>
      </c>
      <c r="H30" s="133">
        <v>0</v>
      </c>
      <c r="I30" s="133">
        <v>0</v>
      </c>
      <c r="J30" s="133">
        <v>0</v>
      </c>
      <c r="K30" s="133">
        <v>0</v>
      </c>
      <c r="L30" s="133">
        <v>0</v>
      </c>
      <c r="M30" s="133">
        <v>0</v>
      </c>
      <c r="N30" s="140"/>
      <c r="O30" s="133">
        <v>0</v>
      </c>
      <c r="P30" s="140"/>
      <c r="Q30" s="133">
        <v>0</v>
      </c>
      <c r="R30" s="133">
        <v>0</v>
      </c>
      <c r="S30" s="140"/>
      <c r="T30" s="133">
        <v>0</v>
      </c>
      <c r="U30" s="141"/>
      <c r="V30" s="141"/>
      <c r="W30" s="133">
        <v>0</v>
      </c>
      <c r="X30" s="133">
        <v>0</v>
      </c>
      <c r="Y30" s="133">
        <v>0</v>
      </c>
      <c r="Z30" s="133">
        <v>0</v>
      </c>
    </row>
    <row r="31" spans="1:26" s="61" customFormat="1" ht="18.75" customHeight="1">
      <c r="A31" s="263"/>
      <c r="B31" s="67" t="s">
        <v>1275</v>
      </c>
      <c r="C31" s="67">
        <v>24</v>
      </c>
      <c r="D31" s="141"/>
      <c r="E31" s="141"/>
      <c r="F31" s="133">
        <v>0</v>
      </c>
      <c r="G31" s="133">
        <v>0</v>
      </c>
      <c r="H31" s="133">
        <v>0</v>
      </c>
      <c r="I31" s="133">
        <v>0</v>
      </c>
      <c r="J31" s="133">
        <v>0</v>
      </c>
      <c r="K31" s="133">
        <v>0</v>
      </c>
      <c r="L31" s="133">
        <v>0</v>
      </c>
      <c r="M31" s="133">
        <v>0</v>
      </c>
      <c r="N31" s="140"/>
      <c r="O31" s="133">
        <v>0</v>
      </c>
      <c r="P31" s="140"/>
      <c r="Q31" s="133">
        <v>0</v>
      </c>
      <c r="R31" s="133">
        <v>0</v>
      </c>
      <c r="S31" s="140"/>
      <c r="T31" s="133">
        <v>0</v>
      </c>
      <c r="U31" s="133">
        <v>0</v>
      </c>
      <c r="V31" s="133">
        <v>0</v>
      </c>
      <c r="W31" s="133">
        <v>0</v>
      </c>
      <c r="X31" s="133">
        <v>0</v>
      </c>
      <c r="Y31" s="133">
        <v>0</v>
      </c>
      <c r="Z31" s="133">
        <v>0</v>
      </c>
    </row>
    <row r="32" spans="1:26" s="61" customFormat="1" ht="18.75" customHeight="1">
      <c r="A32" s="263"/>
      <c r="B32" s="67" t="s">
        <v>1276</v>
      </c>
      <c r="C32" s="67">
        <v>25</v>
      </c>
      <c r="D32" s="141"/>
      <c r="E32" s="141"/>
      <c r="F32" s="133">
        <v>0</v>
      </c>
      <c r="G32" s="133">
        <v>0</v>
      </c>
      <c r="H32" s="133">
        <v>0</v>
      </c>
      <c r="I32" s="133">
        <v>0</v>
      </c>
      <c r="J32" s="133">
        <v>0</v>
      </c>
      <c r="K32" s="133">
        <v>0</v>
      </c>
      <c r="L32" s="133">
        <v>0</v>
      </c>
      <c r="M32" s="133">
        <v>0</v>
      </c>
      <c r="N32" s="140"/>
      <c r="O32" s="133">
        <v>0</v>
      </c>
      <c r="P32" s="140"/>
      <c r="Q32" s="133">
        <v>0</v>
      </c>
      <c r="R32" s="133">
        <v>0</v>
      </c>
      <c r="S32" s="140"/>
      <c r="T32" s="133">
        <v>0</v>
      </c>
      <c r="U32" s="133">
        <v>0</v>
      </c>
      <c r="V32" s="133">
        <v>0</v>
      </c>
      <c r="W32" s="133">
        <v>0</v>
      </c>
      <c r="X32" s="133">
        <v>0</v>
      </c>
      <c r="Y32" s="133">
        <v>0</v>
      </c>
      <c r="Z32" s="133">
        <v>0</v>
      </c>
    </row>
    <row r="33" spans="1:26" s="61" customFormat="1" ht="19.5" customHeight="1">
      <c r="A33" s="263"/>
      <c r="B33" s="67" t="s">
        <v>1277</v>
      </c>
      <c r="C33" s="67">
        <v>26</v>
      </c>
      <c r="D33" s="141"/>
      <c r="E33" s="141"/>
      <c r="F33" s="133">
        <v>0</v>
      </c>
      <c r="G33" s="133">
        <v>0</v>
      </c>
      <c r="H33" s="133">
        <v>0</v>
      </c>
      <c r="I33" s="133">
        <v>0</v>
      </c>
      <c r="J33" s="133">
        <v>0</v>
      </c>
      <c r="K33" s="133">
        <v>0</v>
      </c>
      <c r="L33" s="133">
        <v>0</v>
      </c>
      <c r="M33" s="133">
        <v>0</v>
      </c>
      <c r="N33" s="140"/>
      <c r="O33" s="133">
        <v>0</v>
      </c>
      <c r="P33" s="140"/>
      <c r="Q33" s="133">
        <v>0</v>
      </c>
      <c r="R33" s="133">
        <v>0</v>
      </c>
      <c r="S33" s="140"/>
      <c r="T33" s="133">
        <v>0</v>
      </c>
      <c r="U33" s="133">
        <v>0</v>
      </c>
      <c r="V33" s="133">
        <v>0</v>
      </c>
      <c r="W33" s="133">
        <v>0</v>
      </c>
      <c r="X33" s="133">
        <v>0</v>
      </c>
      <c r="Y33" s="133">
        <v>0</v>
      </c>
      <c r="Z33" s="133">
        <v>0</v>
      </c>
    </row>
    <row r="34" spans="1:26" s="61" customFormat="1" ht="18.75" customHeight="1">
      <c r="A34" s="263"/>
      <c r="B34" s="70" t="s">
        <v>1278</v>
      </c>
      <c r="C34" s="67">
        <v>27</v>
      </c>
      <c r="D34" s="141"/>
      <c r="E34" s="141"/>
      <c r="F34" s="133">
        <v>0</v>
      </c>
      <c r="G34" s="133">
        <v>0</v>
      </c>
      <c r="H34" s="133">
        <v>0</v>
      </c>
      <c r="I34" s="133">
        <v>0</v>
      </c>
      <c r="J34" s="133">
        <v>0</v>
      </c>
      <c r="K34" s="133">
        <v>0</v>
      </c>
      <c r="L34" s="133">
        <v>0</v>
      </c>
      <c r="M34" s="133">
        <v>0</v>
      </c>
      <c r="N34" s="140"/>
      <c r="O34" s="133">
        <v>0</v>
      </c>
      <c r="P34" s="140"/>
      <c r="Q34" s="133">
        <v>0</v>
      </c>
      <c r="R34" s="133">
        <v>0</v>
      </c>
      <c r="S34" s="140"/>
      <c r="T34" s="133">
        <v>0</v>
      </c>
      <c r="U34" s="133">
        <v>0</v>
      </c>
      <c r="V34" s="133">
        <v>0</v>
      </c>
      <c r="W34" s="133">
        <v>0</v>
      </c>
      <c r="X34" s="133">
        <v>0</v>
      </c>
      <c r="Y34" s="133">
        <v>0</v>
      </c>
      <c r="Z34" s="133">
        <v>0</v>
      </c>
    </row>
    <row r="35" spans="1:26" s="61" customFormat="1" ht="18.75" customHeight="1">
      <c r="A35" s="263"/>
      <c r="B35" s="70" t="s">
        <v>1279</v>
      </c>
      <c r="C35" s="67">
        <v>28</v>
      </c>
      <c r="D35" s="141"/>
      <c r="E35" s="141"/>
      <c r="F35" s="133">
        <v>0</v>
      </c>
      <c r="G35" s="133">
        <v>0</v>
      </c>
      <c r="H35" s="133">
        <v>0</v>
      </c>
      <c r="I35" s="133">
        <v>0</v>
      </c>
      <c r="J35" s="133">
        <v>0</v>
      </c>
      <c r="K35" s="133">
        <v>0</v>
      </c>
      <c r="L35" s="133">
        <v>0</v>
      </c>
      <c r="M35" s="133">
        <v>0</v>
      </c>
      <c r="N35" s="140"/>
      <c r="O35" s="133">
        <v>0</v>
      </c>
      <c r="P35" s="140"/>
      <c r="Q35" s="133">
        <v>0</v>
      </c>
      <c r="R35" s="133">
        <v>0</v>
      </c>
      <c r="S35" s="140"/>
      <c r="T35" s="133">
        <v>0</v>
      </c>
      <c r="U35" s="133">
        <v>0</v>
      </c>
      <c r="V35" s="133">
        <v>0</v>
      </c>
      <c r="W35" s="133">
        <v>0</v>
      </c>
      <c r="X35" s="133"/>
      <c r="Y35" s="133">
        <v>0</v>
      </c>
      <c r="Z35" s="133">
        <v>0</v>
      </c>
    </row>
    <row r="36" spans="1:26" s="61" customFormat="1" ht="19.5" customHeight="1">
      <c r="A36" s="263"/>
      <c r="B36" s="70" t="s">
        <v>1280</v>
      </c>
      <c r="C36" s="67">
        <v>29</v>
      </c>
      <c r="D36" s="141"/>
      <c r="E36" s="141"/>
      <c r="F36" s="133">
        <v>0</v>
      </c>
      <c r="G36" s="133">
        <v>0</v>
      </c>
      <c r="H36" s="133">
        <v>0</v>
      </c>
      <c r="I36" s="133">
        <v>0</v>
      </c>
      <c r="J36" s="133">
        <v>0</v>
      </c>
      <c r="K36" s="133">
        <v>0</v>
      </c>
      <c r="L36" s="133">
        <v>0</v>
      </c>
      <c r="M36" s="133">
        <v>0</v>
      </c>
      <c r="N36" s="140"/>
      <c r="O36" s="133">
        <v>0</v>
      </c>
      <c r="P36" s="140"/>
      <c r="Q36" s="133">
        <v>0</v>
      </c>
      <c r="R36" s="133">
        <v>0</v>
      </c>
      <c r="S36" s="140"/>
      <c r="T36" s="133">
        <v>0</v>
      </c>
      <c r="U36" s="133">
        <v>0</v>
      </c>
      <c r="V36" s="133">
        <v>0</v>
      </c>
      <c r="W36" s="133">
        <v>0</v>
      </c>
      <c r="X36" s="133">
        <v>0</v>
      </c>
      <c r="Y36" s="133">
        <v>0</v>
      </c>
      <c r="Z36" s="133">
        <v>0</v>
      </c>
    </row>
    <row r="37" spans="1:26" s="61" customFormat="1" ht="36" customHeight="1">
      <c r="A37" s="263"/>
      <c r="B37" s="67" t="s">
        <v>239</v>
      </c>
      <c r="C37" s="67">
        <v>30</v>
      </c>
      <c r="D37" s="141"/>
      <c r="E37" s="141"/>
      <c r="F37" s="133">
        <v>0</v>
      </c>
      <c r="G37" s="133">
        <v>0</v>
      </c>
      <c r="H37" s="133">
        <v>0</v>
      </c>
      <c r="I37" s="133">
        <v>0</v>
      </c>
      <c r="J37" s="133">
        <v>0</v>
      </c>
      <c r="K37" s="133">
        <v>0</v>
      </c>
      <c r="L37" s="133">
        <v>0</v>
      </c>
      <c r="M37" s="133">
        <v>0</v>
      </c>
      <c r="N37" s="140"/>
      <c r="O37" s="133">
        <v>0</v>
      </c>
      <c r="P37" s="140"/>
      <c r="Q37" s="133">
        <v>0</v>
      </c>
      <c r="R37" s="133">
        <v>0</v>
      </c>
      <c r="S37" s="140"/>
      <c r="T37" s="133">
        <v>0</v>
      </c>
      <c r="U37" s="133">
        <v>0</v>
      </c>
      <c r="V37" s="133">
        <v>0</v>
      </c>
      <c r="W37" s="133">
        <v>0</v>
      </c>
      <c r="X37" s="133">
        <v>0</v>
      </c>
      <c r="Y37" s="133">
        <v>0</v>
      </c>
      <c r="Z37" s="133">
        <v>0</v>
      </c>
    </row>
    <row r="38" spans="1:26" s="61" customFormat="1" ht="22.5" customHeight="1">
      <c r="A38" s="263"/>
      <c r="B38" s="67" t="s">
        <v>1282</v>
      </c>
      <c r="C38" s="67">
        <v>31</v>
      </c>
      <c r="D38" s="141"/>
      <c r="E38" s="141"/>
      <c r="F38" s="133">
        <v>0</v>
      </c>
      <c r="G38" s="133">
        <v>0</v>
      </c>
      <c r="H38" s="133">
        <v>0</v>
      </c>
      <c r="I38" s="133">
        <v>0</v>
      </c>
      <c r="J38" s="133">
        <v>0</v>
      </c>
      <c r="K38" s="133">
        <v>0</v>
      </c>
      <c r="L38" s="133">
        <v>0</v>
      </c>
      <c r="M38" s="133">
        <v>0</v>
      </c>
      <c r="N38" s="140"/>
      <c r="O38" s="133">
        <v>0</v>
      </c>
      <c r="P38" s="140"/>
      <c r="Q38" s="133">
        <v>0</v>
      </c>
      <c r="R38" s="133">
        <v>0</v>
      </c>
      <c r="S38" s="140"/>
      <c r="T38" s="133">
        <v>0</v>
      </c>
      <c r="U38" s="133">
        <v>0</v>
      </c>
      <c r="V38" s="133">
        <v>0</v>
      </c>
      <c r="W38" s="133">
        <v>0</v>
      </c>
      <c r="X38" s="133">
        <v>0</v>
      </c>
      <c r="Y38" s="133">
        <v>0</v>
      </c>
      <c r="Z38" s="133">
        <v>0</v>
      </c>
    </row>
    <row r="39" spans="1:26" s="61" customFormat="1" ht="22.5" customHeight="1">
      <c r="A39" s="263"/>
      <c r="B39" s="67" t="s">
        <v>506</v>
      </c>
      <c r="C39" s="67">
        <v>32</v>
      </c>
      <c r="D39" s="141"/>
      <c r="E39" s="141"/>
      <c r="F39" s="133">
        <v>0</v>
      </c>
      <c r="G39" s="133">
        <v>0</v>
      </c>
      <c r="H39" s="133">
        <v>0</v>
      </c>
      <c r="I39" s="133">
        <v>0</v>
      </c>
      <c r="J39" s="133">
        <v>0</v>
      </c>
      <c r="K39" s="133">
        <v>0</v>
      </c>
      <c r="L39" s="133">
        <v>0</v>
      </c>
      <c r="M39" s="133">
        <v>0</v>
      </c>
      <c r="N39" s="140"/>
      <c r="O39" s="133">
        <v>0</v>
      </c>
      <c r="P39" s="140"/>
      <c r="Q39" s="133">
        <v>0</v>
      </c>
      <c r="R39" s="133">
        <v>0</v>
      </c>
      <c r="S39" s="140"/>
      <c r="T39" s="133">
        <v>0</v>
      </c>
      <c r="U39" s="133">
        <v>0</v>
      </c>
      <c r="V39" s="133">
        <v>0</v>
      </c>
      <c r="W39" s="133">
        <v>0</v>
      </c>
      <c r="X39" s="133">
        <v>0</v>
      </c>
      <c r="Y39" s="133">
        <v>0</v>
      </c>
      <c r="Z39" s="133">
        <v>0</v>
      </c>
    </row>
    <row r="40" spans="1:26" s="61" customFormat="1" ht="20.25" customHeight="1">
      <c r="A40" s="264"/>
      <c r="B40" s="70" t="s">
        <v>1283</v>
      </c>
      <c r="C40" s="67">
        <v>33</v>
      </c>
      <c r="D40" s="141"/>
      <c r="E40" s="141"/>
      <c r="F40" s="133">
        <v>0</v>
      </c>
      <c r="G40" s="133">
        <v>0</v>
      </c>
      <c r="H40" s="133">
        <v>0</v>
      </c>
      <c r="I40" s="133">
        <v>0</v>
      </c>
      <c r="J40" s="133">
        <v>0</v>
      </c>
      <c r="K40" s="133">
        <v>0</v>
      </c>
      <c r="L40" s="133">
        <v>0</v>
      </c>
      <c r="M40" s="133"/>
      <c r="N40" s="137"/>
      <c r="O40" s="133">
        <v>0</v>
      </c>
      <c r="P40" s="137"/>
      <c r="Q40" s="133">
        <v>0</v>
      </c>
      <c r="R40" s="133">
        <v>0</v>
      </c>
      <c r="S40" s="137"/>
      <c r="T40" s="133">
        <v>0</v>
      </c>
      <c r="U40" s="133">
        <v>0</v>
      </c>
      <c r="V40" s="133">
        <v>0</v>
      </c>
      <c r="W40" s="133">
        <v>0</v>
      </c>
      <c r="X40" s="133">
        <v>0</v>
      </c>
      <c r="Y40" s="133">
        <v>0</v>
      </c>
      <c r="Z40" s="133">
        <v>0</v>
      </c>
    </row>
    <row r="41" spans="1:26" s="61" customFormat="1" ht="46.5" customHeight="1">
      <c r="A41" s="215" t="s">
        <v>1284</v>
      </c>
      <c r="B41" s="67" t="s">
        <v>1285</v>
      </c>
      <c r="C41" s="67">
        <v>34</v>
      </c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</row>
    <row r="42" spans="1:26" s="61" customFormat="1" ht="25.5" customHeight="1">
      <c r="A42" s="216"/>
      <c r="B42" s="67" t="s">
        <v>1286</v>
      </c>
      <c r="C42" s="67">
        <v>35</v>
      </c>
      <c r="D42" s="141"/>
      <c r="E42" s="141"/>
      <c r="F42" s="133">
        <v>0</v>
      </c>
      <c r="G42" s="133">
        <v>0</v>
      </c>
      <c r="H42" s="133">
        <v>0</v>
      </c>
      <c r="I42" s="133">
        <v>0</v>
      </c>
      <c r="J42" s="133">
        <v>0</v>
      </c>
      <c r="K42" s="133">
        <v>0</v>
      </c>
      <c r="L42" s="133">
        <v>0</v>
      </c>
      <c r="M42" s="133">
        <v>0</v>
      </c>
      <c r="N42" s="140"/>
      <c r="O42" s="133">
        <v>0</v>
      </c>
      <c r="P42" s="140"/>
      <c r="Q42" s="133">
        <v>0</v>
      </c>
      <c r="R42" s="133">
        <v>0</v>
      </c>
      <c r="S42" s="140"/>
      <c r="T42" s="133">
        <v>0</v>
      </c>
      <c r="U42" s="133">
        <v>0</v>
      </c>
      <c r="V42" s="133">
        <v>0</v>
      </c>
      <c r="W42" s="133">
        <v>0</v>
      </c>
      <c r="X42" s="133">
        <v>0</v>
      </c>
      <c r="Y42" s="133">
        <v>0</v>
      </c>
      <c r="Z42" s="133">
        <v>0</v>
      </c>
    </row>
    <row r="43" spans="1:26" s="61" customFormat="1" ht="23.25" customHeight="1">
      <c r="A43" s="216"/>
      <c r="B43" s="67" t="s">
        <v>1287</v>
      </c>
      <c r="C43" s="67">
        <v>36</v>
      </c>
      <c r="D43" s="141"/>
      <c r="E43" s="141"/>
      <c r="F43" s="133">
        <v>0</v>
      </c>
      <c r="G43" s="133">
        <v>0</v>
      </c>
      <c r="H43" s="133">
        <v>0</v>
      </c>
      <c r="I43" s="133">
        <v>0</v>
      </c>
      <c r="J43" s="133">
        <v>0</v>
      </c>
      <c r="K43" s="133">
        <v>0</v>
      </c>
      <c r="L43" s="133">
        <v>0</v>
      </c>
      <c r="M43" s="133">
        <v>0</v>
      </c>
      <c r="N43" s="140"/>
      <c r="O43" s="133">
        <v>0</v>
      </c>
      <c r="P43" s="140"/>
      <c r="Q43" s="133">
        <v>0</v>
      </c>
      <c r="R43" s="133">
        <v>0</v>
      </c>
      <c r="S43" s="140"/>
      <c r="T43" s="133">
        <v>0</v>
      </c>
      <c r="U43" s="133">
        <v>0</v>
      </c>
      <c r="V43" s="133">
        <v>0</v>
      </c>
      <c r="W43" s="133">
        <v>0</v>
      </c>
      <c r="X43" s="133">
        <v>0</v>
      </c>
      <c r="Y43" s="133">
        <v>0</v>
      </c>
      <c r="Z43" s="133">
        <v>0</v>
      </c>
    </row>
    <row r="44" spans="1:26" s="61" customFormat="1" ht="26.25" customHeight="1">
      <c r="A44" s="216"/>
      <c r="B44" s="67" t="s">
        <v>1288</v>
      </c>
      <c r="C44" s="67">
        <v>37</v>
      </c>
      <c r="D44" s="141"/>
      <c r="E44" s="141"/>
      <c r="F44" s="133">
        <v>0</v>
      </c>
      <c r="G44" s="133">
        <v>0</v>
      </c>
      <c r="H44" s="133">
        <v>0</v>
      </c>
      <c r="I44" s="133">
        <v>0</v>
      </c>
      <c r="J44" s="133">
        <v>0</v>
      </c>
      <c r="K44" s="133">
        <v>0</v>
      </c>
      <c r="L44" s="133">
        <v>0</v>
      </c>
      <c r="M44" s="133">
        <v>0</v>
      </c>
      <c r="N44" s="140"/>
      <c r="O44" s="133">
        <v>0</v>
      </c>
      <c r="P44" s="140"/>
      <c r="Q44" s="133">
        <v>0</v>
      </c>
      <c r="R44" s="133">
        <v>0</v>
      </c>
      <c r="S44" s="140"/>
      <c r="T44" s="133">
        <v>0</v>
      </c>
      <c r="U44" s="133">
        <v>0</v>
      </c>
      <c r="V44" s="133">
        <v>0</v>
      </c>
      <c r="W44" s="133">
        <v>0</v>
      </c>
      <c r="X44" s="133">
        <v>0</v>
      </c>
      <c r="Y44" s="133">
        <v>0</v>
      </c>
      <c r="Z44" s="133">
        <v>0</v>
      </c>
    </row>
    <row r="45" spans="1:26" s="61" customFormat="1" ht="24" customHeight="1">
      <c r="A45" s="216"/>
      <c r="B45" s="70" t="s">
        <v>1289</v>
      </c>
      <c r="C45" s="67">
        <v>38</v>
      </c>
      <c r="D45" s="141"/>
      <c r="E45" s="141"/>
      <c r="F45" s="133">
        <v>0</v>
      </c>
      <c r="G45" s="133">
        <v>0</v>
      </c>
      <c r="H45" s="133">
        <v>0</v>
      </c>
      <c r="I45" s="133">
        <v>0</v>
      </c>
      <c r="J45" s="133">
        <v>0</v>
      </c>
      <c r="K45" s="133">
        <v>0</v>
      </c>
      <c r="L45" s="133">
        <v>0</v>
      </c>
      <c r="M45" s="133">
        <v>0</v>
      </c>
      <c r="N45" s="140"/>
      <c r="O45" s="133">
        <v>0</v>
      </c>
      <c r="P45" s="140"/>
      <c r="Q45" s="133">
        <v>0</v>
      </c>
      <c r="R45" s="133">
        <v>0</v>
      </c>
      <c r="S45" s="140"/>
      <c r="T45" s="133">
        <v>0</v>
      </c>
      <c r="U45" s="133">
        <v>0</v>
      </c>
      <c r="V45" s="133">
        <v>0</v>
      </c>
      <c r="W45" s="133">
        <v>0</v>
      </c>
      <c r="X45" s="133">
        <v>0</v>
      </c>
      <c r="Y45" s="133">
        <v>0</v>
      </c>
      <c r="Z45" s="133">
        <v>0</v>
      </c>
    </row>
    <row r="46" spans="1:26" s="61" customFormat="1" ht="23.25" customHeight="1">
      <c r="A46" s="216"/>
      <c r="B46" s="70" t="s">
        <v>1290</v>
      </c>
      <c r="C46" s="67">
        <v>39</v>
      </c>
      <c r="D46" s="141"/>
      <c r="E46" s="141"/>
      <c r="F46" s="133">
        <v>0</v>
      </c>
      <c r="G46" s="133">
        <v>0</v>
      </c>
      <c r="H46" s="133">
        <v>0</v>
      </c>
      <c r="I46" s="133">
        <v>0</v>
      </c>
      <c r="J46" s="133">
        <v>0</v>
      </c>
      <c r="K46" s="133">
        <v>0</v>
      </c>
      <c r="L46" s="133">
        <v>0</v>
      </c>
      <c r="M46" s="133">
        <v>0</v>
      </c>
      <c r="N46" s="140"/>
      <c r="O46" s="133">
        <v>0</v>
      </c>
      <c r="P46" s="140"/>
      <c r="Q46" s="133">
        <v>0</v>
      </c>
      <c r="R46" s="133">
        <v>0</v>
      </c>
      <c r="S46" s="140"/>
      <c r="T46" s="133">
        <v>0</v>
      </c>
      <c r="U46" s="133">
        <v>0</v>
      </c>
      <c r="V46" s="133">
        <v>0</v>
      </c>
      <c r="W46" s="133">
        <v>0</v>
      </c>
      <c r="X46" s="133">
        <v>0</v>
      </c>
      <c r="Y46" s="133">
        <v>0</v>
      </c>
      <c r="Z46" s="133">
        <v>0</v>
      </c>
    </row>
    <row r="47" spans="1:26" s="61" customFormat="1" ht="24.75" customHeight="1">
      <c r="A47" s="217"/>
      <c r="B47" s="70" t="s">
        <v>1291</v>
      </c>
      <c r="C47" s="67">
        <v>40</v>
      </c>
      <c r="D47" s="141"/>
      <c r="E47" s="141"/>
      <c r="F47" s="133">
        <v>0</v>
      </c>
      <c r="G47" s="133">
        <v>0</v>
      </c>
      <c r="H47" s="133">
        <v>0</v>
      </c>
      <c r="I47" s="133">
        <v>0</v>
      </c>
      <c r="J47" s="133">
        <v>0</v>
      </c>
      <c r="K47" s="133">
        <v>0</v>
      </c>
      <c r="L47" s="133">
        <v>0</v>
      </c>
      <c r="M47" s="133">
        <v>0</v>
      </c>
      <c r="N47" s="133">
        <v>0</v>
      </c>
      <c r="O47" s="133">
        <v>0</v>
      </c>
      <c r="P47" s="133">
        <v>0</v>
      </c>
      <c r="Q47" s="133">
        <v>0</v>
      </c>
      <c r="R47" s="133">
        <v>0</v>
      </c>
      <c r="S47" s="133">
        <v>0</v>
      </c>
      <c r="T47" s="133">
        <v>0</v>
      </c>
      <c r="U47" s="133">
        <v>0</v>
      </c>
      <c r="V47" s="133">
        <v>0</v>
      </c>
      <c r="W47" s="133">
        <v>0</v>
      </c>
      <c r="X47" s="133">
        <v>0</v>
      </c>
      <c r="Y47" s="133">
        <v>0</v>
      </c>
      <c r="Z47" s="133">
        <v>0</v>
      </c>
    </row>
    <row r="48" spans="1:26" s="106" customFormat="1" ht="26.25" customHeight="1">
      <c r="A48" s="215" t="s">
        <v>526</v>
      </c>
      <c r="B48" s="70" t="s">
        <v>1292</v>
      </c>
      <c r="C48" s="67">
        <v>41</v>
      </c>
      <c r="D48" s="141"/>
      <c r="E48" s="141"/>
      <c r="F48" s="133">
        <v>0</v>
      </c>
      <c r="G48" s="133">
        <v>0</v>
      </c>
      <c r="H48" s="133">
        <v>0</v>
      </c>
      <c r="I48" s="133">
        <v>0</v>
      </c>
      <c r="J48" s="133">
        <v>0</v>
      </c>
      <c r="K48" s="133">
        <v>0</v>
      </c>
      <c r="L48" s="133">
        <v>0</v>
      </c>
      <c r="M48" s="133">
        <v>0</v>
      </c>
      <c r="N48" s="140"/>
      <c r="O48" s="133">
        <v>0</v>
      </c>
      <c r="P48" s="140"/>
      <c r="Q48" s="133">
        <v>0</v>
      </c>
      <c r="R48" s="133">
        <v>0</v>
      </c>
      <c r="S48" s="140"/>
      <c r="T48" s="133">
        <v>0</v>
      </c>
      <c r="U48" s="133">
        <v>0</v>
      </c>
      <c r="V48" s="133">
        <v>0</v>
      </c>
      <c r="W48" s="133">
        <v>0</v>
      </c>
      <c r="X48" s="133">
        <v>0</v>
      </c>
      <c r="Y48" s="133">
        <v>0</v>
      </c>
      <c r="Z48" s="133">
        <v>0</v>
      </c>
    </row>
    <row r="49" spans="1:26" s="106" customFormat="1" ht="27" customHeight="1">
      <c r="A49" s="216"/>
      <c r="B49" s="70" t="s">
        <v>229</v>
      </c>
      <c r="C49" s="67">
        <v>42</v>
      </c>
      <c r="D49" s="141"/>
      <c r="E49" s="141"/>
      <c r="F49" s="133">
        <v>0</v>
      </c>
      <c r="G49" s="133">
        <v>0</v>
      </c>
      <c r="H49" s="133">
        <v>0</v>
      </c>
      <c r="I49" s="133">
        <v>0</v>
      </c>
      <c r="J49" s="133">
        <v>0</v>
      </c>
      <c r="K49" s="133">
        <v>0</v>
      </c>
      <c r="L49" s="133">
        <v>0</v>
      </c>
      <c r="M49" s="133">
        <v>0</v>
      </c>
      <c r="N49" s="140"/>
      <c r="O49" s="133">
        <v>0</v>
      </c>
      <c r="P49" s="140"/>
      <c r="Q49" s="133">
        <v>0</v>
      </c>
      <c r="R49" s="133">
        <v>0</v>
      </c>
      <c r="S49" s="140"/>
      <c r="T49" s="133">
        <v>0</v>
      </c>
      <c r="U49" s="133">
        <v>0</v>
      </c>
      <c r="V49" s="133">
        <v>0</v>
      </c>
      <c r="W49" s="133">
        <v>0</v>
      </c>
      <c r="X49" s="133">
        <v>0</v>
      </c>
      <c r="Y49" s="133">
        <v>0</v>
      </c>
      <c r="Z49" s="133">
        <v>0</v>
      </c>
    </row>
    <row r="50" spans="1:26" s="106" customFormat="1" ht="24.75" customHeight="1">
      <c r="A50" s="216"/>
      <c r="B50" s="70" t="s">
        <v>507</v>
      </c>
      <c r="C50" s="67">
        <v>43</v>
      </c>
      <c r="D50" s="141"/>
      <c r="E50" s="141"/>
      <c r="F50" s="133">
        <v>0</v>
      </c>
      <c r="G50" s="133">
        <v>0</v>
      </c>
      <c r="H50" s="133">
        <v>0</v>
      </c>
      <c r="I50" s="133">
        <v>0</v>
      </c>
      <c r="J50" s="133">
        <v>0</v>
      </c>
      <c r="K50" s="133">
        <v>0</v>
      </c>
      <c r="L50" s="133">
        <v>0</v>
      </c>
      <c r="M50" s="133">
        <v>0</v>
      </c>
      <c r="N50" s="140"/>
      <c r="O50" s="133">
        <v>0</v>
      </c>
      <c r="P50" s="140"/>
      <c r="Q50" s="133">
        <v>0</v>
      </c>
      <c r="R50" s="133">
        <v>0</v>
      </c>
      <c r="S50" s="140"/>
      <c r="T50" s="133">
        <v>0</v>
      </c>
      <c r="U50" s="133">
        <v>0</v>
      </c>
      <c r="V50" s="133">
        <v>0</v>
      </c>
      <c r="W50" s="133">
        <v>0</v>
      </c>
      <c r="X50" s="133">
        <v>0</v>
      </c>
      <c r="Y50" s="133">
        <v>0</v>
      </c>
      <c r="Z50" s="133">
        <v>0</v>
      </c>
    </row>
    <row r="51" spans="1:26" s="106" customFormat="1" ht="22.5" customHeight="1">
      <c r="A51" s="216"/>
      <c r="B51" s="70" t="s">
        <v>508</v>
      </c>
      <c r="C51" s="67">
        <v>44</v>
      </c>
      <c r="D51" s="141"/>
      <c r="E51" s="141"/>
      <c r="F51" s="133">
        <v>0</v>
      </c>
      <c r="G51" s="133">
        <v>0</v>
      </c>
      <c r="H51" s="133">
        <v>0</v>
      </c>
      <c r="I51" s="133">
        <v>0</v>
      </c>
      <c r="J51" s="133">
        <v>0</v>
      </c>
      <c r="K51" s="133">
        <v>0</v>
      </c>
      <c r="L51" s="133">
        <v>0</v>
      </c>
      <c r="M51" s="133">
        <v>0</v>
      </c>
      <c r="N51" s="140"/>
      <c r="O51" s="133">
        <v>0</v>
      </c>
      <c r="P51" s="140"/>
      <c r="Q51" s="133">
        <v>0</v>
      </c>
      <c r="R51" s="133">
        <v>0</v>
      </c>
      <c r="S51" s="140"/>
      <c r="T51" s="133">
        <v>0</v>
      </c>
      <c r="U51" s="133">
        <v>0</v>
      </c>
      <c r="V51" s="133">
        <v>0</v>
      </c>
      <c r="W51" s="133">
        <v>0</v>
      </c>
      <c r="X51" s="133">
        <v>0</v>
      </c>
      <c r="Y51" s="133">
        <v>0</v>
      </c>
      <c r="Z51" s="133">
        <v>0</v>
      </c>
    </row>
    <row r="52" spans="1:26" s="106" customFormat="1" ht="24" customHeight="1">
      <c r="A52" s="217"/>
      <c r="B52" s="70" t="s">
        <v>509</v>
      </c>
      <c r="C52" s="67">
        <v>45</v>
      </c>
      <c r="D52" s="141"/>
      <c r="E52" s="141"/>
      <c r="F52" s="133">
        <v>0</v>
      </c>
      <c r="G52" s="133">
        <v>0</v>
      </c>
      <c r="H52" s="133">
        <v>0</v>
      </c>
      <c r="I52" s="133">
        <v>0</v>
      </c>
      <c r="J52" s="133">
        <v>0</v>
      </c>
      <c r="K52" s="133">
        <v>0</v>
      </c>
      <c r="L52" s="133">
        <v>0</v>
      </c>
      <c r="M52" s="133">
        <v>0</v>
      </c>
      <c r="N52" s="140"/>
      <c r="O52" s="133">
        <v>0</v>
      </c>
      <c r="P52" s="140"/>
      <c r="Q52" s="133">
        <v>0</v>
      </c>
      <c r="R52" s="133">
        <v>0</v>
      </c>
      <c r="S52" s="140"/>
      <c r="T52" s="133">
        <v>0</v>
      </c>
      <c r="U52" s="133">
        <v>0</v>
      </c>
      <c r="V52" s="133">
        <v>0</v>
      </c>
      <c r="W52" s="133">
        <v>0</v>
      </c>
      <c r="X52" s="133">
        <v>0</v>
      </c>
      <c r="Y52" s="133">
        <v>0</v>
      </c>
      <c r="Z52" s="133">
        <v>0</v>
      </c>
    </row>
    <row r="53" spans="1:26" s="106" customFormat="1" ht="24.75" customHeight="1">
      <c r="A53" s="215" t="s">
        <v>1878</v>
      </c>
      <c r="B53" s="70" t="s">
        <v>1293</v>
      </c>
      <c r="C53" s="67">
        <v>46</v>
      </c>
      <c r="D53" s="141"/>
      <c r="E53" s="141"/>
      <c r="F53" s="133">
        <v>0</v>
      </c>
      <c r="G53" s="133">
        <v>0</v>
      </c>
      <c r="H53" s="133">
        <v>0</v>
      </c>
      <c r="I53" s="133">
        <v>0</v>
      </c>
      <c r="J53" s="133">
        <v>0</v>
      </c>
      <c r="K53" s="133">
        <v>0</v>
      </c>
      <c r="L53" s="133">
        <v>0</v>
      </c>
      <c r="M53" s="133">
        <v>0</v>
      </c>
      <c r="N53" s="140"/>
      <c r="O53" s="133">
        <v>0</v>
      </c>
      <c r="P53" s="140"/>
      <c r="Q53" s="133">
        <v>0</v>
      </c>
      <c r="R53" s="133">
        <v>0</v>
      </c>
      <c r="S53" s="140"/>
      <c r="T53" s="133">
        <v>0</v>
      </c>
      <c r="U53" s="133">
        <v>0</v>
      </c>
      <c r="V53" s="133">
        <v>0</v>
      </c>
      <c r="W53" s="133">
        <v>0</v>
      </c>
      <c r="X53" s="133">
        <v>0</v>
      </c>
      <c r="Y53" s="133">
        <v>0</v>
      </c>
      <c r="Z53" s="133">
        <v>0</v>
      </c>
    </row>
    <row r="54" spans="1:26" s="106" customFormat="1" ht="20.25">
      <c r="A54" s="216"/>
      <c r="B54" s="70" t="s">
        <v>240</v>
      </c>
      <c r="C54" s="67">
        <v>47</v>
      </c>
      <c r="D54" s="141"/>
      <c r="E54" s="141"/>
      <c r="F54" s="133">
        <v>0</v>
      </c>
      <c r="G54" s="133">
        <v>0</v>
      </c>
      <c r="H54" s="133">
        <v>0</v>
      </c>
      <c r="I54" s="133">
        <v>0</v>
      </c>
      <c r="J54" s="133">
        <v>0</v>
      </c>
      <c r="K54" s="133">
        <v>0</v>
      </c>
      <c r="L54" s="133">
        <v>0</v>
      </c>
      <c r="M54" s="133">
        <v>0</v>
      </c>
      <c r="N54" s="140"/>
      <c r="O54" s="133">
        <v>0</v>
      </c>
      <c r="P54" s="140"/>
      <c r="Q54" s="133">
        <v>0</v>
      </c>
      <c r="R54" s="133">
        <v>0</v>
      </c>
      <c r="S54" s="140"/>
      <c r="T54" s="133">
        <v>0</v>
      </c>
      <c r="U54" s="133">
        <v>0</v>
      </c>
      <c r="V54" s="133">
        <v>0</v>
      </c>
      <c r="W54" s="133">
        <v>0</v>
      </c>
      <c r="X54" s="133">
        <v>0</v>
      </c>
      <c r="Y54" s="133">
        <v>0</v>
      </c>
      <c r="Z54" s="133">
        <v>0</v>
      </c>
    </row>
    <row r="55" spans="1:26" s="106" customFormat="1" ht="20.25">
      <c r="A55" s="216"/>
      <c r="B55" s="70" t="s">
        <v>510</v>
      </c>
      <c r="C55" s="67">
        <v>48</v>
      </c>
      <c r="D55" s="141"/>
      <c r="E55" s="141"/>
      <c r="F55" s="133">
        <v>0</v>
      </c>
      <c r="G55" s="133">
        <v>0</v>
      </c>
      <c r="H55" s="133">
        <v>0</v>
      </c>
      <c r="I55" s="133">
        <v>0</v>
      </c>
      <c r="J55" s="133">
        <v>0</v>
      </c>
      <c r="K55" s="133">
        <v>0</v>
      </c>
      <c r="L55" s="133">
        <v>0</v>
      </c>
      <c r="M55" s="133">
        <v>0</v>
      </c>
      <c r="N55" s="140"/>
      <c r="O55" s="133">
        <v>0</v>
      </c>
      <c r="P55" s="140"/>
      <c r="Q55" s="133">
        <v>0</v>
      </c>
      <c r="R55" s="133">
        <v>0</v>
      </c>
      <c r="S55" s="140"/>
      <c r="T55" s="133">
        <v>0</v>
      </c>
      <c r="U55" s="133">
        <v>0</v>
      </c>
      <c r="V55" s="133">
        <v>0</v>
      </c>
      <c r="W55" s="133">
        <v>0</v>
      </c>
      <c r="X55" s="133">
        <v>0</v>
      </c>
      <c r="Y55" s="133">
        <v>0</v>
      </c>
      <c r="Z55" s="133">
        <v>0</v>
      </c>
    </row>
    <row r="56" spans="1:26" s="106" customFormat="1" ht="20.25">
      <c r="A56" s="216"/>
      <c r="B56" s="70" t="s">
        <v>511</v>
      </c>
      <c r="C56" s="67">
        <v>49</v>
      </c>
      <c r="D56" s="141"/>
      <c r="E56" s="141"/>
      <c r="F56" s="133">
        <v>0</v>
      </c>
      <c r="G56" s="133">
        <v>0</v>
      </c>
      <c r="H56" s="133">
        <v>0</v>
      </c>
      <c r="I56" s="133">
        <v>0</v>
      </c>
      <c r="J56" s="133">
        <v>0</v>
      </c>
      <c r="K56" s="133">
        <v>0</v>
      </c>
      <c r="L56" s="133">
        <v>0</v>
      </c>
      <c r="M56" s="133">
        <v>0</v>
      </c>
      <c r="N56" s="140"/>
      <c r="O56" s="133">
        <v>0</v>
      </c>
      <c r="P56" s="140"/>
      <c r="Q56" s="133">
        <v>0</v>
      </c>
      <c r="R56" s="133">
        <v>0</v>
      </c>
      <c r="S56" s="140"/>
      <c r="T56" s="133">
        <v>0</v>
      </c>
      <c r="U56" s="133">
        <v>0</v>
      </c>
      <c r="V56" s="133">
        <v>0</v>
      </c>
      <c r="W56" s="133">
        <v>0</v>
      </c>
      <c r="X56" s="133">
        <v>0</v>
      </c>
      <c r="Y56" s="133">
        <v>0</v>
      </c>
      <c r="Z56" s="133">
        <v>0</v>
      </c>
    </row>
    <row r="57" spans="1:26" s="106" customFormat="1" ht="20.25">
      <c r="A57" s="216"/>
      <c r="B57" s="70" t="s">
        <v>512</v>
      </c>
      <c r="C57" s="67">
        <v>50</v>
      </c>
      <c r="D57" s="141"/>
      <c r="E57" s="141"/>
      <c r="F57" s="133">
        <v>0</v>
      </c>
      <c r="G57" s="133">
        <v>0</v>
      </c>
      <c r="H57" s="133">
        <v>0</v>
      </c>
      <c r="I57" s="133">
        <v>0</v>
      </c>
      <c r="J57" s="133">
        <v>0</v>
      </c>
      <c r="K57" s="133">
        <v>0</v>
      </c>
      <c r="L57" s="133">
        <v>0</v>
      </c>
      <c r="M57" s="133">
        <v>0</v>
      </c>
      <c r="N57" s="140"/>
      <c r="O57" s="133">
        <v>0</v>
      </c>
      <c r="P57" s="140"/>
      <c r="Q57" s="133">
        <v>0</v>
      </c>
      <c r="R57" s="133">
        <v>0</v>
      </c>
      <c r="S57" s="140"/>
      <c r="T57" s="133">
        <v>0</v>
      </c>
      <c r="U57" s="133">
        <v>0</v>
      </c>
      <c r="V57" s="133">
        <v>0</v>
      </c>
      <c r="W57" s="133">
        <v>0</v>
      </c>
      <c r="X57" s="133">
        <v>0</v>
      </c>
      <c r="Y57" s="133">
        <v>0</v>
      </c>
      <c r="Z57" s="133">
        <v>0</v>
      </c>
    </row>
    <row r="58" spans="1:26" s="106" customFormat="1" ht="20.25">
      <c r="A58" s="216"/>
      <c r="B58" s="70" t="s">
        <v>513</v>
      </c>
      <c r="C58" s="67">
        <v>51</v>
      </c>
      <c r="D58" s="141"/>
      <c r="E58" s="141"/>
      <c r="F58" s="133">
        <v>0</v>
      </c>
      <c r="G58" s="133">
        <v>0</v>
      </c>
      <c r="H58" s="133">
        <v>0</v>
      </c>
      <c r="I58" s="133">
        <v>0</v>
      </c>
      <c r="J58" s="133">
        <v>0</v>
      </c>
      <c r="K58" s="133">
        <v>0</v>
      </c>
      <c r="L58" s="133">
        <v>0</v>
      </c>
      <c r="M58" s="133">
        <v>0</v>
      </c>
      <c r="N58" s="140"/>
      <c r="O58" s="133">
        <v>0</v>
      </c>
      <c r="P58" s="140"/>
      <c r="Q58" s="133">
        <v>0</v>
      </c>
      <c r="R58" s="133">
        <v>0</v>
      </c>
      <c r="S58" s="140"/>
      <c r="T58" s="133">
        <v>0</v>
      </c>
      <c r="U58" s="133">
        <v>0</v>
      </c>
      <c r="V58" s="133">
        <v>0</v>
      </c>
      <c r="W58" s="133">
        <v>0</v>
      </c>
      <c r="X58" s="133">
        <v>0</v>
      </c>
      <c r="Y58" s="133">
        <v>0</v>
      </c>
      <c r="Z58" s="133">
        <v>0</v>
      </c>
    </row>
    <row r="59" spans="1:26" s="106" customFormat="1" ht="24.75" customHeight="1">
      <c r="A59" s="216"/>
      <c r="B59" s="70" t="s">
        <v>1294</v>
      </c>
      <c r="C59" s="67">
        <v>52</v>
      </c>
      <c r="D59" s="141"/>
      <c r="E59" s="141"/>
      <c r="F59" s="133">
        <v>0</v>
      </c>
      <c r="G59" s="133">
        <v>0</v>
      </c>
      <c r="H59" s="133">
        <v>0</v>
      </c>
      <c r="I59" s="133">
        <v>0</v>
      </c>
      <c r="J59" s="133">
        <v>0</v>
      </c>
      <c r="K59" s="133">
        <v>0</v>
      </c>
      <c r="L59" s="133">
        <v>0</v>
      </c>
      <c r="M59" s="133">
        <v>0</v>
      </c>
      <c r="N59" s="140"/>
      <c r="O59" s="133">
        <v>0</v>
      </c>
      <c r="P59" s="140"/>
      <c r="Q59" s="133">
        <v>0</v>
      </c>
      <c r="R59" s="133">
        <v>0</v>
      </c>
      <c r="S59" s="140"/>
      <c r="T59" s="133">
        <v>0</v>
      </c>
      <c r="U59" s="133">
        <v>0</v>
      </c>
      <c r="V59" s="133">
        <v>0</v>
      </c>
      <c r="W59" s="133">
        <v>0</v>
      </c>
      <c r="X59" s="133">
        <v>0</v>
      </c>
      <c r="Y59" s="133">
        <v>0</v>
      </c>
      <c r="Z59" s="133">
        <v>0</v>
      </c>
    </row>
    <row r="60" spans="1:26" s="106" customFormat="1" ht="24.75" customHeight="1">
      <c r="A60" s="217"/>
      <c r="B60" s="70" t="s">
        <v>514</v>
      </c>
      <c r="C60" s="67">
        <v>53</v>
      </c>
      <c r="D60" s="141"/>
      <c r="E60" s="141"/>
      <c r="F60" s="133">
        <v>0</v>
      </c>
      <c r="G60" s="133">
        <v>0</v>
      </c>
      <c r="H60" s="133">
        <v>0</v>
      </c>
      <c r="I60" s="133">
        <v>0</v>
      </c>
      <c r="J60" s="133">
        <v>0</v>
      </c>
      <c r="K60" s="133">
        <v>0</v>
      </c>
      <c r="L60" s="133">
        <v>0</v>
      </c>
      <c r="M60" s="133">
        <v>0</v>
      </c>
      <c r="N60" s="140"/>
      <c r="O60" s="133">
        <v>0</v>
      </c>
      <c r="P60" s="140"/>
      <c r="Q60" s="133">
        <v>0</v>
      </c>
      <c r="R60" s="133">
        <v>0</v>
      </c>
      <c r="S60" s="140"/>
      <c r="T60" s="133">
        <v>0</v>
      </c>
      <c r="U60" s="133">
        <v>0</v>
      </c>
      <c r="V60" s="133">
        <v>0</v>
      </c>
      <c r="W60" s="133">
        <v>0</v>
      </c>
      <c r="X60" s="133">
        <v>0</v>
      </c>
      <c r="Y60" s="133">
        <v>0</v>
      </c>
      <c r="Z60" s="133">
        <v>0</v>
      </c>
    </row>
    <row r="61" spans="1:26" s="106" customFormat="1" ht="120" customHeight="1">
      <c r="A61" s="103" t="s">
        <v>241</v>
      </c>
      <c r="B61" s="70" t="s">
        <v>516</v>
      </c>
      <c r="C61" s="67">
        <v>54</v>
      </c>
      <c r="D61" s="141"/>
      <c r="E61" s="141"/>
      <c r="F61" s="133">
        <v>0</v>
      </c>
      <c r="G61" s="133">
        <v>0</v>
      </c>
      <c r="H61" s="133">
        <v>0</v>
      </c>
      <c r="I61" s="133">
        <v>0</v>
      </c>
      <c r="J61" s="133">
        <v>0</v>
      </c>
      <c r="K61" s="133">
        <v>0</v>
      </c>
      <c r="L61" s="133">
        <v>0</v>
      </c>
      <c r="M61" s="133">
        <v>0</v>
      </c>
      <c r="N61" s="137"/>
      <c r="O61" s="133">
        <v>0</v>
      </c>
      <c r="P61" s="137"/>
      <c r="Q61" s="133">
        <v>0</v>
      </c>
      <c r="R61" s="133">
        <v>0</v>
      </c>
      <c r="S61" s="137"/>
      <c r="T61" s="133">
        <v>0</v>
      </c>
      <c r="U61" s="133">
        <v>0</v>
      </c>
      <c r="V61" s="133">
        <v>0</v>
      </c>
      <c r="W61" s="133">
        <v>0</v>
      </c>
      <c r="X61" s="133">
        <v>0</v>
      </c>
      <c r="Y61" s="133">
        <v>0</v>
      </c>
      <c r="Z61" s="133">
        <v>0</v>
      </c>
    </row>
    <row r="62" spans="1:26" s="106" customFormat="1" ht="24.75" customHeight="1">
      <c r="A62" s="215" t="s">
        <v>527</v>
      </c>
      <c r="B62" s="70" t="s">
        <v>517</v>
      </c>
      <c r="C62" s="67">
        <v>55</v>
      </c>
      <c r="D62" s="141"/>
      <c r="E62" s="141"/>
      <c r="F62" s="133">
        <v>0</v>
      </c>
      <c r="G62" s="133">
        <v>0</v>
      </c>
      <c r="H62" s="133">
        <v>0</v>
      </c>
      <c r="I62" s="133">
        <v>0</v>
      </c>
      <c r="J62" s="133">
        <v>0</v>
      </c>
      <c r="K62" s="133">
        <v>0</v>
      </c>
      <c r="L62" s="133">
        <v>0</v>
      </c>
      <c r="M62" s="133">
        <v>0</v>
      </c>
      <c r="N62" s="140"/>
      <c r="O62" s="133">
        <v>0</v>
      </c>
      <c r="P62" s="140"/>
      <c r="Q62" s="133">
        <v>0</v>
      </c>
      <c r="R62" s="133">
        <v>0</v>
      </c>
      <c r="S62" s="140"/>
      <c r="T62" s="133">
        <v>0</v>
      </c>
      <c r="U62" s="133">
        <v>0</v>
      </c>
      <c r="V62" s="133">
        <v>0</v>
      </c>
      <c r="W62" s="133">
        <v>0</v>
      </c>
      <c r="X62" s="133">
        <v>0</v>
      </c>
      <c r="Y62" s="133">
        <v>0</v>
      </c>
      <c r="Z62" s="133">
        <v>0</v>
      </c>
    </row>
    <row r="63" spans="1:26" s="106" customFormat="1" ht="20.25">
      <c r="A63" s="216"/>
      <c r="B63" s="70" t="s">
        <v>518</v>
      </c>
      <c r="C63" s="67">
        <v>56</v>
      </c>
      <c r="D63" s="141"/>
      <c r="E63" s="141"/>
      <c r="F63" s="133">
        <v>0</v>
      </c>
      <c r="G63" s="133">
        <v>0</v>
      </c>
      <c r="H63" s="133">
        <v>0</v>
      </c>
      <c r="I63" s="133">
        <v>0</v>
      </c>
      <c r="J63" s="133">
        <v>0</v>
      </c>
      <c r="K63" s="133">
        <v>0</v>
      </c>
      <c r="L63" s="133">
        <v>0</v>
      </c>
      <c r="M63" s="133">
        <v>0</v>
      </c>
      <c r="N63" s="140"/>
      <c r="O63" s="133">
        <v>0</v>
      </c>
      <c r="P63" s="140"/>
      <c r="Q63" s="133">
        <v>0</v>
      </c>
      <c r="R63" s="133">
        <v>0</v>
      </c>
      <c r="S63" s="140"/>
      <c r="T63" s="133">
        <v>0</v>
      </c>
      <c r="U63" s="133">
        <v>0</v>
      </c>
      <c r="V63" s="133">
        <v>0</v>
      </c>
      <c r="W63" s="133">
        <v>0</v>
      </c>
      <c r="X63" s="133">
        <v>0</v>
      </c>
      <c r="Y63" s="133">
        <v>0</v>
      </c>
      <c r="Z63" s="133">
        <v>0</v>
      </c>
    </row>
    <row r="64" spans="1:26" s="106" customFormat="1" ht="20.25">
      <c r="A64" s="216"/>
      <c r="B64" s="70" t="s">
        <v>519</v>
      </c>
      <c r="C64" s="67">
        <v>57</v>
      </c>
      <c r="D64" s="141"/>
      <c r="E64" s="141"/>
      <c r="F64" s="133">
        <v>0</v>
      </c>
      <c r="G64" s="133">
        <v>0</v>
      </c>
      <c r="H64" s="133">
        <v>0</v>
      </c>
      <c r="I64" s="133">
        <v>0</v>
      </c>
      <c r="J64" s="133">
        <v>0</v>
      </c>
      <c r="K64" s="133">
        <v>0</v>
      </c>
      <c r="L64" s="133">
        <v>0</v>
      </c>
      <c r="M64" s="133">
        <v>0</v>
      </c>
      <c r="N64" s="140"/>
      <c r="O64" s="133">
        <v>0</v>
      </c>
      <c r="P64" s="140"/>
      <c r="Q64" s="133">
        <v>0</v>
      </c>
      <c r="R64" s="133">
        <v>0</v>
      </c>
      <c r="S64" s="140"/>
      <c r="T64" s="133">
        <v>0</v>
      </c>
      <c r="U64" s="133">
        <v>0</v>
      </c>
      <c r="V64" s="133">
        <v>0</v>
      </c>
      <c r="W64" s="133">
        <v>0</v>
      </c>
      <c r="X64" s="133">
        <v>0</v>
      </c>
      <c r="Y64" s="133">
        <v>0</v>
      </c>
      <c r="Z64" s="133">
        <v>0</v>
      </c>
    </row>
    <row r="65" spans="1:26" s="106" customFormat="1" ht="20.25">
      <c r="A65" s="216"/>
      <c r="B65" s="70" t="s">
        <v>520</v>
      </c>
      <c r="C65" s="67">
        <v>58</v>
      </c>
      <c r="D65" s="141"/>
      <c r="E65" s="141"/>
      <c r="F65" s="133">
        <v>0</v>
      </c>
      <c r="G65" s="133">
        <v>0</v>
      </c>
      <c r="H65" s="133">
        <v>0</v>
      </c>
      <c r="I65" s="133">
        <v>0</v>
      </c>
      <c r="J65" s="133">
        <v>0</v>
      </c>
      <c r="K65" s="133">
        <v>0</v>
      </c>
      <c r="L65" s="133">
        <v>0</v>
      </c>
      <c r="M65" s="133">
        <v>0</v>
      </c>
      <c r="N65" s="140"/>
      <c r="O65" s="133">
        <v>0</v>
      </c>
      <c r="P65" s="140"/>
      <c r="Q65" s="133">
        <v>0</v>
      </c>
      <c r="R65" s="133">
        <v>0</v>
      </c>
      <c r="S65" s="140"/>
      <c r="T65" s="133">
        <v>0</v>
      </c>
      <c r="U65" s="133">
        <v>0</v>
      </c>
      <c r="V65" s="133">
        <v>0</v>
      </c>
      <c r="W65" s="133">
        <v>0</v>
      </c>
      <c r="X65" s="133">
        <v>0</v>
      </c>
      <c r="Y65" s="133">
        <v>0</v>
      </c>
      <c r="Z65" s="133">
        <v>0</v>
      </c>
    </row>
    <row r="66" spans="1:27" s="106" customFormat="1" ht="20.25">
      <c r="A66" s="216"/>
      <c r="B66" s="70" t="s">
        <v>521</v>
      </c>
      <c r="C66" s="67">
        <v>59</v>
      </c>
      <c r="D66" s="141"/>
      <c r="E66" s="141"/>
      <c r="F66" s="133">
        <v>0</v>
      </c>
      <c r="G66" s="133">
        <v>0</v>
      </c>
      <c r="H66" s="133">
        <v>0</v>
      </c>
      <c r="I66" s="133">
        <v>0</v>
      </c>
      <c r="J66" s="133">
        <v>0</v>
      </c>
      <c r="K66" s="133">
        <v>0</v>
      </c>
      <c r="L66" s="133">
        <v>0</v>
      </c>
      <c r="M66" s="133">
        <v>0</v>
      </c>
      <c r="N66" s="140"/>
      <c r="O66" s="133">
        <v>0</v>
      </c>
      <c r="P66" s="140"/>
      <c r="Q66" s="133">
        <v>0</v>
      </c>
      <c r="R66" s="133">
        <v>0</v>
      </c>
      <c r="S66" s="140"/>
      <c r="T66" s="133">
        <v>0</v>
      </c>
      <c r="U66" s="133">
        <v>0</v>
      </c>
      <c r="V66" s="133">
        <v>0</v>
      </c>
      <c r="W66" s="133">
        <v>0</v>
      </c>
      <c r="X66" s="133">
        <v>0</v>
      </c>
      <c r="Y66" s="133">
        <v>0</v>
      </c>
      <c r="Z66" s="133">
        <v>0</v>
      </c>
      <c r="AA66" s="287"/>
    </row>
    <row r="67" spans="1:26" s="106" customFormat="1" ht="20.25">
      <c r="A67" s="216"/>
      <c r="B67" s="70" t="s">
        <v>522</v>
      </c>
      <c r="C67" s="67">
        <v>60</v>
      </c>
      <c r="D67" s="141"/>
      <c r="E67" s="141"/>
      <c r="F67" s="133">
        <v>0</v>
      </c>
      <c r="G67" s="133">
        <v>0</v>
      </c>
      <c r="H67" s="133">
        <v>0</v>
      </c>
      <c r="I67" s="133">
        <v>0</v>
      </c>
      <c r="J67" s="133">
        <v>0</v>
      </c>
      <c r="K67" s="133">
        <v>0</v>
      </c>
      <c r="L67" s="133">
        <v>0</v>
      </c>
      <c r="M67" s="133">
        <v>0</v>
      </c>
      <c r="N67" s="140"/>
      <c r="O67" s="133">
        <v>0</v>
      </c>
      <c r="P67" s="140"/>
      <c r="Q67" s="133">
        <v>0</v>
      </c>
      <c r="R67" s="133">
        <v>0</v>
      </c>
      <c r="S67" s="140"/>
      <c r="T67" s="133">
        <v>0</v>
      </c>
      <c r="U67" s="133">
        <v>0</v>
      </c>
      <c r="V67" s="133">
        <v>0</v>
      </c>
      <c r="W67" s="133">
        <v>0</v>
      </c>
      <c r="X67" s="133">
        <v>0</v>
      </c>
      <c r="Y67" s="133">
        <v>0</v>
      </c>
      <c r="Z67" s="133">
        <v>0</v>
      </c>
    </row>
    <row r="68" spans="1:26" s="106" customFormat="1" ht="20.25">
      <c r="A68" s="216"/>
      <c r="B68" s="70" t="s">
        <v>523</v>
      </c>
      <c r="C68" s="67">
        <v>61</v>
      </c>
      <c r="D68" s="141"/>
      <c r="E68" s="141"/>
      <c r="F68" s="133">
        <v>0</v>
      </c>
      <c r="G68" s="133">
        <v>0</v>
      </c>
      <c r="H68" s="133">
        <v>0</v>
      </c>
      <c r="I68" s="133">
        <v>0</v>
      </c>
      <c r="J68" s="133">
        <v>0</v>
      </c>
      <c r="K68" s="133">
        <v>0</v>
      </c>
      <c r="L68" s="133">
        <v>0</v>
      </c>
      <c r="M68" s="133">
        <v>0</v>
      </c>
      <c r="N68" s="140"/>
      <c r="O68" s="133">
        <v>0</v>
      </c>
      <c r="P68" s="140"/>
      <c r="Q68" s="133">
        <v>0</v>
      </c>
      <c r="R68" s="133">
        <v>0</v>
      </c>
      <c r="S68" s="140"/>
      <c r="T68" s="133">
        <v>0</v>
      </c>
      <c r="U68" s="133">
        <v>0</v>
      </c>
      <c r="V68" s="133">
        <v>0</v>
      </c>
      <c r="W68" s="133">
        <v>0</v>
      </c>
      <c r="X68" s="133">
        <v>0</v>
      </c>
      <c r="Y68" s="133">
        <v>0</v>
      </c>
      <c r="Z68" s="133">
        <v>0</v>
      </c>
    </row>
    <row r="69" spans="1:26" s="106" customFormat="1" ht="20.25">
      <c r="A69" s="216"/>
      <c r="B69" s="70" t="s">
        <v>1295</v>
      </c>
      <c r="C69" s="67">
        <v>62</v>
      </c>
      <c r="D69" s="141"/>
      <c r="E69" s="141"/>
      <c r="F69" s="133">
        <v>0</v>
      </c>
      <c r="G69" s="133">
        <v>0</v>
      </c>
      <c r="H69" s="133">
        <v>0</v>
      </c>
      <c r="I69" s="133">
        <v>0</v>
      </c>
      <c r="J69" s="133">
        <v>0</v>
      </c>
      <c r="K69" s="133">
        <v>0</v>
      </c>
      <c r="L69" s="133">
        <v>0</v>
      </c>
      <c r="M69" s="133">
        <v>0</v>
      </c>
      <c r="N69" s="140"/>
      <c r="O69" s="133">
        <v>0</v>
      </c>
      <c r="P69" s="140"/>
      <c r="Q69" s="133">
        <v>0</v>
      </c>
      <c r="R69" s="133">
        <v>0</v>
      </c>
      <c r="S69" s="140"/>
      <c r="T69" s="133">
        <v>0</v>
      </c>
      <c r="U69" s="133">
        <v>0</v>
      </c>
      <c r="V69" s="133">
        <v>0</v>
      </c>
      <c r="W69" s="133">
        <v>0</v>
      </c>
      <c r="X69" s="133">
        <v>0</v>
      </c>
      <c r="Y69" s="133">
        <v>0</v>
      </c>
      <c r="Z69" s="133">
        <v>0</v>
      </c>
    </row>
    <row r="70" spans="1:26" s="106" customFormat="1" ht="20.25">
      <c r="A70" s="216"/>
      <c r="B70" s="70" t="s">
        <v>1296</v>
      </c>
      <c r="C70" s="67">
        <v>63</v>
      </c>
      <c r="D70" s="141"/>
      <c r="E70" s="141"/>
      <c r="F70" s="133">
        <v>0</v>
      </c>
      <c r="G70" s="133">
        <v>0</v>
      </c>
      <c r="H70" s="133">
        <v>0</v>
      </c>
      <c r="I70" s="133">
        <v>0</v>
      </c>
      <c r="J70" s="133">
        <v>0</v>
      </c>
      <c r="K70" s="133">
        <v>0</v>
      </c>
      <c r="L70" s="133">
        <v>0</v>
      </c>
      <c r="M70" s="133">
        <v>0</v>
      </c>
      <c r="N70" s="140"/>
      <c r="O70" s="133">
        <v>0</v>
      </c>
      <c r="P70" s="140"/>
      <c r="Q70" s="133">
        <v>0</v>
      </c>
      <c r="R70" s="133">
        <v>0</v>
      </c>
      <c r="S70" s="140"/>
      <c r="T70" s="133">
        <v>0</v>
      </c>
      <c r="U70" s="133">
        <v>0</v>
      </c>
      <c r="V70" s="133">
        <v>0</v>
      </c>
      <c r="W70" s="133">
        <v>0</v>
      </c>
      <c r="X70" s="133">
        <v>0</v>
      </c>
      <c r="Y70" s="133">
        <v>0</v>
      </c>
      <c r="Z70" s="133">
        <v>0</v>
      </c>
    </row>
    <row r="71" spans="1:26" s="106" customFormat="1" ht="20.25">
      <c r="A71" s="217"/>
      <c r="B71" s="70" t="s">
        <v>1297</v>
      </c>
      <c r="C71" s="67">
        <v>64</v>
      </c>
      <c r="D71" s="141"/>
      <c r="E71" s="141"/>
      <c r="F71" s="133">
        <v>0</v>
      </c>
      <c r="G71" s="133">
        <v>0</v>
      </c>
      <c r="H71" s="133">
        <v>0</v>
      </c>
      <c r="I71" s="133">
        <v>0</v>
      </c>
      <c r="J71" s="133">
        <v>0</v>
      </c>
      <c r="K71" s="133">
        <v>0</v>
      </c>
      <c r="L71" s="133">
        <v>0</v>
      </c>
      <c r="M71" s="133">
        <v>0</v>
      </c>
      <c r="N71" s="140"/>
      <c r="O71" s="133">
        <v>0</v>
      </c>
      <c r="P71" s="140"/>
      <c r="Q71" s="133">
        <v>0</v>
      </c>
      <c r="R71" s="133">
        <v>0</v>
      </c>
      <c r="S71" s="140"/>
      <c r="T71" s="133">
        <v>0</v>
      </c>
      <c r="U71" s="133">
        <v>0</v>
      </c>
      <c r="V71" s="133">
        <v>0</v>
      </c>
      <c r="W71" s="133">
        <v>0</v>
      </c>
      <c r="X71" s="133">
        <v>0</v>
      </c>
      <c r="Y71" s="133">
        <v>0</v>
      </c>
      <c r="Z71" s="133">
        <v>0</v>
      </c>
    </row>
    <row r="72" spans="1:26" s="106" customFormat="1" ht="20.25">
      <c r="A72" s="70" t="s">
        <v>1245</v>
      </c>
      <c r="B72" s="107"/>
      <c r="C72" s="67">
        <v>65</v>
      </c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</row>
    <row r="73" spans="1:18" s="106" customFormat="1" ht="15.75">
      <c r="A73" s="246" t="s">
        <v>230</v>
      </c>
      <c r="B73" s="246"/>
      <c r="C73" s="246"/>
      <c r="D73" s="246"/>
      <c r="E73" s="246"/>
      <c r="F73" s="246"/>
      <c r="G73" s="246"/>
      <c r="H73" s="246"/>
      <c r="I73" s="128"/>
      <c r="J73" s="128"/>
      <c r="K73" s="128"/>
      <c r="L73" s="128"/>
      <c r="M73" s="128"/>
      <c r="N73" s="128"/>
      <c r="O73" s="128"/>
      <c r="P73" s="128"/>
      <c r="Q73" s="128"/>
      <c r="R73" s="128"/>
    </row>
    <row r="74" spans="1:18" ht="20.25">
      <c r="A74" s="247" t="s">
        <v>228</v>
      </c>
      <c r="B74" s="248"/>
      <c r="C74" s="248"/>
      <c r="D74" s="248"/>
      <c r="E74" s="248"/>
      <c r="F74" s="248"/>
      <c r="G74" s="248"/>
      <c r="H74" s="248"/>
      <c r="I74" s="248"/>
      <c r="J74" s="248"/>
      <c r="K74" s="248"/>
      <c r="L74" s="248"/>
      <c r="M74" s="248"/>
      <c r="N74" s="248"/>
      <c r="O74" s="248"/>
      <c r="P74" s="248"/>
      <c r="Q74" s="248"/>
      <c r="R74" s="248"/>
    </row>
  </sheetData>
  <sheetProtection/>
  <mergeCells count="25">
    <mergeCell ref="A48:A52"/>
    <mergeCell ref="A53:A60"/>
    <mergeCell ref="A62:A71"/>
    <mergeCell ref="A18:A21"/>
    <mergeCell ref="A22:A27"/>
    <mergeCell ref="U5:Z5"/>
    <mergeCell ref="A28:A40"/>
    <mergeCell ref="A41:A47"/>
    <mergeCell ref="B5:B6"/>
    <mergeCell ref="A8:A17"/>
    <mergeCell ref="A5:A6"/>
    <mergeCell ref="N5:N6"/>
    <mergeCell ref="O5:Q5"/>
    <mergeCell ref="M5:M6"/>
    <mergeCell ref="R5:T5"/>
    <mergeCell ref="A73:H73"/>
    <mergeCell ref="A74:R74"/>
    <mergeCell ref="D1:I1"/>
    <mergeCell ref="C5:C6"/>
    <mergeCell ref="A4:Z4"/>
    <mergeCell ref="D5:E5"/>
    <mergeCell ref="F5:G5"/>
    <mergeCell ref="H5:I5"/>
    <mergeCell ref="J5:J6"/>
    <mergeCell ref="K5:L5"/>
  </mergeCells>
  <conditionalFormatting sqref="D25:D26 D19:E20 D28:D29 D8:F15 D22:E23">
    <cfRule type="cellIs" priority="1" dxfId="0" operator="lessThan" stopIfTrue="1">
      <formula>0</formula>
    </cfRule>
  </conditionalFormatting>
  <printOptions/>
  <pageMargins left="0.7480314960629921" right="0.15748031496062992" top="0.3937007874015748" bottom="0.2" header="0" footer="0"/>
  <pageSetup fitToHeight="1" fitToWidth="1" horizontalDpi="600" verticalDpi="600" orientation="landscape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2:AD81"/>
  <sheetViews>
    <sheetView zoomScale="59" zoomScaleNormal="59" zoomScalePageLayoutView="0" workbookViewId="0" topLeftCell="C49">
      <selection activeCell="AC71" sqref="AC71"/>
    </sheetView>
  </sheetViews>
  <sheetFormatPr defaultColWidth="38.28125" defaultRowHeight="21" customHeight="1"/>
  <cols>
    <col min="1" max="1" width="73.57421875" style="80" customWidth="1"/>
    <col min="2" max="2" width="33.140625" style="80" customWidth="1"/>
    <col min="3" max="3" width="7.8515625" style="82" customWidth="1"/>
    <col min="4" max="4" width="21.57421875" style="82" customWidth="1"/>
    <col min="5" max="5" width="10.8515625" style="82" customWidth="1"/>
    <col min="6" max="6" width="10.421875" style="82" customWidth="1"/>
    <col min="7" max="7" width="9.8515625" style="82" customWidth="1"/>
    <col min="8" max="8" width="11.140625" style="82" customWidth="1"/>
    <col min="9" max="9" width="10.421875" style="82" customWidth="1"/>
    <col min="10" max="11" width="11.28125" style="82" customWidth="1"/>
    <col min="12" max="12" width="12.28125" style="82" customWidth="1"/>
    <col min="13" max="13" width="10.28125" style="82" customWidth="1"/>
    <col min="14" max="15" width="12.28125" style="82" customWidth="1"/>
    <col min="16" max="16" width="13.140625" style="82" customWidth="1"/>
    <col min="17" max="17" width="11.7109375" style="82" customWidth="1"/>
    <col min="18" max="18" width="13.28125" style="82" customWidth="1"/>
    <col min="19" max="19" width="13.8515625" style="82" customWidth="1"/>
    <col min="20" max="20" width="25.421875" style="82" customWidth="1"/>
    <col min="21" max="21" width="12.421875" style="82" customWidth="1"/>
    <col min="22" max="23" width="11.8515625" style="82" customWidth="1"/>
    <col min="24" max="25" width="12.7109375" style="82" customWidth="1"/>
    <col min="26" max="26" width="11.8515625" style="82" customWidth="1"/>
    <col min="27" max="27" width="11.28125" style="82" customWidth="1"/>
    <col min="28" max="28" width="12.28125" style="82" customWidth="1"/>
    <col min="29" max="29" width="12.57421875" style="82" customWidth="1"/>
    <col min="30" max="30" width="14.7109375" style="82" customWidth="1"/>
    <col min="31" max="16384" width="38.28125" style="82" customWidth="1"/>
  </cols>
  <sheetData>
    <row r="1" ht="15"/>
    <row r="2" spans="1:12" s="85" customFormat="1" ht="18.75">
      <c r="A2" s="83" t="s">
        <v>1063</v>
      </c>
      <c r="B2" s="84"/>
      <c r="C2" s="275" t="str">
        <f>IF('Титул S06'!D27=0," ",'Титул S06'!D27)</f>
        <v>Ульяновский областной суд </v>
      </c>
      <c r="D2" s="276"/>
      <c r="E2" s="276"/>
      <c r="F2" s="276"/>
      <c r="G2" s="276"/>
      <c r="H2" s="276"/>
      <c r="I2" s="276"/>
      <c r="J2" s="276"/>
      <c r="K2" s="276"/>
      <c r="L2" s="277"/>
    </row>
    <row r="3" s="85" customFormat="1" ht="18.75" customHeight="1"/>
    <row r="4" spans="1:25" ht="39.75" customHeight="1">
      <c r="A4" s="281" t="s">
        <v>1298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</row>
    <row r="5" spans="1:30" s="87" customFormat="1" ht="66.75" customHeight="1">
      <c r="A5" s="235" t="s">
        <v>528</v>
      </c>
      <c r="B5" s="265" t="s">
        <v>1248</v>
      </c>
      <c r="C5" s="250" t="s">
        <v>1064</v>
      </c>
      <c r="D5" s="278" t="s">
        <v>1299</v>
      </c>
      <c r="E5" s="279" t="s">
        <v>1300</v>
      </c>
      <c r="F5" s="279" t="s">
        <v>1301</v>
      </c>
      <c r="G5" s="279" t="s">
        <v>1302</v>
      </c>
      <c r="H5" s="279" t="s">
        <v>1303</v>
      </c>
      <c r="I5" s="279" t="s">
        <v>1304</v>
      </c>
      <c r="J5" s="279" t="s">
        <v>1305</v>
      </c>
      <c r="K5" s="279" t="s">
        <v>1306</v>
      </c>
      <c r="L5" s="279" t="s">
        <v>1307</v>
      </c>
      <c r="M5" s="279" t="s">
        <v>1308</v>
      </c>
      <c r="N5" s="279" t="s">
        <v>1309</v>
      </c>
      <c r="O5" s="279" t="s">
        <v>1310</v>
      </c>
      <c r="P5" s="279" t="s">
        <v>1311</v>
      </c>
      <c r="Q5" s="279" t="s">
        <v>1312</v>
      </c>
      <c r="R5" s="279" t="s">
        <v>1313</v>
      </c>
      <c r="S5" s="279" t="s">
        <v>1314</v>
      </c>
      <c r="T5" s="280" t="s">
        <v>1315</v>
      </c>
      <c r="U5" s="279" t="s">
        <v>1316</v>
      </c>
      <c r="V5" s="279" t="s">
        <v>1317</v>
      </c>
      <c r="W5" s="279" t="s">
        <v>1318</v>
      </c>
      <c r="X5" s="279" t="s">
        <v>1319</v>
      </c>
      <c r="Y5" s="283" t="s">
        <v>1320</v>
      </c>
      <c r="Z5" s="284"/>
      <c r="AA5" s="284"/>
      <c r="AB5" s="284"/>
      <c r="AC5" s="284"/>
      <c r="AD5" s="285"/>
    </row>
    <row r="6" spans="1:30" s="88" customFormat="1" ht="188.25" customHeight="1">
      <c r="A6" s="237"/>
      <c r="B6" s="266"/>
      <c r="C6" s="250"/>
      <c r="D6" s="278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80"/>
      <c r="U6" s="279"/>
      <c r="V6" s="279"/>
      <c r="W6" s="279"/>
      <c r="X6" s="282"/>
      <c r="Y6" s="86" t="s">
        <v>1321</v>
      </c>
      <c r="Z6" s="86" t="s">
        <v>1322</v>
      </c>
      <c r="AA6" s="86" t="s">
        <v>1323</v>
      </c>
      <c r="AB6" s="86" t="s">
        <v>1324</v>
      </c>
      <c r="AC6" s="86" t="s">
        <v>1325</v>
      </c>
      <c r="AD6" s="86" t="s">
        <v>1326</v>
      </c>
    </row>
    <row r="7" spans="1:30" s="90" customFormat="1" ht="15" customHeight="1">
      <c r="A7" s="77" t="s">
        <v>1065</v>
      </c>
      <c r="B7" s="78" t="s">
        <v>1189</v>
      </c>
      <c r="C7" s="76"/>
      <c r="D7" s="89">
        <v>1</v>
      </c>
      <c r="E7" s="89">
        <v>2</v>
      </c>
      <c r="F7" s="89">
        <v>3</v>
      </c>
      <c r="G7" s="89">
        <v>4</v>
      </c>
      <c r="H7" s="89">
        <v>5</v>
      </c>
      <c r="I7" s="89">
        <v>6</v>
      </c>
      <c r="J7" s="89">
        <v>7</v>
      </c>
      <c r="K7" s="89">
        <v>8</v>
      </c>
      <c r="L7" s="89">
        <v>9</v>
      </c>
      <c r="M7" s="89">
        <v>10</v>
      </c>
      <c r="N7" s="89">
        <v>11</v>
      </c>
      <c r="O7" s="89">
        <v>12</v>
      </c>
      <c r="P7" s="89">
        <v>13</v>
      </c>
      <c r="Q7" s="89">
        <v>14</v>
      </c>
      <c r="R7" s="89">
        <v>15</v>
      </c>
      <c r="S7" s="89">
        <v>16</v>
      </c>
      <c r="T7" s="89">
        <v>17</v>
      </c>
      <c r="U7" s="89">
        <v>18</v>
      </c>
      <c r="V7" s="89">
        <v>19</v>
      </c>
      <c r="W7" s="89">
        <v>20</v>
      </c>
      <c r="X7" s="89">
        <v>21</v>
      </c>
      <c r="Y7" s="89">
        <v>22</v>
      </c>
      <c r="Z7" s="89">
        <v>23</v>
      </c>
      <c r="AA7" s="89">
        <v>24</v>
      </c>
      <c r="AB7" s="89">
        <v>25</v>
      </c>
      <c r="AC7" s="89">
        <v>26</v>
      </c>
      <c r="AD7" s="89">
        <v>27</v>
      </c>
    </row>
    <row r="8" spans="1:30" ht="18.75" customHeight="1">
      <c r="A8" s="267" t="s">
        <v>1250</v>
      </c>
      <c r="B8" s="67" t="s">
        <v>1251</v>
      </c>
      <c r="C8" s="67">
        <v>1</v>
      </c>
      <c r="D8" s="68">
        <v>0</v>
      </c>
      <c r="E8" s="91"/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110"/>
    </row>
    <row r="9" spans="1:30" ht="18.75" customHeight="1">
      <c r="A9" s="267"/>
      <c r="B9" s="67" t="s">
        <v>1252</v>
      </c>
      <c r="C9" s="67">
        <v>2</v>
      </c>
      <c r="D9" s="68">
        <v>0</v>
      </c>
      <c r="E9" s="91"/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110"/>
    </row>
    <row r="10" spans="1:30" ht="48.75" customHeight="1">
      <c r="A10" s="267"/>
      <c r="B10" s="67" t="s">
        <v>1253</v>
      </c>
      <c r="C10" s="67">
        <v>3</v>
      </c>
      <c r="D10" s="105"/>
      <c r="E10" s="105"/>
      <c r="F10" s="105"/>
      <c r="G10" s="105"/>
      <c r="H10" s="105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</row>
    <row r="11" spans="1:30" ht="18.75" customHeight="1">
      <c r="A11" s="267"/>
      <c r="B11" s="67" t="s">
        <v>1254</v>
      </c>
      <c r="C11" s="67">
        <v>4</v>
      </c>
      <c r="D11" s="68">
        <v>0</v>
      </c>
      <c r="E11" s="91"/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110"/>
    </row>
    <row r="12" spans="1:30" ht="21.75" customHeight="1">
      <c r="A12" s="267"/>
      <c r="B12" s="67" t="s">
        <v>1255</v>
      </c>
      <c r="C12" s="67">
        <v>5</v>
      </c>
      <c r="D12" s="68">
        <v>0</v>
      </c>
      <c r="E12" s="91"/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110"/>
    </row>
    <row r="13" spans="1:30" ht="23.25" customHeight="1">
      <c r="A13" s="267"/>
      <c r="B13" s="67" t="s">
        <v>1256</v>
      </c>
      <c r="C13" s="67">
        <v>6</v>
      </c>
      <c r="D13" s="68">
        <v>0</v>
      </c>
      <c r="E13" s="91"/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110"/>
    </row>
    <row r="14" spans="1:30" ht="18.75" customHeight="1">
      <c r="A14" s="267"/>
      <c r="B14" s="67" t="s">
        <v>1257</v>
      </c>
      <c r="C14" s="67">
        <v>7</v>
      </c>
      <c r="D14" s="68">
        <v>0</v>
      </c>
      <c r="E14" s="91"/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110"/>
    </row>
    <row r="15" spans="1:30" ht="18.75" customHeight="1">
      <c r="A15" s="267"/>
      <c r="B15" s="67" t="s">
        <v>1258</v>
      </c>
      <c r="C15" s="67">
        <v>8</v>
      </c>
      <c r="D15" s="68">
        <v>0</v>
      </c>
      <c r="E15" s="91"/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110"/>
    </row>
    <row r="16" spans="1:30" ht="18.75" customHeight="1">
      <c r="A16" s="267"/>
      <c r="B16" s="67" t="s">
        <v>1259</v>
      </c>
      <c r="C16" s="67">
        <v>9</v>
      </c>
      <c r="D16" s="68">
        <v>0</v>
      </c>
      <c r="E16" s="91"/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110"/>
    </row>
    <row r="17" spans="1:30" ht="18.75" customHeight="1">
      <c r="A17" s="267"/>
      <c r="B17" s="67" t="s">
        <v>1260</v>
      </c>
      <c r="C17" s="67">
        <v>10</v>
      </c>
      <c r="D17" s="68">
        <v>0</v>
      </c>
      <c r="E17" s="91"/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110"/>
    </row>
    <row r="18" spans="1:30" ht="18.75" customHeight="1">
      <c r="A18" s="262" t="s">
        <v>1261</v>
      </c>
      <c r="B18" s="67" t="s">
        <v>1213</v>
      </c>
      <c r="C18" s="67">
        <v>11</v>
      </c>
      <c r="D18" s="68">
        <v>0</v>
      </c>
      <c r="E18" s="91"/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110"/>
    </row>
    <row r="19" spans="1:30" ht="18.75" customHeight="1">
      <c r="A19" s="263"/>
      <c r="B19" s="67" t="s">
        <v>1214</v>
      </c>
      <c r="C19" s="67">
        <v>12</v>
      </c>
      <c r="D19" s="68">
        <v>0</v>
      </c>
      <c r="E19" s="91"/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110"/>
    </row>
    <row r="20" spans="1:30" ht="18.75" customHeight="1">
      <c r="A20" s="263"/>
      <c r="B20" s="67" t="s">
        <v>1262</v>
      </c>
      <c r="C20" s="67">
        <v>13</v>
      </c>
      <c r="D20" s="68">
        <v>0</v>
      </c>
      <c r="E20" s="91"/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110"/>
    </row>
    <row r="21" spans="1:30" ht="18.75" customHeight="1">
      <c r="A21" s="263"/>
      <c r="B21" s="67" t="s">
        <v>1263</v>
      </c>
      <c r="C21" s="67">
        <v>14</v>
      </c>
      <c r="D21" s="68">
        <v>0</v>
      </c>
      <c r="E21" s="91"/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110"/>
    </row>
    <row r="22" spans="1:30" ht="18.75" customHeight="1">
      <c r="A22" s="262" t="s">
        <v>1264</v>
      </c>
      <c r="B22" s="67" t="s">
        <v>1265</v>
      </c>
      <c r="C22" s="67">
        <v>15</v>
      </c>
      <c r="D22" s="68">
        <v>0</v>
      </c>
      <c r="E22" s="91"/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110"/>
    </row>
    <row r="23" spans="1:30" ht="18.75" customHeight="1">
      <c r="A23" s="263"/>
      <c r="B23" s="67" t="s">
        <v>1266</v>
      </c>
      <c r="C23" s="67">
        <v>16</v>
      </c>
      <c r="D23" s="68">
        <v>0</v>
      </c>
      <c r="E23" s="91"/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8">
        <v>0</v>
      </c>
      <c r="AC23" s="68">
        <v>0</v>
      </c>
      <c r="AD23" s="110"/>
    </row>
    <row r="24" spans="1:30" ht="18.75" customHeight="1">
      <c r="A24" s="263"/>
      <c r="B24" s="67" t="s">
        <v>1267</v>
      </c>
      <c r="C24" s="67">
        <v>17</v>
      </c>
      <c r="D24" s="68">
        <v>0</v>
      </c>
      <c r="E24" s="91"/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110"/>
    </row>
    <row r="25" spans="1:30" ht="25.5" customHeight="1">
      <c r="A25" s="263"/>
      <c r="B25" s="67" t="s">
        <v>1268</v>
      </c>
      <c r="C25" s="67">
        <v>18</v>
      </c>
      <c r="D25" s="68">
        <v>0</v>
      </c>
      <c r="E25" s="91"/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110"/>
    </row>
    <row r="26" spans="1:30" ht="18.75" customHeight="1">
      <c r="A26" s="263"/>
      <c r="B26" s="70" t="s">
        <v>1269</v>
      </c>
      <c r="C26" s="67">
        <v>19</v>
      </c>
      <c r="D26" s="68">
        <v>0</v>
      </c>
      <c r="E26" s="91"/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110"/>
    </row>
    <row r="27" spans="1:30" ht="18.75" customHeight="1">
      <c r="A27" s="264"/>
      <c r="B27" s="67" t="s">
        <v>1270</v>
      </c>
      <c r="C27" s="67">
        <v>20</v>
      </c>
      <c r="D27" s="68">
        <v>0</v>
      </c>
      <c r="E27" s="91"/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110"/>
    </row>
    <row r="28" spans="1:30" ht="23.25" customHeight="1">
      <c r="A28" s="262" t="s">
        <v>1271</v>
      </c>
      <c r="B28" s="67" t="s">
        <v>1272</v>
      </c>
      <c r="C28" s="67">
        <v>21</v>
      </c>
      <c r="D28" s="68">
        <v>0</v>
      </c>
      <c r="E28" s="91"/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110"/>
    </row>
    <row r="29" spans="1:30" ht="18.75" customHeight="1">
      <c r="A29" s="263"/>
      <c r="B29" s="67" t="s">
        <v>1273</v>
      </c>
      <c r="C29" s="67">
        <v>22</v>
      </c>
      <c r="D29" s="68">
        <v>0</v>
      </c>
      <c r="E29" s="91"/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68">
        <v>0</v>
      </c>
      <c r="AC29" s="68">
        <v>0</v>
      </c>
      <c r="AD29" s="110"/>
    </row>
    <row r="30" spans="1:30" ht="18.75" customHeight="1">
      <c r="A30" s="263"/>
      <c r="B30" s="67" t="s">
        <v>1274</v>
      </c>
      <c r="C30" s="67">
        <v>23</v>
      </c>
      <c r="D30" s="68">
        <v>0</v>
      </c>
      <c r="E30" s="91"/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110"/>
    </row>
    <row r="31" spans="1:30" ht="18.75" customHeight="1">
      <c r="A31" s="263"/>
      <c r="B31" s="67" t="s">
        <v>1275</v>
      </c>
      <c r="C31" s="67">
        <v>24</v>
      </c>
      <c r="D31" s="68">
        <v>0</v>
      </c>
      <c r="E31" s="91"/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  <c r="S31" s="68">
        <v>0</v>
      </c>
      <c r="T31" s="68">
        <v>0</v>
      </c>
      <c r="U31" s="68">
        <v>0</v>
      </c>
      <c r="V31" s="68">
        <v>0</v>
      </c>
      <c r="W31" s="68">
        <v>0</v>
      </c>
      <c r="X31" s="68">
        <v>0</v>
      </c>
      <c r="Y31" s="68">
        <v>0</v>
      </c>
      <c r="Z31" s="68">
        <v>0</v>
      </c>
      <c r="AA31" s="68">
        <v>0</v>
      </c>
      <c r="AB31" s="68">
        <v>0</v>
      </c>
      <c r="AC31" s="68">
        <v>0</v>
      </c>
      <c r="AD31" s="110"/>
    </row>
    <row r="32" spans="1:30" ht="18.75" customHeight="1">
      <c r="A32" s="263"/>
      <c r="B32" s="67" t="s">
        <v>1276</v>
      </c>
      <c r="C32" s="67">
        <v>25</v>
      </c>
      <c r="D32" s="68">
        <v>0</v>
      </c>
      <c r="E32" s="91"/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  <c r="S32" s="68">
        <v>0</v>
      </c>
      <c r="T32" s="68">
        <v>0</v>
      </c>
      <c r="U32" s="68">
        <v>0</v>
      </c>
      <c r="V32" s="68">
        <v>0</v>
      </c>
      <c r="W32" s="68">
        <v>0</v>
      </c>
      <c r="X32" s="68">
        <v>0</v>
      </c>
      <c r="Y32" s="68">
        <v>0</v>
      </c>
      <c r="Z32" s="68">
        <v>0</v>
      </c>
      <c r="AA32" s="68">
        <v>0</v>
      </c>
      <c r="AB32" s="68">
        <v>0</v>
      </c>
      <c r="AC32" s="68">
        <v>0</v>
      </c>
      <c r="AD32" s="110"/>
    </row>
    <row r="33" spans="1:30" ht="18" customHeight="1">
      <c r="A33" s="263"/>
      <c r="B33" s="67" t="s">
        <v>1277</v>
      </c>
      <c r="C33" s="67">
        <v>26</v>
      </c>
      <c r="D33" s="68">
        <v>0</v>
      </c>
      <c r="E33" s="91"/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68">
        <v>0</v>
      </c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68">
        <v>0</v>
      </c>
      <c r="X33" s="68">
        <v>0</v>
      </c>
      <c r="Y33" s="68">
        <v>0</v>
      </c>
      <c r="Z33" s="68">
        <v>0</v>
      </c>
      <c r="AA33" s="68">
        <v>0</v>
      </c>
      <c r="AB33" s="68">
        <v>0</v>
      </c>
      <c r="AC33" s="68">
        <v>0</v>
      </c>
      <c r="AD33" s="110"/>
    </row>
    <row r="34" spans="1:30" ht="18.75" customHeight="1">
      <c r="A34" s="263"/>
      <c r="B34" s="70" t="s">
        <v>1278</v>
      </c>
      <c r="C34" s="67">
        <v>27</v>
      </c>
      <c r="D34" s="68">
        <v>0</v>
      </c>
      <c r="E34" s="91"/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  <c r="Q34" s="68">
        <v>0</v>
      </c>
      <c r="R34" s="68">
        <v>0</v>
      </c>
      <c r="S34" s="68">
        <v>0</v>
      </c>
      <c r="T34" s="68">
        <v>0</v>
      </c>
      <c r="U34" s="68">
        <v>0</v>
      </c>
      <c r="V34" s="68">
        <v>0</v>
      </c>
      <c r="W34" s="68">
        <v>0</v>
      </c>
      <c r="X34" s="68">
        <v>0</v>
      </c>
      <c r="Y34" s="68">
        <v>0</v>
      </c>
      <c r="Z34" s="68">
        <v>0</v>
      </c>
      <c r="AA34" s="68">
        <v>0</v>
      </c>
      <c r="AB34" s="68">
        <v>0</v>
      </c>
      <c r="AC34" s="68">
        <v>0</v>
      </c>
      <c r="AD34" s="110"/>
    </row>
    <row r="35" spans="1:30" ht="15.75" customHeight="1">
      <c r="A35" s="263"/>
      <c r="B35" s="70" t="s">
        <v>1279</v>
      </c>
      <c r="C35" s="67">
        <v>28</v>
      </c>
      <c r="D35" s="68">
        <v>0</v>
      </c>
      <c r="E35" s="91"/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  <c r="Q35" s="68">
        <v>0</v>
      </c>
      <c r="R35" s="68">
        <v>0</v>
      </c>
      <c r="S35" s="68">
        <v>0</v>
      </c>
      <c r="T35" s="68">
        <v>0</v>
      </c>
      <c r="U35" s="68">
        <v>0</v>
      </c>
      <c r="V35" s="68">
        <v>0</v>
      </c>
      <c r="W35" s="68">
        <v>0</v>
      </c>
      <c r="X35" s="68">
        <v>0</v>
      </c>
      <c r="Y35" s="68">
        <v>0</v>
      </c>
      <c r="Z35" s="68">
        <v>0</v>
      </c>
      <c r="AA35" s="68">
        <v>0</v>
      </c>
      <c r="AB35" s="68">
        <v>0</v>
      </c>
      <c r="AC35" s="68">
        <v>0</v>
      </c>
      <c r="AD35" s="110"/>
    </row>
    <row r="36" spans="1:30" ht="21" customHeight="1">
      <c r="A36" s="263"/>
      <c r="B36" s="70" t="s">
        <v>1280</v>
      </c>
      <c r="C36" s="67">
        <v>29</v>
      </c>
      <c r="D36" s="68">
        <v>0</v>
      </c>
      <c r="E36" s="91"/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0</v>
      </c>
      <c r="S36" s="68">
        <v>0</v>
      </c>
      <c r="T36" s="68">
        <v>0</v>
      </c>
      <c r="U36" s="68">
        <v>0</v>
      </c>
      <c r="V36" s="68">
        <v>0</v>
      </c>
      <c r="W36" s="68">
        <v>0</v>
      </c>
      <c r="X36" s="68">
        <v>0</v>
      </c>
      <c r="Y36" s="68">
        <v>0</v>
      </c>
      <c r="Z36" s="68">
        <v>0</v>
      </c>
      <c r="AA36" s="68">
        <v>0</v>
      </c>
      <c r="AB36" s="68">
        <v>0</v>
      </c>
      <c r="AC36" s="68">
        <v>0</v>
      </c>
      <c r="AD36" s="110"/>
    </row>
    <row r="37" spans="1:30" ht="36" customHeight="1">
      <c r="A37" s="263"/>
      <c r="B37" s="67" t="s">
        <v>1281</v>
      </c>
      <c r="C37" s="67">
        <v>30</v>
      </c>
      <c r="D37" s="68">
        <v>0</v>
      </c>
      <c r="E37" s="91"/>
      <c r="F37" s="68">
        <v>0</v>
      </c>
      <c r="G37" s="68">
        <v>0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68">
        <v>0</v>
      </c>
      <c r="R37" s="68">
        <v>0</v>
      </c>
      <c r="S37" s="68">
        <v>0</v>
      </c>
      <c r="T37" s="68">
        <v>0</v>
      </c>
      <c r="U37" s="68">
        <v>0</v>
      </c>
      <c r="V37" s="68">
        <v>0</v>
      </c>
      <c r="W37" s="68">
        <v>0</v>
      </c>
      <c r="X37" s="68">
        <v>0</v>
      </c>
      <c r="Y37" s="68">
        <v>0</v>
      </c>
      <c r="Z37" s="68">
        <v>0</v>
      </c>
      <c r="AA37" s="68">
        <v>0</v>
      </c>
      <c r="AB37" s="68">
        <v>0</v>
      </c>
      <c r="AC37" s="68">
        <v>0</v>
      </c>
      <c r="AD37" s="110"/>
    </row>
    <row r="38" spans="1:30" ht="18.75" customHeight="1">
      <c r="A38" s="263"/>
      <c r="B38" s="67" t="s">
        <v>1282</v>
      </c>
      <c r="C38" s="67">
        <v>31</v>
      </c>
      <c r="D38" s="68">
        <v>0</v>
      </c>
      <c r="E38" s="91"/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  <c r="O38" s="68">
        <v>0</v>
      </c>
      <c r="P38" s="68">
        <v>0</v>
      </c>
      <c r="Q38" s="68">
        <v>0</v>
      </c>
      <c r="R38" s="68">
        <v>0</v>
      </c>
      <c r="S38" s="68">
        <v>0</v>
      </c>
      <c r="T38" s="68">
        <v>0</v>
      </c>
      <c r="U38" s="68">
        <v>0</v>
      </c>
      <c r="V38" s="68">
        <v>0</v>
      </c>
      <c r="W38" s="68">
        <v>0</v>
      </c>
      <c r="X38" s="68">
        <v>0</v>
      </c>
      <c r="Y38" s="68">
        <v>0</v>
      </c>
      <c r="Z38" s="68">
        <v>0</v>
      </c>
      <c r="AA38" s="68">
        <v>0</v>
      </c>
      <c r="AB38" s="68">
        <v>0</v>
      </c>
      <c r="AC38" s="68">
        <v>0</v>
      </c>
      <c r="AD38" s="110"/>
    </row>
    <row r="39" spans="1:30" ht="18.75" customHeight="1">
      <c r="A39" s="263"/>
      <c r="B39" s="67" t="s">
        <v>506</v>
      </c>
      <c r="C39" s="67">
        <v>32</v>
      </c>
      <c r="D39" s="68">
        <v>0</v>
      </c>
      <c r="E39" s="91"/>
      <c r="F39" s="68">
        <v>0</v>
      </c>
      <c r="G39" s="68"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  <c r="O39" s="68">
        <v>0</v>
      </c>
      <c r="P39" s="68">
        <v>0</v>
      </c>
      <c r="Q39" s="68">
        <v>0</v>
      </c>
      <c r="R39" s="68">
        <v>0</v>
      </c>
      <c r="S39" s="68">
        <v>0</v>
      </c>
      <c r="T39" s="68">
        <v>0</v>
      </c>
      <c r="U39" s="68">
        <v>0</v>
      </c>
      <c r="V39" s="68">
        <v>0</v>
      </c>
      <c r="W39" s="68">
        <v>0</v>
      </c>
      <c r="X39" s="68">
        <v>0</v>
      </c>
      <c r="Y39" s="68">
        <v>0</v>
      </c>
      <c r="Z39" s="68">
        <v>0</v>
      </c>
      <c r="AA39" s="68">
        <v>0</v>
      </c>
      <c r="AB39" s="68">
        <v>0</v>
      </c>
      <c r="AC39" s="68">
        <v>0</v>
      </c>
      <c r="AD39" s="110"/>
    </row>
    <row r="40" spans="1:30" ht="18.75" customHeight="1">
      <c r="A40" s="264"/>
      <c r="B40" s="70" t="s">
        <v>1283</v>
      </c>
      <c r="C40" s="67">
        <v>33</v>
      </c>
      <c r="D40" s="68">
        <v>0</v>
      </c>
      <c r="E40" s="91"/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  <c r="O40" s="68">
        <v>0</v>
      </c>
      <c r="P40" s="68">
        <v>0</v>
      </c>
      <c r="Q40" s="68">
        <v>0</v>
      </c>
      <c r="R40" s="68">
        <v>0</v>
      </c>
      <c r="S40" s="68">
        <v>0</v>
      </c>
      <c r="T40" s="68">
        <v>0</v>
      </c>
      <c r="U40" s="68">
        <v>0</v>
      </c>
      <c r="V40" s="68">
        <v>0</v>
      </c>
      <c r="W40" s="68">
        <v>0</v>
      </c>
      <c r="X40" s="68">
        <v>0</v>
      </c>
      <c r="Y40" s="68">
        <v>0</v>
      </c>
      <c r="Z40" s="68">
        <v>0</v>
      </c>
      <c r="AA40" s="68">
        <v>0</v>
      </c>
      <c r="AB40" s="68">
        <v>0</v>
      </c>
      <c r="AC40" s="68">
        <v>0</v>
      </c>
      <c r="AD40" s="110"/>
    </row>
    <row r="41" spans="1:30" ht="47.25" customHeight="1">
      <c r="A41" s="215" t="s">
        <v>1284</v>
      </c>
      <c r="B41" s="67" t="s">
        <v>1285</v>
      </c>
      <c r="C41" s="67">
        <v>34</v>
      </c>
      <c r="D41" s="68">
        <v>0</v>
      </c>
      <c r="E41" s="91"/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8">
        <v>0</v>
      </c>
      <c r="Q41" s="68">
        <v>0</v>
      </c>
      <c r="R41" s="68">
        <v>0</v>
      </c>
      <c r="S41" s="68">
        <v>0</v>
      </c>
      <c r="T41" s="68">
        <v>0</v>
      </c>
      <c r="U41" s="68">
        <v>0</v>
      </c>
      <c r="V41" s="68">
        <v>0</v>
      </c>
      <c r="W41" s="68">
        <v>0</v>
      </c>
      <c r="X41" s="68">
        <v>0</v>
      </c>
      <c r="Y41" s="68">
        <v>0</v>
      </c>
      <c r="Z41" s="68">
        <v>0</v>
      </c>
      <c r="AA41" s="68">
        <v>0</v>
      </c>
      <c r="AB41" s="68">
        <v>0</v>
      </c>
      <c r="AC41" s="68">
        <v>0</v>
      </c>
      <c r="AD41" s="110"/>
    </row>
    <row r="42" spans="1:30" ht="18.75" customHeight="1">
      <c r="A42" s="216"/>
      <c r="B42" s="67" t="s">
        <v>1286</v>
      </c>
      <c r="C42" s="67">
        <v>35</v>
      </c>
      <c r="D42" s="68">
        <v>0</v>
      </c>
      <c r="E42" s="91"/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  <c r="O42" s="68">
        <v>0</v>
      </c>
      <c r="P42" s="68">
        <v>0</v>
      </c>
      <c r="Q42" s="68">
        <v>0</v>
      </c>
      <c r="R42" s="68">
        <v>0</v>
      </c>
      <c r="S42" s="68">
        <v>0</v>
      </c>
      <c r="T42" s="68">
        <v>0</v>
      </c>
      <c r="U42" s="68">
        <v>0</v>
      </c>
      <c r="V42" s="68">
        <v>0</v>
      </c>
      <c r="W42" s="68">
        <v>0</v>
      </c>
      <c r="X42" s="68">
        <v>0</v>
      </c>
      <c r="Y42" s="68">
        <v>0</v>
      </c>
      <c r="Z42" s="68">
        <v>0</v>
      </c>
      <c r="AA42" s="68">
        <v>0</v>
      </c>
      <c r="AB42" s="68">
        <v>0</v>
      </c>
      <c r="AC42" s="68">
        <v>0</v>
      </c>
      <c r="AD42" s="110"/>
    </row>
    <row r="43" spans="1:30" ht="18.75" customHeight="1">
      <c r="A43" s="216"/>
      <c r="B43" s="67" t="s">
        <v>1287</v>
      </c>
      <c r="C43" s="67">
        <v>36</v>
      </c>
      <c r="D43" s="68">
        <v>0</v>
      </c>
      <c r="E43" s="91"/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  <c r="O43" s="68">
        <v>0</v>
      </c>
      <c r="P43" s="68">
        <v>0</v>
      </c>
      <c r="Q43" s="68">
        <v>0</v>
      </c>
      <c r="R43" s="68">
        <v>0</v>
      </c>
      <c r="S43" s="68">
        <v>0</v>
      </c>
      <c r="T43" s="68">
        <v>0</v>
      </c>
      <c r="U43" s="68">
        <v>0</v>
      </c>
      <c r="V43" s="68">
        <v>0</v>
      </c>
      <c r="W43" s="68">
        <v>0</v>
      </c>
      <c r="X43" s="68">
        <v>0</v>
      </c>
      <c r="Y43" s="68">
        <v>0</v>
      </c>
      <c r="Z43" s="68">
        <v>0</v>
      </c>
      <c r="AA43" s="68">
        <v>0</v>
      </c>
      <c r="AB43" s="68">
        <v>0</v>
      </c>
      <c r="AC43" s="68">
        <v>0</v>
      </c>
      <c r="AD43" s="110"/>
    </row>
    <row r="44" spans="1:30" ht="20.25" customHeight="1">
      <c r="A44" s="216"/>
      <c r="B44" s="67" t="s">
        <v>1288</v>
      </c>
      <c r="C44" s="67">
        <v>37</v>
      </c>
      <c r="D44" s="68">
        <v>0</v>
      </c>
      <c r="E44" s="91"/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  <c r="O44" s="68">
        <v>0</v>
      </c>
      <c r="P44" s="68">
        <v>0</v>
      </c>
      <c r="Q44" s="68">
        <v>0</v>
      </c>
      <c r="R44" s="68">
        <v>0</v>
      </c>
      <c r="S44" s="68">
        <v>0</v>
      </c>
      <c r="T44" s="68">
        <v>0</v>
      </c>
      <c r="U44" s="68">
        <v>0</v>
      </c>
      <c r="V44" s="68">
        <v>0</v>
      </c>
      <c r="W44" s="68">
        <v>0</v>
      </c>
      <c r="X44" s="68">
        <v>0</v>
      </c>
      <c r="Y44" s="68">
        <v>0</v>
      </c>
      <c r="Z44" s="68">
        <v>0</v>
      </c>
      <c r="AA44" s="68">
        <v>0</v>
      </c>
      <c r="AB44" s="68">
        <v>0</v>
      </c>
      <c r="AC44" s="68">
        <v>0</v>
      </c>
      <c r="AD44" s="110"/>
    </row>
    <row r="45" spans="1:30" ht="21.75" customHeight="1">
      <c r="A45" s="216"/>
      <c r="B45" s="70" t="s">
        <v>1289</v>
      </c>
      <c r="C45" s="67">
        <v>38</v>
      </c>
      <c r="D45" s="68">
        <v>0</v>
      </c>
      <c r="E45" s="91"/>
      <c r="F45" s="68">
        <v>0</v>
      </c>
      <c r="G45" s="68">
        <v>0</v>
      </c>
      <c r="H45" s="68">
        <v>0</v>
      </c>
      <c r="I45" s="68">
        <v>0</v>
      </c>
      <c r="J45" s="68">
        <v>0</v>
      </c>
      <c r="K45" s="68">
        <v>0</v>
      </c>
      <c r="L45" s="68">
        <v>0</v>
      </c>
      <c r="M45" s="68">
        <v>0</v>
      </c>
      <c r="N45" s="68">
        <v>0</v>
      </c>
      <c r="O45" s="68">
        <v>0</v>
      </c>
      <c r="P45" s="68">
        <v>0</v>
      </c>
      <c r="Q45" s="68">
        <v>0</v>
      </c>
      <c r="R45" s="68">
        <v>0</v>
      </c>
      <c r="S45" s="68">
        <v>0</v>
      </c>
      <c r="T45" s="68">
        <v>0</v>
      </c>
      <c r="U45" s="68">
        <v>0</v>
      </c>
      <c r="V45" s="68">
        <v>0</v>
      </c>
      <c r="W45" s="68">
        <v>0</v>
      </c>
      <c r="X45" s="68">
        <v>0</v>
      </c>
      <c r="Y45" s="68">
        <v>0</v>
      </c>
      <c r="Z45" s="68">
        <v>0</v>
      </c>
      <c r="AA45" s="68">
        <v>0</v>
      </c>
      <c r="AB45" s="68">
        <v>0</v>
      </c>
      <c r="AC45" s="68">
        <v>0</v>
      </c>
      <c r="AD45" s="110"/>
    </row>
    <row r="46" spans="1:30" ht="18.75" customHeight="1">
      <c r="A46" s="216"/>
      <c r="B46" s="70" t="s">
        <v>1290</v>
      </c>
      <c r="C46" s="67">
        <v>39</v>
      </c>
      <c r="D46" s="68">
        <v>0</v>
      </c>
      <c r="E46" s="91"/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68">
        <v>0</v>
      </c>
      <c r="M46" s="68">
        <v>0</v>
      </c>
      <c r="N46" s="68">
        <v>0</v>
      </c>
      <c r="O46" s="68">
        <v>0</v>
      </c>
      <c r="P46" s="68">
        <v>0</v>
      </c>
      <c r="Q46" s="68">
        <v>0</v>
      </c>
      <c r="R46" s="68">
        <v>0</v>
      </c>
      <c r="S46" s="68">
        <v>0</v>
      </c>
      <c r="T46" s="68">
        <v>0</v>
      </c>
      <c r="U46" s="68">
        <v>0</v>
      </c>
      <c r="V46" s="68">
        <v>0</v>
      </c>
      <c r="W46" s="68">
        <v>0</v>
      </c>
      <c r="X46" s="68">
        <v>0</v>
      </c>
      <c r="Y46" s="68">
        <v>0</v>
      </c>
      <c r="Z46" s="68">
        <v>0</v>
      </c>
      <c r="AA46" s="68">
        <v>0</v>
      </c>
      <c r="AB46" s="68">
        <v>0</v>
      </c>
      <c r="AC46" s="68">
        <v>0</v>
      </c>
      <c r="AD46" s="110"/>
    </row>
    <row r="47" spans="1:30" ht="18.75" customHeight="1">
      <c r="A47" s="217"/>
      <c r="B47" s="70" t="s">
        <v>1291</v>
      </c>
      <c r="C47" s="67">
        <v>40</v>
      </c>
      <c r="D47" s="68">
        <v>0</v>
      </c>
      <c r="E47" s="91"/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8">
        <v>0</v>
      </c>
      <c r="M47" s="68">
        <v>0</v>
      </c>
      <c r="N47" s="68">
        <v>0</v>
      </c>
      <c r="O47" s="68">
        <v>0</v>
      </c>
      <c r="P47" s="68">
        <v>0</v>
      </c>
      <c r="Q47" s="68">
        <v>0</v>
      </c>
      <c r="R47" s="68">
        <v>0</v>
      </c>
      <c r="S47" s="68">
        <v>0</v>
      </c>
      <c r="T47" s="68">
        <v>0</v>
      </c>
      <c r="U47" s="68">
        <v>0</v>
      </c>
      <c r="V47" s="68">
        <v>0</v>
      </c>
      <c r="W47" s="68">
        <v>0</v>
      </c>
      <c r="X47" s="68">
        <v>0</v>
      </c>
      <c r="Y47" s="68">
        <v>0</v>
      </c>
      <c r="Z47" s="68">
        <v>0</v>
      </c>
      <c r="AA47" s="68">
        <v>0</v>
      </c>
      <c r="AB47" s="68">
        <v>0</v>
      </c>
      <c r="AC47" s="68">
        <v>0</v>
      </c>
      <c r="AD47" s="110"/>
    </row>
    <row r="48" spans="1:30" ht="21.75" customHeight="1">
      <c r="A48" s="215" t="s">
        <v>529</v>
      </c>
      <c r="B48" s="70" t="s">
        <v>1292</v>
      </c>
      <c r="C48" s="67">
        <v>41</v>
      </c>
      <c r="D48" s="68">
        <v>0</v>
      </c>
      <c r="E48" s="91"/>
      <c r="F48" s="68">
        <v>0</v>
      </c>
      <c r="G48" s="68">
        <v>0</v>
      </c>
      <c r="H48" s="68">
        <v>0</v>
      </c>
      <c r="I48" s="68">
        <v>0</v>
      </c>
      <c r="J48" s="68">
        <v>0</v>
      </c>
      <c r="K48" s="68">
        <v>0</v>
      </c>
      <c r="L48" s="68">
        <v>0</v>
      </c>
      <c r="M48" s="68">
        <v>0</v>
      </c>
      <c r="N48" s="68">
        <v>0</v>
      </c>
      <c r="O48" s="68">
        <v>0</v>
      </c>
      <c r="P48" s="68">
        <v>0</v>
      </c>
      <c r="Q48" s="68">
        <v>0</v>
      </c>
      <c r="R48" s="68">
        <v>0</v>
      </c>
      <c r="S48" s="68">
        <v>0</v>
      </c>
      <c r="T48" s="68">
        <v>0</v>
      </c>
      <c r="U48" s="68">
        <v>0</v>
      </c>
      <c r="V48" s="68">
        <v>0</v>
      </c>
      <c r="W48" s="68">
        <v>0</v>
      </c>
      <c r="X48" s="68">
        <v>0</v>
      </c>
      <c r="Y48" s="68">
        <v>0</v>
      </c>
      <c r="Z48" s="68">
        <v>0</v>
      </c>
      <c r="AA48" s="68">
        <v>0</v>
      </c>
      <c r="AB48" s="68">
        <v>0</v>
      </c>
      <c r="AC48" s="68">
        <v>0</v>
      </c>
      <c r="AD48" s="110"/>
    </row>
    <row r="49" spans="1:30" ht="21" customHeight="1">
      <c r="A49" s="216"/>
      <c r="B49" s="70" t="s">
        <v>229</v>
      </c>
      <c r="C49" s="67">
        <v>42</v>
      </c>
      <c r="D49" s="68">
        <v>0</v>
      </c>
      <c r="E49" s="91"/>
      <c r="F49" s="68">
        <v>0</v>
      </c>
      <c r="G49" s="68">
        <v>0</v>
      </c>
      <c r="H49" s="68">
        <v>0</v>
      </c>
      <c r="I49" s="68">
        <v>0</v>
      </c>
      <c r="J49" s="68">
        <v>0</v>
      </c>
      <c r="K49" s="68">
        <v>0</v>
      </c>
      <c r="L49" s="68">
        <v>0</v>
      </c>
      <c r="M49" s="68">
        <v>0</v>
      </c>
      <c r="N49" s="68">
        <v>0</v>
      </c>
      <c r="O49" s="68">
        <v>0</v>
      </c>
      <c r="P49" s="68">
        <v>0</v>
      </c>
      <c r="Q49" s="68">
        <v>0</v>
      </c>
      <c r="R49" s="68">
        <v>0</v>
      </c>
      <c r="S49" s="68">
        <v>0</v>
      </c>
      <c r="T49" s="68">
        <v>0</v>
      </c>
      <c r="U49" s="68">
        <v>0</v>
      </c>
      <c r="V49" s="68">
        <v>0</v>
      </c>
      <c r="W49" s="68">
        <v>0</v>
      </c>
      <c r="X49" s="68">
        <v>0</v>
      </c>
      <c r="Y49" s="68">
        <v>0</v>
      </c>
      <c r="Z49" s="68">
        <v>0</v>
      </c>
      <c r="AA49" s="68">
        <v>0</v>
      </c>
      <c r="AB49" s="68">
        <v>0</v>
      </c>
      <c r="AC49" s="68">
        <v>0</v>
      </c>
      <c r="AD49" s="110"/>
    </row>
    <row r="50" spans="1:30" ht="23.25" customHeight="1">
      <c r="A50" s="216"/>
      <c r="B50" s="70" t="s">
        <v>507</v>
      </c>
      <c r="C50" s="67">
        <v>43</v>
      </c>
      <c r="D50" s="68">
        <v>0</v>
      </c>
      <c r="E50" s="91"/>
      <c r="F50" s="68">
        <v>0</v>
      </c>
      <c r="G50" s="68">
        <v>0</v>
      </c>
      <c r="H50" s="68">
        <v>0</v>
      </c>
      <c r="I50" s="68">
        <v>0</v>
      </c>
      <c r="J50" s="68">
        <v>0</v>
      </c>
      <c r="K50" s="68">
        <v>0</v>
      </c>
      <c r="L50" s="68">
        <v>0</v>
      </c>
      <c r="M50" s="68">
        <v>0</v>
      </c>
      <c r="N50" s="68">
        <v>0</v>
      </c>
      <c r="O50" s="68">
        <v>0</v>
      </c>
      <c r="P50" s="68">
        <v>0</v>
      </c>
      <c r="Q50" s="68">
        <v>0</v>
      </c>
      <c r="R50" s="68">
        <v>0</v>
      </c>
      <c r="S50" s="68">
        <v>0</v>
      </c>
      <c r="T50" s="68">
        <v>0</v>
      </c>
      <c r="U50" s="68">
        <v>0</v>
      </c>
      <c r="V50" s="68">
        <v>0</v>
      </c>
      <c r="W50" s="68">
        <v>0</v>
      </c>
      <c r="X50" s="68">
        <v>0</v>
      </c>
      <c r="Y50" s="68">
        <v>0</v>
      </c>
      <c r="Z50" s="68">
        <v>0</v>
      </c>
      <c r="AA50" s="68">
        <v>0</v>
      </c>
      <c r="AB50" s="68">
        <v>0</v>
      </c>
      <c r="AC50" s="68">
        <v>0</v>
      </c>
      <c r="AD50" s="110"/>
    </row>
    <row r="51" spans="1:30" ht="23.25" customHeight="1">
      <c r="A51" s="216"/>
      <c r="B51" s="70" t="s">
        <v>508</v>
      </c>
      <c r="C51" s="67">
        <v>44</v>
      </c>
      <c r="D51" s="68">
        <v>0</v>
      </c>
      <c r="E51" s="91"/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  <c r="O51" s="68">
        <v>0</v>
      </c>
      <c r="P51" s="68">
        <v>0</v>
      </c>
      <c r="Q51" s="68">
        <v>0</v>
      </c>
      <c r="R51" s="68">
        <v>0</v>
      </c>
      <c r="S51" s="68">
        <v>0</v>
      </c>
      <c r="T51" s="68">
        <v>0</v>
      </c>
      <c r="U51" s="68">
        <v>0</v>
      </c>
      <c r="V51" s="68">
        <v>0</v>
      </c>
      <c r="W51" s="68">
        <v>0</v>
      </c>
      <c r="X51" s="68">
        <v>0</v>
      </c>
      <c r="Y51" s="68">
        <v>0</v>
      </c>
      <c r="Z51" s="68">
        <v>0</v>
      </c>
      <c r="AA51" s="68">
        <v>0</v>
      </c>
      <c r="AB51" s="68">
        <v>0</v>
      </c>
      <c r="AC51" s="68">
        <v>0</v>
      </c>
      <c r="AD51" s="110"/>
    </row>
    <row r="52" spans="1:30" ht="24" customHeight="1">
      <c r="A52" s="217"/>
      <c r="B52" s="70" t="s">
        <v>509</v>
      </c>
      <c r="C52" s="67">
        <v>45</v>
      </c>
      <c r="D52" s="68">
        <v>0</v>
      </c>
      <c r="E52" s="91"/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  <c r="O52" s="68">
        <v>0</v>
      </c>
      <c r="P52" s="68">
        <v>0</v>
      </c>
      <c r="Q52" s="68">
        <v>0</v>
      </c>
      <c r="R52" s="68">
        <v>0</v>
      </c>
      <c r="S52" s="68">
        <v>0</v>
      </c>
      <c r="T52" s="68">
        <v>0</v>
      </c>
      <c r="U52" s="68">
        <v>0</v>
      </c>
      <c r="V52" s="68">
        <v>0</v>
      </c>
      <c r="W52" s="68">
        <v>0</v>
      </c>
      <c r="X52" s="68">
        <v>0</v>
      </c>
      <c r="Y52" s="68">
        <v>0</v>
      </c>
      <c r="Z52" s="68">
        <v>0</v>
      </c>
      <c r="AA52" s="68">
        <v>0</v>
      </c>
      <c r="AB52" s="68">
        <v>0</v>
      </c>
      <c r="AC52" s="68">
        <v>0</v>
      </c>
      <c r="AD52" s="110"/>
    </row>
    <row r="53" spans="1:30" ht="21.75" customHeight="1">
      <c r="A53" s="215" t="s">
        <v>1878</v>
      </c>
      <c r="B53" s="70" t="s">
        <v>1293</v>
      </c>
      <c r="C53" s="67">
        <v>46</v>
      </c>
      <c r="D53" s="68">
        <v>0</v>
      </c>
      <c r="E53" s="91"/>
      <c r="F53" s="68">
        <v>0</v>
      </c>
      <c r="G53" s="68">
        <v>0</v>
      </c>
      <c r="H53" s="68">
        <v>0</v>
      </c>
      <c r="I53" s="68">
        <v>0</v>
      </c>
      <c r="J53" s="68">
        <v>0</v>
      </c>
      <c r="K53" s="68">
        <v>0</v>
      </c>
      <c r="L53" s="68">
        <v>0</v>
      </c>
      <c r="M53" s="68">
        <v>0</v>
      </c>
      <c r="N53" s="68">
        <v>0</v>
      </c>
      <c r="O53" s="68">
        <v>0</v>
      </c>
      <c r="P53" s="68">
        <v>0</v>
      </c>
      <c r="Q53" s="68">
        <v>0</v>
      </c>
      <c r="R53" s="68">
        <v>0</v>
      </c>
      <c r="S53" s="68">
        <v>0</v>
      </c>
      <c r="T53" s="68">
        <v>0</v>
      </c>
      <c r="U53" s="68">
        <v>0</v>
      </c>
      <c r="V53" s="68">
        <v>0</v>
      </c>
      <c r="W53" s="68">
        <v>0</v>
      </c>
      <c r="X53" s="68">
        <v>0</v>
      </c>
      <c r="Y53" s="68">
        <v>0</v>
      </c>
      <c r="Z53" s="68">
        <v>0</v>
      </c>
      <c r="AA53" s="68">
        <v>0</v>
      </c>
      <c r="AB53" s="68">
        <v>0</v>
      </c>
      <c r="AC53" s="68">
        <v>0</v>
      </c>
      <c r="AD53" s="110"/>
    </row>
    <row r="54" spans="1:30" ht="21" customHeight="1">
      <c r="A54" s="216"/>
      <c r="B54" s="70" t="s">
        <v>240</v>
      </c>
      <c r="C54" s="67">
        <v>47</v>
      </c>
      <c r="D54" s="68">
        <v>0</v>
      </c>
      <c r="E54" s="91"/>
      <c r="F54" s="68">
        <v>0</v>
      </c>
      <c r="G54" s="68">
        <v>0</v>
      </c>
      <c r="H54" s="68">
        <v>0</v>
      </c>
      <c r="I54" s="68">
        <v>0</v>
      </c>
      <c r="J54" s="68">
        <v>0</v>
      </c>
      <c r="K54" s="68">
        <v>0</v>
      </c>
      <c r="L54" s="68">
        <v>0</v>
      </c>
      <c r="M54" s="68">
        <v>0</v>
      </c>
      <c r="N54" s="68">
        <v>0</v>
      </c>
      <c r="O54" s="68">
        <v>0</v>
      </c>
      <c r="P54" s="68">
        <v>0</v>
      </c>
      <c r="Q54" s="68">
        <v>0</v>
      </c>
      <c r="R54" s="68">
        <v>0</v>
      </c>
      <c r="S54" s="68">
        <v>0</v>
      </c>
      <c r="T54" s="68">
        <v>0</v>
      </c>
      <c r="U54" s="68">
        <v>0</v>
      </c>
      <c r="V54" s="68">
        <v>0</v>
      </c>
      <c r="W54" s="68">
        <v>0</v>
      </c>
      <c r="X54" s="68">
        <v>0</v>
      </c>
      <c r="Y54" s="68">
        <v>0</v>
      </c>
      <c r="Z54" s="68">
        <v>0</v>
      </c>
      <c r="AA54" s="68">
        <v>0</v>
      </c>
      <c r="AB54" s="68">
        <v>0</v>
      </c>
      <c r="AC54" s="68">
        <v>0</v>
      </c>
      <c r="AD54" s="110"/>
    </row>
    <row r="55" spans="1:30" ht="15.75" customHeight="1">
      <c r="A55" s="216"/>
      <c r="B55" s="70" t="s">
        <v>510</v>
      </c>
      <c r="C55" s="67">
        <v>48</v>
      </c>
      <c r="D55" s="68">
        <v>0</v>
      </c>
      <c r="E55" s="91"/>
      <c r="F55" s="68">
        <v>0</v>
      </c>
      <c r="G55" s="68">
        <v>0</v>
      </c>
      <c r="H55" s="68">
        <v>0</v>
      </c>
      <c r="I55" s="68">
        <v>0</v>
      </c>
      <c r="J55" s="68">
        <v>0</v>
      </c>
      <c r="K55" s="68">
        <v>0</v>
      </c>
      <c r="L55" s="68">
        <v>0</v>
      </c>
      <c r="M55" s="68">
        <v>0</v>
      </c>
      <c r="N55" s="68">
        <v>0</v>
      </c>
      <c r="O55" s="68">
        <v>0</v>
      </c>
      <c r="P55" s="68">
        <v>0</v>
      </c>
      <c r="Q55" s="68">
        <v>0</v>
      </c>
      <c r="R55" s="68">
        <v>0</v>
      </c>
      <c r="S55" s="68">
        <v>0</v>
      </c>
      <c r="T55" s="68">
        <v>0</v>
      </c>
      <c r="U55" s="68">
        <v>0</v>
      </c>
      <c r="V55" s="68">
        <v>0</v>
      </c>
      <c r="W55" s="68">
        <v>0</v>
      </c>
      <c r="X55" s="68">
        <v>0</v>
      </c>
      <c r="Y55" s="68">
        <v>0</v>
      </c>
      <c r="Z55" s="68">
        <v>0</v>
      </c>
      <c r="AA55" s="68">
        <v>0</v>
      </c>
      <c r="AB55" s="68">
        <v>0</v>
      </c>
      <c r="AC55" s="68">
        <v>0</v>
      </c>
      <c r="AD55" s="110"/>
    </row>
    <row r="56" spans="1:30" ht="18" customHeight="1">
      <c r="A56" s="216"/>
      <c r="B56" s="70" t="s">
        <v>511</v>
      </c>
      <c r="C56" s="67">
        <v>49</v>
      </c>
      <c r="D56" s="68">
        <v>0</v>
      </c>
      <c r="E56" s="91"/>
      <c r="F56" s="68">
        <v>0</v>
      </c>
      <c r="G56" s="68">
        <v>0</v>
      </c>
      <c r="H56" s="68">
        <v>0</v>
      </c>
      <c r="I56" s="68">
        <v>0</v>
      </c>
      <c r="J56" s="68">
        <v>0</v>
      </c>
      <c r="K56" s="68">
        <v>0</v>
      </c>
      <c r="L56" s="68">
        <v>0</v>
      </c>
      <c r="M56" s="68">
        <v>0</v>
      </c>
      <c r="N56" s="68">
        <v>0</v>
      </c>
      <c r="O56" s="68">
        <v>0</v>
      </c>
      <c r="P56" s="68">
        <v>0</v>
      </c>
      <c r="Q56" s="68">
        <v>0</v>
      </c>
      <c r="R56" s="68">
        <v>0</v>
      </c>
      <c r="S56" s="68">
        <v>0</v>
      </c>
      <c r="T56" s="68">
        <v>0</v>
      </c>
      <c r="U56" s="68">
        <v>0</v>
      </c>
      <c r="V56" s="68">
        <v>0</v>
      </c>
      <c r="W56" s="68">
        <v>0</v>
      </c>
      <c r="X56" s="68">
        <v>0</v>
      </c>
      <c r="Y56" s="68">
        <v>0</v>
      </c>
      <c r="Z56" s="68">
        <v>0</v>
      </c>
      <c r="AA56" s="68">
        <v>0</v>
      </c>
      <c r="AB56" s="68">
        <v>0</v>
      </c>
      <c r="AC56" s="68">
        <v>0</v>
      </c>
      <c r="AD56" s="110"/>
    </row>
    <row r="57" spans="1:30" ht="22.5" customHeight="1">
      <c r="A57" s="216"/>
      <c r="B57" s="70" t="s">
        <v>512</v>
      </c>
      <c r="C57" s="67">
        <v>50</v>
      </c>
      <c r="D57" s="68">
        <v>0</v>
      </c>
      <c r="E57" s="91"/>
      <c r="F57" s="68">
        <v>0</v>
      </c>
      <c r="G57" s="68">
        <v>0</v>
      </c>
      <c r="H57" s="68">
        <v>0</v>
      </c>
      <c r="I57" s="68">
        <v>0</v>
      </c>
      <c r="J57" s="68">
        <v>0</v>
      </c>
      <c r="K57" s="68">
        <v>0</v>
      </c>
      <c r="L57" s="68">
        <v>0</v>
      </c>
      <c r="M57" s="68">
        <v>0</v>
      </c>
      <c r="N57" s="68">
        <v>0</v>
      </c>
      <c r="O57" s="68">
        <v>0</v>
      </c>
      <c r="P57" s="68">
        <v>0</v>
      </c>
      <c r="Q57" s="68">
        <v>0</v>
      </c>
      <c r="R57" s="68">
        <v>0</v>
      </c>
      <c r="S57" s="68">
        <v>0</v>
      </c>
      <c r="T57" s="68">
        <v>0</v>
      </c>
      <c r="U57" s="68">
        <v>0</v>
      </c>
      <c r="V57" s="68">
        <v>0</v>
      </c>
      <c r="W57" s="68">
        <v>0</v>
      </c>
      <c r="X57" s="68">
        <v>0</v>
      </c>
      <c r="Y57" s="68">
        <v>0</v>
      </c>
      <c r="Z57" s="68">
        <v>0</v>
      </c>
      <c r="AA57" s="68">
        <v>0</v>
      </c>
      <c r="AB57" s="68">
        <v>0</v>
      </c>
      <c r="AC57" s="68">
        <v>0</v>
      </c>
      <c r="AD57" s="110"/>
    </row>
    <row r="58" spans="1:30" ht="19.5" customHeight="1">
      <c r="A58" s="216"/>
      <c r="B58" s="70" t="s">
        <v>513</v>
      </c>
      <c r="C58" s="67">
        <v>51</v>
      </c>
      <c r="D58" s="68">
        <v>0</v>
      </c>
      <c r="E58" s="91"/>
      <c r="F58" s="68">
        <v>0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  <c r="O58" s="68">
        <v>0</v>
      </c>
      <c r="P58" s="68">
        <v>0</v>
      </c>
      <c r="Q58" s="68">
        <v>0</v>
      </c>
      <c r="R58" s="68">
        <v>0</v>
      </c>
      <c r="S58" s="68">
        <v>0</v>
      </c>
      <c r="T58" s="68">
        <v>0</v>
      </c>
      <c r="U58" s="68">
        <v>0</v>
      </c>
      <c r="V58" s="68">
        <v>0</v>
      </c>
      <c r="W58" s="68">
        <v>0</v>
      </c>
      <c r="X58" s="68">
        <v>0</v>
      </c>
      <c r="Y58" s="68">
        <v>0</v>
      </c>
      <c r="Z58" s="68">
        <v>0</v>
      </c>
      <c r="AA58" s="68">
        <v>0</v>
      </c>
      <c r="AB58" s="68">
        <v>0</v>
      </c>
      <c r="AC58" s="68">
        <v>0</v>
      </c>
      <c r="AD58" s="110"/>
    </row>
    <row r="59" spans="1:30" ht="21" customHeight="1">
      <c r="A59" s="216"/>
      <c r="B59" s="70" t="s">
        <v>1294</v>
      </c>
      <c r="C59" s="67">
        <v>52</v>
      </c>
      <c r="D59" s="68">
        <v>0</v>
      </c>
      <c r="E59" s="91"/>
      <c r="F59" s="68">
        <v>0</v>
      </c>
      <c r="G59" s="68">
        <v>0</v>
      </c>
      <c r="H59" s="68">
        <v>0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  <c r="N59" s="68">
        <v>0</v>
      </c>
      <c r="O59" s="68">
        <v>0</v>
      </c>
      <c r="P59" s="68">
        <v>0</v>
      </c>
      <c r="Q59" s="68">
        <v>0</v>
      </c>
      <c r="R59" s="68">
        <v>0</v>
      </c>
      <c r="S59" s="68">
        <v>0</v>
      </c>
      <c r="T59" s="68">
        <v>0</v>
      </c>
      <c r="U59" s="68">
        <v>0</v>
      </c>
      <c r="V59" s="68">
        <v>0</v>
      </c>
      <c r="W59" s="68">
        <v>0</v>
      </c>
      <c r="X59" s="68">
        <v>0</v>
      </c>
      <c r="Y59" s="68">
        <v>0</v>
      </c>
      <c r="Z59" s="68">
        <v>0</v>
      </c>
      <c r="AA59" s="68">
        <v>0</v>
      </c>
      <c r="AB59" s="68">
        <v>0</v>
      </c>
      <c r="AC59" s="68">
        <v>0</v>
      </c>
      <c r="AD59" s="110"/>
    </row>
    <row r="60" spans="1:30" ht="21" customHeight="1">
      <c r="A60" s="217"/>
      <c r="B60" s="70" t="s">
        <v>514</v>
      </c>
      <c r="C60" s="67">
        <v>53</v>
      </c>
      <c r="D60" s="68">
        <v>0</v>
      </c>
      <c r="E60" s="91"/>
      <c r="F60" s="68">
        <v>0</v>
      </c>
      <c r="G60" s="68">
        <v>0</v>
      </c>
      <c r="H60" s="68">
        <v>0</v>
      </c>
      <c r="I60" s="68">
        <v>0</v>
      </c>
      <c r="J60" s="68">
        <v>0</v>
      </c>
      <c r="K60" s="68">
        <v>0</v>
      </c>
      <c r="L60" s="68">
        <v>0</v>
      </c>
      <c r="M60" s="68">
        <v>0</v>
      </c>
      <c r="N60" s="68">
        <v>0</v>
      </c>
      <c r="O60" s="68">
        <v>0</v>
      </c>
      <c r="P60" s="68">
        <v>0</v>
      </c>
      <c r="Q60" s="68">
        <v>0</v>
      </c>
      <c r="R60" s="68">
        <v>0</v>
      </c>
      <c r="S60" s="68">
        <v>0</v>
      </c>
      <c r="T60" s="68">
        <v>0</v>
      </c>
      <c r="U60" s="68">
        <v>0</v>
      </c>
      <c r="V60" s="68">
        <v>0</v>
      </c>
      <c r="W60" s="68">
        <v>0</v>
      </c>
      <c r="X60" s="68">
        <v>0</v>
      </c>
      <c r="Y60" s="68">
        <v>0</v>
      </c>
      <c r="Z60" s="68">
        <v>0</v>
      </c>
      <c r="AA60" s="68">
        <v>0</v>
      </c>
      <c r="AB60" s="68">
        <v>0</v>
      </c>
      <c r="AC60" s="68"/>
      <c r="AD60" s="110"/>
    </row>
    <row r="61" spans="1:30" ht="111" customHeight="1">
      <c r="A61" s="103" t="s">
        <v>515</v>
      </c>
      <c r="B61" s="70" t="s">
        <v>516</v>
      </c>
      <c r="C61" s="67">
        <v>54</v>
      </c>
      <c r="D61" s="68">
        <v>0</v>
      </c>
      <c r="E61" s="91"/>
      <c r="F61" s="68">
        <v>0</v>
      </c>
      <c r="G61" s="68">
        <v>0</v>
      </c>
      <c r="H61" s="68">
        <v>0</v>
      </c>
      <c r="I61" s="68">
        <v>0</v>
      </c>
      <c r="J61" s="68">
        <v>0</v>
      </c>
      <c r="K61" s="68">
        <v>0</v>
      </c>
      <c r="L61" s="68">
        <v>0</v>
      </c>
      <c r="M61" s="68">
        <v>0</v>
      </c>
      <c r="N61" s="68">
        <v>0</v>
      </c>
      <c r="O61" s="68">
        <v>0</v>
      </c>
      <c r="P61" s="68">
        <v>0</v>
      </c>
      <c r="Q61" s="68">
        <v>0</v>
      </c>
      <c r="R61" s="68">
        <v>0</v>
      </c>
      <c r="S61" s="68">
        <v>0</v>
      </c>
      <c r="T61" s="68">
        <v>0</v>
      </c>
      <c r="U61" s="68">
        <v>0</v>
      </c>
      <c r="V61" s="68">
        <v>0</v>
      </c>
      <c r="W61" s="68">
        <v>0</v>
      </c>
      <c r="X61" s="68">
        <v>0</v>
      </c>
      <c r="Y61" s="68">
        <v>0</v>
      </c>
      <c r="Z61" s="68">
        <v>0</v>
      </c>
      <c r="AA61" s="68">
        <v>0</v>
      </c>
      <c r="AB61" s="68">
        <v>0</v>
      </c>
      <c r="AC61" s="68">
        <v>0</v>
      </c>
      <c r="AD61" s="110"/>
    </row>
    <row r="62" spans="1:30" ht="19.5" customHeight="1">
      <c r="A62" s="215" t="s">
        <v>527</v>
      </c>
      <c r="B62" s="70" t="s">
        <v>517</v>
      </c>
      <c r="C62" s="67">
        <v>55</v>
      </c>
      <c r="D62" s="68">
        <v>0</v>
      </c>
      <c r="E62" s="91"/>
      <c r="F62" s="68">
        <v>0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68">
        <v>0</v>
      </c>
      <c r="N62" s="68">
        <v>0</v>
      </c>
      <c r="O62" s="68">
        <v>0</v>
      </c>
      <c r="P62" s="68">
        <v>0</v>
      </c>
      <c r="Q62" s="68">
        <v>0</v>
      </c>
      <c r="R62" s="68">
        <v>0</v>
      </c>
      <c r="S62" s="68">
        <v>0</v>
      </c>
      <c r="T62" s="68">
        <v>0</v>
      </c>
      <c r="U62" s="68">
        <v>0</v>
      </c>
      <c r="V62" s="68">
        <v>0</v>
      </c>
      <c r="W62" s="68">
        <v>0</v>
      </c>
      <c r="X62" s="68">
        <v>0</v>
      </c>
      <c r="Y62" s="68">
        <v>0</v>
      </c>
      <c r="Z62" s="68">
        <v>0</v>
      </c>
      <c r="AA62" s="68">
        <v>0</v>
      </c>
      <c r="AB62" s="68">
        <v>0</v>
      </c>
      <c r="AC62" s="68">
        <v>0</v>
      </c>
      <c r="AD62" s="110"/>
    </row>
    <row r="63" spans="1:30" ht="21" customHeight="1">
      <c r="A63" s="216"/>
      <c r="B63" s="70" t="s">
        <v>518</v>
      </c>
      <c r="C63" s="67">
        <v>56</v>
      </c>
      <c r="D63" s="68">
        <v>0</v>
      </c>
      <c r="E63" s="91"/>
      <c r="F63" s="68">
        <v>0</v>
      </c>
      <c r="G63" s="68">
        <v>0</v>
      </c>
      <c r="H63" s="68">
        <v>0</v>
      </c>
      <c r="I63" s="68">
        <v>0</v>
      </c>
      <c r="J63" s="68">
        <v>0</v>
      </c>
      <c r="K63" s="68">
        <v>0</v>
      </c>
      <c r="L63" s="68">
        <v>0</v>
      </c>
      <c r="M63" s="68">
        <v>0</v>
      </c>
      <c r="N63" s="68">
        <v>0</v>
      </c>
      <c r="O63" s="68">
        <v>0</v>
      </c>
      <c r="P63" s="68">
        <v>0</v>
      </c>
      <c r="Q63" s="68">
        <v>0</v>
      </c>
      <c r="R63" s="68">
        <v>0</v>
      </c>
      <c r="S63" s="68">
        <v>0</v>
      </c>
      <c r="T63" s="68">
        <v>0</v>
      </c>
      <c r="U63" s="68">
        <v>0</v>
      </c>
      <c r="V63" s="68">
        <v>0</v>
      </c>
      <c r="W63" s="68">
        <v>0</v>
      </c>
      <c r="X63" s="68">
        <v>0</v>
      </c>
      <c r="Y63" s="68">
        <v>0</v>
      </c>
      <c r="Z63" s="68">
        <v>0</v>
      </c>
      <c r="AA63" s="68">
        <v>0</v>
      </c>
      <c r="AB63" s="68">
        <v>0</v>
      </c>
      <c r="AC63" s="68">
        <v>0</v>
      </c>
      <c r="AD63" s="110"/>
    </row>
    <row r="64" spans="1:30" ht="21" customHeight="1">
      <c r="A64" s="216"/>
      <c r="B64" s="70" t="s">
        <v>519</v>
      </c>
      <c r="C64" s="67">
        <v>57</v>
      </c>
      <c r="D64" s="68">
        <v>0</v>
      </c>
      <c r="E64" s="91"/>
      <c r="F64" s="68">
        <v>0</v>
      </c>
      <c r="G64" s="68">
        <v>0</v>
      </c>
      <c r="H64" s="68">
        <v>0</v>
      </c>
      <c r="I64" s="68">
        <v>0</v>
      </c>
      <c r="J64" s="68">
        <v>0</v>
      </c>
      <c r="K64" s="68">
        <v>0</v>
      </c>
      <c r="L64" s="68">
        <v>0</v>
      </c>
      <c r="M64" s="68">
        <v>0</v>
      </c>
      <c r="N64" s="68">
        <v>0</v>
      </c>
      <c r="O64" s="68">
        <v>0</v>
      </c>
      <c r="P64" s="68">
        <v>0</v>
      </c>
      <c r="Q64" s="68">
        <v>0</v>
      </c>
      <c r="R64" s="68">
        <v>0</v>
      </c>
      <c r="S64" s="68">
        <v>0</v>
      </c>
      <c r="T64" s="68">
        <v>0</v>
      </c>
      <c r="U64" s="68">
        <v>0</v>
      </c>
      <c r="V64" s="68">
        <v>0</v>
      </c>
      <c r="W64" s="68">
        <v>0</v>
      </c>
      <c r="X64" s="68">
        <v>0</v>
      </c>
      <c r="Y64" s="68">
        <v>0</v>
      </c>
      <c r="Z64" s="68">
        <v>0</v>
      </c>
      <c r="AA64" s="68">
        <v>0</v>
      </c>
      <c r="AB64" s="68">
        <v>0</v>
      </c>
      <c r="AC64" s="68">
        <v>0</v>
      </c>
      <c r="AD64" s="110"/>
    </row>
    <row r="65" spans="1:30" ht="21" customHeight="1">
      <c r="A65" s="216"/>
      <c r="B65" s="70" t="s">
        <v>520</v>
      </c>
      <c r="C65" s="67">
        <v>58</v>
      </c>
      <c r="D65" s="68">
        <v>0</v>
      </c>
      <c r="E65" s="91"/>
      <c r="F65" s="68">
        <v>0</v>
      </c>
      <c r="G65" s="68">
        <v>0</v>
      </c>
      <c r="H65" s="68">
        <v>0</v>
      </c>
      <c r="I65" s="68">
        <v>0</v>
      </c>
      <c r="J65" s="68">
        <v>0</v>
      </c>
      <c r="K65" s="68">
        <v>0</v>
      </c>
      <c r="L65" s="68">
        <v>0</v>
      </c>
      <c r="M65" s="68">
        <v>0</v>
      </c>
      <c r="N65" s="68">
        <v>0</v>
      </c>
      <c r="O65" s="68">
        <v>0</v>
      </c>
      <c r="P65" s="68">
        <v>0</v>
      </c>
      <c r="Q65" s="68">
        <v>0</v>
      </c>
      <c r="R65" s="68">
        <v>0</v>
      </c>
      <c r="S65" s="68">
        <v>0</v>
      </c>
      <c r="T65" s="68">
        <v>0</v>
      </c>
      <c r="U65" s="68">
        <v>0</v>
      </c>
      <c r="V65" s="68">
        <v>0</v>
      </c>
      <c r="W65" s="68">
        <v>0</v>
      </c>
      <c r="X65" s="68">
        <v>0</v>
      </c>
      <c r="Y65" s="68">
        <v>0</v>
      </c>
      <c r="Z65" s="68">
        <v>0</v>
      </c>
      <c r="AA65" s="68">
        <v>0</v>
      </c>
      <c r="AB65" s="68">
        <v>0</v>
      </c>
      <c r="AC65" s="68">
        <v>0</v>
      </c>
      <c r="AD65" s="110"/>
    </row>
    <row r="66" spans="1:30" ht="21" customHeight="1">
      <c r="A66" s="216"/>
      <c r="B66" s="70" t="s">
        <v>521</v>
      </c>
      <c r="C66" s="67">
        <v>59</v>
      </c>
      <c r="D66" s="68">
        <v>0</v>
      </c>
      <c r="E66" s="91"/>
      <c r="F66" s="68">
        <v>0</v>
      </c>
      <c r="G66" s="68">
        <v>0</v>
      </c>
      <c r="H66" s="68">
        <v>0</v>
      </c>
      <c r="I66" s="68">
        <v>0</v>
      </c>
      <c r="J66" s="68">
        <v>0</v>
      </c>
      <c r="K66" s="68">
        <v>0</v>
      </c>
      <c r="L66" s="68">
        <v>0</v>
      </c>
      <c r="M66" s="68">
        <v>0</v>
      </c>
      <c r="N66" s="68">
        <v>0</v>
      </c>
      <c r="O66" s="68">
        <v>0</v>
      </c>
      <c r="P66" s="68">
        <v>0</v>
      </c>
      <c r="Q66" s="68">
        <v>0</v>
      </c>
      <c r="R66" s="68">
        <v>0</v>
      </c>
      <c r="S66" s="68">
        <v>0</v>
      </c>
      <c r="T66" s="68">
        <v>0</v>
      </c>
      <c r="U66" s="68">
        <v>0</v>
      </c>
      <c r="V66" s="68">
        <v>0</v>
      </c>
      <c r="W66" s="68">
        <v>0</v>
      </c>
      <c r="X66" s="68">
        <v>0</v>
      </c>
      <c r="Y66" s="68">
        <v>0</v>
      </c>
      <c r="Z66" s="68">
        <v>0</v>
      </c>
      <c r="AA66" s="68">
        <v>0</v>
      </c>
      <c r="AB66" s="68">
        <v>0</v>
      </c>
      <c r="AC66" s="68">
        <v>0</v>
      </c>
      <c r="AD66" s="110"/>
    </row>
    <row r="67" spans="1:30" ht="21" customHeight="1">
      <c r="A67" s="216"/>
      <c r="B67" s="70" t="s">
        <v>522</v>
      </c>
      <c r="C67" s="67">
        <v>60</v>
      </c>
      <c r="D67" s="68">
        <v>0</v>
      </c>
      <c r="E67" s="91"/>
      <c r="F67" s="68">
        <v>0</v>
      </c>
      <c r="G67" s="68">
        <v>0</v>
      </c>
      <c r="H67" s="68">
        <v>0</v>
      </c>
      <c r="I67" s="68">
        <v>0</v>
      </c>
      <c r="J67" s="68">
        <v>0</v>
      </c>
      <c r="K67" s="68">
        <v>0</v>
      </c>
      <c r="L67" s="68">
        <v>0</v>
      </c>
      <c r="M67" s="68">
        <v>0</v>
      </c>
      <c r="N67" s="68">
        <v>0</v>
      </c>
      <c r="O67" s="68">
        <v>0</v>
      </c>
      <c r="P67" s="68">
        <v>0</v>
      </c>
      <c r="Q67" s="68">
        <v>0</v>
      </c>
      <c r="R67" s="68">
        <v>0</v>
      </c>
      <c r="S67" s="68">
        <v>0</v>
      </c>
      <c r="T67" s="68">
        <v>0</v>
      </c>
      <c r="U67" s="68">
        <v>0</v>
      </c>
      <c r="V67" s="68">
        <v>0</v>
      </c>
      <c r="W67" s="68">
        <v>0</v>
      </c>
      <c r="X67" s="68">
        <v>0</v>
      </c>
      <c r="Y67" s="68">
        <v>0</v>
      </c>
      <c r="Z67" s="68">
        <v>0</v>
      </c>
      <c r="AA67" s="68">
        <v>0</v>
      </c>
      <c r="AB67" s="68">
        <v>0</v>
      </c>
      <c r="AC67" s="68">
        <v>0</v>
      </c>
      <c r="AD67" s="110"/>
    </row>
    <row r="68" spans="1:30" ht="21" customHeight="1">
      <c r="A68" s="216"/>
      <c r="B68" s="70" t="s">
        <v>523</v>
      </c>
      <c r="C68" s="67">
        <v>61</v>
      </c>
      <c r="D68" s="68">
        <v>0</v>
      </c>
      <c r="E68" s="91"/>
      <c r="F68" s="68">
        <v>0</v>
      </c>
      <c r="G68" s="68">
        <v>0</v>
      </c>
      <c r="H68" s="68">
        <v>0</v>
      </c>
      <c r="I68" s="68">
        <v>0</v>
      </c>
      <c r="J68" s="68">
        <v>0</v>
      </c>
      <c r="K68" s="68">
        <v>0</v>
      </c>
      <c r="L68" s="68">
        <v>0</v>
      </c>
      <c r="M68" s="68">
        <v>0</v>
      </c>
      <c r="N68" s="68">
        <v>0</v>
      </c>
      <c r="O68" s="68">
        <v>0</v>
      </c>
      <c r="P68" s="68">
        <v>0</v>
      </c>
      <c r="Q68" s="68">
        <v>0</v>
      </c>
      <c r="R68" s="68">
        <v>0</v>
      </c>
      <c r="S68" s="68">
        <v>0</v>
      </c>
      <c r="T68" s="68">
        <v>0</v>
      </c>
      <c r="U68" s="68">
        <v>0</v>
      </c>
      <c r="V68" s="68">
        <v>0</v>
      </c>
      <c r="W68" s="68">
        <v>0</v>
      </c>
      <c r="X68" s="68">
        <v>0</v>
      </c>
      <c r="Y68" s="68">
        <v>0</v>
      </c>
      <c r="Z68" s="68">
        <v>0</v>
      </c>
      <c r="AA68" s="68">
        <v>0</v>
      </c>
      <c r="AB68" s="68">
        <v>0</v>
      </c>
      <c r="AC68" s="68"/>
      <c r="AD68" s="110"/>
    </row>
    <row r="69" spans="1:30" ht="21" customHeight="1">
      <c r="A69" s="216"/>
      <c r="B69" s="70" t="s">
        <v>1295</v>
      </c>
      <c r="C69" s="67">
        <v>62</v>
      </c>
      <c r="D69" s="68">
        <v>0</v>
      </c>
      <c r="E69" s="91"/>
      <c r="F69" s="68">
        <v>0</v>
      </c>
      <c r="G69" s="68">
        <v>0</v>
      </c>
      <c r="H69" s="68">
        <v>0</v>
      </c>
      <c r="I69" s="68">
        <v>0</v>
      </c>
      <c r="J69" s="68">
        <v>0</v>
      </c>
      <c r="K69" s="68">
        <v>0</v>
      </c>
      <c r="L69" s="68">
        <v>0</v>
      </c>
      <c r="M69" s="68">
        <v>0</v>
      </c>
      <c r="N69" s="68">
        <v>0</v>
      </c>
      <c r="O69" s="68">
        <v>0</v>
      </c>
      <c r="P69" s="68">
        <v>0</v>
      </c>
      <c r="Q69" s="68">
        <v>0</v>
      </c>
      <c r="R69" s="68">
        <v>0</v>
      </c>
      <c r="S69" s="68">
        <v>0</v>
      </c>
      <c r="T69" s="68">
        <v>0</v>
      </c>
      <c r="U69" s="68">
        <v>0</v>
      </c>
      <c r="V69" s="68">
        <v>0</v>
      </c>
      <c r="W69" s="68">
        <v>0</v>
      </c>
      <c r="X69" s="68">
        <v>0</v>
      </c>
      <c r="Y69" s="68">
        <v>0</v>
      </c>
      <c r="Z69" s="68">
        <v>0</v>
      </c>
      <c r="AA69" s="68">
        <v>0</v>
      </c>
      <c r="AB69" s="68">
        <v>0</v>
      </c>
      <c r="AC69" s="68">
        <v>0</v>
      </c>
      <c r="AD69" s="110"/>
    </row>
    <row r="70" spans="1:30" ht="21" customHeight="1">
      <c r="A70" s="216"/>
      <c r="B70" s="70" t="s">
        <v>1296</v>
      </c>
      <c r="C70" s="67">
        <v>63</v>
      </c>
      <c r="D70" s="68">
        <v>0</v>
      </c>
      <c r="E70" s="91"/>
      <c r="F70" s="68">
        <v>0</v>
      </c>
      <c r="G70" s="68">
        <v>0</v>
      </c>
      <c r="H70" s="68">
        <v>0</v>
      </c>
      <c r="I70" s="68">
        <v>0</v>
      </c>
      <c r="J70" s="68">
        <v>0</v>
      </c>
      <c r="K70" s="68">
        <v>0</v>
      </c>
      <c r="L70" s="68">
        <v>0</v>
      </c>
      <c r="M70" s="68">
        <v>0</v>
      </c>
      <c r="N70" s="68">
        <v>0</v>
      </c>
      <c r="O70" s="68">
        <v>0</v>
      </c>
      <c r="P70" s="68">
        <v>0</v>
      </c>
      <c r="Q70" s="68">
        <v>0</v>
      </c>
      <c r="R70" s="68">
        <v>0</v>
      </c>
      <c r="S70" s="68">
        <v>0</v>
      </c>
      <c r="T70" s="68">
        <v>0</v>
      </c>
      <c r="U70" s="68">
        <v>0</v>
      </c>
      <c r="V70" s="68">
        <v>0</v>
      </c>
      <c r="W70" s="68">
        <v>0</v>
      </c>
      <c r="X70" s="68">
        <v>0</v>
      </c>
      <c r="Y70" s="68">
        <v>0</v>
      </c>
      <c r="Z70" s="68">
        <v>0</v>
      </c>
      <c r="AA70" s="68">
        <v>0</v>
      </c>
      <c r="AB70" s="68">
        <v>0</v>
      </c>
      <c r="AC70" s="68">
        <v>0</v>
      </c>
      <c r="AD70" s="110"/>
    </row>
    <row r="71" spans="1:30" ht="21" customHeight="1">
      <c r="A71" s="217"/>
      <c r="B71" s="70" t="s">
        <v>1297</v>
      </c>
      <c r="C71" s="67">
        <v>64</v>
      </c>
      <c r="D71" s="68">
        <v>0</v>
      </c>
      <c r="E71" s="91"/>
      <c r="F71" s="68">
        <v>0</v>
      </c>
      <c r="G71" s="68">
        <v>0</v>
      </c>
      <c r="H71" s="68">
        <v>0</v>
      </c>
      <c r="I71" s="68">
        <v>0</v>
      </c>
      <c r="J71" s="68">
        <v>0</v>
      </c>
      <c r="K71" s="68">
        <v>0</v>
      </c>
      <c r="L71" s="68">
        <v>0</v>
      </c>
      <c r="M71" s="68">
        <v>0</v>
      </c>
      <c r="N71" s="68">
        <v>0</v>
      </c>
      <c r="O71" s="68">
        <v>0</v>
      </c>
      <c r="P71" s="68">
        <v>0</v>
      </c>
      <c r="Q71" s="68">
        <v>0</v>
      </c>
      <c r="R71" s="68">
        <v>0</v>
      </c>
      <c r="S71" s="68">
        <v>0</v>
      </c>
      <c r="T71" s="68">
        <v>0</v>
      </c>
      <c r="U71" s="68">
        <v>0</v>
      </c>
      <c r="V71" s="68">
        <v>0</v>
      </c>
      <c r="W71" s="68">
        <v>0</v>
      </c>
      <c r="X71" s="68">
        <v>0</v>
      </c>
      <c r="Y71" s="68">
        <v>0</v>
      </c>
      <c r="Z71" s="68">
        <v>0</v>
      </c>
      <c r="AA71" s="68">
        <v>0</v>
      </c>
      <c r="AB71" s="68">
        <v>0</v>
      </c>
      <c r="AC71" s="68">
        <v>0</v>
      </c>
      <c r="AD71" s="110"/>
    </row>
    <row r="72" spans="1:30" ht="22.5" customHeight="1">
      <c r="A72" s="70" t="s">
        <v>1245</v>
      </c>
      <c r="B72" s="107"/>
      <c r="C72" s="67">
        <v>65</v>
      </c>
      <c r="D72" s="105"/>
      <c r="E72" s="105"/>
      <c r="F72" s="105"/>
      <c r="G72" s="105"/>
      <c r="H72" s="105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</row>
    <row r="73" spans="1:3" ht="21" customHeight="1">
      <c r="A73" s="126" t="s">
        <v>227</v>
      </c>
      <c r="C73" s="81"/>
    </row>
    <row r="74" spans="1:28" ht="21" customHeight="1">
      <c r="A74" s="127" t="s">
        <v>228</v>
      </c>
      <c r="C74" s="81"/>
      <c r="P74" s="271" t="s">
        <v>530</v>
      </c>
      <c r="Q74" s="271"/>
      <c r="R74" s="271"/>
      <c r="S74" s="271"/>
      <c r="T74" s="272"/>
      <c r="U74" s="272"/>
      <c r="V74" s="272"/>
      <c r="W74" s="272"/>
      <c r="X74" s="272"/>
      <c r="Y74" s="272"/>
      <c r="Z74" s="272"/>
      <c r="AA74" s="272"/>
      <c r="AB74" s="272"/>
    </row>
    <row r="75" spans="3:28" ht="21" customHeight="1">
      <c r="C75" s="81"/>
      <c r="P75" s="111"/>
      <c r="Q75" s="112"/>
      <c r="R75" s="113"/>
      <c r="S75" s="113"/>
      <c r="T75" s="286" t="s">
        <v>246</v>
      </c>
      <c r="U75" s="286"/>
      <c r="V75" s="286"/>
      <c r="W75" s="286"/>
      <c r="X75" s="286"/>
      <c r="Y75" s="286"/>
      <c r="Z75" s="286"/>
      <c r="AA75" s="286"/>
      <c r="AB75" s="286"/>
    </row>
    <row r="76" spans="3:28" ht="21" customHeight="1">
      <c r="C76" s="81"/>
      <c r="P76" s="273" t="s">
        <v>531</v>
      </c>
      <c r="Q76" s="273"/>
      <c r="R76" s="273"/>
      <c r="S76" s="273"/>
      <c r="T76" s="268" t="s">
        <v>532</v>
      </c>
      <c r="U76" s="268"/>
      <c r="V76" s="268"/>
      <c r="W76" s="268"/>
      <c r="X76" s="268"/>
      <c r="Y76" s="268"/>
      <c r="Z76" s="268"/>
      <c r="AA76" s="268"/>
      <c r="AB76" s="268"/>
    </row>
    <row r="77" spans="3:28" ht="21" customHeight="1">
      <c r="C77" s="81"/>
      <c r="P77" s="273"/>
      <c r="Q77" s="273"/>
      <c r="R77" s="273"/>
      <c r="S77" s="273"/>
      <c r="T77" s="274"/>
      <c r="U77" s="274"/>
      <c r="V77" s="274"/>
      <c r="W77" s="274"/>
      <c r="X77" s="274"/>
      <c r="Y77" s="274"/>
      <c r="Z77" s="274"/>
      <c r="AA77" s="274"/>
      <c r="AB77" s="274"/>
    </row>
    <row r="78" spans="3:28" ht="21" customHeight="1">
      <c r="C78" s="81"/>
      <c r="P78" s="114"/>
      <c r="Q78" s="114"/>
      <c r="R78" s="113"/>
      <c r="S78" s="113"/>
      <c r="T78" s="286" t="s">
        <v>247</v>
      </c>
      <c r="U78" s="286"/>
      <c r="V78" s="286"/>
      <c r="W78" s="286"/>
      <c r="X78" s="286"/>
      <c r="Y78" s="286"/>
      <c r="Z78" s="286"/>
      <c r="AA78" s="286"/>
      <c r="AB78" s="286"/>
    </row>
    <row r="79" spans="3:28" ht="21" customHeight="1">
      <c r="C79" s="81"/>
      <c r="P79" s="115"/>
      <c r="Q79" s="115"/>
      <c r="R79" s="113"/>
      <c r="S79" s="113"/>
      <c r="T79" s="268" t="s">
        <v>532</v>
      </c>
      <c r="U79" s="268"/>
      <c r="V79" s="268"/>
      <c r="W79" s="268"/>
      <c r="X79" s="268"/>
      <c r="Y79" s="268"/>
      <c r="Z79" s="268"/>
      <c r="AA79" s="268"/>
      <c r="AB79" s="268"/>
    </row>
    <row r="80" spans="3:28" ht="21" customHeight="1">
      <c r="C80" s="81"/>
      <c r="P80" s="116" t="s">
        <v>533</v>
      </c>
      <c r="Q80" s="117"/>
      <c r="R80" s="113"/>
      <c r="S80" s="113"/>
      <c r="T80" s="269" t="s">
        <v>248</v>
      </c>
      <c r="U80" s="269"/>
      <c r="V80" s="269"/>
      <c r="W80" s="118"/>
      <c r="X80" s="269" t="s">
        <v>249</v>
      </c>
      <c r="Y80" s="269"/>
      <c r="Z80" s="269"/>
      <c r="AA80" s="269"/>
      <c r="AB80" s="119"/>
    </row>
    <row r="81" spans="3:28" ht="21" customHeight="1">
      <c r="C81" s="81"/>
      <c r="P81" s="116"/>
      <c r="Q81" s="117"/>
      <c r="R81" s="113"/>
      <c r="S81" s="113"/>
      <c r="T81" s="270" t="s">
        <v>534</v>
      </c>
      <c r="U81" s="270"/>
      <c r="V81" s="270"/>
      <c r="W81" s="118"/>
      <c r="X81" s="270" t="s">
        <v>535</v>
      </c>
      <c r="Y81" s="270"/>
      <c r="Z81" s="270"/>
      <c r="AA81" s="270"/>
      <c r="AB81" s="120"/>
    </row>
  </sheetData>
  <sheetProtection/>
  <mergeCells count="47">
    <mergeCell ref="A62:A71"/>
    <mergeCell ref="A4:Y4"/>
    <mergeCell ref="X5:X6"/>
    <mergeCell ref="Y5:AD5"/>
    <mergeCell ref="A28:A40"/>
    <mergeCell ref="A41:A47"/>
    <mergeCell ref="A48:A52"/>
    <mergeCell ref="A53:A60"/>
    <mergeCell ref="V5:V6"/>
    <mergeCell ref="W5:W6"/>
    <mergeCell ref="U5:U6"/>
    <mergeCell ref="N5:N6"/>
    <mergeCell ref="O5:O6"/>
    <mergeCell ref="A5:A6"/>
    <mergeCell ref="A8:A17"/>
    <mergeCell ref="R5:R6"/>
    <mergeCell ref="S5:S6"/>
    <mergeCell ref="T5:T6"/>
    <mergeCell ref="A18:A21"/>
    <mergeCell ref="A22:A27"/>
    <mergeCell ref="P5:P6"/>
    <mergeCell ref="Q5:Q6"/>
    <mergeCell ref="H5:H6"/>
    <mergeCell ref="I5:I6"/>
    <mergeCell ref="J5:J6"/>
    <mergeCell ref="K5:K6"/>
    <mergeCell ref="L5:L6"/>
    <mergeCell ref="M5:M6"/>
    <mergeCell ref="C2:L2"/>
    <mergeCell ref="B5:B6"/>
    <mergeCell ref="C5:C6"/>
    <mergeCell ref="D5:D6"/>
    <mergeCell ref="E5:E6"/>
    <mergeCell ref="F5:F6"/>
    <mergeCell ref="G5:G6"/>
    <mergeCell ref="T81:V81"/>
    <mergeCell ref="X81:AA81"/>
    <mergeCell ref="P74:S74"/>
    <mergeCell ref="T74:AB74"/>
    <mergeCell ref="T75:AB75"/>
    <mergeCell ref="P76:S77"/>
    <mergeCell ref="T76:AB76"/>
    <mergeCell ref="T77:AB77"/>
    <mergeCell ref="T78:AB78"/>
    <mergeCell ref="T79:AB79"/>
    <mergeCell ref="T80:V80"/>
    <mergeCell ref="X80:AA80"/>
  </mergeCells>
  <conditionalFormatting sqref="D12:F17 C6:H6">
    <cfRule type="cellIs" priority="1" dxfId="0" operator="lessThan" stopIfTrue="1">
      <formula>0</formula>
    </cfRule>
  </conditionalFormatting>
  <printOptions/>
  <pageMargins left="0.9448818897637796" right="0.2362204724409449" top="0.2362204724409449" bottom="0.5118110236220472" header="0.1968503937007874" footer="0.5118110236220472"/>
  <pageSetup fitToHeight="1" fitToWidth="1" horizontalDpi="600" verticalDpi="600" orientation="landscape" paperSize="9" scale="2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10"/>
    <pageSetUpPr fitToPage="1"/>
  </sheetPr>
  <dimension ref="A1:D1040"/>
  <sheetViews>
    <sheetView zoomScalePageLayoutView="0" workbookViewId="0" topLeftCell="A1034">
      <selection activeCell="B1042" sqref="B1042"/>
    </sheetView>
  </sheetViews>
  <sheetFormatPr defaultColWidth="9.140625" defaultRowHeight="12.75"/>
  <cols>
    <col min="2" max="2" width="15.421875" style="0" customWidth="1"/>
    <col min="3" max="3" width="55.00390625" style="37" customWidth="1"/>
    <col min="4" max="4" width="55.28125" style="37" customWidth="1"/>
  </cols>
  <sheetData>
    <row r="1" spans="1:4" ht="13.5" thickBot="1">
      <c r="A1" s="124" t="s">
        <v>1071</v>
      </c>
      <c r="B1" s="124" t="s">
        <v>1072</v>
      </c>
      <c r="C1" s="125" t="s">
        <v>1073</v>
      </c>
      <c r="D1" s="125" t="s">
        <v>1074</v>
      </c>
    </row>
    <row r="2" spans="1:4" ht="12.75">
      <c r="A2" s="121">
        <f>IF((SUM('Раздел 1'!D67:Z67)=0),"","Неверно!")</f>
      </c>
      <c r="B2" s="122">
        <v>144791</v>
      </c>
      <c r="C2" s="36" t="s">
        <v>536</v>
      </c>
      <c r="D2" s="36" t="s">
        <v>537</v>
      </c>
    </row>
    <row r="3" spans="1:4" ht="12.75">
      <c r="A3" s="121">
        <f>IF((SUM('Раздел 1'!S57:S57)=0),"","Неверно!")</f>
      </c>
      <c r="B3" s="122">
        <v>144792</v>
      </c>
      <c r="C3" s="36" t="s">
        <v>1847</v>
      </c>
      <c r="D3" s="36" t="s">
        <v>538</v>
      </c>
    </row>
    <row r="4" spans="1:4" ht="12.75">
      <c r="A4" s="121">
        <f>IF((SUM('Раздел 1'!N57:N57)=0),"","Неверно!")</f>
      </c>
      <c r="B4" s="122">
        <v>144793</v>
      </c>
      <c r="C4" s="36" t="s">
        <v>1842</v>
      </c>
      <c r="D4" s="36" t="s">
        <v>539</v>
      </c>
    </row>
    <row r="5" spans="1:4" ht="12.75">
      <c r="A5" s="121">
        <f>IF((SUM('Раздел 1'!P57:P57)=0),"","Неверно!")</f>
      </c>
      <c r="B5" s="122">
        <v>144794</v>
      </c>
      <c r="C5" s="36" t="s">
        <v>1837</v>
      </c>
      <c r="D5" s="36" t="s">
        <v>540</v>
      </c>
    </row>
    <row r="6" spans="1:4" ht="12.75">
      <c r="A6" s="121">
        <f>IF((SUM('Раздел 1'!S12:S12)=0),"","Неверно!")</f>
      </c>
      <c r="B6" s="122">
        <v>144801</v>
      </c>
      <c r="C6" s="36" t="s">
        <v>1522</v>
      </c>
      <c r="D6" s="36" t="s">
        <v>541</v>
      </c>
    </row>
    <row r="7" spans="1:4" ht="12.75">
      <c r="A7" s="121">
        <f>IF((SUM('Раздел 1'!S14:S14)=0),"","Неверно!")</f>
      </c>
      <c r="B7" s="122">
        <v>144802</v>
      </c>
      <c r="C7" s="36" t="s">
        <v>1523</v>
      </c>
      <c r="D7" s="36" t="s">
        <v>542</v>
      </c>
    </row>
    <row r="8" spans="1:4" ht="12.75">
      <c r="A8" s="121">
        <f>IF((SUM('Раздел 1'!S63:S63)=0),"","Неверно!")</f>
      </c>
      <c r="B8" s="122">
        <v>144804</v>
      </c>
      <c r="C8" s="36" t="s">
        <v>1786</v>
      </c>
      <c r="D8" s="36" t="s">
        <v>543</v>
      </c>
    </row>
    <row r="9" spans="1:4" ht="12.75">
      <c r="A9" s="121">
        <f>IF((SUM('Раздел 1'!S64:S64)=0),"","Неверно!")</f>
      </c>
      <c r="B9" s="122">
        <v>144804</v>
      </c>
      <c r="C9" s="36" t="s">
        <v>544</v>
      </c>
      <c r="D9" s="36" t="s">
        <v>543</v>
      </c>
    </row>
    <row r="10" spans="1:4" ht="12.75">
      <c r="A10" s="121">
        <f>IF((SUM('Раздел 1'!S65:S65)=0),"","Неверно!")</f>
      </c>
      <c r="B10" s="122">
        <v>144804</v>
      </c>
      <c r="C10" s="36" t="s">
        <v>545</v>
      </c>
      <c r="D10" s="36" t="s">
        <v>543</v>
      </c>
    </row>
    <row r="11" spans="1:4" ht="12.75">
      <c r="A11" s="121">
        <f>IF((SUM('Раздел 1'!P63:P63)=0),"","Неверно!")</f>
      </c>
      <c r="B11" s="122">
        <v>144807</v>
      </c>
      <c r="C11" s="36" t="s">
        <v>1787</v>
      </c>
      <c r="D11" s="36" t="s">
        <v>546</v>
      </c>
    </row>
    <row r="12" spans="1:4" ht="12.75">
      <c r="A12" s="121">
        <f>IF((SUM('Раздел 1'!P64:P64)=0),"","Неверно!")</f>
      </c>
      <c r="B12" s="122">
        <v>144807</v>
      </c>
      <c r="C12" s="36" t="s">
        <v>547</v>
      </c>
      <c r="D12" s="36" t="s">
        <v>546</v>
      </c>
    </row>
    <row r="13" spans="1:4" ht="12.75">
      <c r="A13" s="121">
        <f>IF((SUM('Раздел 1'!P65:P65)=0),"","Неверно!")</f>
      </c>
      <c r="B13" s="122">
        <v>144807</v>
      </c>
      <c r="C13" s="36" t="s">
        <v>548</v>
      </c>
      <c r="D13" s="36" t="s">
        <v>546</v>
      </c>
    </row>
    <row r="14" spans="1:4" ht="12.75">
      <c r="A14" s="121">
        <f>IF((SUM('Раздел 1'!P14:P14)=0),"","Неверно!")</f>
      </c>
      <c r="B14" s="122">
        <v>144809</v>
      </c>
      <c r="C14" s="36" t="s">
        <v>1530</v>
      </c>
      <c r="D14" s="36" t="s">
        <v>549</v>
      </c>
    </row>
    <row r="15" spans="1:4" ht="12.75">
      <c r="A15" s="121">
        <f>IF((SUM('Раздел 1'!P12:P12)=0),"","Неверно!")</f>
      </c>
      <c r="B15" s="122">
        <v>144810</v>
      </c>
      <c r="C15" s="36" t="s">
        <v>1531</v>
      </c>
      <c r="D15" s="36" t="s">
        <v>550</v>
      </c>
    </row>
    <row r="16" spans="1:4" ht="12.75">
      <c r="A16" s="121">
        <f>IF((SUM('Раздел 1'!N9:N9)=0),"","Неверно!")</f>
      </c>
      <c r="B16" s="122">
        <v>144811</v>
      </c>
      <c r="C16" s="36" t="s">
        <v>1532</v>
      </c>
      <c r="D16" s="36" t="s">
        <v>551</v>
      </c>
    </row>
    <row r="17" spans="1:4" ht="12.75">
      <c r="A17" s="121">
        <f>IF((SUM('Раздел 1'!N12:N12)=0),"","Неверно!")</f>
      </c>
      <c r="B17" s="122">
        <v>144812</v>
      </c>
      <c r="C17" s="36" t="s">
        <v>1533</v>
      </c>
      <c r="D17" s="36" t="s">
        <v>552</v>
      </c>
    </row>
    <row r="18" spans="1:4" ht="12.75">
      <c r="A18" s="121">
        <f>IF((SUM('Раздел 1'!N14:N14)=0),"","Неверно!")</f>
      </c>
      <c r="B18" s="122">
        <v>144814</v>
      </c>
      <c r="C18" s="36" t="s">
        <v>1534</v>
      </c>
      <c r="D18" s="36" t="s">
        <v>553</v>
      </c>
    </row>
    <row r="19" spans="1:4" ht="12.75">
      <c r="A19" s="121">
        <f>IF((SUM('Раздел 1'!N19:N19)=0),"","Неверно!")</f>
      </c>
      <c r="B19" s="122">
        <v>144816</v>
      </c>
      <c r="C19" s="36" t="s">
        <v>1535</v>
      </c>
      <c r="D19" s="36" t="s">
        <v>554</v>
      </c>
    </row>
    <row r="20" spans="1:4" ht="12.75">
      <c r="A20" s="121">
        <f>IF((SUM('Раздел 1'!N21:N21)=0),"","Неверно!")</f>
      </c>
      <c r="B20" s="122">
        <v>144817</v>
      </c>
      <c r="C20" s="36" t="s">
        <v>1536</v>
      </c>
      <c r="D20" s="36" t="s">
        <v>555</v>
      </c>
    </row>
    <row r="21" spans="1:4" ht="12.75">
      <c r="A21" s="121">
        <f>IF((SUM('Раздел 1'!N22:N22)=0),"","Неверно!")</f>
      </c>
      <c r="B21" s="122">
        <v>144817</v>
      </c>
      <c r="C21" s="36" t="s">
        <v>1537</v>
      </c>
      <c r="D21" s="36" t="s">
        <v>555</v>
      </c>
    </row>
    <row r="22" spans="1:4" ht="12.75">
      <c r="A22" s="121">
        <f>IF((SUM('Раздел 1'!N63:N63)=0),"","Неверно!")</f>
      </c>
      <c r="B22" s="122">
        <v>144820</v>
      </c>
      <c r="C22" s="36" t="s">
        <v>1804</v>
      </c>
      <c r="D22" s="36" t="s">
        <v>556</v>
      </c>
    </row>
    <row r="23" spans="1:4" ht="12.75">
      <c r="A23" s="121">
        <f>IF((SUM('Раздел 1'!N64:N64)=0),"","Неверно!")</f>
      </c>
      <c r="B23" s="122">
        <v>144820</v>
      </c>
      <c r="C23" s="36" t="s">
        <v>557</v>
      </c>
      <c r="D23" s="36" t="s">
        <v>556</v>
      </c>
    </row>
    <row r="24" spans="1:4" ht="12.75">
      <c r="A24" s="121">
        <f>IF((SUM('Раздел 1'!N65:N65)=0),"","Неверно!")</f>
      </c>
      <c r="B24" s="122">
        <v>144820</v>
      </c>
      <c r="C24" s="36" t="s">
        <v>558</v>
      </c>
      <c r="D24" s="36" t="s">
        <v>556</v>
      </c>
    </row>
    <row r="25" spans="1:4" ht="12.75">
      <c r="A25" s="121">
        <f>IF((SUM('Раздел 1'!P9:P9)=0),"","Неверно!")</f>
      </c>
      <c r="B25" s="122">
        <v>144822</v>
      </c>
      <c r="C25" s="36" t="s">
        <v>1541</v>
      </c>
      <c r="D25" s="36" t="s">
        <v>559</v>
      </c>
    </row>
    <row r="26" spans="1:4" ht="12.75">
      <c r="A26" s="121">
        <f>IF((SUM('Раздел 2'!D41:Z41)=0),"","Неверно!")</f>
      </c>
      <c r="B26" s="122">
        <v>144823</v>
      </c>
      <c r="C26" s="36" t="s">
        <v>560</v>
      </c>
      <c r="D26" s="36" t="s">
        <v>561</v>
      </c>
    </row>
    <row r="27" spans="1:4" ht="12.75">
      <c r="A27" s="121">
        <f>IF((SUM('Раздел 1'!D21:D21)=0),"","Неверно!")</f>
      </c>
      <c r="B27" s="122">
        <v>144837</v>
      </c>
      <c r="C27" s="36" t="s">
        <v>562</v>
      </c>
      <c r="D27" s="36" t="s">
        <v>563</v>
      </c>
    </row>
    <row r="28" spans="1:4" ht="12.75">
      <c r="A28" s="121">
        <f>IF((SUM('Раздел 1'!D22:D22)=0),"","Неверно!")</f>
      </c>
      <c r="B28" s="122">
        <v>144837</v>
      </c>
      <c r="C28" s="36" t="s">
        <v>564</v>
      </c>
      <c r="D28" s="36" t="s">
        <v>563</v>
      </c>
    </row>
    <row r="29" spans="1:4" ht="12.75">
      <c r="A29" s="121">
        <f>IF((SUM('Раздел 1'!D23:D23)=0),"","Неверно!")</f>
      </c>
      <c r="B29" s="122">
        <v>144837</v>
      </c>
      <c r="C29" s="36" t="s">
        <v>565</v>
      </c>
      <c r="D29" s="36" t="s">
        <v>563</v>
      </c>
    </row>
    <row r="30" spans="1:4" ht="12.75">
      <c r="A30" s="121">
        <f>IF((SUM('Раздел 1'!D24:D24)=0),"","Неверно!")</f>
      </c>
      <c r="B30" s="122">
        <v>144837</v>
      </c>
      <c r="C30" s="36" t="s">
        <v>566</v>
      </c>
      <c r="D30" s="36" t="s">
        <v>563</v>
      </c>
    </row>
    <row r="31" spans="1:4" ht="12.75">
      <c r="A31" s="121">
        <f>IF((SUM('Раздел 1'!E21:E21)=0),"","Неверно!")</f>
      </c>
      <c r="B31" s="122">
        <v>144837</v>
      </c>
      <c r="C31" s="36" t="s">
        <v>567</v>
      </c>
      <c r="D31" s="36" t="s">
        <v>563</v>
      </c>
    </row>
    <row r="32" spans="1:4" ht="12.75">
      <c r="A32" s="121">
        <f>IF((SUM('Раздел 1'!E22:E22)=0),"","Неверно!")</f>
      </c>
      <c r="B32" s="122">
        <v>144837</v>
      </c>
      <c r="C32" s="36" t="s">
        <v>568</v>
      </c>
      <c r="D32" s="36" t="s">
        <v>563</v>
      </c>
    </row>
    <row r="33" spans="1:4" ht="12.75">
      <c r="A33" s="121">
        <f>IF((SUM('Раздел 1'!E23:E23)=0),"","Неверно!")</f>
      </c>
      <c r="B33" s="122">
        <v>144837</v>
      </c>
      <c r="C33" s="36" t="s">
        <v>569</v>
      </c>
      <c r="D33" s="36" t="s">
        <v>563</v>
      </c>
    </row>
    <row r="34" spans="1:4" ht="12.75">
      <c r="A34" s="121">
        <f>IF((SUM('Раздел 1'!E24:E24)=0),"","Неверно!")</f>
      </c>
      <c r="B34" s="122">
        <v>144837</v>
      </c>
      <c r="C34" s="36" t="s">
        <v>570</v>
      </c>
      <c r="D34" s="36" t="s">
        <v>563</v>
      </c>
    </row>
    <row r="35" spans="1:4" ht="12.75">
      <c r="A35" s="121">
        <f>IF((SUM('Раздел 1'!P19:P19)=0),"","Неверно!")</f>
      </c>
      <c r="B35" s="122">
        <v>144838</v>
      </c>
      <c r="C35" s="36" t="s">
        <v>275</v>
      </c>
      <c r="D35" s="36" t="s">
        <v>571</v>
      </c>
    </row>
    <row r="36" spans="1:4" ht="12.75">
      <c r="A36" s="121">
        <f>IF((SUM('Раздел 1'!S21:S21)=0),"","Неверно!")</f>
      </c>
      <c r="B36" s="122">
        <v>144842</v>
      </c>
      <c r="C36" s="36" t="s">
        <v>1516</v>
      </c>
      <c r="D36" s="36" t="s">
        <v>572</v>
      </c>
    </row>
    <row r="37" spans="1:4" ht="12.75">
      <c r="A37" s="121">
        <f>IF((SUM('Раздел 1'!S22:S22)=0),"","Неверно!")</f>
      </c>
      <c r="B37" s="122">
        <v>144842</v>
      </c>
      <c r="C37" s="36" t="s">
        <v>1517</v>
      </c>
      <c r="D37" s="36" t="s">
        <v>572</v>
      </c>
    </row>
    <row r="38" spans="1:4" ht="12.75">
      <c r="A38" s="121">
        <f>IF((SUM('Раздел 1'!S9:S9)=0),"","Неверно!")</f>
      </c>
      <c r="B38" s="122">
        <v>144846</v>
      </c>
      <c r="C38" s="36" t="s">
        <v>1518</v>
      </c>
      <c r="D38" s="36" t="s">
        <v>573</v>
      </c>
    </row>
    <row r="39" spans="1:4" ht="12.75">
      <c r="A39" s="121">
        <f>IF((SUM('Раздел 1'!S19:S19)=0),"","Неверно!")</f>
      </c>
      <c r="B39" s="122">
        <v>144847</v>
      </c>
      <c r="C39" s="36" t="s">
        <v>1519</v>
      </c>
      <c r="D39" s="36" t="s">
        <v>574</v>
      </c>
    </row>
    <row r="40" spans="1:4" ht="12.75">
      <c r="A40" s="121">
        <f>IF((SUM('Раздел 1'!P21:P21)=0),"","Неверно!")</f>
      </c>
      <c r="B40" s="122">
        <v>144850</v>
      </c>
      <c r="C40" s="36" t="s">
        <v>1520</v>
      </c>
      <c r="D40" s="36" t="s">
        <v>575</v>
      </c>
    </row>
    <row r="41" spans="1:4" ht="12.75">
      <c r="A41" s="121">
        <f>IF((SUM('Раздел 1'!P22:P22)=0),"","Неверно!")</f>
      </c>
      <c r="B41" s="122">
        <v>144850</v>
      </c>
      <c r="C41" s="36" t="s">
        <v>1521</v>
      </c>
      <c r="D41" s="36" t="s">
        <v>575</v>
      </c>
    </row>
    <row r="42" spans="1:4" ht="12.75">
      <c r="A42" s="121">
        <f>IF((SUM('Раздел 1'!D48:D48)=0),"","Неверно!")</f>
      </c>
      <c r="B42" s="122">
        <v>144851</v>
      </c>
      <c r="C42" s="36" t="s">
        <v>576</v>
      </c>
      <c r="D42" s="36" t="s">
        <v>577</v>
      </c>
    </row>
    <row r="43" spans="1:4" ht="12.75">
      <c r="A43" s="121">
        <f>IF((SUM('Раздел 1'!D49:D49)=0),"","Неверно!")</f>
      </c>
      <c r="B43" s="122">
        <v>144851</v>
      </c>
      <c r="C43" s="36" t="s">
        <v>578</v>
      </c>
      <c r="D43" s="36" t="s">
        <v>577</v>
      </c>
    </row>
    <row r="44" spans="1:4" ht="12.75">
      <c r="A44" s="121">
        <f>IF((SUM('Раздел 1'!D50:D50)=0),"","Неверно!")</f>
      </c>
      <c r="B44" s="122">
        <v>144851</v>
      </c>
      <c r="C44" s="36" t="s">
        <v>579</v>
      </c>
      <c r="D44" s="36" t="s">
        <v>577</v>
      </c>
    </row>
    <row r="45" spans="1:4" ht="12.75">
      <c r="A45" s="121">
        <f>IF((SUM('Раздел 1'!D51:D51)=0),"","Неверно!")</f>
      </c>
      <c r="B45" s="122">
        <v>144851</v>
      </c>
      <c r="C45" s="36" t="s">
        <v>580</v>
      </c>
      <c r="D45" s="36" t="s">
        <v>577</v>
      </c>
    </row>
    <row r="46" spans="1:4" ht="12.75">
      <c r="A46" s="121">
        <f>IF((SUM('Раздел 1'!D52:D52)=0),"","Неверно!")</f>
      </c>
      <c r="B46" s="122">
        <v>144851</v>
      </c>
      <c r="C46" s="36" t="s">
        <v>581</v>
      </c>
      <c r="D46" s="36" t="s">
        <v>577</v>
      </c>
    </row>
    <row r="47" spans="1:4" ht="12.75">
      <c r="A47" s="121">
        <f>IF((SUM('Раздел 1'!D53:D53)=0),"","Неверно!")</f>
      </c>
      <c r="B47" s="122">
        <v>144851</v>
      </c>
      <c r="C47" s="36" t="s">
        <v>582</v>
      </c>
      <c r="D47" s="36" t="s">
        <v>577</v>
      </c>
    </row>
    <row r="48" spans="1:4" ht="12.75">
      <c r="A48" s="121">
        <f>IF((SUM('Раздел 1'!D54:D54)=0),"","Неверно!")</f>
      </c>
      <c r="B48" s="122">
        <v>144851</v>
      </c>
      <c r="C48" s="36" t="s">
        <v>583</v>
      </c>
      <c r="D48" s="36" t="s">
        <v>577</v>
      </c>
    </row>
    <row r="49" spans="1:4" ht="12.75">
      <c r="A49" s="121">
        <f>IF((SUM('Раздел 1'!D55:D55)=0),"","Неверно!")</f>
      </c>
      <c r="B49" s="122">
        <v>144851</v>
      </c>
      <c r="C49" s="36" t="s">
        <v>584</v>
      </c>
      <c r="D49" s="36" t="s">
        <v>577</v>
      </c>
    </row>
    <row r="50" spans="1:4" ht="12.75">
      <c r="A50" s="121">
        <f>IF((SUM('Раздел 1'!D56:D56)=0),"","Неверно!")</f>
      </c>
      <c r="B50" s="122">
        <v>144851</v>
      </c>
      <c r="C50" s="36" t="s">
        <v>585</v>
      </c>
      <c r="D50" s="36" t="s">
        <v>577</v>
      </c>
    </row>
    <row r="51" spans="1:4" ht="12.75">
      <c r="A51" s="121">
        <f>IF((SUM('Раздел 1'!D57:D57)=0),"","Неверно!")</f>
      </c>
      <c r="B51" s="122">
        <v>144851</v>
      </c>
      <c r="C51" s="36" t="s">
        <v>586</v>
      </c>
      <c r="D51" s="36" t="s">
        <v>577</v>
      </c>
    </row>
    <row r="52" spans="1:4" ht="12.75">
      <c r="A52" s="121">
        <f>IF((SUM('Раздел 1'!D58:D58)=0),"","Неверно!")</f>
      </c>
      <c r="B52" s="122">
        <v>144851</v>
      </c>
      <c r="C52" s="36" t="s">
        <v>587</v>
      </c>
      <c r="D52" s="36" t="s">
        <v>577</v>
      </c>
    </row>
    <row r="53" spans="1:4" ht="12.75">
      <c r="A53" s="121">
        <f>IF((SUM('Раздел 1'!D59:D59)=0),"","Неверно!")</f>
      </c>
      <c r="B53" s="122">
        <v>144851</v>
      </c>
      <c r="C53" s="36" t="s">
        <v>588</v>
      </c>
      <c r="D53" s="36" t="s">
        <v>577</v>
      </c>
    </row>
    <row r="54" spans="1:4" ht="12.75">
      <c r="A54" s="121">
        <f>IF((SUM('Раздел 1'!D60:D60)=0),"","Неверно!")</f>
      </c>
      <c r="B54" s="122">
        <v>144851</v>
      </c>
      <c r="C54" s="36" t="s">
        <v>589</v>
      </c>
      <c r="D54" s="36" t="s">
        <v>577</v>
      </c>
    </row>
    <row r="55" spans="1:4" ht="12.75">
      <c r="A55" s="121">
        <f>IF((SUM('Раздел 1'!D61:D61)=0),"","Неверно!")</f>
      </c>
      <c r="B55" s="122">
        <v>144851</v>
      </c>
      <c r="C55" s="36" t="s">
        <v>590</v>
      </c>
      <c r="D55" s="36" t="s">
        <v>577</v>
      </c>
    </row>
    <row r="56" spans="1:4" ht="12.75">
      <c r="A56" s="121">
        <f>IF((SUM('Раздел 1'!D62:D62)=0),"","Неверно!")</f>
      </c>
      <c r="B56" s="122">
        <v>144851</v>
      </c>
      <c r="C56" s="36" t="s">
        <v>591</v>
      </c>
      <c r="D56" s="36" t="s">
        <v>577</v>
      </c>
    </row>
    <row r="57" spans="1:4" ht="12.75">
      <c r="A57" s="121">
        <f>IF((SUM('Раздел 1'!D63:D63)=0),"","Неверно!")</f>
      </c>
      <c r="B57" s="122">
        <v>144851</v>
      </c>
      <c r="C57" s="36" t="s">
        <v>592</v>
      </c>
      <c r="D57" s="36" t="s">
        <v>577</v>
      </c>
    </row>
    <row r="58" spans="1:4" ht="12.75">
      <c r="A58" s="121">
        <f>IF((SUM('Раздел 1'!D64:D64)=0),"","Неверно!")</f>
      </c>
      <c r="B58" s="122">
        <v>144851</v>
      </c>
      <c r="C58" s="36" t="s">
        <v>593</v>
      </c>
      <c r="D58" s="36" t="s">
        <v>577</v>
      </c>
    </row>
    <row r="59" spans="1:4" ht="12.75">
      <c r="A59" s="121">
        <f>IF((SUM('Раздел 1'!D65:D65)=0),"","Неверно!")</f>
      </c>
      <c r="B59" s="122">
        <v>144851</v>
      </c>
      <c r="C59" s="36" t="s">
        <v>594</v>
      </c>
      <c r="D59" s="36" t="s">
        <v>577</v>
      </c>
    </row>
    <row r="60" spans="1:4" ht="12.75">
      <c r="A60" s="121">
        <f>IF((SUM('Раздел 1'!D66:D66)=0),"","Неверно!")</f>
      </c>
      <c r="B60" s="122">
        <v>144851</v>
      </c>
      <c r="C60" s="36" t="s">
        <v>595</v>
      </c>
      <c r="D60" s="36" t="s">
        <v>577</v>
      </c>
    </row>
    <row r="61" spans="1:4" ht="12.75">
      <c r="A61" s="121">
        <f>IF((SUM('Раздел 1'!D67:D67)=0),"","Неверно!")</f>
      </c>
      <c r="B61" s="122">
        <v>144851</v>
      </c>
      <c r="C61" s="36" t="s">
        <v>596</v>
      </c>
      <c r="D61" s="36" t="s">
        <v>577</v>
      </c>
    </row>
    <row r="62" spans="1:4" ht="12.75">
      <c r="A62" s="121">
        <f>IF((SUM('Раздел 1'!E48:E48)=0),"","Неверно!")</f>
      </c>
      <c r="B62" s="122">
        <v>144851</v>
      </c>
      <c r="C62" s="36" t="s">
        <v>597</v>
      </c>
      <c r="D62" s="36" t="s">
        <v>577</v>
      </c>
    </row>
    <row r="63" spans="1:4" ht="12.75">
      <c r="A63" s="121">
        <f>IF((SUM('Раздел 1'!E49:E49)=0),"","Неверно!")</f>
      </c>
      <c r="B63" s="122">
        <v>144851</v>
      </c>
      <c r="C63" s="36" t="s">
        <v>598</v>
      </c>
      <c r="D63" s="36" t="s">
        <v>577</v>
      </c>
    </row>
    <row r="64" spans="1:4" ht="12.75">
      <c r="A64" s="121">
        <f>IF((SUM('Раздел 1'!E50:E50)=0),"","Неверно!")</f>
      </c>
      <c r="B64" s="122">
        <v>144851</v>
      </c>
      <c r="C64" s="36" t="s">
        <v>599</v>
      </c>
      <c r="D64" s="36" t="s">
        <v>577</v>
      </c>
    </row>
    <row r="65" spans="1:4" ht="12.75">
      <c r="A65" s="121">
        <f>IF((SUM('Раздел 1'!E51:E51)=0),"","Неверно!")</f>
      </c>
      <c r="B65" s="122">
        <v>144851</v>
      </c>
      <c r="C65" s="36" t="s">
        <v>600</v>
      </c>
      <c r="D65" s="36" t="s">
        <v>577</v>
      </c>
    </row>
    <row r="66" spans="1:4" ht="12.75">
      <c r="A66" s="121">
        <f>IF((SUM('Раздел 1'!E52:E52)=0),"","Неверно!")</f>
      </c>
      <c r="B66" s="122">
        <v>144851</v>
      </c>
      <c r="C66" s="36" t="s">
        <v>601</v>
      </c>
      <c r="D66" s="36" t="s">
        <v>577</v>
      </c>
    </row>
    <row r="67" spans="1:4" ht="12.75">
      <c r="A67" s="121">
        <f>IF((SUM('Раздел 1'!E53:E53)=0),"","Неверно!")</f>
      </c>
      <c r="B67" s="122">
        <v>144851</v>
      </c>
      <c r="C67" s="36" t="s">
        <v>602</v>
      </c>
      <c r="D67" s="36" t="s">
        <v>577</v>
      </c>
    </row>
    <row r="68" spans="1:4" ht="12.75">
      <c r="A68" s="121">
        <f>IF((SUM('Раздел 1'!E54:E54)=0),"","Неверно!")</f>
      </c>
      <c r="B68" s="122">
        <v>144851</v>
      </c>
      <c r="C68" s="36" t="s">
        <v>603</v>
      </c>
      <c r="D68" s="36" t="s">
        <v>577</v>
      </c>
    </row>
    <row r="69" spans="1:4" ht="12.75">
      <c r="A69" s="121">
        <f>IF((SUM('Раздел 1'!E55:E55)=0),"","Неверно!")</f>
      </c>
      <c r="B69" s="122">
        <v>144851</v>
      </c>
      <c r="C69" s="36" t="s">
        <v>604</v>
      </c>
      <c r="D69" s="36" t="s">
        <v>577</v>
      </c>
    </row>
    <row r="70" spans="1:4" ht="12.75">
      <c r="A70" s="121">
        <f>IF((SUM('Раздел 1'!E56:E56)=0),"","Неверно!")</f>
      </c>
      <c r="B70" s="122">
        <v>144851</v>
      </c>
      <c r="C70" s="36" t="s">
        <v>605</v>
      </c>
      <c r="D70" s="36" t="s">
        <v>577</v>
      </c>
    </row>
    <row r="71" spans="1:4" ht="12.75">
      <c r="A71" s="121">
        <f>IF((SUM('Раздел 1'!E57:E57)=0),"","Неверно!")</f>
      </c>
      <c r="B71" s="122">
        <v>144851</v>
      </c>
      <c r="C71" s="36" t="s">
        <v>606</v>
      </c>
      <c r="D71" s="36" t="s">
        <v>577</v>
      </c>
    </row>
    <row r="72" spans="1:4" ht="12.75">
      <c r="A72" s="121">
        <f>IF((SUM('Раздел 1'!E58:E58)=0),"","Неверно!")</f>
      </c>
      <c r="B72" s="122">
        <v>144851</v>
      </c>
      <c r="C72" s="36" t="s">
        <v>607</v>
      </c>
      <c r="D72" s="36" t="s">
        <v>577</v>
      </c>
    </row>
    <row r="73" spans="1:4" ht="12.75">
      <c r="A73" s="121">
        <f>IF((SUM('Раздел 1'!E59:E59)=0),"","Неверно!")</f>
      </c>
      <c r="B73" s="122">
        <v>144851</v>
      </c>
      <c r="C73" s="36" t="s">
        <v>608</v>
      </c>
      <c r="D73" s="36" t="s">
        <v>577</v>
      </c>
    </row>
    <row r="74" spans="1:4" ht="12.75">
      <c r="A74" s="121">
        <f>IF((SUM('Раздел 1'!E60:E60)=0),"","Неверно!")</f>
      </c>
      <c r="B74" s="122">
        <v>144851</v>
      </c>
      <c r="C74" s="36" t="s">
        <v>609</v>
      </c>
      <c r="D74" s="36" t="s">
        <v>577</v>
      </c>
    </row>
    <row r="75" spans="1:4" ht="12.75">
      <c r="A75" s="121">
        <f>IF((SUM('Раздел 1'!E61:E61)=0),"","Неверно!")</f>
      </c>
      <c r="B75" s="122">
        <v>144851</v>
      </c>
      <c r="C75" s="36" t="s">
        <v>610</v>
      </c>
      <c r="D75" s="36" t="s">
        <v>577</v>
      </c>
    </row>
    <row r="76" spans="1:4" ht="12.75">
      <c r="A76" s="121">
        <f>IF((SUM('Раздел 1'!E62:E62)=0),"","Неверно!")</f>
      </c>
      <c r="B76" s="122">
        <v>144851</v>
      </c>
      <c r="C76" s="36" t="s">
        <v>611</v>
      </c>
      <c r="D76" s="36" t="s">
        <v>577</v>
      </c>
    </row>
    <row r="77" spans="1:4" ht="12.75">
      <c r="A77" s="121">
        <f>IF((SUM('Раздел 1'!E63:E63)=0),"","Неверно!")</f>
      </c>
      <c r="B77" s="122">
        <v>144851</v>
      </c>
      <c r="C77" s="36" t="s">
        <v>612</v>
      </c>
      <c r="D77" s="36" t="s">
        <v>577</v>
      </c>
    </row>
    <row r="78" spans="1:4" ht="12.75">
      <c r="A78" s="121">
        <f>IF((SUM('Раздел 1'!E64:E64)=0),"","Неверно!")</f>
      </c>
      <c r="B78" s="122">
        <v>144851</v>
      </c>
      <c r="C78" s="36" t="s">
        <v>613</v>
      </c>
      <c r="D78" s="36" t="s">
        <v>577</v>
      </c>
    </row>
    <row r="79" spans="1:4" ht="12.75">
      <c r="A79" s="121">
        <f>IF((SUM('Раздел 1'!E65:E65)=0),"","Неверно!")</f>
      </c>
      <c r="B79" s="122">
        <v>144851</v>
      </c>
      <c r="C79" s="36" t="s">
        <v>614</v>
      </c>
      <c r="D79" s="36" t="s">
        <v>577</v>
      </c>
    </row>
    <row r="80" spans="1:4" ht="12.75">
      <c r="A80" s="121">
        <f>IF((SUM('Раздел 1'!E66:E66)=0),"","Неверно!")</f>
      </c>
      <c r="B80" s="122">
        <v>144851</v>
      </c>
      <c r="C80" s="36" t="s">
        <v>615</v>
      </c>
      <c r="D80" s="36" t="s">
        <v>577</v>
      </c>
    </row>
    <row r="81" spans="1:4" ht="12.75">
      <c r="A81" s="121">
        <f>IF((SUM('Раздел 1'!E67:E67)=0),"","Неверно!")</f>
      </c>
      <c r="B81" s="122">
        <v>144851</v>
      </c>
      <c r="C81" s="36" t="s">
        <v>616</v>
      </c>
      <c r="D81" s="36" t="s">
        <v>577</v>
      </c>
    </row>
    <row r="82" spans="1:4" ht="12.75">
      <c r="A82" s="121">
        <f>IF((SUM('Раздел 1'!U66:U66)=0),"","Неверно!")</f>
      </c>
      <c r="B82" s="122">
        <v>144852</v>
      </c>
      <c r="C82" s="36" t="s">
        <v>617</v>
      </c>
      <c r="D82" s="36" t="s">
        <v>618</v>
      </c>
    </row>
    <row r="83" spans="1:4" ht="12.75">
      <c r="A83" s="121">
        <f>IF((SUM('Раздел 1'!V66:V66)=0),"","Неверно!")</f>
      </c>
      <c r="B83" s="122">
        <v>144852</v>
      </c>
      <c r="C83" s="36" t="s">
        <v>619</v>
      </c>
      <c r="D83" s="36" t="s">
        <v>618</v>
      </c>
    </row>
    <row r="84" spans="1:4" ht="12.75">
      <c r="A84" s="121">
        <f>IF((SUM('Раздел 1'!S25:S25)=0),"","Неверно!")</f>
      </c>
      <c r="B84" s="122">
        <v>144862</v>
      </c>
      <c r="C84" s="36" t="s">
        <v>620</v>
      </c>
      <c r="D84" s="36" t="s">
        <v>621</v>
      </c>
    </row>
    <row r="85" spans="1:4" ht="12.75">
      <c r="A85" s="121">
        <f>IF((SUM('Раздел 1'!S26:S26)=0),"","Неверно!")</f>
      </c>
      <c r="B85" s="122">
        <v>144862</v>
      </c>
      <c r="C85" s="36" t="s">
        <v>622</v>
      </c>
      <c r="D85" s="36" t="s">
        <v>621</v>
      </c>
    </row>
    <row r="86" spans="1:4" ht="12.75">
      <c r="A86" s="121">
        <f>IF((SUM('Раздел 1'!S27:S27)=0),"","Неверно!")</f>
      </c>
      <c r="B86" s="122">
        <v>144862</v>
      </c>
      <c r="C86" s="36" t="s">
        <v>1756</v>
      </c>
      <c r="D86" s="36" t="s">
        <v>621</v>
      </c>
    </row>
    <row r="87" spans="1:4" ht="12.75">
      <c r="A87" s="121">
        <f>IF((SUM('Раздел 1'!P25:P25)=0),"","Неверно!")</f>
      </c>
      <c r="B87" s="122">
        <v>144863</v>
      </c>
      <c r="C87" s="36" t="s">
        <v>623</v>
      </c>
      <c r="D87" s="36" t="s">
        <v>624</v>
      </c>
    </row>
    <row r="88" spans="1:4" ht="12.75">
      <c r="A88" s="121">
        <f>IF((SUM('Раздел 1'!P26:P26)=0),"","Неверно!")</f>
      </c>
      <c r="B88" s="122">
        <v>144863</v>
      </c>
      <c r="C88" s="36" t="s">
        <v>625</v>
      </c>
      <c r="D88" s="36" t="s">
        <v>624</v>
      </c>
    </row>
    <row r="89" spans="1:4" ht="12.75">
      <c r="A89" s="121">
        <f>IF((SUM('Раздел 1'!P27:P27)=0),"","Неверно!")</f>
      </c>
      <c r="B89" s="122">
        <v>144863</v>
      </c>
      <c r="C89" s="36" t="s">
        <v>1771</v>
      </c>
      <c r="D89" s="36" t="s">
        <v>624</v>
      </c>
    </row>
    <row r="90" spans="1:4" ht="12.75">
      <c r="A90" s="121">
        <f>IF((SUM('Раздел 1'!N25:N25)=0),"","Неверно!")</f>
      </c>
      <c r="B90" s="122">
        <v>144864</v>
      </c>
      <c r="C90" s="36" t="s">
        <v>626</v>
      </c>
      <c r="D90" s="36" t="s">
        <v>627</v>
      </c>
    </row>
    <row r="91" spans="1:4" ht="12.75">
      <c r="A91" s="121">
        <f>IF((SUM('Раздел 1'!N26:N26)=0),"","Неверно!")</f>
      </c>
      <c r="B91" s="122">
        <v>144864</v>
      </c>
      <c r="C91" s="36" t="s">
        <v>628</v>
      </c>
      <c r="D91" s="36" t="s">
        <v>627</v>
      </c>
    </row>
    <row r="92" spans="1:4" ht="12.75">
      <c r="A92" s="121">
        <f>IF((SUM('Раздел 1'!N27:N27)=0),"","Неверно!")</f>
      </c>
      <c r="B92" s="122">
        <v>144864</v>
      </c>
      <c r="C92" s="36" t="s">
        <v>1801</v>
      </c>
      <c r="D92" s="36" t="s">
        <v>627</v>
      </c>
    </row>
    <row r="93" spans="1:4" ht="25.5">
      <c r="A93" s="121">
        <f>IF((SUM('Раздел 3'!E8:E8)=0),"","Неверно!")</f>
      </c>
      <c r="B93" s="122">
        <v>144902</v>
      </c>
      <c r="C93" s="36" t="s">
        <v>1542</v>
      </c>
      <c r="D93" s="36" t="s">
        <v>629</v>
      </c>
    </row>
    <row r="94" spans="1:4" ht="25.5">
      <c r="A94" s="121">
        <f>IF((SUM('Раздел 3'!E9:E9)=0),"","Неверно!")</f>
      </c>
      <c r="B94" s="122">
        <v>144902</v>
      </c>
      <c r="C94" s="36" t="s">
        <v>1543</v>
      </c>
      <c r="D94" s="36" t="s">
        <v>629</v>
      </c>
    </row>
    <row r="95" spans="1:4" ht="25.5">
      <c r="A95" s="121">
        <f>IF((SUM('Раздел 3'!E10:E10)=0),"","Неверно!")</f>
      </c>
      <c r="B95" s="122">
        <v>144902</v>
      </c>
      <c r="C95" s="36" t="s">
        <v>1544</v>
      </c>
      <c r="D95" s="36" t="s">
        <v>629</v>
      </c>
    </row>
    <row r="96" spans="1:4" ht="25.5">
      <c r="A96" s="121">
        <f>IF((SUM('Раздел 3'!E11:E11)=0),"","Неверно!")</f>
      </c>
      <c r="B96" s="122">
        <v>144902</v>
      </c>
      <c r="C96" s="36" t="s">
        <v>1545</v>
      </c>
      <c r="D96" s="36" t="s">
        <v>629</v>
      </c>
    </row>
    <row r="97" spans="1:4" ht="25.5">
      <c r="A97" s="121">
        <f>IF((SUM('Раздел 3'!E12:E12)=0),"","Неверно!")</f>
      </c>
      <c r="B97" s="122">
        <v>144902</v>
      </c>
      <c r="C97" s="36" t="s">
        <v>1546</v>
      </c>
      <c r="D97" s="36" t="s">
        <v>629</v>
      </c>
    </row>
    <row r="98" spans="1:4" ht="25.5">
      <c r="A98" s="121">
        <f>IF((SUM('Раздел 3'!E13:E13)=0),"","Неверно!")</f>
      </c>
      <c r="B98" s="122">
        <v>144902</v>
      </c>
      <c r="C98" s="36" t="s">
        <v>1547</v>
      </c>
      <c r="D98" s="36" t="s">
        <v>629</v>
      </c>
    </row>
    <row r="99" spans="1:4" ht="25.5">
      <c r="A99" s="121">
        <f>IF((SUM('Раздел 3'!E14:E14)=0),"","Неверно!")</f>
      </c>
      <c r="B99" s="122">
        <v>144902</v>
      </c>
      <c r="C99" s="36" t="s">
        <v>1548</v>
      </c>
      <c r="D99" s="36" t="s">
        <v>629</v>
      </c>
    </row>
    <row r="100" spans="1:4" ht="25.5">
      <c r="A100" s="121">
        <f>IF((SUM('Раздел 3'!E15:E15)=0),"","Неверно!")</f>
      </c>
      <c r="B100" s="122">
        <v>144902</v>
      </c>
      <c r="C100" s="36" t="s">
        <v>1549</v>
      </c>
      <c r="D100" s="36" t="s">
        <v>629</v>
      </c>
    </row>
    <row r="101" spans="1:4" ht="25.5">
      <c r="A101" s="121">
        <f>IF((SUM('Раздел 3'!E16:E16)=0),"","Неверно!")</f>
      </c>
      <c r="B101" s="122">
        <v>144902</v>
      </c>
      <c r="C101" s="36" t="s">
        <v>1550</v>
      </c>
      <c r="D101" s="36" t="s">
        <v>629</v>
      </c>
    </row>
    <row r="102" spans="1:4" ht="25.5">
      <c r="A102" s="121">
        <f>IF((SUM('Раздел 3'!E17:E17)=0),"","Неверно!")</f>
      </c>
      <c r="B102" s="122">
        <v>144902</v>
      </c>
      <c r="C102" s="36" t="s">
        <v>1551</v>
      </c>
      <c r="D102" s="36" t="s">
        <v>629</v>
      </c>
    </row>
    <row r="103" spans="1:4" ht="25.5">
      <c r="A103" s="121">
        <f>IF((SUM('Раздел 3'!E18:E18)=0),"","Неверно!")</f>
      </c>
      <c r="B103" s="122">
        <v>144902</v>
      </c>
      <c r="C103" s="36" t="s">
        <v>1552</v>
      </c>
      <c r="D103" s="36" t="s">
        <v>629</v>
      </c>
    </row>
    <row r="104" spans="1:4" ht="25.5">
      <c r="A104" s="121">
        <f>IF((SUM('Раздел 3'!E19:E19)=0),"","Неверно!")</f>
      </c>
      <c r="B104" s="122">
        <v>144902</v>
      </c>
      <c r="C104" s="36" t="s">
        <v>1553</v>
      </c>
      <c r="D104" s="36" t="s">
        <v>629</v>
      </c>
    </row>
    <row r="105" spans="1:4" ht="25.5">
      <c r="A105" s="121">
        <f>IF((SUM('Раздел 3'!E20:E20)=0),"","Неверно!")</f>
      </c>
      <c r="B105" s="122">
        <v>144902</v>
      </c>
      <c r="C105" s="36" t="s">
        <v>1554</v>
      </c>
      <c r="D105" s="36" t="s">
        <v>629</v>
      </c>
    </row>
    <row r="106" spans="1:4" ht="25.5">
      <c r="A106" s="121">
        <f>IF((SUM('Раздел 3'!E21:E21)=0),"","Неверно!")</f>
      </c>
      <c r="B106" s="122">
        <v>144902</v>
      </c>
      <c r="C106" s="36" t="s">
        <v>1555</v>
      </c>
      <c r="D106" s="36" t="s">
        <v>629</v>
      </c>
    </row>
    <row r="107" spans="1:4" ht="25.5">
      <c r="A107" s="121">
        <f>IF((SUM('Раздел 3'!E22:E22)=0),"","Неверно!")</f>
      </c>
      <c r="B107" s="122">
        <v>144902</v>
      </c>
      <c r="C107" s="36" t="s">
        <v>1556</v>
      </c>
      <c r="D107" s="36" t="s">
        <v>629</v>
      </c>
    </row>
    <row r="108" spans="1:4" ht="25.5">
      <c r="A108" s="121">
        <f>IF((SUM('Раздел 3'!E23:E23)=0),"","Неверно!")</f>
      </c>
      <c r="B108" s="122">
        <v>144902</v>
      </c>
      <c r="C108" s="36" t="s">
        <v>1557</v>
      </c>
      <c r="D108" s="36" t="s">
        <v>629</v>
      </c>
    </row>
    <row r="109" spans="1:4" ht="25.5">
      <c r="A109" s="121">
        <f>IF((SUM('Раздел 3'!E24:E24)=0),"","Неверно!")</f>
      </c>
      <c r="B109" s="122">
        <v>144902</v>
      </c>
      <c r="C109" s="36" t="s">
        <v>1558</v>
      </c>
      <c r="D109" s="36" t="s">
        <v>629</v>
      </c>
    </row>
    <row r="110" spans="1:4" ht="25.5">
      <c r="A110" s="121">
        <f>IF((SUM('Раздел 3'!E25:E25)=0),"","Неверно!")</f>
      </c>
      <c r="B110" s="122">
        <v>144902</v>
      </c>
      <c r="C110" s="36" t="s">
        <v>1559</v>
      </c>
      <c r="D110" s="36" t="s">
        <v>629</v>
      </c>
    </row>
    <row r="111" spans="1:4" ht="25.5">
      <c r="A111" s="121">
        <f>IF((SUM('Раздел 3'!E26:E26)=0),"","Неверно!")</f>
      </c>
      <c r="B111" s="122">
        <v>144902</v>
      </c>
      <c r="C111" s="36" t="s">
        <v>1560</v>
      </c>
      <c r="D111" s="36" t="s">
        <v>629</v>
      </c>
    </row>
    <row r="112" spans="1:4" ht="25.5">
      <c r="A112" s="121">
        <f>IF((SUM('Раздел 3'!E27:E27)=0),"","Неверно!")</f>
      </c>
      <c r="B112" s="122">
        <v>144902</v>
      </c>
      <c r="C112" s="36" t="s">
        <v>1561</v>
      </c>
      <c r="D112" s="36" t="s">
        <v>629</v>
      </c>
    </row>
    <row r="113" spans="1:4" ht="25.5">
      <c r="A113" s="121">
        <f>IF((SUM('Раздел 3'!E28:E28)=0),"","Неверно!")</f>
      </c>
      <c r="B113" s="122">
        <v>144902</v>
      </c>
      <c r="C113" s="36" t="s">
        <v>1562</v>
      </c>
      <c r="D113" s="36" t="s">
        <v>629</v>
      </c>
    </row>
    <row r="114" spans="1:4" ht="25.5">
      <c r="A114" s="121">
        <f>IF((SUM('Раздел 3'!E29:E29)=0),"","Неверно!")</f>
      </c>
      <c r="B114" s="122">
        <v>144902</v>
      </c>
      <c r="C114" s="36" t="s">
        <v>1563</v>
      </c>
      <c r="D114" s="36" t="s">
        <v>629</v>
      </c>
    </row>
    <row r="115" spans="1:4" ht="25.5">
      <c r="A115" s="121">
        <f>IF((SUM('Раздел 3'!E30:E30)=0),"","Неверно!")</f>
      </c>
      <c r="B115" s="122">
        <v>144902</v>
      </c>
      <c r="C115" s="36" t="s">
        <v>1564</v>
      </c>
      <c r="D115" s="36" t="s">
        <v>629</v>
      </c>
    </row>
    <row r="116" spans="1:4" ht="25.5">
      <c r="A116" s="121">
        <f>IF((SUM('Раздел 3'!E31:E31)=0),"","Неверно!")</f>
      </c>
      <c r="B116" s="122">
        <v>144902</v>
      </c>
      <c r="C116" s="36" t="s">
        <v>1565</v>
      </c>
      <c r="D116" s="36" t="s">
        <v>629</v>
      </c>
    </row>
    <row r="117" spans="1:4" ht="25.5">
      <c r="A117" s="121">
        <f>IF((SUM('Раздел 3'!E32:E32)=0),"","Неверно!")</f>
      </c>
      <c r="B117" s="122">
        <v>144902</v>
      </c>
      <c r="C117" s="36" t="s">
        <v>1566</v>
      </c>
      <c r="D117" s="36" t="s">
        <v>629</v>
      </c>
    </row>
    <row r="118" spans="1:4" ht="25.5">
      <c r="A118" s="121">
        <f>IF((SUM('Раздел 3'!E33:E33)=0),"","Неверно!")</f>
      </c>
      <c r="B118" s="122">
        <v>144902</v>
      </c>
      <c r="C118" s="36" t="s">
        <v>1567</v>
      </c>
      <c r="D118" s="36" t="s">
        <v>629</v>
      </c>
    </row>
    <row r="119" spans="1:4" ht="25.5">
      <c r="A119" s="121">
        <f>IF((SUM('Раздел 3'!E34:E34)=0),"","Неверно!")</f>
      </c>
      <c r="B119" s="122">
        <v>144902</v>
      </c>
      <c r="C119" s="36" t="s">
        <v>1568</v>
      </c>
      <c r="D119" s="36" t="s">
        <v>629</v>
      </c>
    </row>
    <row r="120" spans="1:4" ht="25.5">
      <c r="A120" s="121">
        <f>IF((SUM('Раздел 3'!E35:E35)=0),"","Неверно!")</f>
      </c>
      <c r="B120" s="122">
        <v>144902</v>
      </c>
      <c r="C120" s="36" t="s">
        <v>1569</v>
      </c>
      <c r="D120" s="36" t="s">
        <v>629</v>
      </c>
    </row>
    <row r="121" spans="1:4" ht="25.5">
      <c r="A121" s="121">
        <f>IF((SUM('Раздел 3'!E36:E36)=0),"","Неверно!")</f>
      </c>
      <c r="B121" s="122">
        <v>144902</v>
      </c>
      <c r="C121" s="36" t="s">
        <v>1570</v>
      </c>
      <c r="D121" s="36" t="s">
        <v>629</v>
      </c>
    </row>
    <row r="122" spans="1:4" ht="25.5">
      <c r="A122" s="121">
        <f>IF((SUM('Раздел 3'!E37:E37)=0),"","Неверно!")</f>
      </c>
      <c r="B122" s="122">
        <v>144902</v>
      </c>
      <c r="C122" s="36" t="s">
        <v>1571</v>
      </c>
      <c r="D122" s="36" t="s">
        <v>629</v>
      </c>
    </row>
    <row r="123" spans="1:4" ht="25.5">
      <c r="A123" s="121">
        <f>IF((SUM('Раздел 3'!E38:E38)=0),"","Неверно!")</f>
      </c>
      <c r="B123" s="122">
        <v>144902</v>
      </c>
      <c r="C123" s="36" t="s">
        <v>1572</v>
      </c>
      <c r="D123" s="36" t="s">
        <v>629</v>
      </c>
    </row>
    <row r="124" spans="1:4" ht="25.5">
      <c r="A124" s="121">
        <f>IF((SUM('Раздел 3'!E39:E39)=0),"","Неверно!")</f>
      </c>
      <c r="B124" s="122">
        <v>144902</v>
      </c>
      <c r="C124" s="36" t="s">
        <v>1573</v>
      </c>
      <c r="D124" s="36" t="s">
        <v>629</v>
      </c>
    </row>
    <row r="125" spans="1:4" ht="25.5">
      <c r="A125" s="121">
        <f>IF((SUM('Раздел 3'!E40:E40)=0),"","Неверно!")</f>
      </c>
      <c r="B125" s="122">
        <v>144902</v>
      </c>
      <c r="C125" s="36" t="s">
        <v>1574</v>
      </c>
      <c r="D125" s="36" t="s">
        <v>629</v>
      </c>
    </row>
    <row r="126" spans="1:4" ht="25.5">
      <c r="A126" s="121">
        <f>IF((SUM('Раздел 3'!E41:E41)=0),"","Неверно!")</f>
      </c>
      <c r="B126" s="122">
        <v>144902</v>
      </c>
      <c r="C126" s="36" t="s">
        <v>1575</v>
      </c>
      <c r="D126" s="36" t="s">
        <v>629</v>
      </c>
    </row>
    <row r="127" spans="1:4" ht="25.5">
      <c r="A127" s="121">
        <f>IF((SUM('Раздел 3'!E42:E42)=0),"","Неверно!")</f>
      </c>
      <c r="B127" s="122">
        <v>144902</v>
      </c>
      <c r="C127" s="36" t="s">
        <v>1576</v>
      </c>
      <c r="D127" s="36" t="s">
        <v>629</v>
      </c>
    </row>
    <row r="128" spans="1:4" ht="25.5">
      <c r="A128" s="121">
        <f>IF((SUM('Раздел 3'!E43:E43)=0),"","Неверно!")</f>
      </c>
      <c r="B128" s="122">
        <v>144902</v>
      </c>
      <c r="C128" s="36" t="s">
        <v>1577</v>
      </c>
      <c r="D128" s="36" t="s">
        <v>629</v>
      </c>
    </row>
    <row r="129" spans="1:4" ht="25.5">
      <c r="A129" s="121">
        <f>IF((SUM('Раздел 3'!E44:E44)=0),"","Неверно!")</f>
      </c>
      <c r="B129" s="122">
        <v>144902</v>
      </c>
      <c r="C129" s="36" t="s">
        <v>1578</v>
      </c>
      <c r="D129" s="36" t="s">
        <v>629</v>
      </c>
    </row>
    <row r="130" spans="1:4" ht="25.5">
      <c r="A130" s="121">
        <f>IF((SUM('Раздел 3'!E45:E45)=0),"","Неверно!")</f>
      </c>
      <c r="B130" s="122">
        <v>144902</v>
      </c>
      <c r="C130" s="36" t="s">
        <v>1579</v>
      </c>
      <c r="D130" s="36" t="s">
        <v>629</v>
      </c>
    </row>
    <row r="131" spans="1:4" ht="25.5">
      <c r="A131" s="121">
        <f>IF((SUM('Раздел 3'!E46:E46)=0),"","Неверно!")</f>
      </c>
      <c r="B131" s="122">
        <v>144902</v>
      </c>
      <c r="C131" s="36" t="s">
        <v>1580</v>
      </c>
      <c r="D131" s="36" t="s">
        <v>629</v>
      </c>
    </row>
    <row r="132" spans="1:4" ht="25.5">
      <c r="A132" s="121">
        <f>IF((SUM('Раздел 3'!E47:E47)=0),"","Неверно!")</f>
      </c>
      <c r="B132" s="122">
        <v>144902</v>
      </c>
      <c r="C132" s="36" t="s">
        <v>1581</v>
      </c>
      <c r="D132" s="36" t="s">
        <v>629</v>
      </c>
    </row>
    <row r="133" spans="1:4" ht="25.5">
      <c r="A133" s="121">
        <f>IF((SUM('Раздел 3'!E48:E48)=0),"","Неверно!")</f>
      </c>
      <c r="B133" s="122">
        <v>144902</v>
      </c>
      <c r="C133" s="36" t="s">
        <v>1582</v>
      </c>
      <c r="D133" s="36" t="s">
        <v>629</v>
      </c>
    </row>
    <row r="134" spans="1:4" ht="25.5">
      <c r="A134" s="121">
        <f>IF((SUM('Раздел 3'!E49:E49)=0),"","Неверно!")</f>
      </c>
      <c r="B134" s="122">
        <v>144902</v>
      </c>
      <c r="C134" s="36" t="s">
        <v>1583</v>
      </c>
      <c r="D134" s="36" t="s">
        <v>629</v>
      </c>
    </row>
    <row r="135" spans="1:4" ht="25.5">
      <c r="A135" s="121">
        <f>IF((SUM('Раздел 3'!E50:E50)=0),"","Неверно!")</f>
      </c>
      <c r="B135" s="122">
        <v>144902</v>
      </c>
      <c r="C135" s="36" t="s">
        <v>1584</v>
      </c>
      <c r="D135" s="36" t="s">
        <v>629</v>
      </c>
    </row>
    <row r="136" spans="1:4" ht="25.5">
      <c r="A136" s="121">
        <f>IF((SUM('Раздел 3'!E51:E51)=0),"","Неверно!")</f>
      </c>
      <c r="B136" s="122">
        <v>144902</v>
      </c>
      <c r="C136" s="36" t="s">
        <v>1585</v>
      </c>
      <c r="D136" s="36" t="s">
        <v>629</v>
      </c>
    </row>
    <row r="137" spans="1:4" ht="25.5">
      <c r="A137" s="121">
        <f>IF((SUM('Раздел 3'!E52:E52)=0),"","Неверно!")</f>
      </c>
      <c r="B137" s="122">
        <v>144902</v>
      </c>
      <c r="C137" s="36" t="s">
        <v>1586</v>
      </c>
      <c r="D137" s="36" t="s">
        <v>629</v>
      </c>
    </row>
    <row r="138" spans="1:4" ht="25.5">
      <c r="A138" s="121">
        <f>IF((SUM('Раздел 3'!E53:E53)=0),"","Неверно!")</f>
      </c>
      <c r="B138" s="122">
        <v>144902</v>
      </c>
      <c r="C138" s="36" t="s">
        <v>1587</v>
      </c>
      <c r="D138" s="36" t="s">
        <v>629</v>
      </c>
    </row>
    <row r="139" spans="1:4" ht="25.5">
      <c r="A139" s="121">
        <f>IF((SUM('Раздел 3'!E54:E54)=0),"","Неверно!")</f>
      </c>
      <c r="B139" s="122">
        <v>144902</v>
      </c>
      <c r="C139" s="36" t="s">
        <v>1588</v>
      </c>
      <c r="D139" s="36" t="s">
        <v>629</v>
      </c>
    </row>
    <row r="140" spans="1:4" ht="25.5">
      <c r="A140" s="121">
        <f>IF((SUM('Раздел 3'!E55:E55)=0),"","Неверно!")</f>
      </c>
      <c r="B140" s="122">
        <v>144902</v>
      </c>
      <c r="C140" s="36" t="s">
        <v>1589</v>
      </c>
      <c r="D140" s="36" t="s">
        <v>629</v>
      </c>
    </row>
    <row r="141" spans="1:4" ht="25.5">
      <c r="A141" s="121">
        <f>IF((SUM('Раздел 3'!E56:E56)=0),"","Неверно!")</f>
      </c>
      <c r="B141" s="122">
        <v>144902</v>
      </c>
      <c r="C141" s="36" t="s">
        <v>1590</v>
      </c>
      <c r="D141" s="36" t="s">
        <v>629</v>
      </c>
    </row>
    <row r="142" spans="1:4" ht="25.5">
      <c r="A142" s="121">
        <f>IF((SUM('Раздел 3'!E57:E57)=0),"","Неверно!")</f>
      </c>
      <c r="B142" s="122">
        <v>144902</v>
      </c>
      <c r="C142" s="36" t="s">
        <v>1591</v>
      </c>
      <c r="D142" s="36" t="s">
        <v>629</v>
      </c>
    </row>
    <row r="143" spans="1:4" ht="25.5">
      <c r="A143" s="121">
        <f>IF((SUM('Раздел 3'!E58:E58)=0),"","Неверно!")</f>
      </c>
      <c r="B143" s="122">
        <v>144902</v>
      </c>
      <c r="C143" s="36" t="s">
        <v>1592</v>
      </c>
      <c r="D143" s="36" t="s">
        <v>629</v>
      </c>
    </row>
    <row r="144" spans="1:4" ht="25.5">
      <c r="A144" s="121">
        <f>IF((SUM('Раздел 3'!E59:E59)=0),"","Неверно!")</f>
      </c>
      <c r="B144" s="122">
        <v>144902</v>
      </c>
      <c r="C144" s="36" t="s">
        <v>1593</v>
      </c>
      <c r="D144" s="36" t="s">
        <v>629</v>
      </c>
    </row>
    <row r="145" spans="1:4" ht="25.5">
      <c r="A145" s="121">
        <f>IF((SUM('Раздел 3'!E60:E60)=0),"","Неверно!")</f>
      </c>
      <c r="B145" s="122">
        <v>144902</v>
      </c>
      <c r="C145" s="36" t="s">
        <v>1594</v>
      </c>
      <c r="D145" s="36" t="s">
        <v>629</v>
      </c>
    </row>
    <row r="146" spans="1:4" ht="25.5">
      <c r="A146" s="121">
        <f>IF((SUM('Раздел 3'!E61:E61)=0),"","Неверно!")</f>
      </c>
      <c r="B146" s="122">
        <v>144902</v>
      </c>
      <c r="C146" s="36" t="s">
        <v>1595</v>
      </c>
      <c r="D146" s="36" t="s">
        <v>629</v>
      </c>
    </row>
    <row r="147" spans="1:4" ht="25.5">
      <c r="A147" s="121">
        <f>IF((SUM('Раздел 3'!E62:E62)=0),"","Неверно!")</f>
      </c>
      <c r="B147" s="122">
        <v>144902</v>
      </c>
      <c r="C147" s="36" t="s">
        <v>1596</v>
      </c>
      <c r="D147" s="36" t="s">
        <v>629</v>
      </c>
    </row>
    <row r="148" spans="1:4" ht="25.5">
      <c r="A148" s="121">
        <f>IF((SUM('Раздел 3'!E63:E63)=0),"","Неверно!")</f>
      </c>
      <c r="B148" s="122">
        <v>144902</v>
      </c>
      <c r="C148" s="36" t="s">
        <v>1597</v>
      </c>
      <c r="D148" s="36" t="s">
        <v>629</v>
      </c>
    </row>
    <row r="149" spans="1:4" ht="25.5">
      <c r="A149" s="121">
        <f>IF((SUM('Раздел 3'!E64:E64)=0),"","Неверно!")</f>
      </c>
      <c r="B149" s="122">
        <v>144902</v>
      </c>
      <c r="C149" s="36" t="s">
        <v>1598</v>
      </c>
      <c r="D149" s="36" t="s">
        <v>629</v>
      </c>
    </row>
    <row r="150" spans="1:4" ht="25.5">
      <c r="A150" s="121">
        <f>IF((SUM('Раздел 3'!E65:E65)=0),"","Неверно!")</f>
      </c>
      <c r="B150" s="122">
        <v>144902</v>
      </c>
      <c r="C150" s="36" t="s">
        <v>1599</v>
      </c>
      <c r="D150" s="36" t="s">
        <v>629</v>
      </c>
    </row>
    <row r="151" spans="1:4" ht="25.5">
      <c r="A151" s="121">
        <f>IF((SUM('Раздел 3'!E66:E66)=0),"","Неверно!")</f>
      </c>
      <c r="B151" s="122">
        <v>144902</v>
      </c>
      <c r="C151" s="36" t="s">
        <v>1600</v>
      </c>
      <c r="D151" s="36" t="s">
        <v>629</v>
      </c>
    </row>
    <row r="152" spans="1:4" ht="25.5">
      <c r="A152" s="121">
        <f>IF((SUM('Раздел 3'!E67:E67)=0),"","Неверно!")</f>
      </c>
      <c r="B152" s="122">
        <v>144902</v>
      </c>
      <c r="C152" s="36" t="s">
        <v>1601</v>
      </c>
      <c r="D152" s="36" t="s">
        <v>629</v>
      </c>
    </row>
    <row r="153" spans="1:4" ht="25.5">
      <c r="A153" s="121">
        <f>IF((SUM('Раздел 3'!E68:E68)=0),"","Неверно!")</f>
      </c>
      <c r="B153" s="122">
        <v>144902</v>
      </c>
      <c r="C153" s="36" t="s">
        <v>1602</v>
      </c>
      <c r="D153" s="36" t="s">
        <v>629</v>
      </c>
    </row>
    <row r="154" spans="1:4" ht="25.5">
      <c r="A154" s="121">
        <f>IF((SUM('Раздел 3'!E69:E69)=0),"","Неверно!")</f>
      </c>
      <c r="B154" s="122">
        <v>144902</v>
      </c>
      <c r="C154" s="36" t="s">
        <v>630</v>
      </c>
      <c r="D154" s="36" t="s">
        <v>629</v>
      </c>
    </row>
    <row r="155" spans="1:4" ht="25.5">
      <c r="A155" s="121">
        <f>IF((SUM('Раздел 3'!E70:E70)=0),"","Неверно!")</f>
      </c>
      <c r="B155" s="122">
        <v>144902</v>
      </c>
      <c r="C155" s="36" t="s">
        <v>631</v>
      </c>
      <c r="D155" s="36" t="s">
        <v>629</v>
      </c>
    </row>
    <row r="156" spans="1:4" ht="25.5">
      <c r="A156" s="121">
        <f>IF((SUM('Раздел 3'!E71:E71)=0),"","Неверно!")</f>
      </c>
      <c r="B156" s="122">
        <v>144902</v>
      </c>
      <c r="C156" s="36" t="s">
        <v>632</v>
      </c>
      <c r="D156" s="36" t="s">
        <v>629</v>
      </c>
    </row>
    <row r="157" spans="1:4" ht="25.5">
      <c r="A157" s="121">
        <f>IF((SUM('Раздел 3'!E72:E72)=0),"","Неверно!")</f>
      </c>
      <c r="B157" s="122">
        <v>144902</v>
      </c>
      <c r="C157" s="36" t="s">
        <v>633</v>
      </c>
      <c r="D157" s="36" t="s">
        <v>629</v>
      </c>
    </row>
    <row r="158" spans="1:4" ht="12.75">
      <c r="A158" s="121">
        <f>IF((SUM('Раздел 3'!D72:AD72)=0),"","Неверно!")</f>
      </c>
      <c r="B158" s="122">
        <v>144903</v>
      </c>
      <c r="C158" s="36" t="s">
        <v>634</v>
      </c>
      <c r="D158" s="36" t="s">
        <v>635</v>
      </c>
    </row>
    <row r="159" spans="1:4" ht="12.75">
      <c r="A159" s="121">
        <f>IF((SUM('Раздел 2'!D72:Z72)=0),"","Неверно!")</f>
      </c>
      <c r="B159" s="122">
        <v>144904</v>
      </c>
      <c r="C159" s="36" t="s">
        <v>636</v>
      </c>
      <c r="D159" s="36" t="s">
        <v>637</v>
      </c>
    </row>
    <row r="160" spans="1:4" ht="25.5">
      <c r="A160" s="121">
        <f>IF((SUM('Раздел 2'!R8:R8)=SUM('Раздел 3'!D8:D8)),"","Неверно!")</f>
      </c>
      <c r="B160" s="122">
        <v>144905</v>
      </c>
      <c r="C160" s="36" t="s">
        <v>276</v>
      </c>
      <c r="D160" s="36" t="s">
        <v>638</v>
      </c>
    </row>
    <row r="161" spans="1:4" ht="25.5">
      <c r="A161" s="121">
        <f>IF((SUM('Раздел 2'!R9:R9)=SUM('Раздел 3'!D9:D9)),"","Неверно!")</f>
      </c>
      <c r="B161" s="122">
        <v>144905</v>
      </c>
      <c r="C161" s="36" t="s">
        <v>277</v>
      </c>
      <c r="D161" s="36" t="s">
        <v>638</v>
      </c>
    </row>
    <row r="162" spans="1:4" ht="25.5">
      <c r="A162" s="121">
        <f>IF((SUM('Раздел 2'!R10:R10)=SUM('Раздел 3'!D10:D10)),"","Неверно!")</f>
      </c>
      <c r="B162" s="122">
        <v>144905</v>
      </c>
      <c r="C162" s="36" t="s">
        <v>278</v>
      </c>
      <c r="D162" s="36" t="s">
        <v>638</v>
      </c>
    </row>
    <row r="163" spans="1:4" ht="25.5">
      <c r="A163" s="121">
        <f>IF((SUM('Раздел 2'!R11:R11)=SUM('Раздел 3'!D11:D11)),"","Неверно!")</f>
      </c>
      <c r="B163" s="122">
        <v>144905</v>
      </c>
      <c r="C163" s="36" t="s">
        <v>279</v>
      </c>
      <c r="D163" s="36" t="s">
        <v>638</v>
      </c>
    </row>
    <row r="164" spans="1:4" ht="25.5">
      <c r="A164" s="121">
        <f>IF((SUM('Раздел 2'!R12:R12)=SUM('Раздел 3'!D12:D12)),"","Неверно!")</f>
      </c>
      <c r="B164" s="122">
        <v>144905</v>
      </c>
      <c r="C164" s="36" t="s">
        <v>280</v>
      </c>
      <c r="D164" s="36" t="s">
        <v>638</v>
      </c>
    </row>
    <row r="165" spans="1:4" ht="25.5">
      <c r="A165" s="121">
        <f>IF((SUM('Раздел 2'!R13:R13)=SUM('Раздел 3'!D13:D13)),"","Неверно!")</f>
      </c>
      <c r="B165" s="122">
        <v>144905</v>
      </c>
      <c r="C165" s="36" t="s">
        <v>281</v>
      </c>
      <c r="D165" s="36" t="s">
        <v>638</v>
      </c>
    </row>
    <row r="166" spans="1:4" ht="25.5">
      <c r="A166" s="121">
        <f>IF((SUM('Раздел 2'!R14:R14)=SUM('Раздел 3'!D14:D14)),"","Неверно!")</f>
      </c>
      <c r="B166" s="122">
        <v>144905</v>
      </c>
      <c r="C166" s="36" t="s">
        <v>282</v>
      </c>
      <c r="D166" s="36" t="s">
        <v>638</v>
      </c>
    </row>
    <row r="167" spans="1:4" ht="25.5">
      <c r="A167" s="121">
        <f>IF((SUM('Раздел 2'!R15:R15)=SUM('Раздел 3'!D15:D15)),"","Неверно!")</f>
      </c>
      <c r="B167" s="122">
        <v>144905</v>
      </c>
      <c r="C167" s="36" t="s">
        <v>283</v>
      </c>
      <c r="D167" s="36" t="s">
        <v>638</v>
      </c>
    </row>
    <row r="168" spans="1:4" ht="25.5">
      <c r="A168" s="121">
        <f>IF((SUM('Раздел 2'!R16:R16)=SUM('Раздел 3'!D16:D16)),"","Неверно!")</f>
      </c>
      <c r="B168" s="122">
        <v>144905</v>
      </c>
      <c r="C168" s="36" t="s">
        <v>284</v>
      </c>
      <c r="D168" s="36" t="s">
        <v>638</v>
      </c>
    </row>
    <row r="169" spans="1:4" ht="25.5">
      <c r="A169" s="121">
        <f>IF((SUM('Раздел 2'!R17:R17)=SUM('Раздел 3'!D17:D17)),"","Неверно!")</f>
      </c>
      <c r="B169" s="122">
        <v>144905</v>
      </c>
      <c r="C169" s="36" t="s">
        <v>285</v>
      </c>
      <c r="D169" s="36" t="s">
        <v>638</v>
      </c>
    </row>
    <row r="170" spans="1:4" ht="25.5">
      <c r="A170" s="121">
        <f>IF((SUM('Раздел 2'!R18:R18)=SUM('Раздел 3'!D18:D18)),"","Неверно!")</f>
      </c>
      <c r="B170" s="122">
        <v>144905</v>
      </c>
      <c r="C170" s="36" t="s">
        <v>286</v>
      </c>
      <c r="D170" s="36" t="s">
        <v>638</v>
      </c>
    </row>
    <row r="171" spans="1:4" ht="25.5">
      <c r="A171" s="121">
        <f>IF((SUM('Раздел 2'!R19:R19)=SUM('Раздел 3'!D19:D19)),"","Неверно!")</f>
      </c>
      <c r="B171" s="122">
        <v>144905</v>
      </c>
      <c r="C171" s="36" t="s">
        <v>287</v>
      </c>
      <c r="D171" s="36" t="s">
        <v>638</v>
      </c>
    </row>
    <row r="172" spans="1:4" ht="25.5">
      <c r="A172" s="121">
        <f>IF((SUM('Раздел 2'!R20:R20)=SUM('Раздел 3'!D20:D20)),"","Неверно!")</f>
      </c>
      <c r="B172" s="122">
        <v>144905</v>
      </c>
      <c r="C172" s="36" t="s">
        <v>288</v>
      </c>
      <c r="D172" s="36" t="s">
        <v>638</v>
      </c>
    </row>
    <row r="173" spans="1:4" ht="25.5">
      <c r="A173" s="121">
        <f>IF((SUM('Раздел 2'!R21:R21)=SUM('Раздел 3'!D21:D21)),"","Неверно!")</f>
      </c>
      <c r="B173" s="122">
        <v>144905</v>
      </c>
      <c r="C173" s="36" t="s">
        <v>289</v>
      </c>
      <c r="D173" s="36" t="s">
        <v>638</v>
      </c>
    </row>
    <row r="174" spans="1:4" ht="25.5">
      <c r="A174" s="121">
        <f>IF((SUM('Раздел 2'!R22:R22)=SUM('Раздел 3'!D22:D22)),"","Неверно!")</f>
      </c>
      <c r="B174" s="122">
        <v>144905</v>
      </c>
      <c r="C174" s="36" t="s">
        <v>290</v>
      </c>
      <c r="D174" s="36" t="s">
        <v>638</v>
      </c>
    </row>
    <row r="175" spans="1:4" ht="25.5">
      <c r="A175" s="121">
        <f>IF((SUM('Раздел 2'!R23:R23)=SUM('Раздел 3'!D23:D23)),"","Неверно!")</f>
      </c>
      <c r="B175" s="122">
        <v>144905</v>
      </c>
      <c r="C175" s="36" t="s">
        <v>291</v>
      </c>
      <c r="D175" s="36" t="s">
        <v>638</v>
      </c>
    </row>
    <row r="176" spans="1:4" ht="25.5">
      <c r="A176" s="121">
        <f>IF((SUM('Раздел 2'!R24:R24)=SUM('Раздел 3'!D24:D24)),"","Неверно!")</f>
      </c>
      <c r="B176" s="122">
        <v>144905</v>
      </c>
      <c r="C176" s="36" t="s">
        <v>292</v>
      </c>
      <c r="D176" s="36" t="s">
        <v>638</v>
      </c>
    </row>
    <row r="177" spans="1:4" ht="25.5">
      <c r="A177" s="121">
        <f>IF((SUM('Раздел 2'!R25:R25)=SUM('Раздел 3'!D25:D25)),"","Неверно!")</f>
      </c>
      <c r="B177" s="122">
        <v>144905</v>
      </c>
      <c r="C177" s="36" t="s">
        <v>293</v>
      </c>
      <c r="D177" s="36" t="s">
        <v>638</v>
      </c>
    </row>
    <row r="178" spans="1:4" ht="25.5">
      <c r="A178" s="121">
        <f>IF((SUM('Раздел 2'!R26:R26)=SUM('Раздел 3'!D26:D26)),"","Неверно!")</f>
      </c>
      <c r="B178" s="122">
        <v>144905</v>
      </c>
      <c r="C178" s="36" t="s">
        <v>294</v>
      </c>
      <c r="D178" s="36" t="s">
        <v>638</v>
      </c>
    </row>
    <row r="179" spans="1:4" ht="25.5">
      <c r="A179" s="121">
        <f>IF((SUM('Раздел 2'!R27:R27)=SUM('Раздел 3'!D27:D27)),"","Неверно!")</f>
      </c>
      <c r="B179" s="122">
        <v>144905</v>
      </c>
      <c r="C179" s="36" t="s">
        <v>295</v>
      </c>
      <c r="D179" s="36" t="s">
        <v>638</v>
      </c>
    </row>
    <row r="180" spans="1:4" ht="25.5">
      <c r="A180" s="121">
        <f>IF((SUM('Раздел 2'!R28:R28)=SUM('Раздел 3'!D28:D28)),"","Неверно!")</f>
      </c>
      <c r="B180" s="122">
        <v>144905</v>
      </c>
      <c r="C180" s="36" t="s">
        <v>296</v>
      </c>
      <c r="D180" s="36" t="s">
        <v>638</v>
      </c>
    </row>
    <row r="181" spans="1:4" ht="25.5">
      <c r="A181" s="121">
        <f>IF((SUM('Раздел 2'!R29:R29)=SUM('Раздел 3'!D29:D29)),"","Неверно!")</f>
      </c>
      <c r="B181" s="122">
        <v>144905</v>
      </c>
      <c r="C181" s="36" t="s">
        <v>297</v>
      </c>
      <c r="D181" s="36" t="s">
        <v>638</v>
      </c>
    </row>
    <row r="182" spans="1:4" ht="25.5">
      <c r="A182" s="121">
        <f>IF((SUM('Раздел 2'!R30:R30)=SUM('Раздел 3'!D30:D30)),"","Неверно!")</f>
      </c>
      <c r="B182" s="122">
        <v>144905</v>
      </c>
      <c r="C182" s="36" t="s">
        <v>298</v>
      </c>
      <c r="D182" s="36" t="s">
        <v>638</v>
      </c>
    </row>
    <row r="183" spans="1:4" ht="25.5">
      <c r="A183" s="121">
        <f>IF((SUM('Раздел 2'!R31:R31)=SUM('Раздел 3'!D31:D31)),"","Неверно!")</f>
      </c>
      <c r="B183" s="122">
        <v>144905</v>
      </c>
      <c r="C183" s="36" t="s">
        <v>299</v>
      </c>
      <c r="D183" s="36" t="s">
        <v>638</v>
      </c>
    </row>
    <row r="184" spans="1:4" ht="25.5">
      <c r="A184" s="121">
        <f>IF((SUM('Раздел 2'!R32:R32)=SUM('Раздел 3'!D32:D32)),"","Неверно!")</f>
      </c>
      <c r="B184" s="122">
        <v>144905</v>
      </c>
      <c r="C184" s="36" t="s">
        <v>300</v>
      </c>
      <c r="D184" s="36" t="s">
        <v>638</v>
      </c>
    </row>
    <row r="185" spans="1:4" ht="25.5">
      <c r="A185" s="121">
        <f>IF((SUM('Раздел 2'!R33:R33)=SUM('Раздел 3'!D33:D33)),"","Неверно!")</f>
      </c>
      <c r="B185" s="122">
        <v>144905</v>
      </c>
      <c r="C185" s="36" t="s">
        <v>301</v>
      </c>
      <c r="D185" s="36" t="s">
        <v>638</v>
      </c>
    </row>
    <row r="186" spans="1:4" ht="25.5">
      <c r="A186" s="121">
        <f>IF((SUM('Раздел 2'!R34:R34)=SUM('Раздел 3'!D34:D34)),"","Неверно!")</f>
      </c>
      <c r="B186" s="122">
        <v>144905</v>
      </c>
      <c r="C186" s="36" t="s">
        <v>302</v>
      </c>
      <c r="D186" s="36" t="s">
        <v>638</v>
      </c>
    </row>
    <row r="187" spans="1:4" ht="25.5">
      <c r="A187" s="121">
        <f>IF((SUM('Раздел 2'!R35:R35)=SUM('Раздел 3'!D35:D35)),"","Неверно!")</f>
      </c>
      <c r="B187" s="122">
        <v>144905</v>
      </c>
      <c r="C187" s="36" t="s">
        <v>303</v>
      </c>
      <c r="D187" s="36" t="s">
        <v>638</v>
      </c>
    </row>
    <row r="188" spans="1:4" ht="25.5">
      <c r="A188" s="121">
        <f>IF((SUM('Раздел 2'!R36:R36)=SUM('Раздел 3'!D36:D36)),"","Неверно!")</f>
      </c>
      <c r="B188" s="122">
        <v>144905</v>
      </c>
      <c r="C188" s="36" t="s">
        <v>304</v>
      </c>
      <c r="D188" s="36" t="s">
        <v>638</v>
      </c>
    </row>
    <row r="189" spans="1:4" ht="25.5">
      <c r="A189" s="121">
        <f>IF((SUM('Раздел 2'!R37:R37)=SUM('Раздел 3'!D37:D37)),"","Неверно!")</f>
      </c>
      <c r="B189" s="122">
        <v>144905</v>
      </c>
      <c r="C189" s="36" t="s">
        <v>305</v>
      </c>
      <c r="D189" s="36" t="s">
        <v>638</v>
      </c>
    </row>
    <row r="190" spans="1:4" ht="25.5">
      <c r="A190" s="121">
        <f>IF((SUM('Раздел 2'!R38:R38)=SUM('Раздел 3'!D38:D38)),"","Неверно!")</f>
      </c>
      <c r="B190" s="122">
        <v>144905</v>
      </c>
      <c r="C190" s="36" t="s">
        <v>306</v>
      </c>
      <c r="D190" s="36" t="s">
        <v>638</v>
      </c>
    </row>
    <row r="191" spans="1:4" ht="25.5">
      <c r="A191" s="121">
        <f>IF((SUM('Раздел 2'!R39:R39)=SUM('Раздел 3'!D39:D39)),"","Неверно!")</f>
      </c>
      <c r="B191" s="122">
        <v>144905</v>
      </c>
      <c r="C191" s="36" t="s">
        <v>307</v>
      </c>
      <c r="D191" s="36" t="s">
        <v>638</v>
      </c>
    </row>
    <row r="192" spans="1:4" ht="25.5">
      <c r="A192" s="121">
        <f>IF((SUM('Раздел 2'!R40:R40)=SUM('Раздел 3'!D40:D40)),"","Неверно!")</f>
      </c>
      <c r="B192" s="122">
        <v>144905</v>
      </c>
      <c r="C192" s="36" t="s">
        <v>308</v>
      </c>
      <c r="D192" s="36" t="s">
        <v>638</v>
      </c>
    </row>
    <row r="193" spans="1:4" ht="25.5">
      <c r="A193" s="121">
        <f>IF((SUM('Раздел 2'!R41:R41)=SUM('Раздел 3'!D41:D41)),"","Неверно!")</f>
      </c>
      <c r="B193" s="122">
        <v>144905</v>
      </c>
      <c r="C193" s="36" t="s">
        <v>309</v>
      </c>
      <c r="D193" s="36" t="s">
        <v>638</v>
      </c>
    </row>
    <row r="194" spans="1:4" ht="25.5">
      <c r="A194" s="121">
        <f>IF((SUM('Раздел 2'!R42:R42)=SUM('Раздел 3'!D42:D42)),"","Неверно!")</f>
      </c>
      <c r="B194" s="122">
        <v>144905</v>
      </c>
      <c r="C194" s="36" t="s">
        <v>310</v>
      </c>
      <c r="D194" s="36" t="s">
        <v>638</v>
      </c>
    </row>
    <row r="195" spans="1:4" ht="25.5">
      <c r="A195" s="121">
        <f>IF((SUM('Раздел 2'!R43:R43)=SUM('Раздел 3'!D43:D43)),"","Неверно!")</f>
      </c>
      <c r="B195" s="122">
        <v>144905</v>
      </c>
      <c r="C195" s="36" t="s">
        <v>311</v>
      </c>
      <c r="D195" s="36" t="s">
        <v>638</v>
      </c>
    </row>
    <row r="196" spans="1:4" ht="25.5">
      <c r="A196" s="121">
        <f>IF((SUM('Раздел 2'!R44:R44)=SUM('Раздел 3'!D44:D44)),"","Неверно!")</f>
      </c>
      <c r="B196" s="122">
        <v>144905</v>
      </c>
      <c r="C196" s="36" t="s">
        <v>312</v>
      </c>
      <c r="D196" s="36" t="s">
        <v>638</v>
      </c>
    </row>
    <row r="197" spans="1:4" ht="25.5">
      <c r="A197" s="121">
        <f>IF((SUM('Раздел 2'!R45:R45)=SUM('Раздел 3'!D45:D45)),"","Неверно!")</f>
      </c>
      <c r="B197" s="122">
        <v>144905</v>
      </c>
      <c r="C197" s="36" t="s">
        <v>313</v>
      </c>
      <c r="D197" s="36" t="s">
        <v>638</v>
      </c>
    </row>
    <row r="198" spans="1:4" ht="25.5">
      <c r="A198" s="121">
        <f>IF((SUM('Раздел 2'!R46:R46)=SUM('Раздел 3'!D46:D46)),"","Неверно!")</f>
      </c>
      <c r="B198" s="122">
        <v>144905</v>
      </c>
      <c r="C198" s="36" t="s">
        <v>314</v>
      </c>
      <c r="D198" s="36" t="s">
        <v>638</v>
      </c>
    </row>
    <row r="199" spans="1:4" ht="25.5">
      <c r="A199" s="121">
        <f>IF((SUM('Раздел 2'!R47:R47)=SUM('Раздел 3'!D47:D47)),"","Неверно!")</f>
      </c>
      <c r="B199" s="122">
        <v>144905</v>
      </c>
      <c r="C199" s="36" t="s">
        <v>315</v>
      </c>
      <c r="D199" s="36" t="s">
        <v>638</v>
      </c>
    </row>
    <row r="200" spans="1:4" ht="25.5">
      <c r="A200" s="121">
        <f>IF((SUM('Раздел 2'!R48:R48)=SUM('Раздел 3'!D48:D48)),"","Неверно!")</f>
      </c>
      <c r="B200" s="122">
        <v>144905</v>
      </c>
      <c r="C200" s="36" t="s">
        <v>316</v>
      </c>
      <c r="D200" s="36" t="s">
        <v>638</v>
      </c>
    </row>
    <row r="201" spans="1:4" ht="25.5">
      <c r="A201" s="121">
        <f>IF((SUM('Раздел 2'!R49:R49)=SUM('Раздел 3'!D49:D49)),"","Неверно!")</f>
      </c>
      <c r="B201" s="122">
        <v>144905</v>
      </c>
      <c r="C201" s="36" t="s">
        <v>317</v>
      </c>
      <c r="D201" s="36" t="s">
        <v>638</v>
      </c>
    </row>
    <row r="202" spans="1:4" ht="25.5">
      <c r="A202" s="121">
        <f>IF((SUM('Раздел 2'!R50:R50)=SUM('Раздел 3'!D50:D50)),"","Неверно!")</f>
      </c>
      <c r="B202" s="122">
        <v>144905</v>
      </c>
      <c r="C202" s="36" t="s">
        <v>318</v>
      </c>
      <c r="D202" s="36" t="s">
        <v>638</v>
      </c>
    </row>
    <row r="203" spans="1:4" ht="25.5">
      <c r="A203" s="121">
        <f>IF((SUM('Раздел 2'!R51:R51)=SUM('Раздел 3'!D51:D51)),"","Неверно!")</f>
      </c>
      <c r="B203" s="122">
        <v>144905</v>
      </c>
      <c r="C203" s="36" t="s">
        <v>319</v>
      </c>
      <c r="D203" s="36" t="s">
        <v>638</v>
      </c>
    </row>
    <row r="204" spans="1:4" ht="25.5">
      <c r="A204" s="121">
        <f>IF((SUM('Раздел 2'!R52:R52)=SUM('Раздел 3'!D52:D52)),"","Неверно!")</f>
      </c>
      <c r="B204" s="122">
        <v>144905</v>
      </c>
      <c r="C204" s="36" t="s">
        <v>320</v>
      </c>
      <c r="D204" s="36" t="s">
        <v>638</v>
      </c>
    </row>
    <row r="205" spans="1:4" ht="25.5">
      <c r="A205" s="121">
        <f>IF((SUM('Раздел 2'!R53:R53)=SUM('Раздел 3'!D53:D53)),"","Неверно!")</f>
      </c>
      <c r="B205" s="122">
        <v>144905</v>
      </c>
      <c r="C205" s="36" t="s">
        <v>321</v>
      </c>
      <c r="D205" s="36" t="s">
        <v>638</v>
      </c>
    </row>
    <row r="206" spans="1:4" ht="25.5">
      <c r="A206" s="121">
        <f>IF((SUM('Раздел 2'!R54:R54)=SUM('Раздел 3'!D54:D54)),"","Неверно!")</f>
      </c>
      <c r="B206" s="122">
        <v>144905</v>
      </c>
      <c r="C206" s="36" t="s">
        <v>322</v>
      </c>
      <c r="D206" s="36" t="s">
        <v>638</v>
      </c>
    </row>
    <row r="207" spans="1:4" ht="25.5">
      <c r="A207" s="121">
        <f>IF((SUM('Раздел 2'!R55:R55)=SUM('Раздел 3'!D55:D55)),"","Неверно!")</f>
      </c>
      <c r="B207" s="122">
        <v>144905</v>
      </c>
      <c r="C207" s="36" t="s">
        <v>323</v>
      </c>
      <c r="D207" s="36" t="s">
        <v>638</v>
      </c>
    </row>
    <row r="208" spans="1:4" ht="25.5">
      <c r="A208" s="121">
        <f>IF((SUM('Раздел 2'!R56:R56)=SUM('Раздел 3'!D56:D56)),"","Неверно!")</f>
      </c>
      <c r="B208" s="122">
        <v>144905</v>
      </c>
      <c r="C208" s="36" t="s">
        <v>324</v>
      </c>
      <c r="D208" s="36" t="s">
        <v>638</v>
      </c>
    </row>
    <row r="209" spans="1:4" ht="25.5">
      <c r="A209" s="121">
        <f>IF((SUM('Раздел 2'!R57:R57)=SUM('Раздел 3'!D57:D57)),"","Неверно!")</f>
      </c>
      <c r="B209" s="122">
        <v>144905</v>
      </c>
      <c r="C209" s="36" t="s">
        <v>325</v>
      </c>
      <c r="D209" s="36" t="s">
        <v>638</v>
      </c>
    </row>
    <row r="210" spans="1:4" ht="25.5">
      <c r="A210" s="121">
        <f>IF((SUM('Раздел 2'!R58:R58)=SUM('Раздел 3'!D58:D58)),"","Неверно!")</f>
      </c>
      <c r="B210" s="122">
        <v>144905</v>
      </c>
      <c r="C210" s="36" t="s">
        <v>326</v>
      </c>
      <c r="D210" s="36" t="s">
        <v>638</v>
      </c>
    </row>
    <row r="211" spans="1:4" ht="25.5">
      <c r="A211" s="121">
        <f>IF((SUM('Раздел 2'!R59:R59)=SUM('Раздел 3'!D59:D59)),"","Неверно!")</f>
      </c>
      <c r="B211" s="122">
        <v>144905</v>
      </c>
      <c r="C211" s="36" t="s">
        <v>327</v>
      </c>
      <c r="D211" s="36" t="s">
        <v>638</v>
      </c>
    </row>
    <row r="212" spans="1:4" ht="25.5">
      <c r="A212" s="121">
        <f>IF((SUM('Раздел 2'!R60:R60)=SUM('Раздел 3'!D60:D60)),"","Неверно!")</f>
      </c>
      <c r="B212" s="122">
        <v>144905</v>
      </c>
      <c r="C212" s="36" t="s">
        <v>328</v>
      </c>
      <c r="D212" s="36" t="s">
        <v>638</v>
      </c>
    </row>
    <row r="213" spans="1:4" ht="25.5">
      <c r="A213" s="121">
        <f>IF((SUM('Раздел 2'!R61:R61)=SUM('Раздел 3'!D61:D61)),"","Неверно!")</f>
      </c>
      <c r="B213" s="122">
        <v>144905</v>
      </c>
      <c r="C213" s="36" t="s">
        <v>329</v>
      </c>
      <c r="D213" s="36" t="s">
        <v>638</v>
      </c>
    </row>
    <row r="214" spans="1:4" ht="25.5">
      <c r="A214" s="121">
        <f>IF((SUM('Раздел 2'!R62:R62)=SUM('Раздел 3'!D62:D62)),"","Неверно!")</f>
      </c>
      <c r="B214" s="122">
        <v>144905</v>
      </c>
      <c r="C214" s="36" t="s">
        <v>330</v>
      </c>
      <c r="D214" s="36" t="s">
        <v>638</v>
      </c>
    </row>
    <row r="215" spans="1:4" ht="25.5">
      <c r="A215" s="121">
        <f>IF((SUM('Раздел 2'!R63:R63)=SUM('Раздел 3'!D63:D63)),"","Неверно!")</f>
      </c>
      <c r="B215" s="122">
        <v>144905</v>
      </c>
      <c r="C215" s="36" t="s">
        <v>331</v>
      </c>
      <c r="D215" s="36" t="s">
        <v>638</v>
      </c>
    </row>
    <row r="216" spans="1:4" ht="25.5">
      <c r="A216" s="121">
        <f>IF((SUM('Раздел 2'!R64:R64)=SUM('Раздел 3'!D64:D64)),"","Неверно!")</f>
      </c>
      <c r="B216" s="122">
        <v>144905</v>
      </c>
      <c r="C216" s="36" t="s">
        <v>332</v>
      </c>
      <c r="D216" s="36" t="s">
        <v>638</v>
      </c>
    </row>
    <row r="217" spans="1:4" ht="25.5">
      <c r="A217" s="121">
        <f>IF((SUM('Раздел 2'!R65:R65)=SUM('Раздел 3'!D65:D65)),"","Неверно!")</f>
      </c>
      <c r="B217" s="122">
        <v>144905</v>
      </c>
      <c r="C217" s="36" t="s">
        <v>333</v>
      </c>
      <c r="D217" s="36" t="s">
        <v>638</v>
      </c>
    </row>
    <row r="218" spans="1:4" ht="25.5">
      <c r="A218" s="121">
        <f>IF((SUM('Раздел 2'!R66:R66)=SUM('Раздел 3'!D66:D66)),"","Неверно!")</f>
      </c>
      <c r="B218" s="122">
        <v>144905</v>
      </c>
      <c r="C218" s="36" t="s">
        <v>334</v>
      </c>
      <c r="D218" s="36" t="s">
        <v>638</v>
      </c>
    </row>
    <row r="219" spans="1:4" ht="25.5">
      <c r="A219" s="121">
        <f>IF((SUM('Раздел 2'!R67:R67)=SUM('Раздел 3'!D67:D67)),"","Неверно!")</f>
      </c>
      <c r="B219" s="122">
        <v>144905</v>
      </c>
      <c r="C219" s="36" t="s">
        <v>335</v>
      </c>
      <c r="D219" s="36" t="s">
        <v>638</v>
      </c>
    </row>
    <row r="220" spans="1:4" ht="25.5">
      <c r="A220" s="121">
        <f>IF((SUM('Раздел 2'!R68:R68)=SUM('Раздел 3'!D68:D68)),"","Неверно!")</f>
      </c>
      <c r="B220" s="122">
        <v>144905</v>
      </c>
      <c r="C220" s="36" t="s">
        <v>336</v>
      </c>
      <c r="D220" s="36" t="s">
        <v>638</v>
      </c>
    </row>
    <row r="221" spans="1:4" ht="25.5">
      <c r="A221" s="121">
        <f>IF((SUM('Раздел 2'!R69:R69)=SUM('Раздел 3'!D69:D69)),"","Неверно!")</f>
      </c>
      <c r="B221" s="122">
        <v>144905</v>
      </c>
      <c r="C221" s="36" t="s">
        <v>639</v>
      </c>
      <c r="D221" s="36" t="s">
        <v>638</v>
      </c>
    </row>
    <row r="222" spans="1:4" ht="25.5">
      <c r="A222" s="121">
        <f>IF((SUM('Раздел 2'!R70:R70)=SUM('Раздел 3'!D70:D70)),"","Неверно!")</f>
      </c>
      <c r="B222" s="122">
        <v>144905</v>
      </c>
      <c r="C222" s="36" t="s">
        <v>640</v>
      </c>
      <c r="D222" s="36" t="s">
        <v>638</v>
      </c>
    </row>
    <row r="223" spans="1:4" ht="25.5">
      <c r="A223" s="121">
        <f>IF((SUM('Раздел 2'!R71:R71)=SUM('Раздел 3'!D71:D71)),"","Неверно!")</f>
      </c>
      <c r="B223" s="122">
        <v>144905</v>
      </c>
      <c r="C223" s="36" t="s">
        <v>641</v>
      </c>
      <c r="D223" s="36" t="s">
        <v>638</v>
      </c>
    </row>
    <row r="224" spans="1:4" ht="25.5">
      <c r="A224" s="121">
        <f>IF((SUM('Раздел 2'!R72:R72)=SUM('Раздел 3'!D72:D72)),"","Неверно!")</f>
      </c>
      <c r="B224" s="122">
        <v>144905</v>
      </c>
      <c r="C224" s="36" t="s">
        <v>642</v>
      </c>
      <c r="D224" s="36" t="s">
        <v>638</v>
      </c>
    </row>
    <row r="225" spans="1:4" ht="25.5">
      <c r="A225" s="121">
        <f>IF((SUM('Раздел 3'!D8:D8)&gt;=SUM('Раздел 3'!F8:F8)+SUM('Раздел 3'!R8:R8)),"","Неверно!")</f>
      </c>
      <c r="B225" s="122">
        <v>144906</v>
      </c>
      <c r="C225" s="36" t="s">
        <v>337</v>
      </c>
      <c r="D225" s="36" t="s">
        <v>643</v>
      </c>
    </row>
    <row r="226" spans="1:4" ht="25.5">
      <c r="A226" s="121">
        <f>IF((SUM('Раздел 3'!D9:D9)&gt;=SUM('Раздел 3'!F9:F9)+SUM('Раздел 3'!R9:R9)),"","Неверно!")</f>
      </c>
      <c r="B226" s="122">
        <v>144906</v>
      </c>
      <c r="C226" s="36" t="s">
        <v>338</v>
      </c>
      <c r="D226" s="36" t="s">
        <v>643</v>
      </c>
    </row>
    <row r="227" spans="1:4" ht="25.5">
      <c r="A227" s="121">
        <f>IF((SUM('Раздел 3'!D10:D10)&gt;=SUM('Раздел 3'!F10:F10)+SUM('Раздел 3'!R10:R10)),"","Неверно!")</f>
      </c>
      <c r="B227" s="122">
        <v>144906</v>
      </c>
      <c r="C227" s="36" t="s">
        <v>339</v>
      </c>
      <c r="D227" s="36" t="s">
        <v>643</v>
      </c>
    </row>
    <row r="228" spans="1:4" ht="25.5">
      <c r="A228" s="121">
        <f>IF((SUM('Раздел 3'!D11:D11)&gt;=SUM('Раздел 3'!F11:F11)+SUM('Раздел 3'!R11:R11)),"","Неверно!")</f>
      </c>
      <c r="B228" s="122">
        <v>144906</v>
      </c>
      <c r="C228" s="36" t="s">
        <v>340</v>
      </c>
      <c r="D228" s="36" t="s">
        <v>643</v>
      </c>
    </row>
    <row r="229" spans="1:4" ht="25.5">
      <c r="A229" s="121">
        <f>IF((SUM('Раздел 3'!D12:D12)&gt;=SUM('Раздел 3'!F12:F12)+SUM('Раздел 3'!R12:R12)),"","Неверно!")</f>
      </c>
      <c r="B229" s="122">
        <v>144906</v>
      </c>
      <c r="C229" s="36" t="s">
        <v>341</v>
      </c>
      <c r="D229" s="36" t="s">
        <v>643</v>
      </c>
    </row>
    <row r="230" spans="1:4" ht="25.5">
      <c r="A230" s="121">
        <f>IF((SUM('Раздел 3'!D13:D13)&gt;=SUM('Раздел 3'!F13:F13)+SUM('Раздел 3'!R13:R13)),"","Неверно!")</f>
      </c>
      <c r="B230" s="122">
        <v>144906</v>
      </c>
      <c r="C230" s="36" t="s">
        <v>342</v>
      </c>
      <c r="D230" s="36" t="s">
        <v>643</v>
      </c>
    </row>
    <row r="231" spans="1:4" ht="25.5">
      <c r="A231" s="121">
        <f>IF((SUM('Раздел 3'!D14:D14)&gt;=SUM('Раздел 3'!F14:F14)+SUM('Раздел 3'!R14:R14)),"","Неверно!")</f>
      </c>
      <c r="B231" s="122">
        <v>144906</v>
      </c>
      <c r="C231" s="36" t="s">
        <v>343</v>
      </c>
      <c r="D231" s="36" t="s">
        <v>643</v>
      </c>
    </row>
    <row r="232" spans="1:4" ht="25.5">
      <c r="A232" s="121">
        <f>IF((SUM('Раздел 3'!D15:D15)&gt;=SUM('Раздел 3'!F15:F15)+SUM('Раздел 3'!R15:R15)),"","Неверно!")</f>
      </c>
      <c r="B232" s="122">
        <v>144906</v>
      </c>
      <c r="C232" s="36" t="s">
        <v>344</v>
      </c>
      <c r="D232" s="36" t="s">
        <v>643</v>
      </c>
    </row>
    <row r="233" spans="1:4" ht="25.5">
      <c r="A233" s="121">
        <f>IF((SUM('Раздел 3'!D16:D16)&gt;=SUM('Раздел 3'!F16:F16)+SUM('Раздел 3'!R16:R16)),"","Неверно!")</f>
      </c>
      <c r="B233" s="122">
        <v>144906</v>
      </c>
      <c r="C233" s="36" t="s">
        <v>345</v>
      </c>
      <c r="D233" s="36" t="s">
        <v>643</v>
      </c>
    </row>
    <row r="234" spans="1:4" ht="25.5">
      <c r="A234" s="121">
        <f>IF((SUM('Раздел 3'!D17:D17)&gt;=SUM('Раздел 3'!F17:F17)+SUM('Раздел 3'!R17:R17)),"","Неверно!")</f>
      </c>
      <c r="B234" s="122">
        <v>144906</v>
      </c>
      <c r="C234" s="36" t="s">
        <v>346</v>
      </c>
      <c r="D234" s="36" t="s">
        <v>643</v>
      </c>
    </row>
    <row r="235" spans="1:4" ht="25.5">
      <c r="A235" s="121">
        <f>IF((SUM('Раздел 3'!D18:D18)&gt;=SUM('Раздел 3'!F18:F18)+SUM('Раздел 3'!R18:R18)),"","Неверно!")</f>
      </c>
      <c r="B235" s="122">
        <v>144906</v>
      </c>
      <c r="C235" s="36" t="s">
        <v>347</v>
      </c>
      <c r="D235" s="36" t="s">
        <v>643</v>
      </c>
    </row>
    <row r="236" spans="1:4" ht="25.5">
      <c r="A236" s="121">
        <f>IF((SUM('Раздел 3'!D19:D19)&gt;=SUM('Раздел 3'!F19:F19)+SUM('Раздел 3'!R19:R19)),"","Неверно!")</f>
      </c>
      <c r="B236" s="122">
        <v>144906</v>
      </c>
      <c r="C236" s="36" t="s">
        <v>348</v>
      </c>
      <c r="D236" s="36" t="s">
        <v>643</v>
      </c>
    </row>
    <row r="237" spans="1:4" ht="25.5">
      <c r="A237" s="121">
        <f>IF((SUM('Раздел 3'!D20:D20)&gt;=SUM('Раздел 3'!F20:F20)+SUM('Раздел 3'!R20:R20)),"","Неверно!")</f>
      </c>
      <c r="B237" s="122">
        <v>144906</v>
      </c>
      <c r="C237" s="36" t="s">
        <v>349</v>
      </c>
      <c r="D237" s="36" t="s">
        <v>643</v>
      </c>
    </row>
    <row r="238" spans="1:4" ht="25.5">
      <c r="A238" s="121">
        <f>IF((SUM('Раздел 3'!D21:D21)&gt;=SUM('Раздел 3'!F21:F21)+SUM('Раздел 3'!R21:R21)),"","Неверно!")</f>
      </c>
      <c r="B238" s="122">
        <v>144906</v>
      </c>
      <c r="C238" s="36" t="s">
        <v>350</v>
      </c>
      <c r="D238" s="36" t="s">
        <v>643</v>
      </c>
    </row>
    <row r="239" spans="1:4" ht="25.5">
      <c r="A239" s="121">
        <f>IF((SUM('Раздел 3'!D22:D22)&gt;=SUM('Раздел 3'!F22:F22)+SUM('Раздел 3'!R22:R22)),"","Неверно!")</f>
      </c>
      <c r="B239" s="122">
        <v>144906</v>
      </c>
      <c r="C239" s="36" t="s">
        <v>351</v>
      </c>
      <c r="D239" s="36" t="s">
        <v>643</v>
      </c>
    </row>
    <row r="240" spans="1:4" ht="25.5">
      <c r="A240" s="121">
        <f>IF((SUM('Раздел 3'!D23:D23)&gt;=SUM('Раздел 3'!F23:F23)+SUM('Раздел 3'!R23:R23)),"","Неверно!")</f>
      </c>
      <c r="B240" s="122">
        <v>144906</v>
      </c>
      <c r="C240" s="36" t="s">
        <v>352</v>
      </c>
      <c r="D240" s="36" t="s">
        <v>643</v>
      </c>
    </row>
    <row r="241" spans="1:4" ht="25.5">
      <c r="A241" s="121">
        <f>IF((SUM('Раздел 3'!D24:D24)&gt;=SUM('Раздел 3'!F24:F24)+SUM('Раздел 3'!R24:R24)),"","Неверно!")</f>
      </c>
      <c r="B241" s="122">
        <v>144906</v>
      </c>
      <c r="C241" s="36" t="s">
        <v>353</v>
      </c>
      <c r="D241" s="36" t="s">
        <v>643</v>
      </c>
    </row>
    <row r="242" spans="1:4" ht="25.5">
      <c r="A242" s="121">
        <f>IF((SUM('Раздел 3'!D25:D25)&gt;=SUM('Раздел 3'!F25:F25)+SUM('Раздел 3'!R25:R25)),"","Неверно!")</f>
      </c>
      <c r="B242" s="122">
        <v>144906</v>
      </c>
      <c r="C242" s="36" t="s">
        <v>354</v>
      </c>
      <c r="D242" s="36" t="s">
        <v>643</v>
      </c>
    </row>
    <row r="243" spans="1:4" ht="25.5">
      <c r="A243" s="121">
        <f>IF((SUM('Раздел 3'!D26:D26)&gt;=SUM('Раздел 3'!F26:F26)+SUM('Раздел 3'!R26:R26)),"","Неверно!")</f>
      </c>
      <c r="B243" s="122">
        <v>144906</v>
      </c>
      <c r="C243" s="36" t="s">
        <v>355</v>
      </c>
      <c r="D243" s="36" t="s">
        <v>643</v>
      </c>
    </row>
    <row r="244" spans="1:4" ht="25.5">
      <c r="A244" s="121">
        <f>IF((SUM('Раздел 3'!D27:D27)&gt;=SUM('Раздел 3'!F27:F27)+SUM('Раздел 3'!R27:R27)),"","Неверно!")</f>
      </c>
      <c r="B244" s="122">
        <v>144906</v>
      </c>
      <c r="C244" s="36" t="s">
        <v>356</v>
      </c>
      <c r="D244" s="36" t="s">
        <v>643</v>
      </c>
    </row>
    <row r="245" spans="1:4" ht="25.5">
      <c r="A245" s="121">
        <f>IF((SUM('Раздел 3'!D28:D28)&gt;=SUM('Раздел 3'!F28:F28)+SUM('Раздел 3'!R28:R28)),"","Неверно!")</f>
      </c>
      <c r="B245" s="122">
        <v>144906</v>
      </c>
      <c r="C245" s="36" t="s">
        <v>357</v>
      </c>
      <c r="D245" s="36" t="s">
        <v>643</v>
      </c>
    </row>
    <row r="246" spans="1:4" ht="25.5">
      <c r="A246" s="121">
        <f>IF((SUM('Раздел 3'!D29:D29)&gt;=SUM('Раздел 3'!F29:F29)+SUM('Раздел 3'!R29:R29)),"","Неверно!")</f>
      </c>
      <c r="B246" s="122">
        <v>144906</v>
      </c>
      <c r="C246" s="36" t="s">
        <v>358</v>
      </c>
      <c r="D246" s="36" t="s">
        <v>643</v>
      </c>
    </row>
    <row r="247" spans="1:4" ht="25.5">
      <c r="A247" s="121">
        <f>IF((SUM('Раздел 3'!D30:D30)&gt;=SUM('Раздел 3'!F30:F30)+SUM('Раздел 3'!R30:R30)),"","Неверно!")</f>
      </c>
      <c r="B247" s="122">
        <v>144906</v>
      </c>
      <c r="C247" s="36" t="s">
        <v>359</v>
      </c>
      <c r="D247" s="36" t="s">
        <v>643</v>
      </c>
    </row>
    <row r="248" spans="1:4" ht="25.5">
      <c r="A248" s="121">
        <f>IF((SUM('Раздел 3'!D31:D31)&gt;=SUM('Раздел 3'!F31:F31)+SUM('Раздел 3'!R31:R31)),"","Неверно!")</f>
      </c>
      <c r="B248" s="122">
        <v>144906</v>
      </c>
      <c r="C248" s="36" t="s">
        <v>360</v>
      </c>
      <c r="D248" s="36" t="s">
        <v>643</v>
      </c>
    </row>
    <row r="249" spans="1:4" ht="25.5">
      <c r="A249" s="121">
        <f>IF((SUM('Раздел 3'!D32:D32)&gt;=SUM('Раздел 3'!F32:F32)+SUM('Раздел 3'!R32:R32)),"","Неверно!")</f>
      </c>
      <c r="B249" s="122">
        <v>144906</v>
      </c>
      <c r="C249" s="36" t="s">
        <v>361</v>
      </c>
      <c r="D249" s="36" t="s">
        <v>643</v>
      </c>
    </row>
    <row r="250" spans="1:4" ht="25.5">
      <c r="A250" s="121">
        <f>IF((SUM('Раздел 3'!D33:D33)&gt;=SUM('Раздел 3'!F33:F33)+SUM('Раздел 3'!R33:R33)),"","Неверно!")</f>
      </c>
      <c r="B250" s="122">
        <v>144906</v>
      </c>
      <c r="C250" s="36" t="s">
        <v>362</v>
      </c>
      <c r="D250" s="36" t="s">
        <v>643</v>
      </c>
    </row>
    <row r="251" spans="1:4" ht="25.5">
      <c r="A251" s="121">
        <f>IF((SUM('Раздел 3'!D34:D34)&gt;=SUM('Раздел 3'!F34:F34)+SUM('Раздел 3'!R34:R34)),"","Неверно!")</f>
      </c>
      <c r="B251" s="122">
        <v>144906</v>
      </c>
      <c r="C251" s="36" t="s">
        <v>363</v>
      </c>
      <c r="D251" s="36" t="s">
        <v>643</v>
      </c>
    </row>
    <row r="252" spans="1:4" ht="25.5">
      <c r="A252" s="121">
        <f>IF((SUM('Раздел 3'!D35:D35)&gt;=SUM('Раздел 3'!F35:F35)+SUM('Раздел 3'!R35:R35)),"","Неверно!")</f>
      </c>
      <c r="B252" s="122">
        <v>144906</v>
      </c>
      <c r="C252" s="36" t="s">
        <v>364</v>
      </c>
      <c r="D252" s="36" t="s">
        <v>643</v>
      </c>
    </row>
    <row r="253" spans="1:4" ht="25.5">
      <c r="A253" s="121">
        <f>IF((SUM('Раздел 3'!D36:D36)&gt;=SUM('Раздел 3'!F36:F36)+SUM('Раздел 3'!R36:R36)),"","Неверно!")</f>
      </c>
      <c r="B253" s="122">
        <v>144906</v>
      </c>
      <c r="C253" s="36" t="s">
        <v>365</v>
      </c>
      <c r="D253" s="36" t="s">
        <v>643</v>
      </c>
    </row>
    <row r="254" spans="1:4" ht="25.5">
      <c r="A254" s="121">
        <f>IF((SUM('Раздел 3'!D37:D37)&gt;=SUM('Раздел 3'!F37:F37)+SUM('Раздел 3'!R37:R37)),"","Неверно!")</f>
      </c>
      <c r="B254" s="122">
        <v>144906</v>
      </c>
      <c r="C254" s="36" t="s">
        <v>366</v>
      </c>
      <c r="D254" s="36" t="s">
        <v>643</v>
      </c>
    </row>
    <row r="255" spans="1:4" ht="25.5">
      <c r="A255" s="121">
        <f>IF((SUM('Раздел 3'!D38:D38)&gt;=SUM('Раздел 3'!F38:F38)+SUM('Раздел 3'!R38:R38)),"","Неверно!")</f>
      </c>
      <c r="B255" s="122">
        <v>144906</v>
      </c>
      <c r="C255" s="36" t="s">
        <v>367</v>
      </c>
      <c r="D255" s="36" t="s">
        <v>643</v>
      </c>
    </row>
    <row r="256" spans="1:4" ht="25.5">
      <c r="A256" s="121">
        <f>IF((SUM('Раздел 3'!D39:D39)&gt;=SUM('Раздел 3'!F39:F39)+SUM('Раздел 3'!R39:R39)),"","Неверно!")</f>
      </c>
      <c r="B256" s="122">
        <v>144906</v>
      </c>
      <c r="C256" s="36" t="s">
        <v>368</v>
      </c>
      <c r="D256" s="36" t="s">
        <v>643</v>
      </c>
    </row>
    <row r="257" spans="1:4" ht="25.5">
      <c r="A257" s="121">
        <f>IF((SUM('Раздел 3'!D40:D40)&gt;=SUM('Раздел 3'!F40:F40)+SUM('Раздел 3'!R40:R40)),"","Неверно!")</f>
      </c>
      <c r="B257" s="122">
        <v>144906</v>
      </c>
      <c r="C257" s="36" t="s">
        <v>369</v>
      </c>
      <c r="D257" s="36" t="s">
        <v>643</v>
      </c>
    </row>
    <row r="258" spans="1:4" ht="25.5">
      <c r="A258" s="121">
        <f>IF((SUM('Раздел 3'!D41:D41)&gt;=SUM('Раздел 3'!F41:F41)+SUM('Раздел 3'!R41:R41)),"","Неверно!")</f>
      </c>
      <c r="B258" s="122">
        <v>144906</v>
      </c>
      <c r="C258" s="36" t="s">
        <v>370</v>
      </c>
      <c r="D258" s="36" t="s">
        <v>643</v>
      </c>
    </row>
    <row r="259" spans="1:4" ht="25.5">
      <c r="A259" s="121">
        <f>IF((SUM('Раздел 3'!D42:D42)&gt;=SUM('Раздел 3'!F42:F42)+SUM('Раздел 3'!R42:R42)),"","Неверно!")</f>
      </c>
      <c r="B259" s="122">
        <v>144906</v>
      </c>
      <c r="C259" s="36" t="s">
        <v>371</v>
      </c>
      <c r="D259" s="36" t="s">
        <v>643</v>
      </c>
    </row>
    <row r="260" spans="1:4" ht="25.5">
      <c r="A260" s="121">
        <f>IF((SUM('Раздел 3'!D43:D43)&gt;=SUM('Раздел 3'!F43:F43)+SUM('Раздел 3'!R43:R43)),"","Неверно!")</f>
      </c>
      <c r="B260" s="122">
        <v>144906</v>
      </c>
      <c r="C260" s="36" t="s">
        <v>372</v>
      </c>
      <c r="D260" s="36" t="s">
        <v>643</v>
      </c>
    </row>
    <row r="261" spans="1:4" ht="25.5">
      <c r="A261" s="121">
        <f>IF((SUM('Раздел 3'!D44:D44)&gt;=SUM('Раздел 3'!F44:F44)+SUM('Раздел 3'!R44:R44)),"","Неверно!")</f>
      </c>
      <c r="B261" s="122">
        <v>144906</v>
      </c>
      <c r="C261" s="36" t="s">
        <v>373</v>
      </c>
      <c r="D261" s="36" t="s">
        <v>643</v>
      </c>
    </row>
    <row r="262" spans="1:4" ht="25.5">
      <c r="A262" s="121">
        <f>IF((SUM('Раздел 3'!D45:D45)&gt;=SUM('Раздел 3'!F45:F45)+SUM('Раздел 3'!R45:R45)),"","Неверно!")</f>
      </c>
      <c r="B262" s="122">
        <v>144906</v>
      </c>
      <c r="C262" s="36" t="s">
        <v>374</v>
      </c>
      <c r="D262" s="36" t="s">
        <v>643</v>
      </c>
    </row>
    <row r="263" spans="1:4" ht="25.5">
      <c r="A263" s="121">
        <f>IF((SUM('Раздел 3'!D46:D46)&gt;=SUM('Раздел 3'!F46:F46)+SUM('Раздел 3'!R46:R46)),"","Неверно!")</f>
      </c>
      <c r="B263" s="122">
        <v>144906</v>
      </c>
      <c r="C263" s="36" t="s">
        <v>375</v>
      </c>
      <c r="D263" s="36" t="s">
        <v>643</v>
      </c>
    </row>
    <row r="264" spans="1:4" ht="25.5">
      <c r="A264" s="121">
        <f>IF((SUM('Раздел 3'!D47:D47)&gt;=SUM('Раздел 3'!F47:F47)+SUM('Раздел 3'!R47:R47)),"","Неверно!")</f>
      </c>
      <c r="B264" s="122">
        <v>144906</v>
      </c>
      <c r="C264" s="36" t="s">
        <v>376</v>
      </c>
      <c r="D264" s="36" t="s">
        <v>643</v>
      </c>
    </row>
    <row r="265" spans="1:4" ht="25.5">
      <c r="A265" s="121">
        <f>IF((SUM('Раздел 3'!D48:D48)&gt;=SUM('Раздел 3'!F48:F48)+SUM('Раздел 3'!R48:R48)),"","Неверно!")</f>
      </c>
      <c r="B265" s="122">
        <v>144906</v>
      </c>
      <c r="C265" s="36" t="s">
        <v>377</v>
      </c>
      <c r="D265" s="36" t="s">
        <v>643</v>
      </c>
    </row>
    <row r="266" spans="1:4" ht="25.5">
      <c r="A266" s="121">
        <f>IF((SUM('Раздел 3'!D49:D49)&gt;=SUM('Раздел 3'!F49:F49)+SUM('Раздел 3'!R49:R49)),"","Неверно!")</f>
      </c>
      <c r="B266" s="122">
        <v>144906</v>
      </c>
      <c r="C266" s="36" t="s">
        <v>378</v>
      </c>
      <c r="D266" s="36" t="s">
        <v>643</v>
      </c>
    </row>
    <row r="267" spans="1:4" ht="25.5">
      <c r="A267" s="121">
        <f>IF((SUM('Раздел 3'!D50:D50)&gt;=SUM('Раздел 3'!F50:F50)+SUM('Раздел 3'!R50:R50)),"","Неверно!")</f>
      </c>
      <c r="B267" s="122">
        <v>144906</v>
      </c>
      <c r="C267" s="36" t="s">
        <v>379</v>
      </c>
      <c r="D267" s="36" t="s">
        <v>643</v>
      </c>
    </row>
    <row r="268" spans="1:4" ht="25.5">
      <c r="A268" s="121">
        <f>IF((SUM('Раздел 3'!D51:D51)&gt;=SUM('Раздел 3'!F51:F51)+SUM('Раздел 3'!R51:R51)),"","Неверно!")</f>
      </c>
      <c r="B268" s="122">
        <v>144906</v>
      </c>
      <c r="C268" s="36" t="s">
        <v>380</v>
      </c>
      <c r="D268" s="36" t="s">
        <v>643</v>
      </c>
    </row>
    <row r="269" spans="1:4" ht="25.5">
      <c r="A269" s="121">
        <f>IF((SUM('Раздел 3'!D52:D52)&gt;=SUM('Раздел 3'!F52:F52)+SUM('Раздел 3'!R52:R52)),"","Неверно!")</f>
      </c>
      <c r="B269" s="122">
        <v>144906</v>
      </c>
      <c r="C269" s="36" t="s">
        <v>381</v>
      </c>
      <c r="D269" s="36" t="s">
        <v>643</v>
      </c>
    </row>
    <row r="270" spans="1:4" ht="25.5">
      <c r="A270" s="121">
        <f>IF((SUM('Раздел 3'!D53:D53)&gt;=SUM('Раздел 3'!F53:F53)+SUM('Раздел 3'!R53:R53)),"","Неверно!")</f>
      </c>
      <c r="B270" s="122">
        <v>144906</v>
      </c>
      <c r="C270" s="36" t="s">
        <v>382</v>
      </c>
      <c r="D270" s="36" t="s">
        <v>643</v>
      </c>
    </row>
    <row r="271" spans="1:4" ht="25.5">
      <c r="A271" s="121">
        <f>IF((SUM('Раздел 3'!D54:D54)&gt;=SUM('Раздел 3'!F54:F54)+SUM('Раздел 3'!R54:R54)),"","Неверно!")</f>
      </c>
      <c r="B271" s="122">
        <v>144906</v>
      </c>
      <c r="C271" s="36" t="s">
        <v>383</v>
      </c>
      <c r="D271" s="36" t="s">
        <v>643</v>
      </c>
    </row>
    <row r="272" spans="1:4" ht="25.5">
      <c r="A272" s="121">
        <f>IF((SUM('Раздел 3'!D55:D55)&gt;=SUM('Раздел 3'!F55:F55)+SUM('Раздел 3'!R55:R55)),"","Неверно!")</f>
      </c>
      <c r="B272" s="122">
        <v>144906</v>
      </c>
      <c r="C272" s="36" t="s">
        <v>384</v>
      </c>
      <c r="D272" s="36" t="s">
        <v>643</v>
      </c>
    </row>
    <row r="273" spans="1:4" ht="25.5">
      <c r="A273" s="121">
        <f>IF((SUM('Раздел 3'!D56:D56)&gt;=SUM('Раздел 3'!F56:F56)+SUM('Раздел 3'!R56:R56)),"","Неверно!")</f>
      </c>
      <c r="B273" s="122">
        <v>144906</v>
      </c>
      <c r="C273" s="36" t="s">
        <v>385</v>
      </c>
      <c r="D273" s="36" t="s">
        <v>643</v>
      </c>
    </row>
    <row r="274" spans="1:4" ht="25.5">
      <c r="A274" s="121">
        <f>IF((SUM('Раздел 3'!D57:D57)&gt;=SUM('Раздел 3'!F57:F57)+SUM('Раздел 3'!R57:R57)),"","Неверно!")</f>
      </c>
      <c r="B274" s="122">
        <v>144906</v>
      </c>
      <c r="C274" s="36" t="s">
        <v>386</v>
      </c>
      <c r="D274" s="36" t="s">
        <v>643</v>
      </c>
    </row>
    <row r="275" spans="1:4" ht="25.5">
      <c r="A275" s="121">
        <f>IF((SUM('Раздел 3'!D58:D58)&gt;=SUM('Раздел 3'!F58:F58)+SUM('Раздел 3'!R58:R58)),"","Неверно!")</f>
      </c>
      <c r="B275" s="122">
        <v>144906</v>
      </c>
      <c r="C275" s="36" t="s">
        <v>387</v>
      </c>
      <c r="D275" s="36" t="s">
        <v>643</v>
      </c>
    </row>
    <row r="276" spans="1:4" ht="25.5">
      <c r="A276" s="121">
        <f>IF((SUM('Раздел 3'!D59:D59)&gt;=SUM('Раздел 3'!F59:F59)+SUM('Раздел 3'!R59:R59)),"","Неверно!")</f>
      </c>
      <c r="B276" s="122">
        <v>144906</v>
      </c>
      <c r="C276" s="36" t="s">
        <v>388</v>
      </c>
      <c r="D276" s="36" t="s">
        <v>643</v>
      </c>
    </row>
    <row r="277" spans="1:4" ht="25.5">
      <c r="A277" s="121">
        <f>IF((SUM('Раздел 3'!D60:D60)&gt;=SUM('Раздел 3'!F60:F60)+SUM('Раздел 3'!R60:R60)),"","Неверно!")</f>
      </c>
      <c r="B277" s="122">
        <v>144906</v>
      </c>
      <c r="C277" s="36" t="s">
        <v>389</v>
      </c>
      <c r="D277" s="36" t="s">
        <v>643</v>
      </c>
    </row>
    <row r="278" spans="1:4" ht="25.5">
      <c r="A278" s="121">
        <f>IF((SUM('Раздел 3'!D61:D61)&gt;=SUM('Раздел 3'!F61:F61)+SUM('Раздел 3'!R61:R61)),"","Неверно!")</f>
      </c>
      <c r="B278" s="122">
        <v>144906</v>
      </c>
      <c r="C278" s="36" t="s">
        <v>390</v>
      </c>
      <c r="D278" s="36" t="s">
        <v>643</v>
      </c>
    </row>
    <row r="279" spans="1:4" ht="25.5">
      <c r="A279" s="121">
        <f>IF((SUM('Раздел 3'!D62:D62)&gt;=SUM('Раздел 3'!F62:F62)+SUM('Раздел 3'!R62:R62)),"","Неверно!")</f>
      </c>
      <c r="B279" s="122">
        <v>144906</v>
      </c>
      <c r="C279" s="36" t="s">
        <v>391</v>
      </c>
      <c r="D279" s="36" t="s">
        <v>643</v>
      </c>
    </row>
    <row r="280" spans="1:4" ht="25.5">
      <c r="A280" s="121">
        <f>IF((SUM('Раздел 3'!D63:D63)&gt;=SUM('Раздел 3'!F63:F63)+SUM('Раздел 3'!R63:R63)),"","Неверно!")</f>
      </c>
      <c r="B280" s="122">
        <v>144906</v>
      </c>
      <c r="C280" s="36" t="s">
        <v>392</v>
      </c>
      <c r="D280" s="36" t="s">
        <v>643</v>
      </c>
    </row>
    <row r="281" spans="1:4" ht="25.5">
      <c r="A281" s="121">
        <f>IF((SUM('Раздел 3'!D64:D64)&gt;=SUM('Раздел 3'!F64:F64)+SUM('Раздел 3'!R64:R64)),"","Неверно!")</f>
      </c>
      <c r="B281" s="122">
        <v>144906</v>
      </c>
      <c r="C281" s="36" t="s">
        <v>393</v>
      </c>
      <c r="D281" s="36" t="s">
        <v>643</v>
      </c>
    </row>
    <row r="282" spans="1:4" ht="25.5">
      <c r="A282" s="121">
        <f>IF((SUM('Раздел 3'!D65:D65)&gt;=SUM('Раздел 3'!F65:F65)+SUM('Раздел 3'!R65:R65)),"","Неверно!")</f>
      </c>
      <c r="B282" s="122">
        <v>144906</v>
      </c>
      <c r="C282" s="36" t="s">
        <v>394</v>
      </c>
      <c r="D282" s="36" t="s">
        <v>643</v>
      </c>
    </row>
    <row r="283" spans="1:4" ht="25.5">
      <c r="A283" s="121">
        <f>IF((SUM('Раздел 3'!D66:D66)&gt;=SUM('Раздел 3'!F66:F66)+SUM('Раздел 3'!R66:R66)),"","Неверно!")</f>
      </c>
      <c r="B283" s="122">
        <v>144906</v>
      </c>
      <c r="C283" s="36" t="s">
        <v>395</v>
      </c>
      <c r="D283" s="36" t="s">
        <v>643</v>
      </c>
    </row>
    <row r="284" spans="1:4" ht="25.5">
      <c r="A284" s="121">
        <f>IF((SUM('Раздел 3'!D67:D67)&gt;=SUM('Раздел 3'!F67:F67)+SUM('Раздел 3'!R67:R67)),"","Неверно!")</f>
      </c>
      <c r="B284" s="122">
        <v>144906</v>
      </c>
      <c r="C284" s="36" t="s">
        <v>396</v>
      </c>
      <c r="D284" s="36" t="s">
        <v>643</v>
      </c>
    </row>
    <row r="285" spans="1:4" ht="25.5">
      <c r="A285" s="121">
        <f>IF((SUM('Раздел 3'!D68:D68)&gt;=SUM('Раздел 3'!F68:F68)+SUM('Раздел 3'!R68:R68)),"","Неверно!")</f>
      </c>
      <c r="B285" s="122">
        <v>144906</v>
      </c>
      <c r="C285" s="36" t="s">
        <v>397</v>
      </c>
      <c r="D285" s="36" t="s">
        <v>643</v>
      </c>
    </row>
    <row r="286" spans="1:4" ht="25.5">
      <c r="A286" s="121">
        <f>IF((SUM('Раздел 3'!D69:D69)&gt;=SUM('Раздел 3'!F69:F69)+SUM('Раздел 3'!R69:R69)),"","Неверно!")</f>
      </c>
      <c r="B286" s="122">
        <v>144906</v>
      </c>
      <c r="C286" s="36" t="s">
        <v>644</v>
      </c>
      <c r="D286" s="36" t="s">
        <v>643</v>
      </c>
    </row>
    <row r="287" spans="1:4" ht="25.5">
      <c r="A287" s="121">
        <f>IF((SUM('Раздел 3'!D70:D70)&gt;=SUM('Раздел 3'!F70:F70)+SUM('Раздел 3'!R70:R70)),"","Неверно!")</f>
      </c>
      <c r="B287" s="122">
        <v>144906</v>
      </c>
      <c r="C287" s="36" t="s">
        <v>645</v>
      </c>
      <c r="D287" s="36" t="s">
        <v>643</v>
      </c>
    </row>
    <row r="288" spans="1:4" ht="25.5">
      <c r="A288" s="121">
        <f>IF((SUM('Раздел 3'!D71:D71)&gt;=SUM('Раздел 3'!F71:F71)+SUM('Раздел 3'!R71:R71)),"","Неверно!")</f>
      </c>
      <c r="B288" s="122">
        <v>144906</v>
      </c>
      <c r="C288" s="36" t="s">
        <v>646</v>
      </c>
      <c r="D288" s="36" t="s">
        <v>643</v>
      </c>
    </row>
    <row r="289" spans="1:4" ht="25.5">
      <c r="A289" s="121">
        <f>IF((SUM('Раздел 3'!D72:D72)&gt;=SUM('Раздел 3'!F72:F72)+SUM('Раздел 3'!R72:R72)),"","Неверно!")</f>
      </c>
      <c r="B289" s="122">
        <v>144906</v>
      </c>
      <c r="C289" s="36" t="s">
        <v>647</v>
      </c>
      <c r="D289" s="36" t="s">
        <v>643</v>
      </c>
    </row>
    <row r="290" spans="1:4" ht="25.5">
      <c r="A290" s="121">
        <f>IF((SUM('Раздел 3'!D8:D8)&gt;=SUM('Раздел 3'!Y8:AD8)),"","Неверно!")</f>
      </c>
      <c r="B290" s="122">
        <v>144907</v>
      </c>
      <c r="C290" s="36" t="s">
        <v>398</v>
      </c>
      <c r="D290" s="36" t="s">
        <v>648</v>
      </c>
    </row>
    <row r="291" spans="1:4" ht="25.5">
      <c r="A291" s="121">
        <f>IF((SUM('Раздел 3'!D9:D9)&gt;=SUM('Раздел 3'!Y9:AD9)),"","Неверно!")</f>
      </c>
      <c r="B291" s="122">
        <v>144907</v>
      </c>
      <c r="C291" s="36" t="s">
        <v>399</v>
      </c>
      <c r="D291" s="36" t="s">
        <v>648</v>
      </c>
    </row>
    <row r="292" spans="1:4" ht="25.5">
      <c r="A292" s="121">
        <f>IF((SUM('Раздел 3'!D10:D10)&gt;=SUM('Раздел 3'!Y10:AD10)),"","Неверно!")</f>
      </c>
      <c r="B292" s="122">
        <v>144907</v>
      </c>
      <c r="C292" s="36" t="s">
        <v>400</v>
      </c>
      <c r="D292" s="36" t="s">
        <v>648</v>
      </c>
    </row>
    <row r="293" spans="1:4" ht="25.5">
      <c r="A293" s="121">
        <f>IF((SUM('Раздел 3'!D11:D11)&gt;=SUM('Раздел 3'!Y11:AD11)),"","Неверно!")</f>
      </c>
      <c r="B293" s="122">
        <v>144907</v>
      </c>
      <c r="C293" s="36" t="s">
        <v>401</v>
      </c>
      <c r="D293" s="36" t="s">
        <v>648</v>
      </c>
    </row>
    <row r="294" spans="1:4" ht="25.5">
      <c r="A294" s="121">
        <f>IF((SUM('Раздел 3'!D12:D12)&gt;=SUM('Раздел 3'!Y12:AD12)),"","Неверно!")</f>
      </c>
      <c r="B294" s="122">
        <v>144907</v>
      </c>
      <c r="C294" s="36" t="s">
        <v>402</v>
      </c>
      <c r="D294" s="36" t="s">
        <v>648</v>
      </c>
    </row>
    <row r="295" spans="1:4" ht="25.5">
      <c r="A295" s="121">
        <f>IF((SUM('Раздел 3'!D13:D13)&gt;=SUM('Раздел 3'!Y13:AD13)),"","Неверно!")</f>
      </c>
      <c r="B295" s="122">
        <v>144907</v>
      </c>
      <c r="C295" s="36" t="s">
        <v>403</v>
      </c>
      <c r="D295" s="36" t="s">
        <v>648</v>
      </c>
    </row>
    <row r="296" spans="1:4" ht="25.5">
      <c r="A296" s="121">
        <f>IF((SUM('Раздел 3'!D14:D14)&gt;=SUM('Раздел 3'!Y14:AD14)),"","Неверно!")</f>
      </c>
      <c r="B296" s="122">
        <v>144907</v>
      </c>
      <c r="C296" s="36" t="s">
        <v>404</v>
      </c>
      <c r="D296" s="36" t="s">
        <v>648</v>
      </c>
    </row>
    <row r="297" spans="1:4" ht="25.5">
      <c r="A297" s="121">
        <f>IF((SUM('Раздел 3'!D15:D15)&gt;=SUM('Раздел 3'!Y15:AD15)),"","Неверно!")</f>
      </c>
      <c r="B297" s="122">
        <v>144907</v>
      </c>
      <c r="C297" s="36" t="s">
        <v>405</v>
      </c>
      <c r="D297" s="36" t="s">
        <v>648</v>
      </c>
    </row>
    <row r="298" spans="1:4" ht="25.5">
      <c r="A298" s="121">
        <f>IF((SUM('Раздел 3'!D16:D16)&gt;=SUM('Раздел 3'!Y16:AD16)),"","Неверно!")</f>
      </c>
      <c r="B298" s="122">
        <v>144907</v>
      </c>
      <c r="C298" s="36" t="s">
        <v>406</v>
      </c>
      <c r="D298" s="36" t="s">
        <v>648</v>
      </c>
    </row>
    <row r="299" spans="1:4" ht="25.5">
      <c r="A299" s="121">
        <f>IF((SUM('Раздел 3'!D17:D17)&gt;=SUM('Раздел 3'!Y17:AD17)),"","Неверно!")</f>
      </c>
      <c r="B299" s="122">
        <v>144907</v>
      </c>
      <c r="C299" s="36" t="s">
        <v>407</v>
      </c>
      <c r="D299" s="36" t="s">
        <v>648</v>
      </c>
    </row>
    <row r="300" spans="1:4" ht="25.5">
      <c r="A300" s="121">
        <f>IF((SUM('Раздел 3'!D18:D18)&gt;=SUM('Раздел 3'!Y18:AD18)),"","Неверно!")</f>
      </c>
      <c r="B300" s="122">
        <v>144907</v>
      </c>
      <c r="C300" s="36" t="s">
        <v>408</v>
      </c>
      <c r="D300" s="36" t="s">
        <v>648</v>
      </c>
    </row>
    <row r="301" spans="1:4" ht="25.5">
      <c r="A301" s="121">
        <f>IF((SUM('Раздел 3'!D19:D19)&gt;=SUM('Раздел 3'!Y19:AD19)),"","Неверно!")</f>
      </c>
      <c r="B301" s="122">
        <v>144907</v>
      </c>
      <c r="C301" s="36" t="s">
        <v>409</v>
      </c>
      <c r="D301" s="36" t="s">
        <v>648</v>
      </c>
    </row>
    <row r="302" spans="1:4" ht="25.5">
      <c r="A302" s="121">
        <f>IF((SUM('Раздел 3'!D20:D20)&gt;=SUM('Раздел 3'!Y20:AD20)),"","Неверно!")</f>
      </c>
      <c r="B302" s="122">
        <v>144907</v>
      </c>
      <c r="C302" s="36" t="s">
        <v>410</v>
      </c>
      <c r="D302" s="36" t="s">
        <v>648</v>
      </c>
    </row>
    <row r="303" spans="1:4" ht="25.5">
      <c r="A303" s="121">
        <f>IF((SUM('Раздел 3'!D21:D21)&gt;=SUM('Раздел 3'!Y21:AD21)),"","Неверно!")</f>
      </c>
      <c r="B303" s="122">
        <v>144907</v>
      </c>
      <c r="C303" s="36" t="s">
        <v>411</v>
      </c>
      <c r="D303" s="36" t="s">
        <v>648</v>
      </c>
    </row>
    <row r="304" spans="1:4" ht="25.5">
      <c r="A304" s="121">
        <f>IF((SUM('Раздел 3'!D22:D22)&gt;=SUM('Раздел 3'!Y22:AD22)),"","Неверно!")</f>
      </c>
      <c r="B304" s="122">
        <v>144907</v>
      </c>
      <c r="C304" s="36" t="s">
        <v>412</v>
      </c>
      <c r="D304" s="36" t="s">
        <v>648</v>
      </c>
    </row>
    <row r="305" spans="1:4" ht="25.5">
      <c r="A305" s="121">
        <f>IF((SUM('Раздел 3'!D23:D23)&gt;=SUM('Раздел 3'!Y23:AD23)),"","Неверно!")</f>
      </c>
      <c r="B305" s="122">
        <v>144907</v>
      </c>
      <c r="C305" s="36" t="s">
        <v>413</v>
      </c>
      <c r="D305" s="36" t="s">
        <v>648</v>
      </c>
    </row>
    <row r="306" spans="1:4" ht="25.5">
      <c r="A306" s="121">
        <f>IF((SUM('Раздел 3'!D24:D24)&gt;=SUM('Раздел 3'!Y24:AD24)),"","Неверно!")</f>
      </c>
      <c r="B306" s="122">
        <v>144907</v>
      </c>
      <c r="C306" s="36" t="s">
        <v>414</v>
      </c>
      <c r="D306" s="36" t="s">
        <v>648</v>
      </c>
    </row>
    <row r="307" spans="1:4" ht="25.5">
      <c r="A307" s="121">
        <f>IF((SUM('Раздел 3'!D25:D25)&gt;=SUM('Раздел 3'!Y25:AD25)),"","Неверно!")</f>
      </c>
      <c r="B307" s="122">
        <v>144907</v>
      </c>
      <c r="C307" s="36" t="s">
        <v>415</v>
      </c>
      <c r="D307" s="36" t="s">
        <v>648</v>
      </c>
    </row>
    <row r="308" spans="1:4" ht="25.5">
      <c r="A308" s="121">
        <f>IF((SUM('Раздел 3'!D26:D26)&gt;=SUM('Раздел 3'!Y26:AD26)),"","Неверно!")</f>
      </c>
      <c r="B308" s="122">
        <v>144907</v>
      </c>
      <c r="C308" s="36" t="s">
        <v>416</v>
      </c>
      <c r="D308" s="36" t="s">
        <v>648</v>
      </c>
    </row>
    <row r="309" spans="1:4" ht="25.5">
      <c r="A309" s="121">
        <f>IF((SUM('Раздел 3'!D27:D27)&gt;=SUM('Раздел 3'!Y27:AD27)),"","Неверно!")</f>
      </c>
      <c r="B309" s="122">
        <v>144907</v>
      </c>
      <c r="C309" s="36" t="s">
        <v>417</v>
      </c>
      <c r="D309" s="36" t="s">
        <v>648</v>
      </c>
    </row>
    <row r="310" spans="1:4" ht="25.5">
      <c r="A310" s="121">
        <f>IF((SUM('Раздел 3'!D28:D28)&gt;=SUM('Раздел 3'!Y28:AD28)),"","Неверно!")</f>
      </c>
      <c r="B310" s="122">
        <v>144907</v>
      </c>
      <c r="C310" s="36" t="s">
        <v>418</v>
      </c>
      <c r="D310" s="36" t="s">
        <v>648</v>
      </c>
    </row>
    <row r="311" spans="1:4" ht="25.5">
      <c r="A311" s="121">
        <f>IF((SUM('Раздел 3'!D29:D29)&gt;=SUM('Раздел 3'!Y29:AD29)),"","Неверно!")</f>
      </c>
      <c r="B311" s="122">
        <v>144907</v>
      </c>
      <c r="C311" s="36" t="s">
        <v>419</v>
      </c>
      <c r="D311" s="36" t="s">
        <v>648</v>
      </c>
    </row>
    <row r="312" spans="1:4" ht="25.5">
      <c r="A312" s="121">
        <f>IF((SUM('Раздел 3'!D30:D30)&gt;=SUM('Раздел 3'!Y30:AD30)),"","Неверно!")</f>
      </c>
      <c r="B312" s="122">
        <v>144907</v>
      </c>
      <c r="C312" s="36" t="s">
        <v>420</v>
      </c>
      <c r="D312" s="36" t="s">
        <v>648</v>
      </c>
    </row>
    <row r="313" spans="1:4" ht="25.5">
      <c r="A313" s="121">
        <f>IF((SUM('Раздел 3'!D31:D31)&gt;=SUM('Раздел 3'!Y31:AD31)),"","Неверно!")</f>
      </c>
      <c r="B313" s="122">
        <v>144907</v>
      </c>
      <c r="C313" s="36" t="s">
        <v>421</v>
      </c>
      <c r="D313" s="36" t="s">
        <v>648</v>
      </c>
    </row>
    <row r="314" spans="1:4" ht="25.5">
      <c r="A314" s="121">
        <f>IF((SUM('Раздел 3'!D32:D32)&gt;=SUM('Раздел 3'!Y32:AD32)),"","Неверно!")</f>
      </c>
      <c r="B314" s="122">
        <v>144907</v>
      </c>
      <c r="C314" s="36" t="s">
        <v>422</v>
      </c>
      <c r="D314" s="36" t="s">
        <v>648</v>
      </c>
    </row>
    <row r="315" spans="1:4" ht="25.5">
      <c r="A315" s="121">
        <f>IF((SUM('Раздел 3'!D33:D33)&gt;=SUM('Раздел 3'!Y33:AD33)),"","Неверно!")</f>
      </c>
      <c r="B315" s="122">
        <v>144907</v>
      </c>
      <c r="C315" s="36" t="s">
        <v>423</v>
      </c>
      <c r="D315" s="36" t="s">
        <v>648</v>
      </c>
    </row>
    <row r="316" spans="1:4" ht="25.5">
      <c r="A316" s="121">
        <f>IF((SUM('Раздел 3'!D34:D34)&gt;=SUM('Раздел 3'!Y34:AD34)),"","Неверно!")</f>
      </c>
      <c r="B316" s="122">
        <v>144907</v>
      </c>
      <c r="C316" s="36" t="s">
        <v>424</v>
      </c>
      <c r="D316" s="36" t="s">
        <v>648</v>
      </c>
    </row>
    <row r="317" spans="1:4" ht="25.5">
      <c r="A317" s="121">
        <f>IF((SUM('Раздел 3'!D35:D35)&gt;=SUM('Раздел 3'!Y35:AD35)),"","Неверно!")</f>
      </c>
      <c r="B317" s="122">
        <v>144907</v>
      </c>
      <c r="C317" s="36" t="s">
        <v>425</v>
      </c>
      <c r="D317" s="36" t="s">
        <v>648</v>
      </c>
    </row>
    <row r="318" spans="1:4" ht="25.5">
      <c r="A318" s="121">
        <f>IF((SUM('Раздел 3'!D36:D36)&gt;=SUM('Раздел 3'!Y36:AD36)),"","Неверно!")</f>
      </c>
      <c r="B318" s="122">
        <v>144907</v>
      </c>
      <c r="C318" s="36" t="s">
        <v>426</v>
      </c>
      <c r="D318" s="36" t="s">
        <v>648</v>
      </c>
    </row>
    <row r="319" spans="1:4" ht="25.5">
      <c r="A319" s="121">
        <f>IF((SUM('Раздел 3'!D37:D37)&gt;=SUM('Раздел 3'!Y37:AD37)),"","Неверно!")</f>
      </c>
      <c r="B319" s="122">
        <v>144907</v>
      </c>
      <c r="C319" s="36" t="s">
        <v>427</v>
      </c>
      <c r="D319" s="36" t="s">
        <v>648</v>
      </c>
    </row>
    <row r="320" spans="1:4" ht="25.5">
      <c r="A320" s="121">
        <f>IF((SUM('Раздел 3'!D38:D38)&gt;=SUM('Раздел 3'!Y38:AD38)),"","Неверно!")</f>
      </c>
      <c r="B320" s="122">
        <v>144907</v>
      </c>
      <c r="C320" s="36" t="s">
        <v>428</v>
      </c>
      <c r="D320" s="36" t="s">
        <v>648</v>
      </c>
    </row>
    <row r="321" spans="1:4" ht="25.5">
      <c r="A321" s="121">
        <f>IF((SUM('Раздел 3'!D39:D39)&gt;=SUM('Раздел 3'!Y39:AD39)),"","Неверно!")</f>
      </c>
      <c r="B321" s="122">
        <v>144907</v>
      </c>
      <c r="C321" s="36" t="s">
        <v>429</v>
      </c>
      <c r="D321" s="36" t="s">
        <v>648</v>
      </c>
    </row>
    <row r="322" spans="1:4" ht="25.5">
      <c r="A322" s="121">
        <f>IF((SUM('Раздел 3'!D40:D40)&gt;=SUM('Раздел 3'!Y40:AD40)),"","Неверно!")</f>
      </c>
      <c r="B322" s="122">
        <v>144907</v>
      </c>
      <c r="C322" s="36" t="s">
        <v>430</v>
      </c>
      <c r="D322" s="36" t="s">
        <v>648</v>
      </c>
    </row>
    <row r="323" spans="1:4" ht="25.5">
      <c r="A323" s="121">
        <f>IF((SUM('Раздел 3'!D41:D41)&gt;=SUM('Раздел 3'!Y41:AD41)),"","Неверно!")</f>
      </c>
      <c r="B323" s="122">
        <v>144907</v>
      </c>
      <c r="C323" s="36" t="s">
        <v>431</v>
      </c>
      <c r="D323" s="36" t="s">
        <v>648</v>
      </c>
    </row>
    <row r="324" spans="1:4" ht="25.5">
      <c r="A324" s="121">
        <f>IF((SUM('Раздел 3'!D42:D42)&gt;=SUM('Раздел 3'!Y42:AD42)),"","Неверно!")</f>
      </c>
      <c r="B324" s="122">
        <v>144907</v>
      </c>
      <c r="C324" s="36" t="s">
        <v>432</v>
      </c>
      <c r="D324" s="36" t="s">
        <v>648</v>
      </c>
    </row>
    <row r="325" spans="1:4" ht="25.5">
      <c r="A325" s="121">
        <f>IF((SUM('Раздел 3'!D43:D43)&gt;=SUM('Раздел 3'!Y43:AD43)),"","Неверно!")</f>
      </c>
      <c r="B325" s="122">
        <v>144907</v>
      </c>
      <c r="C325" s="36" t="s">
        <v>433</v>
      </c>
      <c r="D325" s="36" t="s">
        <v>648</v>
      </c>
    </row>
    <row r="326" spans="1:4" ht="25.5">
      <c r="A326" s="121">
        <f>IF((SUM('Раздел 3'!D44:D44)&gt;=SUM('Раздел 3'!Y44:AD44)),"","Неверно!")</f>
      </c>
      <c r="B326" s="122">
        <v>144907</v>
      </c>
      <c r="C326" s="36" t="s">
        <v>434</v>
      </c>
      <c r="D326" s="36" t="s">
        <v>648</v>
      </c>
    </row>
    <row r="327" spans="1:4" ht="25.5">
      <c r="A327" s="121">
        <f>IF((SUM('Раздел 3'!D45:D45)&gt;=SUM('Раздел 3'!Y45:AD45)),"","Неверно!")</f>
      </c>
      <c r="B327" s="122">
        <v>144907</v>
      </c>
      <c r="C327" s="36" t="s">
        <v>435</v>
      </c>
      <c r="D327" s="36" t="s">
        <v>648</v>
      </c>
    </row>
    <row r="328" spans="1:4" ht="25.5">
      <c r="A328" s="121">
        <f>IF((SUM('Раздел 3'!D46:D46)&gt;=SUM('Раздел 3'!Y46:AD46)),"","Неверно!")</f>
      </c>
      <c r="B328" s="122">
        <v>144907</v>
      </c>
      <c r="C328" s="36" t="s">
        <v>436</v>
      </c>
      <c r="D328" s="36" t="s">
        <v>648</v>
      </c>
    </row>
    <row r="329" spans="1:4" ht="25.5">
      <c r="A329" s="121">
        <f>IF((SUM('Раздел 3'!D47:D47)&gt;=SUM('Раздел 3'!Y47:AD47)),"","Неверно!")</f>
      </c>
      <c r="B329" s="122">
        <v>144907</v>
      </c>
      <c r="C329" s="36" t="s">
        <v>437</v>
      </c>
      <c r="D329" s="36" t="s">
        <v>648</v>
      </c>
    </row>
    <row r="330" spans="1:4" ht="25.5">
      <c r="A330" s="121">
        <f>IF((SUM('Раздел 3'!D48:D48)&gt;=SUM('Раздел 3'!Y48:AD48)),"","Неверно!")</f>
      </c>
      <c r="B330" s="122">
        <v>144907</v>
      </c>
      <c r="C330" s="36" t="s">
        <v>438</v>
      </c>
      <c r="D330" s="36" t="s">
        <v>648</v>
      </c>
    </row>
    <row r="331" spans="1:4" ht="25.5">
      <c r="A331" s="121">
        <f>IF((SUM('Раздел 3'!D49:D49)&gt;=SUM('Раздел 3'!Y49:AD49)),"","Неверно!")</f>
      </c>
      <c r="B331" s="122">
        <v>144907</v>
      </c>
      <c r="C331" s="36" t="s">
        <v>439</v>
      </c>
      <c r="D331" s="36" t="s">
        <v>648</v>
      </c>
    </row>
    <row r="332" spans="1:4" ht="25.5">
      <c r="A332" s="121">
        <f>IF((SUM('Раздел 3'!D50:D50)&gt;=SUM('Раздел 3'!Y50:AD50)),"","Неверно!")</f>
      </c>
      <c r="B332" s="122">
        <v>144907</v>
      </c>
      <c r="C332" s="36" t="s">
        <v>440</v>
      </c>
      <c r="D332" s="36" t="s">
        <v>648</v>
      </c>
    </row>
    <row r="333" spans="1:4" ht="25.5">
      <c r="A333" s="121">
        <f>IF((SUM('Раздел 3'!D51:D51)&gt;=SUM('Раздел 3'!Y51:AD51)),"","Неверно!")</f>
      </c>
      <c r="B333" s="122">
        <v>144907</v>
      </c>
      <c r="C333" s="36" t="s">
        <v>441</v>
      </c>
      <c r="D333" s="36" t="s">
        <v>648</v>
      </c>
    </row>
    <row r="334" spans="1:4" ht="25.5">
      <c r="A334" s="121">
        <f>IF((SUM('Раздел 3'!D52:D52)&gt;=SUM('Раздел 3'!Y52:AD52)),"","Неверно!")</f>
      </c>
      <c r="B334" s="122">
        <v>144907</v>
      </c>
      <c r="C334" s="36" t="s">
        <v>442</v>
      </c>
      <c r="D334" s="36" t="s">
        <v>648</v>
      </c>
    </row>
    <row r="335" spans="1:4" ht="25.5">
      <c r="A335" s="121">
        <f>IF((SUM('Раздел 3'!D53:D53)&gt;=SUM('Раздел 3'!Y53:AD53)),"","Неверно!")</f>
      </c>
      <c r="B335" s="122">
        <v>144907</v>
      </c>
      <c r="C335" s="36" t="s">
        <v>443</v>
      </c>
      <c r="D335" s="36" t="s">
        <v>648</v>
      </c>
    </row>
    <row r="336" spans="1:4" ht="25.5">
      <c r="A336" s="121">
        <f>IF((SUM('Раздел 3'!D54:D54)&gt;=SUM('Раздел 3'!Y54:AD54)),"","Неверно!")</f>
      </c>
      <c r="B336" s="122">
        <v>144907</v>
      </c>
      <c r="C336" s="36" t="s">
        <v>444</v>
      </c>
      <c r="D336" s="36" t="s">
        <v>648</v>
      </c>
    </row>
    <row r="337" spans="1:4" ht="25.5">
      <c r="A337" s="121">
        <f>IF((SUM('Раздел 3'!D55:D55)&gt;=SUM('Раздел 3'!Y55:AD55)),"","Неверно!")</f>
      </c>
      <c r="B337" s="122">
        <v>144907</v>
      </c>
      <c r="C337" s="36" t="s">
        <v>445</v>
      </c>
      <c r="D337" s="36" t="s">
        <v>648</v>
      </c>
    </row>
    <row r="338" spans="1:4" ht="25.5">
      <c r="A338" s="121">
        <f>IF((SUM('Раздел 3'!D56:D56)&gt;=SUM('Раздел 3'!Y56:AD56)),"","Неверно!")</f>
      </c>
      <c r="B338" s="122">
        <v>144907</v>
      </c>
      <c r="C338" s="36" t="s">
        <v>446</v>
      </c>
      <c r="D338" s="36" t="s">
        <v>648</v>
      </c>
    </row>
    <row r="339" spans="1:4" ht="25.5">
      <c r="A339" s="121">
        <f>IF((SUM('Раздел 3'!D57:D57)&gt;=SUM('Раздел 3'!Y57:AD57)),"","Неверно!")</f>
      </c>
      <c r="B339" s="122">
        <v>144907</v>
      </c>
      <c r="C339" s="36" t="s">
        <v>447</v>
      </c>
      <c r="D339" s="36" t="s">
        <v>648</v>
      </c>
    </row>
    <row r="340" spans="1:4" ht="25.5">
      <c r="A340" s="121">
        <f>IF((SUM('Раздел 3'!D58:D58)&gt;=SUM('Раздел 3'!Y58:AD58)),"","Неверно!")</f>
      </c>
      <c r="B340" s="122">
        <v>144907</v>
      </c>
      <c r="C340" s="36" t="s">
        <v>448</v>
      </c>
      <c r="D340" s="36" t="s">
        <v>648</v>
      </c>
    </row>
    <row r="341" spans="1:4" ht="25.5">
      <c r="A341" s="121">
        <f>IF((SUM('Раздел 3'!D59:D59)&gt;=SUM('Раздел 3'!Y59:AD59)),"","Неверно!")</f>
      </c>
      <c r="B341" s="122">
        <v>144907</v>
      </c>
      <c r="C341" s="36" t="s">
        <v>449</v>
      </c>
      <c r="D341" s="36" t="s">
        <v>648</v>
      </c>
    </row>
    <row r="342" spans="1:4" ht="25.5">
      <c r="A342" s="121">
        <f>IF((SUM('Раздел 3'!D60:D60)&gt;=SUM('Раздел 3'!Y60:AD60)),"","Неверно!")</f>
      </c>
      <c r="B342" s="122">
        <v>144907</v>
      </c>
      <c r="C342" s="36" t="s">
        <v>450</v>
      </c>
      <c r="D342" s="36" t="s">
        <v>648</v>
      </c>
    </row>
    <row r="343" spans="1:4" ht="25.5">
      <c r="A343" s="121">
        <f>IF((SUM('Раздел 3'!D61:D61)&gt;=SUM('Раздел 3'!Y61:AD61)),"","Неверно!")</f>
      </c>
      <c r="B343" s="122">
        <v>144907</v>
      </c>
      <c r="C343" s="36" t="s">
        <v>451</v>
      </c>
      <c r="D343" s="36" t="s">
        <v>648</v>
      </c>
    </row>
    <row r="344" spans="1:4" ht="25.5">
      <c r="A344" s="121">
        <f>IF((SUM('Раздел 3'!D62:D62)&gt;=SUM('Раздел 3'!Y62:AD62)),"","Неверно!")</f>
      </c>
      <c r="B344" s="122">
        <v>144907</v>
      </c>
      <c r="C344" s="36" t="s">
        <v>452</v>
      </c>
      <c r="D344" s="36" t="s">
        <v>648</v>
      </c>
    </row>
    <row r="345" spans="1:4" ht="25.5">
      <c r="A345" s="121">
        <f>IF((SUM('Раздел 3'!D63:D63)&gt;=SUM('Раздел 3'!Y63:AD63)),"","Неверно!")</f>
      </c>
      <c r="B345" s="122">
        <v>144907</v>
      </c>
      <c r="C345" s="36" t="s">
        <v>453</v>
      </c>
      <c r="D345" s="36" t="s">
        <v>648</v>
      </c>
    </row>
    <row r="346" spans="1:4" ht="25.5">
      <c r="A346" s="121">
        <f>IF((SUM('Раздел 3'!D64:D64)&gt;=SUM('Раздел 3'!Y64:AD64)),"","Неверно!")</f>
      </c>
      <c r="B346" s="122">
        <v>144907</v>
      </c>
      <c r="C346" s="36" t="s">
        <v>454</v>
      </c>
      <c r="D346" s="36" t="s">
        <v>648</v>
      </c>
    </row>
    <row r="347" spans="1:4" ht="25.5">
      <c r="A347" s="121">
        <f>IF((SUM('Раздел 3'!D65:D65)&gt;=SUM('Раздел 3'!Y65:AD65)),"","Неверно!")</f>
      </c>
      <c r="B347" s="122">
        <v>144907</v>
      </c>
      <c r="C347" s="36" t="s">
        <v>455</v>
      </c>
      <c r="D347" s="36" t="s">
        <v>648</v>
      </c>
    </row>
    <row r="348" spans="1:4" ht="25.5">
      <c r="A348" s="121">
        <f>IF((SUM('Раздел 3'!D66:D66)&gt;=SUM('Раздел 3'!Y66:AD66)),"","Неверно!")</f>
      </c>
      <c r="B348" s="122">
        <v>144907</v>
      </c>
      <c r="C348" s="36" t="s">
        <v>456</v>
      </c>
      <c r="D348" s="36" t="s">
        <v>648</v>
      </c>
    </row>
    <row r="349" spans="1:4" ht="25.5">
      <c r="A349" s="121">
        <f>IF((SUM('Раздел 3'!D67:D67)&gt;=SUM('Раздел 3'!Y67:AD67)),"","Неверно!")</f>
      </c>
      <c r="B349" s="122">
        <v>144907</v>
      </c>
      <c r="C349" s="36" t="s">
        <v>457</v>
      </c>
      <c r="D349" s="36" t="s">
        <v>648</v>
      </c>
    </row>
    <row r="350" spans="1:4" ht="25.5">
      <c r="A350" s="121">
        <f>IF((SUM('Раздел 3'!D68:D68)&gt;=SUM('Раздел 3'!Y68:AD68)),"","Неверно!")</f>
      </c>
      <c r="B350" s="122">
        <v>144907</v>
      </c>
      <c r="C350" s="36" t="s">
        <v>458</v>
      </c>
      <c r="D350" s="36" t="s">
        <v>648</v>
      </c>
    </row>
    <row r="351" spans="1:4" ht="25.5">
      <c r="A351" s="121">
        <f>IF((SUM('Раздел 3'!D69:D69)&gt;=SUM('Раздел 3'!Y69:AD69)),"","Неверно!")</f>
      </c>
      <c r="B351" s="122">
        <v>144907</v>
      </c>
      <c r="C351" s="36" t="s">
        <v>649</v>
      </c>
      <c r="D351" s="36" t="s">
        <v>648</v>
      </c>
    </row>
    <row r="352" spans="1:4" ht="25.5">
      <c r="A352" s="121">
        <f>IF((SUM('Раздел 3'!D70:D70)&gt;=SUM('Раздел 3'!Y70:AD70)),"","Неверно!")</f>
      </c>
      <c r="B352" s="122">
        <v>144907</v>
      </c>
      <c r="C352" s="36" t="s">
        <v>650</v>
      </c>
      <c r="D352" s="36" t="s">
        <v>648</v>
      </c>
    </row>
    <row r="353" spans="1:4" ht="25.5">
      <c r="A353" s="121">
        <f>IF((SUM('Раздел 3'!D71:D71)&gt;=SUM('Раздел 3'!Y71:AD71)),"","Неверно!")</f>
      </c>
      <c r="B353" s="122">
        <v>144907</v>
      </c>
      <c r="C353" s="36" t="s">
        <v>651</v>
      </c>
      <c r="D353" s="36" t="s">
        <v>648</v>
      </c>
    </row>
    <row r="354" spans="1:4" ht="25.5">
      <c r="A354" s="121">
        <f>IF((SUM('Раздел 3'!D72:D72)&gt;=SUM('Раздел 3'!Y72:AD72)),"","Неверно!")</f>
      </c>
      <c r="B354" s="122">
        <v>144907</v>
      </c>
      <c r="C354" s="36" t="s">
        <v>652</v>
      </c>
      <c r="D354" s="36" t="s">
        <v>648</v>
      </c>
    </row>
    <row r="355" spans="1:4" ht="38.25">
      <c r="A355" s="121">
        <f>IF((SUM('Раздел 3'!D8:D8)&gt;=SUM('Раздел 3'!T8:T8)+SUM('Раздел 3'!V8:V8)+SUM('Раздел 3'!W8:W8)),"","Неверно!")</f>
      </c>
      <c r="B355" s="122">
        <v>144908</v>
      </c>
      <c r="C355" s="36" t="s">
        <v>459</v>
      </c>
      <c r="D355" s="36" t="s">
        <v>653</v>
      </c>
    </row>
    <row r="356" spans="1:4" ht="38.25">
      <c r="A356" s="121">
        <f>IF((SUM('Раздел 3'!D9:D9)&gt;=SUM('Раздел 3'!T9:T9)+SUM('Раздел 3'!V9:V9)+SUM('Раздел 3'!W9:W9)),"","Неверно!")</f>
      </c>
      <c r="B356" s="122">
        <v>144908</v>
      </c>
      <c r="C356" s="36" t="s">
        <v>460</v>
      </c>
      <c r="D356" s="36" t="s">
        <v>653</v>
      </c>
    </row>
    <row r="357" spans="1:4" ht="38.25">
      <c r="A357" s="121">
        <f>IF((SUM('Раздел 3'!D10:D10)&gt;=SUM('Раздел 3'!T10:T10)+SUM('Раздел 3'!V10:V10)+SUM('Раздел 3'!W10:W10)),"","Неверно!")</f>
      </c>
      <c r="B357" s="122">
        <v>144908</v>
      </c>
      <c r="C357" s="36" t="s">
        <v>461</v>
      </c>
      <c r="D357" s="36" t="s">
        <v>653</v>
      </c>
    </row>
    <row r="358" spans="1:4" ht="38.25">
      <c r="A358" s="121">
        <f>IF((SUM('Раздел 3'!D11:D11)&gt;=SUM('Раздел 3'!T11:T11)+SUM('Раздел 3'!V11:V11)+SUM('Раздел 3'!W11:W11)),"","Неверно!")</f>
      </c>
      <c r="B358" s="122">
        <v>144908</v>
      </c>
      <c r="C358" s="36" t="s">
        <v>462</v>
      </c>
      <c r="D358" s="36" t="s">
        <v>653</v>
      </c>
    </row>
    <row r="359" spans="1:4" ht="38.25">
      <c r="A359" s="121">
        <f>IF((SUM('Раздел 3'!D12:D12)&gt;=SUM('Раздел 3'!T12:T12)+SUM('Раздел 3'!V12:V12)+SUM('Раздел 3'!W12:W12)),"","Неверно!")</f>
      </c>
      <c r="B359" s="122">
        <v>144908</v>
      </c>
      <c r="C359" s="36" t="s">
        <v>463</v>
      </c>
      <c r="D359" s="36" t="s">
        <v>653</v>
      </c>
    </row>
    <row r="360" spans="1:4" ht="38.25">
      <c r="A360" s="121">
        <f>IF((SUM('Раздел 3'!D13:D13)&gt;=SUM('Раздел 3'!T13:T13)+SUM('Раздел 3'!V13:V13)+SUM('Раздел 3'!W13:W13)),"","Неверно!")</f>
      </c>
      <c r="B360" s="122">
        <v>144908</v>
      </c>
      <c r="C360" s="36" t="s">
        <v>464</v>
      </c>
      <c r="D360" s="36" t="s">
        <v>653</v>
      </c>
    </row>
    <row r="361" spans="1:4" ht="38.25">
      <c r="A361" s="121">
        <f>IF((SUM('Раздел 3'!D14:D14)&gt;=SUM('Раздел 3'!T14:T14)+SUM('Раздел 3'!V14:V14)+SUM('Раздел 3'!W14:W14)),"","Неверно!")</f>
      </c>
      <c r="B361" s="122">
        <v>144908</v>
      </c>
      <c r="C361" s="36" t="s">
        <v>465</v>
      </c>
      <c r="D361" s="36" t="s">
        <v>653</v>
      </c>
    </row>
    <row r="362" spans="1:4" ht="38.25">
      <c r="A362" s="121">
        <f>IF((SUM('Раздел 3'!D15:D15)&gt;=SUM('Раздел 3'!T15:T15)+SUM('Раздел 3'!V15:V15)+SUM('Раздел 3'!W15:W15)),"","Неверно!")</f>
      </c>
      <c r="B362" s="122">
        <v>144908</v>
      </c>
      <c r="C362" s="36" t="s">
        <v>466</v>
      </c>
      <c r="D362" s="36" t="s">
        <v>653</v>
      </c>
    </row>
    <row r="363" spans="1:4" ht="38.25">
      <c r="A363" s="121">
        <f>IF((SUM('Раздел 3'!D16:D16)&gt;=SUM('Раздел 3'!T16:T16)+SUM('Раздел 3'!V16:V16)+SUM('Раздел 3'!W16:W16)),"","Неверно!")</f>
      </c>
      <c r="B363" s="122">
        <v>144908</v>
      </c>
      <c r="C363" s="36" t="s">
        <v>467</v>
      </c>
      <c r="D363" s="36" t="s">
        <v>653</v>
      </c>
    </row>
    <row r="364" spans="1:4" ht="38.25">
      <c r="A364" s="121">
        <f>IF((SUM('Раздел 3'!D17:D17)&gt;=SUM('Раздел 3'!T17:T17)+SUM('Раздел 3'!V17:V17)+SUM('Раздел 3'!W17:W17)),"","Неверно!")</f>
      </c>
      <c r="B364" s="122">
        <v>144908</v>
      </c>
      <c r="C364" s="36" t="s">
        <v>468</v>
      </c>
      <c r="D364" s="36" t="s">
        <v>653</v>
      </c>
    </row>
    <row r="365" spans="1:4" ht="38.25">
      <c r="A365" s="121">
        <f>IF((SUM('Раздел 3'!D18:D18)&gt;=SUM('Раздел 3'!T18:T18)+SUM('Раздел 3'!V18:V18)+SUM('Раздел 3'!W18:W18)),"","Неверно!")</f>
      </c>
      <c r="B365" s="122">
        <v>144908</v>
      </c>
      <c r="C365" s="36" t="s">
        <v>469</v>
      </c>
      <c r="D365" s="36" t="s">
        <v>653</v>
      </c>
    </row>
    <row r="366" spans="1:4" ht="38.25">
      <c r="A366" s="121">
        <f>IF((SUM('Раздел 3'!D19:D19)&gt;=SUM('Раздел 3'!T19:T19)+SUM('Раздел 3'!V19:V19)+SUM('Раздел 3'!W19:W19)),"","Неверно!")</f>
      </c>
      <c r="B366" s="122">
        <v>144908</v>
      </c>
      <c r="C366" s="36" t="s">
        <v>470</v>
      </c>
      <c r="D366" s="36" t="s">
        <v>653</v>
      </c>
    </row>
    <row r="367" spans="1:4" ht="38.25">
      <c r="A367" s="121">
        <f>IF((SUM('Раздел 3'!D20:D20)&gt;=SUM('Раздел 3'!T20:T20)+SUM('Раздел 3'!V20:V20)+SUM('Раздел 3'!W20:W20)),"","Неверно!")</f>
      </c>
      <c r="B367" s="122">
        <v>144908</v>
      </c>
      <c r="C367" s="36" t="s">
        <v>471</v>
      </c>
      <c r="D367" s="36" t="s">
        <v>653</v>
      </c>
    </row>
    <row r="368" spans="1:4" ht="38.25">
      <c r="A368" s="121">
        <f>IF((SUM('Раздел 3'!D21:D21)&gt;=SUM('Раздел 3'!T21:T21)+SUM('Раздел 3'!V21:V21)+SUM('Раздел 3'!W21:W21)),"","Неверно!")</f>
      </c>
      <c r="B368" s="122">
        <v>144908</v>
      </c>
      <c r="C368" s="36" t="s">
        <v>472</v>
      </c>
      <c r="D368" s="36" t="s">
        <v>653</v>
      </c>
    </row>
    <row r="369" spans="1:4" ht="38.25">
      <c r="A369" s="121">
        <f>IF((SUM('Раздел 3'!D22:D22)&gt;=SUM('Раздел 3'!T22:T22)+SUM('Раздел 3'!V22:V22)+SUM('Раздел 3'!W22:W22)),"","Неверно!")</f>
      </c>
      <c r="B369" s="122">
        <v>144908</v>
      </c>
      <c r="C369" s="36" t="s">
        <v>473</v>
      </c>
      <c r="D369" s="36" t="s">
        <v>653</v>
      </c>
    </row>
    <row r="370" spans="1:4" ht="38.25">
      <c r="A370" s="121">
        <f>IF((SUM('Раздел 3'!D23:D23)&gt;=SUM('Раздел 3'!T23:T23)+SUM('Раздел 3'!V23:V23)+SUM('Раздел 3'!W23:W23)),"","Неверно!")</f>
      </c>
      <c r="B370" s="122">
        <v>144908</v>
      </c>
      <c r="C370" s="36" t="s">
        <v>474</v>
      </c>
      <c r="D370" s="36" t="s">
        <v>653</v>
      </c>
    </row>
    <row r="371" spans="1:4" ht="38.25">
      <c r="A371" s="121">
        <f>IF((SUM('Раздел 3'!D24:D24)&gt;=SUM('Раздел 3'!T24:T24)+SUM('Раздел 3'!V24:V24)+SUM('Раздел 3'!W24:W24)),"","Неверно!")</f>
      </c>
      <c r="B371" s="122">
        <v>144908</v>
      </c>
      <c r="C371" s="36" t="s">
        <v>475</v>
      </c>
      <c r="D371" s="36" t="s">
        <v>653</v>
      </c>
    </row>
    <row r="372" spans="1:4" ht="38.25">
      <c r="A372" s="121">
        <f>IF((SUM('Раздел 3'!D25:D25)&gt;=SUM('Раздел 3'!T25:T25)+SUM('Раздел 3'!V25:V25)+SUM('Раздел 3'!W25:W25)),"","Неверно!")</f>
      </c>
      <c r="B372" s="122">
        <v>144908</v>
      </c>
      <c r="C372" s="36" t="s">
        <v>476</v>
      </c>
      <c r="D372" s="36" t="s">
        <v>653</v>
      </c>
    </row>
    <row r="373" spans="1:4" ht="38.25">
      <c r="A373" s="121">
        <f>IF((SUM('Раздел 3'!D26:D26)&gt;=SUM('Раздел 3'!T26:T26)+SUM('Раздел 3'!V26:V26)+SUM('Раздел 3'!W26:W26)),"","Неверно!")</f>
      </c>
      <c r="B373" s="122">
        <v>144908</v>
      </c>
      <c r="C373" s="36" t="s">
        <v>477</v>
      </c>
      <c r="D373" s="36" t="s">
        <v>653</v>
      </c>
    </row>
    <row r="374" spans="1:4" ht="38.25">
      <c r="A374" s="121">
        <f>IF((SUM('Раздел 3'!D27:D27)&gt;=SUM('Раздел 3'!T27:T27)+SUM('Раздел 3'!V27:V27)+SUM('Раздел 3'!W27:W27)),"","Неверно!")</f>
      </c>
      <c r="B374" s="122">
        <v>144908</v>
      </c>
      <c r="C374" s="36" t="s">
        <v>478</v>
      </c>
      <c r="D374" s="36" t="s">
        <v>653</v>
      </c>
    </row>
    <row r="375" spans="1:4" ht="38.25">
      <c r="A375" s="121">
        <f>IF((SUM('Раздел 3'!D28:D28)&gt;=SUM('Раздел 3'!T28:T28)+SUM('Раздел 3'!V28:V28)+SUM('Раздел 3'!W28:W28)),"","Неверно!")</f>
      </c>
      <c r="B375" s="122">
        <v>144908</v>
      </c>
      <c r="C375" s="36" t="s">
        <v>479</v>
      </c>
      <c r="D375" s="36" t="s">
        <v>653</v>
      </c>
    </row>
    <row r="376" spans="1:4" ht="38.25">
      <c r="A376" s="121">
        <f>IF((SUM('Раздел 3'!D29:D29)&gt;=SUM('Раздел 3'!T29:T29)+SUM('Раздел 3'!V29:V29)+SUM('Раздел 3'!W29:W29)),"","Неверно!")</f>
      </c>
      <c r="B376" s="122">
        <v>144908</v>
      </c>
      <c r="C376" s="36" t="s">
        <v>480</v>
      </c>
      <c r="D376" s="36" t="s">
        <v>653</v>
      </c>
    </row>
    <row r="377" spans="1:4" ht="38.25">
      <c r="A377" s="121">
        <f>IF((SUM('Раздел 3'!D30:D30)&gt;=SUM('Раздел 3'!T30:T30)+SUM('Раздел 3'!V30:V30)+SUM('Раздел 3'!W30:W30)),"","Неверно!")</f>
      </c>
      <c r="B377" s="122">
        <v>144908</v>
      </c>
      <c r="C377" s="36" t="s">
        <v>481</v>
      </c>
      <c r="D377" s="36" t="s">
        <v>653</v>
      </c>
    </row>
    <row r="378" spans="1:4" ht="38.25">
      <c r="A378" s="121">
        <f>IF((SUM('Раздел 3'!D31:D31)&gt;=SUM('Раздел 3'!T31:T31)+SUM('Раздел 3'!V31:V31)+SUM('Раздел 3'!W31:W31)),"","Неверно!")</f>
      </c>
      <c r="B378" s="122">
        <v>144908</v>
      </c>
      <c r="C378" s="36" t="s">
        <v>482</v>
      </c>
      <c r="D378" s="36" t="s">
        <v>653</v>
      </c>
    </row>
    <row r="379" spans="1:4" ht="38.25">
      <c r="A379" s="121">
        <f>IF((SUM('Раздел 3'!D32:D32)&gt;=SUM('Раздел 3'!T32:T32)+SUM('Раздел 3'!V32:V32)+SUM('Раздел 3'!W32:W32)),"","Неверно!")</f>
      </c>
      <c r="B379" s="122">
        <v>144908</v>
      </c>
      <c r="C379" s="36" t="s">
        <v>483</v>
      </c>
      <c r="D379" s="36" t="s">
        <v>653</v>
      </c>
    </row>
    <row r="380" spans="1:4" ht="38.25">
      <c r="A380" s="121">
        <f>IF((SUM('Раздел 3'!D33:D33)&gt;=SUM('Раздел 3'!T33:T33)+SUM('Раздел 3'!V33:V33)+SUM('Раздел 3'!W33:W33)),"","Неверно!")</f>
      </c>
      <c r="B380" s="122">
        <v>144908</v>
      </c>
      <c r="C380" s="36" t="s">
        <v>484</v>
      </c>
      <c r="D380" s="36" t="s">
        <v>653</v>
      </c>
    </row>
    <row r="381" spans="1:4" ht="38.25">
      <c r="A381" s="121">
        <f>IF((SUM('Раздел 3'!D34:D34)&gt;=SUM('Раздел 3'!T34:T34)+SUM('Раздел 3'!V34:V34)+SUM('Раздел 3'!W34:W34)),"","Неверно!")</f>
      </c>
      <c r="B381" s="122">
        <v>144908</v>
      </c>
      <c r="C381" s="36" t="s">
        <v>485</v>
      </c>
      <c r="D381" s="36" t="s">
        <v>653</v>
      </c>
    </row>
    <row r="382" spans="1:4" ht="38.25">
      <c r="A382" s="121">
        <f>IF((SUM('Раздел 3'!D35:D35)&gt;=SUM('Раздел 3'!T35:T35)+SUM('Раздел 3'!V35:V35)+SUM('Раздел 3'!W35:W35)),"","Неверно!")</f>
      </c>
      <c r="B382" s="122">
        <v>144908</v>
      </c>
      <c r="C382" s="36" t="s">
        <v>486</v>
      </c>
      <c r="D382" s="36" t="s">
        <v>653</v>
      </c>
    </row>
    <row r="383" spans="1:4" ht="38.25">
      <c r="A383" s="121">
        <f>IF((SUM('Раздел 3'!D36:D36)&gt;=SUM('Раздел 3'!T36:T36)+SUM('Раздел 3'!V36:V36)+SUM('Раздел 3'!W36:W36)),"","Неверно!")</f>
      </c>
      <c r="B383" s="122">
        <v>144908</v>
      </c>
      <c r="C383" s="36" t="s">
        <v>487</v>
      </c>
      <c r="D383" s="36" t="s">
        <v>653</v>
      </c>
    </row>
    <row r="384" spans="1:4" ht="38.25">
      <c r="A384" s="121">
        <f>IF((SUM('Раздел 3'!D37:D37)&gt;=SUM('Раздел 3'!T37:T37)+SUM('Раздел 3'!V37:V37)+SUM('Раздел 3'!W37:W37)),"","Неверно!")</f>
      </c>
      <c r="B384" s="122">
        <v>144908</v>
      </c>
      <c r="C384" s="36" t="s">
        <v>488</v>
      </c>
      <c r="D384" s="36" t="s">
        <v>653</v>
      </c>
    </row>
    <row r="385" spans="1:4" ht="38.25">
      <c r="A385" s="121">
        <f>IF((SUM('Раздел 3'!D38:D38)&gt;=SUM('Раздел 3'!T38:T38)+SUM('Раздел 3'!V38:V38)+SUM('Раздел 3'!W38:W38)),"","Неверно!")</f>
      </c>
      <c r="B385" s="122">
        <v>144908</v>
      </c>
      <c r="C385" s="36" t="s">
        <v>489</v>
      </c>
      <c r="D385" s="36" t="s">
        <v>653</v>
      </c>
    </row>
    <row r="386" spans="1:4" ht="38.25">
      <c r="A386" s="121">
        <f>IF((SUM('Раздел 3'!D39:D39)&gt;=SUM('Раздел 3'!T39:T39)+SUM('Раздел 3'!V39:V39)+SUM('Раздел 3'!W39:W39)),"","Неверно!")</f>
      </c>
      <c r="B386" s="122">
        <v>144908</v>
      </c>
      <c r="C386" s="36" t="s">
        <v>490</v>
      </c>
      <c r="D386" s="36" t="s">
        <v>653</v>
      </c>
    </row>
    <row r="387" spans="1:4" ht="38.25">
      <c r="A387" s="121">
        <f>IF((SUM('Раздел 3'!D40:D40)&gt;=SUM('Раздел 3'!T40:T40)+SUM('Раздел 3'!V40:V40)+SUM('Раздел 3'!W40:W40)),"","Неверно!")</f>
      </c>
      <c r="B387" s="122">
        <v>144908</v>
      </c>
      <c r="C387" s="36" t="s">
        <v>491</v>
      </c>
      <c r="D387" s="36" t="s">
        <v>653</v>
      </c>
    </row>
    <row r="388" spans="1:4" ht="38.25">
      <c r="A388" s="121">
        <f>IF((SUM('Раздел 3'!D41:D41)&gt;=SUM('Раздел 3'!T41:T41)+SUM('Раздел 3'!V41:V41)+SUM('Раздел 3'!W41:W41)),"","Неверно!")</f>
      </c>
      <c r="B388" s="122">
        <v>144908</v>
      </c>
      <c r="C388" s="36" t="s">
        <v>492</v>
      </c>
      <c r="D388" s="36" t="s">
        <v>653</v>
      </c>
    </row>
    <row r="389" spans="1:4" ht="38.25">
      <c r="A389" s="121">
        <f>IF((SUM('Раздел 3'!D42:D42)&gt;=SUM('Раздел 3'!T42:T42)+SUM('Раздел 3'!V42:V42)+SUM('Раздел 3'!W42:W42)),"","Неверно!")</f>
      </c>
      <c r="B389" s="122">
        <v>144908</v>
      </c>
      <c r="C389" s="36" t="s">
        <v>493</v>
      </c>
      <c r="D389" s="36" t="s">
        <v>653</v>
      </c>
    </row>
    <row r="390" spans="1:4" ht="38.25">
      <c r="A390" s="121">
        <f>IF((SUM('Раздел 3'!D43:D43)&gt;=SUM('Раздел 3'!T43:T43)+SUM('Раздел 3'!V43:V43)+SUM('Раздел 3'!W43:W43)),"","Неверно!")</f>
      </c>
      <c r="B390" s="122">
        <v>144908</v>
      </c>
      <c r="C390" s="36" t="s">
        <v>494</v>
      </c>
      <c r="D390" s="36" t="s">
        <v>653</v>
      </c>
    </row>
    <row r="391" spans="1:4" ht="38.25">
      <c r="A391" s="121">
        <f>IF((SUM('Раздел 3'!D44:D44)&gt;=SUM('Раздел 3'!T44:T44)+SUM('Раздел 3'!V44:V44)+SUM('Раздел 3'!W44:W44)),"","Неверно!")</f>
      </c>
      <c r="B391" s="122">
        <v>144908</v>
      </c>
      <c r="C391" s="36" t="s">
        <v>495</v>
      </c>
      <c r="D391" s="36" t="s">
        <v>653</v>
      </c>
    </row>
    <row r="392" spans="1:4" ht="38.25">
      <c r="A392" s="121">
        <f>IF((SUM('Раздел 3'!D45:D45)&gt;=SUM('Раздел 3'!T45:T45)+SUM('Раздел 3'!V45:V45)+SUM('Раздел 3'!W45:W45)),"","Неверно!")</f>
      </c>
      <c r="B392" s="122">
        <v>144908</v>
      </c>
      <c r="C392" s="36" t="s">
        <v>1879</v>
      </c>
      <c r="D392" s="36" t="s">
        <v>653</v>
      </c>
    </row>
    <row r="393" spans="1:4" ht="38.25">
      <c r="A393" s="121">
        <f>IF((SUM('Раздел 3'!D46:D46)&gt;=SUM('Раздел 3'!T46:T46)+SUM('Раздел 3'!V46:V46)+SUM('Раздел 3'!W46:W46)),"","Неверно!")</f>
      </c>
      <c r="B393" s="122">
        <v>144908</v>
      </c>
      <c r="C393" s="36" t="s">
        <v>1880</v>
      </c>
      <c r="D393" s="36" t="s">
        <v>653</v>
      </c>
    </row>
    <row r="394" spans="1:4" ht="38.25">
      <c r="A394" s="121">
        <f>IF((SUM('Раздел 3'!D47:D47)&gt;=SUM('Раздел 3'!T47:T47)+SUM('Раздел 3'!V47:V47)+SUM('Раздел 3'!W47:W47)),"","Неверно!")</f>
      </c>
      <c r="B394" s="122">
        <v>144908</v>
      </c>
      <c r="C394" s="36" t="s">
        <v>1881</v>
      </c>
      <c r="D394" s="36" t="s">
        <v>653</v>
      </c>
    </row>
    <row r="395" spans="1:4" ht="38.25">
      <c r="A395" s="121">
        <f>IF((SUM('Раздел 3'!D48:D48)&gt;=SUM('Раздел 3'!T48:T48)+SUM('Раздел 3'!V48:V48)+SUM('Раздел 3'!W48:W48)),"","Неверно!")</f>
      </c>
      <c r="B395" s="122">
        <v>144908</v>
      </c>
      <c r="C395" s="36" t="s">
        <v>1882</v>
      </c>
      <c r="D395" s="36" t="s">
        <v>653</v>
      </c>
    </row>
    <row r="396" spans="1:4" ht="38.25">
      <c r="A396" s="121">
        <f>IF((SUM('Раздел 3'!D49:D49)&gt;=SUM('Раздел 3'!T49:T49)+SUM('Раздел 3'!V49:V49)+SUM('Раздел 3'!W49:W49)),"","Неверно!")</f>
      </c>
      <c r="B396" s="122">
        <v>144908</v>
      </c>
      <c r="C396" s="36" t="s">
        <v>1883</v>
      </c>
      <c r="D396" s="36" t="s">
        <v>653</v>
      </c>
    </row>
    <row r="397" spans="1:4" ht="38.25">
      <c r="A397" s="121">
        <f>IF((SUM('Раздел 3'!D50:D50)&gt;=SUM('Раздел 3'!T50:T50)+SUM('Раздел 3'!V50:V50)+SUM('Раздел 3'!W50:W50)),"","Неверно!")</f>
      </c>
      <c r="B397" s="122">
        <v>144908</v>
      </c>
      <c r="C397" s="36" t="s">
        <v>1884</v>
      </c>
      <c r="D397" s="36" t="s">
        <v>653</v>
      </c>
    </row>
    <row r="398" spans="1:4" ht="38.25">
      <c r="A398" s="121">
        <f>IF((SUM('Раздел 3'!D51:D51)&gt;=SUM('Раздел 3'!T51:T51)+SUM('Раздел 3'!V51:V51)+SUM('Раздел 3'!W51:W51)),"","Неверно!")</f>
      </c>
      <c r="B398" s="122">
        <v>144908</v>
      </c>
      <c r="C398" s="36" t="s">
        <v>1885</v>
      </c>
      <c r="D398" s="36" t="s">
        <v>653</v>
      </c>
    </row>
    <row r="399" spans="1:4" ht="38.25">
      <c r="A399" s="121">
        <f>IF((SUM('Раздел 3'!D52:D52)&gt;=SUM('Раздел 3'!T52:T52)+SUM('Раздел 3'!V52:V52)+SUM('Раздел 3'!W52:W52)),"","Неверно!")</f>
      </c>
      <c r="B399" s="122">
        <v>144908</v>
      </c>
      <c r="C399" s="36" t="s">
        <v>1886</v>
      </c>
      <c r="D399" s="36" t="s">
        <v>653</v>
      </c>
    </row>
    <row r="400" spans="1:4" ht="38.25">
      <c r="A400" s="121">
        <f>IF((SUM('Раздел 3'!D53:D53)&gt;=SUM('Раздел 3'!T53:T53)+SUM('Раздел 3'!V53:V53)+SUM('Раздел 3'!W53:W53)),"","Неверно!")</f>
      </c>
      <c r="B400" s="122">
        <v>144908</v>
      </c>
      <c r="C400" s="36" t="s">
        <v>1887</v>
      </c>
      <c r="D400" s="36" t="s">
        <v>653</v>
      </c>
    </row>
    <row r="401" spans="1:4" ht="38.25">
      <c r="A401" s="121">
        <f>IF((SUM('Раздел 3'!D54:D54)&gt;=SUM('Раздел 3'!T54:T54)+SUM('Раздел 3'!V54:V54)+SUM('Раздел 3'!W54:W54)),"","Неверно!")</f>
      </c>
      <c r="B401" s="122">
        <v>144908</v>
      </c>
      <c r="C401" s="36" t="s">
        <v>1888</v>
      </c>
      <c r="D401" s="36" t="s">
        <v>653</v>
      </c>
    </row>
    <row r="402" spans="1:4" ht="38.25">
      <c r="A402" s="121">
        <f>IF((SUM('Раздел 3'!D55:D55)&gt;=SUM('Раздел 3'!T55:T55)+SUM('Раздел 3'!V55:V55)+SUM('Раздел 3'!W55:W55)),"","Неверно!")</f>
      </c>
      <c r="B402" s="122">
        <v>144908</v>
      </c>
      <c r="C402" s="36" t="s">
        <v>1889</v>
      </c>
      <c r="D402" s="36" t="s">
        <v>653</v>
      </c>
    </row>
    <row r="403" spans="1:4" ht="38.25">
      <c r="A403" s="121">
        <f>IF((SUM('Раздел 3'!D56:D56)&gt;=SUM('Раздел 3'!T56:T56)+SUM('Раздел 3'!V56:V56)+SUM('Раздел 3'!W56:W56)),"","Неверно!")</f>
      </c>
      <c r="B403" s="122">
        <v>144908</v>
      </c>
      <c r="C403" s="36" t="s">
        <v>1890</v>
      </c>
      <c r="D403" s="36" t="s">
        <v>653</v>
      </c>
    </row>
    <row r="404" spans="1:4" ht="38.25">
      <c r="A404" s="121">
        <f>IF((SUM('Раздел 3'!D57:D57)&gt;=SUM('Раздел 3'!T57:T57)+SUM('Раздел 3'!V57:V57)+SUM('Раздел 3'!W57:W57)),"","Неверно!")</f>
      </c>
      <c r="B404" s="122">
        <v>144908</v>
      </c>
      <c r="C404" s="36" t="s">
        <v>1891</v>
      </c>
      <c r="D404" s="36" t="s">
        <v>653</v>
      </c>
    </row>
    <row r="405" spans="1:4" ht="38.25">
      <c r="A405" s="121">
        <f>IF((SUM('Раздел 3'!D58:D58)&gt;=SUM('Раздел 3'!T58:T58)+SUM('Раздел 3'!V58:V58)+SUM('Раздел 3'!W58:W58)),"","Неверно!")</f>
      </c>
      <c r="B405" s="122">
        <v>144908</v>
      </c>
      <c r="C405" s="36" t="s">
        <v>1892</v>
      </c>
      <c r="D405" s="36" t="s">
        <v>653</v>
      </c>
    </row>
    <row r="406" spans="1:4" ht="38.25">
      <c r="A406" s="121">
        <f>IF((SUM('Раздел 3'!D59:D59)&gt;=SUM('Раздел 3'!T59:T59)+SUM('Раздел 3'!V59:V59)+SUM('Раздел 3'!W59:W59)),"","Неверно!")</f>
      </c>
      <c r="B406" s="122">
        <v>144908</v>
      </c>
      <c r="C406" s="36" t="s">
        <v>1893</v>
      </c>
      <c r="D406" s="36" t="s">
        <v>653</v>
      </c>
    </row>
    <row r="407" spans="1:4" ht="38.25">
      <c r="A407" s="121">
        <f>IF((SUM('Раздел 3'!D60:D60)&gt;=SUM('Раздел 3'!T60:T60)+SUM('Раздел 3'!V60:V60)+SUM('Раздел 3'!W60:W60)),"","Неверно!")</f>
      </c>
      <c r="B407" s="122">
        <v>144908</v>
      </c>
      <c r="C407" s="36" t="s">
        <v>1894</v>
      </c>
      <c r="D407" s="36" t="s">
        <v>653</v>
      </c>
    </row>
    <row r="408" spans="1:4" ht="38.25">
      <c r="A408" s="121">
        <f>IF((SUM('Раздел 3'!D61:D61)&gt;=SUM('Раздел 3'!T61:T61)+SUM('Раздел 3'!V61:V61)+SUM('Раздел 3'!W61:W61)),"","Неверно!")</f>
      </c>
      <c r="B408" s="122">
        <v>144908</v>
      </c>
      <c r="C408" s="36" t="s">
        <v>1895</v>
      </c>
      <c r="D408" s="36" t="s">
        <v>653</v>
      </c>
    </row>
    <row r="409" spans="1:4" ht="38.25">
      <c r="A409" s="121">
        <f>IF((SUM('Раздел 3'!D62:D62)&gt;=SUM('Раздел 3'!T62:T62)+SUM('Раздел 3'!V62:V62)+SUM('Раздел 3'!W62:W62)),"","Неверно!")</f>
      </c>
      <c r="B409" s="122">
        <v>144908</v>
      </c>
      <c r="C409" s="36" t="s">
        <v>1896</v>
      </c>
      <c r="D409" s="36" t="s">
        <v>653</v>
      </c>
    </row>
    <row r="410" spans="1:4" ht="38.25">
      <c r="A410" s="121">
        <f>IF((SUM('Раздел 3'!D63:D63)&gt;=SUM('Раздел 3'!T63:T63)+SUM('Раздел 3'!V63:V63)+SUM('Раздел 3'!W63:W63)),"","Неверно!")</f>
      </c>
      <c r="B410" s="122">
        <v>144908</v>
      </c>
      <c r="C410" s="36" t="s">
        <v>1897</v>
      </c>
      <c r="D410" s="36" t="s">
        <v>653</v>
      </c>
    </row>
    <row r="411" spans="1:4" ht="38.25">
      <c r="A411" s="121">
        <f>IF((SUM('Раздел 3'!D64:D64)&gt;=SUM('Раздел 3'!T64:T64)+SUM('Раздел 3'!V64:V64)+SUM('Раздел 3'!W64:W64)),"","Неверно!")</f>
      </c>
      <c r="B411" s="122">
        <v>144908</v>
      </c>
      <c r="C411" s="36" t="s">
        <v>1898</v>
      </c>
      <c r="D411" s="36" t="s">
        <v>653</v>
      </c>
    </row>
    <row r="412" spans="1:4" ht="38.25">
      <c r="A412" s="121">
        <f>IF((SUM('Раздел 3'!D65:D65)&gt;=SUM('Раздел 3'!T65:T65)+SUM('Раздел 3'!V65:V65)+SUM('Раздел 3'!W65:W65)),"","Неверно!")</f>
      </c>
      <c r="B412" s="122">
        <v>144908</v>
      </c>
      <c r="C412" s="36" t="s">
        <v>1899</v>
      </c>
      <c r="D412" s="36" t="s">
        <v>653</v>
      </c>
    </row>
    <row r="413" spans="1:4" ht="38.25">
      <c r="A413" s="121">
        <f>IF((SUM('Раздел 3'!D66:D66)&gt;=SUM('Раздел 3'!T66:T66)+SUM('Раздел 3'!V66:V66)+SUM('Раздел 3'!W66:W66)),"","Неверно!")</f>
      </c>
      <c r="B413" s="122">
        <v>144908</v>
      </c>
      <c r="C413" s="36" t="s">
        <v>1900</v>
      </c>
      <c r="D413" s="36" t="s">
        <v>653</v>
      </c>
    </row>
    <row r="414" spans="1:4" ht="38.25">
      <c r="A414" s="121">
        <f>IF((SUM('Раздел 3'!D67:D67)&gt;=SUM('Раздел 3'!T67:T67)+SUM('Раздел 3'!V67:V67)+SUM('Раздел 3'!W67:W67)),"","Неверно!")</f>
      </c>
      <c r="B414" s="122">
        <v>144908</v>
      </c>
      <c r="C414" s="36" t="s">
        <v>1901</v>
      </c>
      <c r="D414" s="36" t="s">
        <v>653</v>
      </c>
    </row>
    <row r="415" spans="1:4" ht="38.25">
      <c r="A415" s="121">
        <f>IF((SUM('Раздел 3'!D68:D68)&gt;=SUM('Раздел 3'!T68:T68)+SUM('Раздел 3'!V68:V68)+SUM('Раздел 3'!W68:W68)),"","Неверно!")</f>
      </c>
      <c r="B415" s="122">
        <v>144908</v>
      </c>
      <c r="C415" s="36" t="s">
        <v>1902</v>
      </c>
      <c r="D415" s="36" t="s">
        <v>653</v>
      </c>
    </row>
    <row r="416" spans="1:4" ht="38.25">
      <c r="A416" s="121">
        <f>IF((SUM('Раздел 3'!D69:D69)&gt;=SUM('Раздел 3'!T69:T69)+SUM('Раздел 3'!V69:V69)+SUM('Раздел 3'!W69:W69)),"","Неверно!")</f>
      </c>
      <c r="B416" s="122">
        <v>144908</v>
      </c>
      <c r="C416" s="36" t="s">
        <v>654</v>
      </c>
      <c r="D416" s="36" t="s">
        <v>653</v>
      </c>
    </row>
    <row r="417" spans="1:4" ht="38.25">
      <c r="A417" s="121">
        <f>IF((SUM('Раздел 3'!D70:D70)&gt;=SUM('Раздел 3'!T70:T70)+SUM('Раздел 3'!V70:V70)+SUM('Раздел 3'!W70:W70)),"","Неверно!")</f>
      </c>
      <c r="B417" s="122">
        <v>144908</v>
      </c>
      <c r="C417" s="36" t="s">
        <v>655</v>
      </c>
      <c r="D417" s="36" t="s">
        <v>653</v>
      </c>
    </row>
    <row r="418" spans="1:4" ht="38.25">
      <c r="A418" s="121">
        <f>IF((SUM('Раздел 3'!D71:D71)&gt;=SUM('Раздел 3'!T71:T71)+SUM('Раздел 3'!V71:V71)+SUM('Раздел 3'!W71:W71)),"","Неверно!")</f>
      </c>
      <c r="B418" s="122">
        <v>144908</v>
      </c>
      <c r="C418" s="36" t="s">
        <v>656</v>
      </c>
      <c r="D418" s="36" t="s">
        <v>653</v>
      </c>
    </row>
    <row r="419" spans="1:4" ht="38.25">
      <c r="A419" s="121">
        <f>IF((SUM('Раздел 3'!D72:D72)&gt;=SUM('Раздел 3'!T72:T72)+SUM('Раздел 3'!V72:V72)+SUM('Раздел 3'!W72:W72)),"","Неверно!")</f>
      </c>
      <c r="B419" s="122">
        <v>144908</v>
      </c>
      <c r="C419" s="36" t="s">
        <v>657</v>
      </c>
      <c r="D419" s="36" t="s">
        <v>653</v>
      </c>
    </row>
    <row r="420" spans="1:4" ht="38.25">
      <c r="A420" s="121">
        <f>IF((SUM('Раздел 3'!D8:D8)&gt;=SUM('Раздел 3'!E8:E8)+SUM('Раздел 3'!G8:Q8)+SUM('Раздел 3'!S8:S8)+SUM('Раздел 3'!U8:U8)),"","Неверно!")</f>
      </c>
      <c r="B420" s="122">
        <v>144909</v>
      </c>
      <c r="C420" s="36" t="s">
        <v>1903</v>
      </c>
      <c r="D420" s="36" t="s">
        <v>658</v>
      </c>
    </row>
    <row r="421" spans="1:4" ht="38.25">
      <c r="A421" s="121">
        <f>IF((SUM('Раздел 3'!D9:D9)&gt;=SUM('Раздел 3'!E9:E9)+SUM('Раздел 3'!G9:Q9)+SUM('Раздел 3'!S9:S9)+SUM('Раздел 3'!U9:U9)),"","Неверно!")</f>
      </c>
      <c r="B421" s="122">
        <v>144909</v>
      </c>
      <c r="C421" s="36" t="s">
        <v>1904</v>
      </c>
      <c r="D421" s="36" t="s">
        <v>658</v>
      </c>
    </row>
    <row r="422" spans="1:4" ht="38.25">
      <c r="A422" s="121">
        <f>IF((SUM('Раздел 3'!D10:D10)&gt;=SUM('Раздел 3'!E10:E10)+SUM('Раздел 3'!G10:Q10)+SUM('Раздел 3'!S10:S10)+SUM('Раздел 3'!U10:U10)),"","Неверно!")</f>
      </c>
      <c r="B422" s="122">
        <v>144909</v>
      </c>
      <c r="C422" s="36" t="s">
        <v>1905</v>
      </c>
      <c r="D422" s="36" t="s">
        <v>658</v>
      </c>
    </row>
    <row r="423" spans="1:4" ht="38.25">
      <c r="A423" s="121">
        <f>IF((SUM('Раздел 3'!D11:D11)&gt;=SUM('Раздел 3'!E11:E11)+SUM('Раздел 3'!G11:Q11)+SUM('Раздел 3'!S11:S11)+SUM('Раздел 3'!U11:U11)),"","Неверно!")</f>
      </c>
      <c r="B423" s="122">
        <v>144909</v>
      </c>
      <c r="C423" s="36" t="s">
        <v>1906</v>
      </c>
      <c r="D423" s="36" t="s">
        <v>658</v>
      </c>
    </row>
    <row r="424" spans="1:4" ht="38.25">
      <c r="A424" s="121">
        <f>IF((SUM('Раздел 3'!D12:D12)&gt;=SUM('Раздел 3'!E12:E12)+SUM('Раздел 3'!G12:Q12)+SUM('Раздел 3'!S12:S12)+SUM('Раздел 3'!U12:U12)),"","Неверно!")</f>
      </c>
      <c r="B424" s="122">
        <v>144909</v>
      </c>
      <c r="C424" s="36" t="s">
        <v>1907</v>
      </c>
      <c r="D424" s="36" t="s">
        <v>658</v>
      </c>
    </row>
    <row r="425" spans="1:4" ht="38.25">
      <c r="A425" s="121">
        <f>IF((SUM('Раздел 3'!D13:D13)&gt;=SUM('Раздел 3'!E13:E13)+SUM('Раздел 3'!G13:Q13)+SUM('Раздел 3'!S13:S13)+SUM('Раздел 3'!U13:U13)),"","Неверно!")</f>
      </c>
      <c r="B425" s="122">
        <v>144909</v>
      </c>
      <c r="C425" s="36" t="s">
        <v>1908</v>
      </c>
      <c r="D425" s="36" t="s">
        <v>658</v>
      </c>
    </row>
    <row r="426" spans="1:4" ht="38.25">
      <c r="A426" s="121">
        <f>IF((SUM('Раздел 3'!D14:D14)&gt;=SUM('Раздел 3'!E14:E14)+SUM('Раздел 3'!G14:Q14)+SUM('Раздел 3'!S14:S14)+SUM('Раздел 3'!U14:U14)),"","Неверно!")</f>
      </c>
      <c r="B426" s="122">
        <v>144909</v>
      </c>
      <c r="C426" s="36" t="s">
        <v>1909</v>
      </c>
      <c r="D426" s="36" t="s">
        <v>658</v>
      </c>
    </row>
    <row r="427" spans="1:4" ht="38.25">
      <c r="A427" s="121">
        <f>IF((SUM('Раздел 3'!D15:D15)&gt;=SUM('Раздел 3'!E15:E15)+SUM('Раздел 3'!G15:Q15)+SUM('Раздел 3'!S15:S15)+SUM('Раздел 3'!U15:U15)),"","Неверно!")</f>
      </c>
      <c r="B427" s="122">
        <v>144909</v>
      </c>
      <c r="C427" s="36" t="s">
        <v>1910</v>
      </c>
      <c r="D427" s="36" t="s">
        <v>658</v>
      </c>
    </row>
    <row r="428" spans="1:4" ht="38.25">
      <c r="A428" s="121">
        <f>IF((SUM('Раздел 3'!D16:D16)&gt;=SUM('Раздел 3'!E16:E16)+SUM('Раздел 3'!G16:Q16)+SUM('Раздел 3'!S16:S16)+SUM('Раздел 3'!U16:U16)),"","Неверно!")</f>
      </c>
      <c r="B428" s="122">
        <v>144909</v>
      </c>
      <c r="C428" s="36" t="s">
        <v>1911</v>
      </c>
      <c r="D428" s="36" t="s">
        <v>658</v>
      </c>
    </row>
    <row r="429" spans="1:4" ht="38.25">
      <c r="A429" s="121">
        <f>IF((SUM('Раздел 3'!D17:D17)&gt;=SUM('Раздел 3'!E17:E17)+SUM('Раздел 3'!G17:Q17)+SUM('Раздел 3'!S17:S17)+SUM('Раздел 3'!U17:U17)),"","Неверно!")</f>
      </c>
      <c r="B429" s="122">
        <v>144909</v>
      </c>
      <c r="C429" s="36" t="s">
        <v>1912</v>
      </c>
      <c r="D429" s="36" t="s">
        <v>658</v>
      </c>
    </row>
    <row r="430" spans="1:4" ht="38.25">
      <c r="A430" s="121">
        <f>IF((SUM('Раздел 3'!D18:D18)&gt;=SUM('Раздел 3'!E18:E18)+SUM('Раздел 3'!G18:Q18)+SUM('Раздел 3'!S18:S18)+SUM('Раздел 3'!U18:U18)),"","Неверно!")</f>
      </c>
      <c r="B430" s="122">
        <v>144909</v>
      </c>
      <c r="C430" s="36" t="s">
        <v>1913</v>
      </c>
      <c r="D430" s="36" t="s">
        <v>658</v>
      </c>
    </row>
    <row r="431" spans="1:4" ht="38.25">
      <c r="A431" s="121">
        <f>IF((SUM('Раздел 3'!D19:D19)&gt;=SUM('Раздел 3'!E19:E19)+SUM('Раздел 3'!G19:Q19)+SUM('Раздел 3'!S19:S19)+SUM('Раздел 3'!U19:U19)),"","Неверно!")</f>
      </c>
      <c r="B431" s="122">
        <v>144909</v>
      </c>
      <c r="C431" s="36" t="s">
        <v>1914</v>
      </c>
      <c r="D431" s="36" t="s">
        <v>658</v>
      </c>
    </row>
    <row r="432" spans="1:4" ht="38.25">
      <c r="A432" s="121">
        <f>IF((SUM('Раздел 3'!D20:D20)&gt;=SUM('Раздел 3'!E20:E20)+SUM('Раздел 3'!G20:Q20)+SUM('Раздел 3'!S20:S20)+SUM('Раздел 3'!U20:U20)),"","Неверно!")</f>
      </c>
      <c r="B432" s="122">
        <v>144909</v>
      </c>
      <c r="C432" s="36" t="s">
        <v>1915</v>
      </c>
      <c r="D432" s="36" t="s">
        <v>658</v>
      </c>
    </row>
    <row r="433" spans="1:4" ht="38.25">
      <c r="A433" s="121">
        <f>IF((SUM('Раздел 3'!D21:D21)&gt;=SUM('Раздел 3'!E21:E21)+SUM('Раздел 3'!G21:Q21)+SUM('Раздел 3'!S21:S21)+SUM('Раздел 3'!U21:U21)),"","Неверно!")</f>
      </c>
      <c r="B433" s="122">
        <v>144909</v>
      </c>
      <c r="C433" s="36" t="s">
        <v>1916</v>
      </c>
      <c r="D433" s="36" t="s">
        <v>658</v>
      </c>
    </row>
    <row r="434" spans="1:4" ht="38.25">
      <c r="A434" s="121">
        <f>IF((SUM('Раздел 3'!D22:D22)&gt;=SUM('Раздел 3'!E22:E22)+SUM('Раздел 3'!G22:Q22)+SUM('Раздел 3'!S22:S22)+SUM('Раздел 3'!U22:U22)),"","Неверно!")</f>
      </c>
      <c r="B434" s="122">
        <v>144909</v>
      </c>
      <c r="C434" s="36" t="s">
        <v>1917</v>
      </c>
      <c r="D434" s="36" t="s">
        <v>658</v>
      </c>
    </row>
    <row r="435" spans="1:4" ht="38.25">
      <c r="A435" s="121">
        <f>IF((SUM('Раздел 3'!D23:D23)&gt;=SUM('Раздел 3'!E23:E23)+SUM('Раздел 3'!G23:Q23)+SUM('Раздел 3'!S23:S23)+SUM('Раздел 3'!U23:U23)),"","Неверно!")</f>
      </c>
      <c r="B435" s="122">
        <v>144909</v>
      </c>
      <c r="C435" s="36" t="s">
        <v>1918</v>
      </c>
      <c r="D435" s="36" t="s">
        <v>658</v>
      </c>
    </row>
    <row r="436" spans="1:4" ht="38.25">
      <c r="A436" s="121">
        <f>IF((SUM('Раздел 3'!D24:D24)&gt;=SUM('Раздел 3'!E24:E24)+SUM('Раздел 3'!G24:Q24)+SUM('Раздел 3'!S24:S24)+SUM('Раздел 3'!U24:U24)),"","Неверно!")</f>
      </c>
      <c r="B436" s="122">
        <v>144909</v>
      </c>
      <c r="C436" s="36" t="s">
        <v>1919</v>
      </c>
      <c r="D436" s="36" t="s">
        <v>658</v>
      </c>
    </row>
    <row r="437" spans="1:4" ht="38.25">
      <c r="A437" s="121">
        <f>IF((SUM('Раздел 3'!D25:D25)&gt;=SUM('Раздел 3'!E25:E25)+SUM('Раздел 3'!G25:Q25)+SUM('Раздел 3'!S25:S25)+SUM('Раздел 3'!U25:U25)),"","Неверно!")</f>
      </c>
      <c r="B437" s="122">
        <v>144909</v>
      </c>
      <c r="C437" s="36" t="s">
        <v>1920</v>
      </c>
      <c r="D437" s="36" t="s">
        <v>658</v>
      </c>
    </row>
    <row r="438" spans="1:4" ht="38.25">
      <c r="A438" s="121">
        <f>IF((SUM('Раздел 3'!D26:D26)&gt;=SUM('Раздел 3'!E26:E26)+SUM('Раздел 3'!G26:Q26)+SUM('Раздел 3'!S26:S26)+SUM('Раздел 3'!U26:U26)),"","Неверно!")</f>
      </c>
      <c r="B438" s="122">
        <v>144909</v>
      </c>
      <c r="C438" s="36" t="s">
        <v>1921</v>
      </c>
      <c r="D438" s="36" t="s">
        <v>658</v>
      </c>
    </row>
    <row r="439" spans="1:4" ht="38.25">
      <c r="A439" s="121">
        <f>IF((SUM('Раздел 3'!D27:D27)&gt;=SUM('Раздел 3'!E27:E27)+SUM('Раздел 3'!G27:Q27)+SUM('Раздел 3'!S27:S27)+SUM('Раздел 3'!U27:U27)),"","Неверно!")</f>
      </c>
      <c r="B439" s="122">
        <v>144909</v>
      </c>
      <c r="C439" s="36" t="s">
        <v>1922</v>
      </c>
      <c r="D439" s="36" t="s">
        <v>658</v>
      </c>
    </row>
    <row r="440" spans="1:4" ht="38.25">
      <c r="A440" s="121">
        <f>IF((SUM('Раздел 3'!D28:D28)&gt;=SUM('Раздел 3'!E28:E28)+SUM('Раздел 3'!G28:Q28)+SUM('Раздел 3'!S28:S28)+SUM('Раздел 3'!U28:U28)),"","Неверно!")</f>
      </c>
      <c r="B440" s="122">
        <v>144909</v>
      </c>
      <c r="C440" s="36" t="s">
        <v>1923</v>
      </c>
      <c r="D440" s="36" t="s">
        <v>658</v>
      </c>
    </row>
    <row r="441" spans="1:4" ht="38.25">
      <c r="A441" s="121">
        <f>IF((SUM('Раздел 3'!D29:D29)&gt;=SUM('Раздел 3'!E29:E29)+SUM('Раздел 3'!G29:Q29)+SUM('Раздел 3'!S29:S29)+SUM('Раздел 3'!U29:U29)),"","Неверно!")</f>
      </c>
      <c r="B441" s="122">
        <v>144909</v>
      </c>
      <c r="C441" s="36" t="s">
        <v>1924</v>
      </c>
      <c r="D441" s="36" t="s">
        <v>658</v>
      </c>
    </row>
    <row r="442" spans="1:4" ht="38.25">
      <c r="A442" s="121">
        <f>IF((SUM('Раздел 3'!D30:D30)&gt;=SUM('Раздел 3'!E30:E30)+SUM('Раздел 3'!G30:Q30)+SUM('Раздел 3'!S30:S30)+SUM('Раздел 3'!U30:U30)),"","Неверно!")</f>
      </c>
      <c r="B442" s="122">
        <v>144909</v>
      </c>
      <c r="C442" s="36" t="s">
        <v>1925</v>
      </c>
      <c r="D442" s="36" t="s">
        <v>658</v>
      </c>
    </row>
    <row r="443" spans="1:4" ht="38.25">
      <c r="A443" s="121">
        <f>IF((SUM('Раздел 3'!D31:D31)&gt;=SUM('Раздел 3'!E31:E31)+SUM('Раздел 3'!G31:Q31)+SUM('Раздел 3'!S31:S31)+SUM('Раздел 3'!U31:U31)),"","Неверно!")</f>
      </c>
      <c r="B443" s="122">
        <v>144909</v>
      </c>
      <c r="C443" s="36" t="s">
        <v>1926</v>
      </c>
      <c r="D443" s="36" t="s">
        <v>658</v>
      </c>
    </row>
    <row r="444" spans="1:4" ht="38.25">
      <c r="A444" s="121">
        <f>IF((SUM('Раздел 3'!D32:D32)&gt;=SUM('Раздел 3'!E32:E32)+SUM('Раздел 3'!G32:Q32)+SUM('Раздел 3'!S32:S32)+SUM('Раздел 3'!U32:U32)),"","Неверно!")</f>
      </c>
      <c r="B444" s="122">
        <v>144909</v>
      </c>
      <c r="C444" s="36" t="s">
        <v>1927</v>
      </c>
      <c r="D444" s="36" t="s">
        <v>658</v>
      </c>
    </row>
    <row r="445" spans="1:4" ht="38.25">
      <c r="A445" s="121">
        <f>IF((SUM('Раздел 3'!D33:D33)&gt;=SUM('Раздел 3'!E33:E33)+SUM('Раздел 3'!G33:Q33)+SUM('Раздел 3'!S33:S33)+SUM('Раздел 3'!U33:U33)),"","Неверно!")</f>
      </c>
      <c r="B445" s="122">
        <v>144909</v>
      </c>
      <c r="C445" s="36" t="s">
        <v>1928</v>
      </c>
      <c r="D445" s="36" t="s">
        <v>658</v>
      </c>
    </row>
    <row r="446" spans="1:4" ht="38.25">
      <c r="A446" s="121">
        <f>IF((SUM('Раздел 3'!D34:D34)&gt;=SUM('Раздел 3'!E34:E34)+SUM('Раздел 3'!G34:Q34)+SUM('Раздел 3'!S34:S34)+SUM('Раздел 3'!U34:U34)),"","Неверно!")</f>
      </c>
      <c r="B446" s="122">
        <v>144909</v>
      </c>
      <c r="C446" s="36" t="s">
        <v>1929</v>
      </c>
      <c r="D446" s="36" t="s">
        <v>658</v>
      </c>
    </row>
    <row r="447" spans="1:4" ht="38.25">
      <c r="A447" s="121">
        <f>IF((SUM('Раздел 3'!D35:D35)&gt;=SUM('Раздел 3'!E35:E35)+SUM('Раздел 3'!G35:Q35)+SUM('Раздел 3'!S35:S35)+SUM('Раздел 3'!U35:U35)),"","Неверно!")</f>
      </c>
      <c r="B447" s="122">
        <v>144909</v>
      </c>
      <c r="C447" s="36" t="s">
        <v>1930</v>
      </c>
      <c r="D447" s="36" t="s">
        <v>658</v>
      </c>
    </row>
    <row r="448" spans="1:4" ht="38.25">
      <c r="A448" s="121">
        <f>IF((SUM('Раздел 3'!D36:D36)&gt;=SUM('Раздел 3'!E36:E36)+SUM('Раздел 3'!G36:Q36)+SUM('Раздел 3'!S36:S36)+SUM('Раздел 3'!U36:U36)),"","Неверно!")</f>
      </c>
      <c r="B448" s="122">
        <v>144909</v>
      </c>
      <c r="C448" s="36" t="s">
        <v>1931</v>
      </c>
      <c r="D448" s="36" t="s">
        <v>658</v>
      </c>
    </row>
    <row r="449" spans="1:4" ht="38.25">
      <c r="A449" s="121">
        <f>IF((SUM('Раздел 3'!D37:D37)&gt;=SUM('Раздел 3'!E37:E37)+SUM('Раздел 3'!G37:Q37)+SUM('Раздел 3'!S37:S37)+SUM('Раздел 3'!U37:U37)),"","Неверно!")</f>
      </c>
      <c r="B449" s="122">
        <v>144909</v>
      </c>
      <c r="C449" s="36" t="s">
        <v>1932</v>
      </c>
      <c r="D449" s="36" t="s">
        <v>658</v>
      </c>
    </row>
    <row r="450" spans="1:4" ht="38.25">
      <c r="A450" s="121">
        <f>IF((SUM('Раздел 3'!D38:D38)&gt;=SUM('Раздел 3'!E38:E38)+SUM('Раздел 3'!G38:Q38)+SUM('Раздел 3'!S38:S38)+SUM('Раздел 3'!U38:U38)),"","Неверно!")</f>
      </c>
      <c r="B450" s="122">
        <v>144909</v>
      </c>
      <c r="C450" s="36" t="s">
        <v>1933</v>
      </c>
      <c r="D450" s="36" t="s">
        <v>658</v>
      </c>
    </row>
    <row r="451" spans="1:4" ht="38.25">
      <c r="A451" s="121">
        <f>IF((SUM('Раздел 3'!D39:D39)&gt;=SUM('Раздел 3'!E39:E39)+SUM('Раздел 3'!G39:Q39)+SUM('Раздел 3'!S39:S39)+SUM('Раздел 3'!U39:U39)),"","Неверно!")</f>
      </c>
      <c r="B451" s="122">
        <v>144909</v>
      </c>
      <c r="C451" s="36" t="s">
        <v>1934</v>
      </c>
      <c r="D451" s="36" t="s">
        <v>658</v>
      </c>
    </row>
    <row r="452" spans="1:4" ht="38.25">
      <c r="A452" s="121">
        <f>IF((SUM('Раздел 3'!D40:D40)&gt;=SUM('Раздел 3'!E40:E40)+SUM('Раздел 3'!G40:Q40)+SUM('Раздел 3'!S40:S40)+SUM('Раздел 3'!U40:U40)),"","Неверно!")</f>
      </c>
      <c r="B452" s="122">
        <v>144909</v>
      </c>
      <c r="C452" s="36" t="s">
        <v>1935</v>
      </c>
      <c r="D452" s="36" t="s">
        <v>658</v>
      </c>
    </row>
    <row r="453" spans="1:4" ht="38.25">
      <c r="A453" s="121">
        <f>IF((SUM('Раздел 3'!D41:D41)&gt;=SUM('Раздел 3'!E41:E41)+SUM('Раздел 3'!G41:Q41)+SUM('Раздел 3'!S41:S41)+SUM('Раздел 3'!U41:U41)),"","Неверно!")</f>
      </c>
      <c r="B453" s="122">
        <v>144909</v>
      </c>
      <c r="C453" s="36" t="s">
        <v>1936</v>
      </c>
      <c r="D453" s="36" t="s">
        <v>658</v>
      </c>
    </row>
    <row r="454" spans="1:4" ht="38.25">
      <c r="A454" s="121">
        <f>IF((SUM('Раздел 3'!D42:D42)&gt;=SUM('Раздел 3'!E42:E42)+SUM('Раздел 3'!G42:Q42)+SUM('Раздел 3'!S42:S42)+SUM('Раздел 3'!U42:U42)),"","Неверно!")</f>
      </c>
      <c r="B454" s="122">
        <v>144909</v>
      </c>
      <c r="C454" s="36" t="s">
        <v>1937</v>
      </c>
      <c r="D454" s="36" t="s">
        <v>658</v>
      </c>
    </row>
    <row r="455" spans="1:4" ht="38.25">
      <c r="A455" s="121">
        <f>IF((SUM('Раздел 3'!D43:D43)&gt;=SUM('Раздел 3'!E43:E43)+SUM('Раздел 3'!G43:Q43)+SUM('Раздел 3'!S43:S43)+SUM('Раздел 3'!U43:U43)),"","Неверно!")</f>
      </c>
      <c r="B455" s="122">
        <v>144909</v>
      </c>
      <c r="C455" s="36" t="s">
        <v>1938</v>
      </c>
      <c r="D455" s="36" t="s">
        <v>658</v>
      </c>
    </row>
    <row r="456" spans="1:4" ht="38.25">
      <c r="A456" s="121">
        <f>IF((SUM('Раздел 3'!D44:D44)&gt;=SUM('Раздел 3'!E44:E44)+SUM('Раздел 3'!G44:Q44)+SUM('Раздел 3'!S44:S44)+SUM('Раздел 3'!U44:U44)),"","Неверно!")</f>
      </c>
      <c r="B456" s="122">
        <v>144909</v>
      </c>
      <c r="C456" s="36" t="s">
        <v>1939</v>
      </c>
      <c r="D456" s="36" t="s">
        <v>658</v>
      </c>
    </row>
    <row r="457" spans="1:4" ht="38.25">
      <c r="A457" s="121">
        <f>IF((SUM('Раздел 3'!D45:D45)&gt;=SUM('Раздел 3'!E45:E45)+SUM('Раздел 3'!G45:Q45)+SUM('Раздел 3'!S45:S45)+SUM('Раздел 3'!U45:U45)),"","Неверно!")</f>
      </c>
      <c r="B457" s="122">
        <v>144909</v>
      </c>
      <c r="C457" s="36" t="s">
        <v>1940</v>
      </c>
      <c r="D457" s="36" t="s">
        <v>658</v>
      </c>
    </row>
    <row r="458" spans="1:4" ht="38.25">
      <c r="A458" s="121">
        <f>IF((SUM('Раздел 3'!D46:D46)&gt;=SUM('Раздел 3'!E46:E46)+SUM('Раздел 3'!G46:Q46)+SUM('Раздел 3'!S46:S46)+SUM('Раздел 3'!U46:U46)),"","Неверно!")</f>
      </c>
      <c r="B458" s="122">
        <v>144909</v>
      </c>
      <c r="C458" s="36" t="s">
        <v>1941</v>
      </c>
      <c r="D458" s="36" t="s">
        <v>658</v>
      </c>
    </row>
    <row r="459" spans="1:4" ht="38.25">
      <c r="A459" s="121">
        <f>IF((SUM('Раздел 3'!D47:D47)&gt;=SUM('Раздел 3'!E47:E47)+SUM('Раздел 3'!G47:Q47)+SUM('Раздел 3'!S47:S47)+SUM('Раздел 3'!U47:U47)),"","Неверно!")</f>
      </c>
      <c r="B459" s="122">
        <v>144909</v>
      </c>
      <c r="C459" s="36" t="s">
        <v>1942</v>
      </c>
      <c r="D459" s="36" t="s">
        <v>658</v>
      </c>
    </row>
    <row r="460" spans="1:4" ht="38.25">
      <c r="A460" s="121">
        <f>IF((SUM('Раздел 3'!D48:D48)&gt;=SUM('Раздел 3'!E48:E48)+SUM('Раздел 3'!G48:Q48)+SUM('Раздел 3'!S48:S48)+SUM('Раздел 3'!U48:U48)),"","Неверно!")</f>
      </c>
      <c r="B460" s="122">
        <v>144909</v>
      </c>
      <c r="C460" s="36" t="s">
        <v>1943</v>
      </c>
      <c r="D460" s="36" t="s">
        <v>658</v>
      </c>
    </row>
    <row r="461" spans="1:4" ht="38.25">
      <c r="A461" s="121">
        <f>IF((SUM('Раздел 3'!D49:D49)&gt;=SUM('Раздел 3'!E49:E49)+SUM('Раздел 3'!G49:Q49)+SUM('Раздел 3'!S49:S49)+SUM('Раздел 3'!U49:U49)),"","Неверно!")</f>
      </c>
      <c r="B461" s="122">
        <v>144909</v>
      </c>
      <c r="C461" s="36" t="s">
        <v>1944</v>
      </c>
      <c r="D461" s="36" t="s">
        <v>658</v>
      </c>
    </row>
    <row r="462" spans="1:4" ht="38.25">
      <c r="A462" s="121">
        <f>IF((SUM('Раздел 3'!D50:D50)&gt;=SUM('Раздел 3'!E50:E50)+SUM('Раздел 3'!G50:Q50)+SUM('Раздел 3'!S50:S50)+SUM('Раздел 3'!U50:U50)),"","Неверно!")</f>
      </c>
      <c r="B462" s="122">
        <v>144909</v>
      </c>
      <c r="C462" s="36" t="s">
        <v>1945</v>
      </c>
      <c r="D462" s="36" t="s">
        <v>658</v>
      </c>
    </row>
    <row r="463" spans="1:4" ht="38.25">
      <c r="A463" s="121">
        <f>IF((SUM('Раздел 3'!D51:D51)&gt;=SUM('Раздел 3'!E51:E51)+SUM('Раздел 3'!G51:Q51)+SUM('Раздел 3'!S51:S51)+SUM('Раздел 3'!U51:U51)),"","Неверно!")</f>
      </c>
      <c r="B463" s="122">
        <v>144909</v>
      </c>
      <c r="C463" s="36" t="s">
        <v>712</v>
      </c>
      <c r="D463" s="36" t="s">
        <v>658</v>
      </c>
    </row>
    <row r="464" spans="1:4" ht="38.25">
      <c r="A464" s="121">
        <f>IF((SUM('Раздел 3'!D52:D52)&gt;=SUM('Раздел 3'!E52:E52)+SUM('Раздел 3'!G52:Q52)+SUM('Раздел 3'!S52:S52)+SUM('Раздел 3'!U52:U52)),"","Неверно!")</f>
      </c>
      <c r="B464" s="122">
        <v>144909</v>
      </c>
      <c r="C464" s="36" t="s">
        <v>713</v>
      </c>
      <c r="D464" s="36" t="s">
        <v>658</v>
      </c>
    </row>
    <row r="465" spans="1:4" ht="38.25">
      <c r="A465" s="121">
        <f>IF((SUM('Раздел 3'!D53:D53)&gt;=SUM('Раздел 3'!E53:E53)+SUM('Раздел 3'!G53:Q53)+SUM('Раздел 3'!S53:S53)+SUM('Раздел 3'!U53:U53)),"","Неверно!")</f>
      </c>
      <c r="B465" s="122">
        <v>144909</v>
      </c>
      <c r="C465" s="36" t="s">
        <v>714</v>
      </c>
      <c r="D465" s="36" t="s">
        <v>658</v>
      </c>
    </row>
    <row r="466" spans="1:4" ht="38.25">
      <c r="A466" s="121">
        <f>IF((SUM('Раздел 3'!D54:D54)&gt;=SUM('Раздел 3'!E54:E54)+SUM('Раздел 3'!G54:Q54)+SUM('Раздел 3'!S54:S54)+SUM('Раздел 3'!U54:U54)),"","Неверно!")</f>
      </c>
      <c r="B466" s="122">
        <v>144909</v>
      </c>
      <c r="C466" s="36" t="s">
        <v>715</v>
      </c>
      <c r="D466" s="36" t="s">
        <v>658</v>
      </c>
    </row>
    <row r="467" spans="1:4" ht="38.25">
      <c r="A467" s="121">
        <f>IF((SUM('Раздел 3'!D55:D55)&gt;=SUM('Раздел 3'!E55:E55)+SUM('Раздел 3'!G55:Q55)+SUM('Раздел 3'!S55:S55)+SUM('Раздел 3'!U55:U55)),"","Неверно!")</f>
      </c>
      <c r="B467" s="122">
        <v>144909</v>
      </c>
      <c r="C467" s="36" t="s">
        <v>716</v>
      </c>
      <c r="D467" s="36" t="s">
        <v>658</v>
      </c>
    </row>
    <row r="468" spans="1:4" ht="38.25">
      <c r="A468" s="121">
        <f>IF((SUM('Раздел 3'!D56:D56)&gt;=SUM('Раздел 3'!E56:E56)+SUM('Раздел 3'!G56:Q56)+SUM('Раздел 3'!S56:S56)+SUM('Раздел 3'!U56:U56)),"","Неверно!")</f>
      </c>
      <c r="B468" s="122">
        <v>144909</v>
      </c>
      <c r="C468" s="36" t="s">
        <v>717</v>
      </c>
      <c r="D468" s="36" t="s">
        <v>658</v>
      </c>
    </row>
    <row r="469" spans="1:4" ht="38.25">
      <c r="A469" s="121">
        <f>IF((SUM('Раздел 3'!D57:D57)&gt;=SUM('Раздел 3'!E57:E57)+SUM('Раздел 3'!G57:Q57)+SUM('Раздел 3'!S57:S57)+SUM('Раздел 3'!U57:U57)),"","Неверно!")</f>
      </c>
      <c r="B469" s="122">
        <v>144909</v>
      </c>
      <c r="C469" s="36" t="s">
        <v>718</v>
      </c>
      <c r="D469" s="36" t="s">
        <v>658</v>
      </c>
    </row>
    <row r="470" spans="1:4" ht="38.25">
      <c r="A470" s="121">
        <f>IF((SUM('Раздел 3'!D58:D58)&gt;=SUM('Раздел 3'!E58:E58)+SUM('Раздел 3'!G58:Q58)+SUM('Раздел 3'!S58:S58)+SUM('Раздел 3'!U58:U58)),"","Неверно!")</f>
      </c>
      <c r="B470" s="122">
        <v>144909</v>
      </c>
      <c r="C470" s="36" t="s">
        <v>719</v>
      </c>
      <c r="D470" s="36" t="s">
        <v>658</v>
      </c>
    </row>
    <row r="471" spans="1:4" ht="38.25">
      <c r="A471" s="121">
        <f>IF((SUM('Раздел 3'!D59:D59)&gt;=SUM('Раздел 3'!E59:E59)+SUM('Раздел 3'!G59:Q59)+SUM('Раздел 3'!S59:S59)+SUM('Раздел 3'!U59:U59)),"","Неверно!")</f>
      </c>
      <c r="B471" s="122">
        <v>144909</v>
      </c>
      <c r="C471" s="36" t="s">
        <v>720</v>
      </c>
      <c r="D471" s="36" t="s">
        <v>658</v>
      </c>
    </row>
    <row r="472" spans="1:4" ht="38.25">
      <c r="A472" s="121">
        <f>IF((SUM('Раздел 3'!D60:D60)&gt;=SUM('Раздел 3'!E60:E60)+SUM('Раздел 3'!G60:Q60)+SUM('Раздел 3'!S60:S60)+SUM('Раздел 3'!U60:U60)),"","Неверно!")</f>
      </c>
      <c r="B472" s="122">
        <v>144909</v>
      </c>
      <c r="C472" s="36" t="s">
        <v>721</v>
      </c>
      <c r="D472" s="36" t="s">
        <v>658</v>
      </c>
    </row>
    <row r="473" spans="1:4" ht="38.25">
      <c r="A473" s="121">
        <f>IF((SUM('Раздел 3'!D61:D61)&gt;=SUM('Раздел 3'!E61:E61)+SUM('Раздел 3'!G61:Q61)+SUM('Раздел 3'!S61:S61)+SUM('Раздел 3'!U61:U61)),"","Неверно!")</f>
      </c>
      <c r="B473" s="122">
        <v>144909</v>
      </c>
      <c r="C473" s="36" t="s">
        <v>722</v>
      </c>
      <c r="D473" s="36" t="s">
        <v>658</v>
      </c>
    </row>
    <row r="474" spans="1:4" ht="38.25">
      <c r="A474" s="121">
        <f>IF((SUM('Раздел 3'!D62:D62)&gt;=SUM('Раздел 3'!E62:E62)+SUM('Раздел 3'!G62:Q62)+SUM('Раздел 3'!S62:S62)+SUM('Раздел 3'!U62:U62)),"","Неверно!")</f>
      </c>
      <c r="B474" s="122">
        <v>144909</v>
      </c>
      <c r="C474" s="36" t="s">
        <v>723</v>
      </c>
      <c r="D474" s="36" t="s">
        <v>658</v>
      </c>
    </row>
    <row r="475" spans="1:4" ht="38.25">
      <c r="A475" s="121">
        <f>IF((SUM('Раздел 3'!D63:D63)&gt;=SUM('Раздел 3'!E63:E63)+SUM('Раздел 3'!G63:Q63)+SUM('Раздел 3'!S63:S63)+SUM('Раздел 3'!U63:U63)),"","Неверно!")</f>
      </c>
      <c r="B475" s="122">
        <v>144909</v>
      </c>
      <c r="C475" s="36" t="s">
        <v>724</v>
      </c>
      <c r="D475" s="36" t="s">
        <v>658</v>
      </c>
    </row>
    <row r="476" spans="1:4" ht="38.25">
      <c r="A476" s="121">
        <f>IF((SUM('Раздел 3'!D64:D64)&gt;=SUM('Раздел 3'!E64:E64)+SUM('Раздел 3'!G64:Q64)+SUM('Раздел 3'!S64:S64)+SUM('Раздел 3'!U64:U64)),"","Неверно!")</f>
      </c>
      <c r="B476" s="122">
        <v>144909</v>
      </c>
      <c r="C476" s="36" t="s">
        <v>725</v>
      </c>
      <c r="D476" s="36" t="s">
        <v>658</v>
      </c>
    </row>
    <row r="477" spans="1:4" ht="38.25">
      <c r="A477" s="121">
        <f>IF((SUM('Раздел 3'!D65:D65)&gt;=SUM('Раздел 3'!E65:E65)+SUM('Раздел 3'!G65:Q65)+SUM('Раздел 3'!S65:S65)+SUM('Раздел 3'!U65:U65)),"","Неверно!")</f>
      </c>
      <c r="B477" s="122">
        <v>144909</v>
      </c>
      <c r="C477" s="36" t="s">
        <v>726</v>
      </c>
      <c r="D477" s="36" t="s">
        <v>658</v>
      </c>
    </row>
    <row r="478" spans="1:4" ht="38.25">
      <c r="A478" s="121">
        <f>IF((SUM('Раздел 3'!D66:D66)&gt;=SUM('Раздел 3'!E66:E66)+SUM('Раздел 3'!G66:Q66)+SUM('Раздел 3'!S66:S66)+SUM('Раздел 3'!U66:U66)),"","Неверно!")</f>
      </c>
      <c r="B478" s="122">
        <v>144909</v>
      </c>
      <c r="C478" s="36" t="s">
        <v>727</v>
      </c>
      <c r="D478" s="36" t="s">
        <v>658</v>
      </c>
    </row>
    <row r="479" spans="1:4" ht="38.25">
      <c r="A479" s="121">
        <f>IF((SUM('Раздел 3'!D67:D67)&gt;=SUM('Раздел 3'!E67:E67)+SUM('Раздел 3'!G67:Q67)+SUM('Раздел 3'!S67:S67)+SUM('Раздел 3'!U67:U67)),"","Неверно!")</f>
      </c>
      <c r="B479" s="122">
        <v>144909</v>
      </c>
      <c r="C479" s="36" t="s">
        <v>728</v>
      </c>
      <c r="D479" s="36" t="s">
        <v>658</v>
      </c>
    </row>
    <row r="480" spans="1:4" ht="38.25">
      <c r="A480" s="121">
        <f>IF((SUM('Раздел 3'!D68:D68)&gt;=SUM('Раздел 3'!E68:E68)+SUM('Раздел 3'!G68:Q68)+SUM('Раздел 3'!S68:S68)+SUM('Раздел 3'!U68:U68)),"","Неверно!")</f>
      </c>
      <c r="B480" s="122">
        <v>144909</v>
      </c>
      <c r="C480" s="36" t="s">
        <v>729</v>
      </c>
      <c r="D480" s="36" t="s">
        <v>658</v>
      </c>
    </row>
    <row r="481" spans="1:4" ht="38.25">
      <c r="A481" s="121">
        <f>IF((SUM('Раздел 3'!D69:D69)&gt;=SUM('Раздел 3'!E69:E69)+SUM('Раздел 3'!G69:Q69)+SUM('Раздел 3'!S69:S69)+SUM('Раздел 3'!U69:U69)),"","Неверно!")</f>
      </c>
      <c r="B481" s="122">
        <v>144909</v>
      </c>
      <c r="C481" s="36" t="s">
        <v>659</v>
      </c>
      <c r="D481" s="36" t="s">
        <v>658</v>
      </c>
    </row>
    <row r="482" spans="1:4" ht="38.25">
      <c r="A482" s="121">
        <f>IF((SUM('Раздел 3'!D70:D70)&gt;=SUM('Раздел 3'!E70:E70)+SUM('Раздел 3'!G70:Q70)+SUM('Раздел 3'!S70:S70)+SUM('Раздел 3'!U70:U70)),"","Неверно!")</f>
      </c>
      <c r="B482" s="122">
        <v>144909</v>
      </c>
      <c r="C482" s="36" t="s">
        <v>660</v>
      </c>
      <c r="D482" s="36" t="s">
        <v>658</v>
      </c>
    </row>
    <row r="483" spans="1:4" ht="38.25">
      <c r="A483" s="121">
        <f>IF((SUM('Раздел 3'!D71:D71)&gt;=SUM('Раздел 3'!E71:E71)+SUM('Раздел 3'!G71:Q71)+SUM('Раздел 3'!S71:S71)+SUM('Раздел 3'!U71:U71)),"","Неверно!")</f>
      </c>
      <c r="B483" s="122">
        <v>144909</v>
      </c>
      <c r="C483" s="36" t="s">
        <v>661</v>
      </c>
      <c r="D483" s="36" t="s">
        <v>658</v>
      </c>
    </row>
    <row r="484" spans="1:4" ht="38.25">
      <c r="A484" s="121">
        <f>IF((SUM('Раздел 3'!D72:D72)&gt;=SUM('Раздел 3'!E72:E72)+SUM('Раздел 3'!G72:Q72)+SUM('Раздел 3'!S72:S72)+SUM('Раздел 3'!U72:U72)),"","Неверно!")</f>
      </c>
      <c r="B484" s="122">
        <v>144909</v>
      </c>
      <c r="C484" s="36" t="s">
        <v>662</v>
      </c>
      <c r="D484" s="36" t="s">
        <v>658</v>
      </c>
    </row>
    <row r="485" spans="1:4" ht="25.5">
      <c r="A485" s="121">
        <f>IF((SUM('Раздел 2'!R8:R8)&gt;=SUM('Раздел 2'!S8:S8)),"","Неверно!")</f>
      </c>
      <c r="B485" s="122">
        <v>144910</v>
      </c>
      <c r="C485" s="36" t="s">
        <v>787</v>
      </c>
      <c r="D485" s="36" t="s">
        <v>663</v>
      </c>
    </row>
    <row r="486" spans="1:4" ht="25.5">
      <c r="A486" s="121">
        <f>IF((SUM('Раздел 2'!R9:R9)&gt;=SUM('Раздел 2'!S9:S9)),"","Неверно!")</f>
      </c>
      <c r="B486" s="122">
        <v>144910</v>
      </c>
      <c r="C486" s="36" t="s">
        <v>788</v>
      </c>
      <c r="D486" s="36" t="s">
        <v>663</v>
      </c>
    </row>
    <row r="487" spans="1:4" ht="25.5">
      <c r="A487" s="121">
        <f>IF((SUM('Раздел 2'!R10:R10)&gt;=SUM('Раздел 2'!S10:S10)),"","Неверно!")</f>
      </c>
      <c r="B487" s="122">
        <v>144910</v>
      </c>
      <c r="C487" s="36" t="s">
        <v>789</v>
      </c>
      <c r="D487" s="36" t="s">
        <v>663</v>
      </c>
    </row>
    <row r="488" spans="1:4" ht="25.5">
      <c r="A488" s="121">
        <f>IF((SUM('Раздел 2'!R11:R11)&gt;=SUM('Раздел 2'!S11:S11)),"","Неверно!")</f>
      </c>
      <c r="B488" s="122">
        <v>144910</v>
      </c>
      <c r="C488" s="36" t="s">
        <v>790</v>
      </c>
      <c r="D488" s="36" t="s">
        <v>663</v>
      </c>
    </row>
    <row r="489" spans="1:4" ht="25.5">
      <c r="A489" s="121">
        <f>IF((SUM('Раздел 2'!R12:R12)&gt;=SUM('Раздел 2'!S12:S12)),"","Неверно!")</f>
      </c>
      <c r="B489" s="122">
        <v>144910</v>
      </c>
      <c r="C489" s="36" t="s">
        <v>781</v>
      </c>
      <c r="D489" s="36" t="s">
        <v>663</v>
      </c>
    </row>
    <row r="490" spans="1:4" ht="25.5">
      <c r="A490" s="121">
        <f>IF((SUM('Раздел 2'!R13:R13)&gt;=SUM('Раздел 2'!S13:S13)),"","Неверно!")</f>
      </c>
      <c r="B490" s="122">
        <v>144910</v>
      </c>
      <c r="C490" s="36" t="s">
        <v>782</v>
      </c>
      <c r="D490" s="36" t="s">
        <v>663</v>
      </c>
    </row>
    <row r="491" spans="1:4" ht="25.5">
      <c r="A491" s="121">
        <f>IF((SUM('Раздел 2'!R14:R14)&gt;=SUM('Раздел 2'!S14:S14)),"","Неверно!")</f>
      </c>
      <c r="B491" s="122">
        <v>144910</v>
      </c>
      <c r="C491" s="36" t="s">
        <v>783</v>
      </c>
      <c r="D491" s="36" t="s">
        <v>663</v>
      </c>
    </row>
    <row r="492" spans="1:4" ht="25.5">
      <c r="A492" s="121">
        <f>IF((SUM('Раздел 2'!R15:R15)&gt;=SUM('Раздел 2'!S15:S15)),"","Неверно!")</f>
      </c>
      <c r="B492" s="122">
        <v>144910</v>
      </c>
      <c r="C492" s="36" t="s">
        <v>784</v>
      </c>
      <c r="D492" s="36" t="s">
        <v>663</v>
      </c>
    </row>
    <row r="493" spans="1:4" ht="25.5">
      <c r="A493" s="121">
        <f>IF((SUM('Раздел 2'!R16:R16)&gt;=SUM('Раздел 2'!S16:S16)),"","Неверно!")</f>
      </c>
      <c r="B493" s="122">
        <v>144910</v>
      </c>
      <c r="C493" s="36" t="s">
        <v>785</v>
      </c>
      <c r="D493" s="36" t="s">
        <v>663</v>
      </c>
    </row>
    <row r="494" spans="1:4" ht="25.5">
      <c r="A494" s="121">
        <f>IF((SUM('Раздел 2'!R17:R17)&gt;=SUM('Раздел 2'!S17:S17)),"","Неверно!")</f>
      </c>
      <c r="B494" s="122">
        <v>144910</v>
      </c>
      <c r="C494" s="36" t="s">
        <v>786</v>
      </c>
      <c r="D494" s="36" t="s">
        <v>663</v>
      </c>
    </row>
    <row r="495" spans="1:4" ht="25.5">
      <c r="A495" s="121">
        <f>IF((SUM('Раздел 2'!R18:R18)&gt;=SUM('Раздел 2'!S18:S18)),"","Неверно!")</f>
      </c>
      <c r="B495" s="122">
        <v>144910</v>
      </c>
      <c r="C495" s="36" t="s">
        <v>775</v>
      </c>
      <c r="D495" s="36" t="s">
        <v>663</v>
      </c>
    </row>
    <row r="496" spans="1:4" ht="25.5">
      <c r="A496" s="121">
        <f>IF((SUM('Раздел 2'!R19:R19)&gt;=SUM('Раздел 2'!S19:S19)),"","Неверно!")</f>
      </c>
      <c r="B496" s="122">
        <v>144910</v>
      </c>
      <c r="C496" s="36" t="s">
        <v>776</v>
      </c>
      <c r="D496" s="36" t="s">
        <v>663</v>
      </c>
    </row>
    <row r="497" spans="1:4" ht="25.5">
      <c r="A497" s="121">
        <f>IF((SUM('Раздел 2'!R20:R20)&gt;=SUM('Раздел 2'!S20:S20)),"","Неверно!")</f>
      </c>
      <c r="B497" s="122">
        <v>144910</v>
      </c>
      <c r="C497" s="36" t="s">
        <v>777</v>
      </c>
      <c r="D497" s="36" t="s">
        <v>663</v>
      </c>
    </row>
    <row r="498" spans="1:4" ht="25.5">
      <c r="A498" s="121">
        <f>IF((SUM('Раздел 2'!R21:R21)&gt;=SUM('Раздел 2'!S21:S21)),"","Неверно!")</f>
      </c>
      <c r="B498" s="122">
        <v>144910</v>
      </c>
      <c r="C498" s="36" t="s">
        <v>778</v>
      </c>
      <c r="D498" s="36" t="s">
        <v>663</v>
      </c>
    </row>
    <row r="499" spans="1:4" ht="25.5">
      <c r="A499" s="121">
        <f>IF((SUM('Раздел 2'!R22:R22)&gt;=SUM('Раздел 2'!S22:S22)),"","Неверно!")</f>
      </c>
      <c r="B499" s="122">
        <v>144910</v>
      </c>
      <c r="C499" s="36" t="s">
        <v>779</v>
      </c>
      <c r="D499" s="36" t="s">
        <v>663</v>
      </c>
    </row>
    <row r="500" spans="1:4" ht="25.5">
      <c r="A500" s="121">
        <f>IF((SUM('Раздел 2'!R23:R23)&gt;=SUM('Раздел 2'!S23:S23)),"","Неверно!")</f>
      </c>
      <c r="B500" s="122">
        <v>144910</v>
      </c>
      <c r="C500" s="36" t="s">
        <v>780</v>
      </c>
      <c r="D500" s="36" t="s">
        <v>663</v>
      </c>
    </row>
    <row r="501" spans="1:4" ht="25.5">
      <c r="A501" s="121">
        <f>IF((SUM('Раздел 2'!R24:R24)&gt;=SUM('Раздел 2'!S24:S24)),"","Неверно!")</f>
      </c>
      <c r="B501" s="122">
        <v>144910</v>
      </c>
      <c r="C501" s="36" t="s">
        <v>730</v>
      </c>
      <c r="D501" s="36" t="s">
        <v>663</v>
      </c>
    </row>
    <row r="502" spans="1:4" ht="25.5">
      <c r="A502" s="121">
        <f>IF((SUM('Раздел 2'!R25:R25)&gt;=SUM('Раздел 2'!S25:S25)),"","Неверно!")</f>
      </c>
      <c r="B502" s="122">
        <v>144910</v>
      </c>
      <c r="C502" s="36" t="s">
        <v>731</v>
      </c>
      <c r="D502" s="36" t="s">
        <v>663</v>
      </c>
    </row>
    <row r="503" spans="1:4" ht="25.5">
      <c r="A503" s="121">
        <f>IF((SUM('Раздел 2'!R26:R26)&gt;=SUM('Раздел 2'!S26:S26)),"","Неверно!")</f>
      </c>
      <c r="B503" s="122">
        <v>144910</v>
      </c>
      <c r="C503" s="36" t="s">
        <v>732</v>
      </c>
      <c r="D503" s="36" t="s">
        <v>663</v>
      </c>
    </row>
    <row r="504" spans="1:4" ht="25.5">
      <c r="A504" s="121">
        <f>IF((SUM('Раздел 2'!R27:R27)&gt;=SUM('Раздел 2'!S27:S27)),"","Неверно!")</f>
      </c>
      <c r="B504" s="122">
        <v>144910</v>
      </c>
      <c r="C504" s="36" t="s">
        <v>733</v>
      </c>
      <c r="D504" s="36" t="s">
        <v>663</v>
      </c>
    </row>
    <row r="505" spans="1:4" ht="25.5">
      <c r="A505" s="121">
        <f>IF((SUM('Раздел 2'!R28:R28)&gt;=SUM('Раздел 2'!S28:S28)),"","Неверно!")</f>
      </c>
      <c r="B505" s="122">
        <v>144910</v>
      </c>
      <c r="C505" s="36" t="s">
        <v>734</v>
      </c>
      <c r="D505" s="36" t="s">
        <v>663</v>
      </c>
    </row>
    <row r="506" spans="1:4" ht="25.5">
      <c r="A506" s="121">
        <f>IF((SUM('Раздел 2'!R29:R29)&gt;=SUM('Раздел 2'!S29:S29)),"","Неверно!")</f>
      </c>
      <c r="B506" s="122">
        <v>144910</v>
      </c>
      <c r="C506" s="36" t="s">
        <v>735</v>
      </c>
      <c r="D506" s="36" t="s">
        <v>663</v>
      </c>
    </row>
    <row r="507" spans="1:4" ht="25.5">
      <c r="A507" s="121">
        <f>IF((SUM('Раздел 2'!R30:R30)&gt;=SUM('Раздел 2'!S30:S30)),"","Неверно!")</f>
      </c>
      <c r="B507" s="122">
        <v>144910</v>
      </c>
      <c r="C507" s="36" t="s">
        <v>736</v>
      </c>
      <c r="D507" s="36" t="s">
        <v>663</v>
      </c>
    </row>
    <row r="508" spans="1:4" ht="25.5">
      <c r="A508" s="121">
        <f>IF((SUM('Раздел 2'!R31:R31)&gt;=SUM('Раздел 2'!S31:S31)),"","Неверно!")</f>
      </c>
      <c r="B508" s="122">
        <v>144910</v>
      </c>
      <c r="C508" s="36" t="s">
        <v>737</v>
      </c>
      <c r="D508" s="36" t="s">
        <v>663</v>
      </c>
    </row>
    <row r="509" spans="1:4" ht="25.5">
      <c r="A509" s="121">
        <f>IF((SUM('Раздел 2'!R32:R32)&gt;=SUM('Раздел 2'!S32:S32)),"","Неверно!")</f>
      </c>
      <c r="B509" s="122">
        <v>144910</v>
      </c>
      <c r="C509" s="36" t="s">
        <v>738</v>
      </c>
      <c r="D509" s="36" t="s">
        <v>663</v>
      </c>
    </row>
    <row r="510" spans="1:4" ht="25.5">
      <c r="A510" s="121">
        <f>IF((SUM('Раздел 2'!R33:R33)&gt;=SUM('Раздел 2'!S33:S33)),"","Неверно!")</f>
      </c>
      <c r="B510" s="122">
        <v>144910</v>
      </c>
      <c r="C510" s="36" t="s">
        <v>739</v>
      </c>
      <c r="D510" s="36" t="s">
        <v>663</v>
      </c>
    </row>
    <row r="511" spans="1:4" ht="25.5">
      <c r="A511" s="121">
        <f>IF((SUM('Раздел 2'!R34:R34)&gt;=SUM('Раздел 2'!S34:S34)),"","Неверно!")</f>
      </c>
      <c r="B511" s="122">
        <v>144910</v>
      </c>
      <c r="C511" s="36" t="s">
        <v>740</v>
      </c>
      <c r="D511" s="36" t="s">
        <v>663</v>
      </c>
    </row>
    <row r="512" spans="1:4" ht="25.5">
      <c r="A512" s="121">
        <f>IF((SUM('Раздел 2'!R35:R35)&gt;=SUM('Раздел 2'!S35:S35)),"","Неверно!")</f>
      </c>
      <c r="B512" s="122">
        <v>144910</v>
      </c>
      <c r="C512" s="36" t="s">
        <v>741</v>
      </c>
      <c r="D512" s="36" t="s">
        <v>663</v>
      </c>
    </row>
    <row r="513" spans="1:4" ht="25.5">
      <c r="A513" s="121">
        <f>IF((SUM('Раздел 2'!R36:R36)&gt;=SUM('Раздел 2'!S36:S36)),"","Неверно!")</f>
      </c>
      <c r="B513" s="122">
        <v>144910</v>
      </c>
      <c r="C513" s="36" t="s">
        <v>742</v>
      </c>
      <c r="D513" s="36" t="s">
        <v>663</v>
      </c>
    </row>
    <row r="514" spans="1:4" ht="25.5">
      <c r="A514" s="121">
        <f>IF((SUM('Раздел 2'!R37:R37)&gt;=SUM('Раздел 2'!S37:S37)),"","Неверно!")</f>
      </c>
      <c r="B514" s="122">
        <v>144910</v>
      </c>
      <c r="C514" s="36" t="s">
        <v>743</v>
      </c>
      <c r="D514" s="36" t="s">
        <v>663</v>
      </c>
    </row>
    <row r="515" spans="1:4" ht="25.5">
      <c r="A515" s="121">
        <f>IF((SUM('Раздел 2'!R38:R38)&gt;=SUM('Раздел 2'!S38:S38)),"","Неверно!")</f>
      </c>
      <c r="B515" s="122">
        <v>144910</v>
      </c>
      <c r="C515" s="36" t="s">
        <v>744</v>
      </c>
      <c r="D515" s="36" t="s">
        <v>663</v>
      </c>
    </row>
    <row r="516" spans="1:4" ht="25.5">
      <c r="A516" s="121">
        <f>IF((SUM('Раздел 2'!R39:R39)&gt;=SUM('Раздел 2'!S39:S39)),"","Неверно!")</f>
      </c>
      <c r="B516" s="122">
        <v>144910</v>
      </c>
      <c r="C516" s="36" t="s">
        <v>745</v>
      </c>
      <c r="D516" s="36" t="s">
        <v>663</v>
      </c>
    </row>
    <row r="517" spans="1:4" ht="25.5">
      <c r="A517" s="121">
        <f>IF((SUM('Раздел 2'!R40:R40)&gt;=SUM('Раздел 2'!S40:S40)),"","Неверно!")</f>
      </c>
      <c r="B517" s="122">
        <v>144910</v>
      </c>
      <c r="C517" s="36" t="s">
        <v>746</v>
      </c>
      <c r="D517" s="36" t="s">
        <v>663</v>
      </c>
    </row>
    <row r="518" spans="1:4" ht="25.5">
      <c r="A518" s="121">
        <f>IF((SUM('Раздел 2'!R41:R41)&gt;=SUM('Раздел 2'!S41:S41)),"","Неверно!")</f>
      </c>
      <c r="B518" s="122">
        <v>144910</v>
      </c>
      <c r="C518" s="36" t="s">
        <v>747</v>
      </c>
      <c r="D518" s="36" t="s">
        <v>663</v>
      </c>
    </row>
    <row r="519" spans="1:4" ht="25.5">
      <c r="A519" s="121">
        <f>IF((SUM('Раздел 2'!R42:R42)&gt;=SUM('Раздел 2'!S42:S42)),"","Неверно!")</f>
      </c>
      <c r="B519" s="122">
        <v>144910</v>
      </c>
      <c r="C519" s="36" t="s">
        <v>748</v>
      </c>
      <c r="D519" s="36" t="s">
        <v>663</v>
      </c>
    </row>
    <row r="520" spans="1:4" ht="25.5">
      <c r="A520" s="121">
        <f>IF((SUM('Раздел 2'!R43:R43)&gt;=SUM('Раздел 2'!S43:S43)),"","Неверно!")</f>
      </c>
      <c r="B520" s="122">
        <v>144910</v>
      </c>
      <c r="C520" s="36" t="s">
        <v>749</v>
      </c>
      <c r="D520" s="36" t="s">
        <v>663</v>
      </c>
    </row>
    <row r="521" spans="1:4" ht="25.5">
      <c r="A521" s="121">
        <f>IF((SUM('Раздел 2'!R44:R44)&gt;=SUM('Раздел 2'!S44:S44)),"","Неверно!")</f>
      </c>
      <c r="B521" s="122">
        <v>144910</v>
      </c>
      <c r="C521" s="36" t="s">
        <v>750</v>
      </c>
      <c r="D521" s="36" t="s">
        <v>663</v>
      </c>
    </row>
    <row r="522" spans="1:4" ht="25.5">
      <c r="A522" s="121">
        <f>IF((SUM('Раздел 2'!R45:R45)&gt;=SUM('Раздел 2'!S45:S45)),"","Неверно!")</f>
      </c>
      <c r="B522" s="122">
        <v>144910</v>
      </c>
      <c r="C522" s="36" t="s">
        <v>751</v>
      </c>
      <c r="D522" s="36" t="s">
        <v>663</v>
      </c>
    </row>
    <row r="523" spans="1:4" ht="25.5">
      <c r="A523" s="121">
        <f>IF((SUM('Раздел 2'!R46:R46)&gt;=SUM('Раздел 2'!S46:S46)),"","Неверно!")</f>
      </c>
      <c r="B523" s="122">
        <v>144910</v>
      </c>
      <c r="C523" s="36" t="s">
        <v>752</v>
      </c>
      <c r="D523" s="36" t="s">
        <v>663</v>
      </c>
    </row>
    <row r="524" spans="1:4" ht="25.5">
      <c r="A524" s="121">
        <f>IF((SUM('Раздел 2'!R47:R47)&gt;=SUM('Раздел 2'!S47:S47)),"","Неверно!")</f>
      </c>
      <c r="B524" s="122">
        <v>144910</v>
      </c>
      <c r="C524" s="36" t="s">
        <v>753</v>
      </c>
      <c r="D524" s="36" t="s">
        <v>663</v>
      </c>
    </row>
    <row r="525" spans="1:4" ht="25.5">
      <c r="A525" s="121">
        <f>IF((SUM('Раздел 2'!R48:R48)&gt;=SUM('Раздел 2'!S48:S48)),"","Неверно!")</f>
      </c>
      <c r="B525" s="122">
        <v>144910</v>
      </c>
      <c r="C525" s="36" t="s">
        <v>754</v>
      </c>
      <c r="D525" s="36" t="s">
        <v>663</v>
      </c>
    </row>
    <row r="526" spans="1:4" ht="25.5">
      <c r="A526" s="121">
        <f>IF((SUM('Раздел 2'!R49:R49)&gt;=SUM('Раздел 2'!S49:S49)),"","Неверно!")</f>
      </c>
      <c r="B526" s="122">
        <v>144910</v>
      </c>
      <c r="C526" s="36" t="s">
        <v>755</v>
      </c>
      <c r="D526" s="36" t="s">
        <v>663</v>
      </c>
    </row>
    <row r="527" spans="1:4" ht="25.5">
      <c r="A527" s="121">
        <f>IF((SUM('Раздел 2'!R50:R50)&gt;=SUM('Раздел 2'!S50:S50)),"","Неверно!")</f>
      </c>
      <c r="B527" s="122">
        <v>144910</v>
      </c>
      <c r="C527" s="36" t="s">
        <v>756</v>
      </c>
      <c r="D527" s="36" t="s">
        <v>663</v>
      </c>
    </row>
    <row r="528" spans="1:4" ht="25.5">
      <c r="A528" s="121">
        <f>IF((SUM('Раздел 2'!R51:R51)&gt;=SUM('Раздел 2'!S51:S51)),"","Неверно!")</f>
      </c>
      <c r="B528" s="122">
        <v>144910</v>
      </c>
      <c r="C528" s="36" t="s">
        <v>757</v>
      </c>
      <c r="D528" s="36" t="s">
        <v>663</v>
      </c>
    </row>
    <row r="529" spans="1:4" ht="25.5">
      <c r="A529" s="121">
        <f>IF((SUM('Раздел 2'!R52:R52)&gt;=SUM('Раздел 2'!S52:S52)),"","Неверно!")</f>
      </c>
      <c r="B529" s="122">
        <v>144910</v>
      </c>
      <c r="C529" s="36" t="s">
        <v>758</v>
      </c>
      <c r="D529" s="36" t="s">
        <v>663</v>
      </c>
    </row>
    <row r="530" spans="1:4" ht="25.5">
      <c r="A530" s="121">
        <f>IF((SUM('Раздел 2'!R53:R53)&gt;=SUM('Раздел 2'!S53:S53)),"","Неверно!")</f>
      </c>
      <c r="B530" s="122">
        <v>144910</v>
      </c>
      <c r="C530" s="36" t="s">
        <v>759</v>
      </c>
      <c r="D530" s="36" t="s">
        <v>663</v>
      </c>
    </row>
    <row r="531" spans="1:4" ht="25.5">
      <c r="A531" s="121">
        <f>IF((SUM('Раздел 2'!R54:R54)&gt;=SUM('Раздел 2'!S54:S54)),"","Неверно!")</f>
      </c>
      <c r="B531" s="122">
        <v>144910</v>
      </c>
      <c r="C531" s="36" t="s">
        <v>760</v>
      </c>
      <c r="D531" s="36" t="s">
        <v>663</v>
      </c>
    </row>
    <row r="532" spans="1:4" ht="25.5">
      <c r="A532" s="121">
        <f>IF((SUM('Раздел 2'!R55:R55)&gt;=SUM('Раздел 2'!S55:S55)),"","Неверно!")</f>
      </c>
      <c r="B532" s="122">
        <v>144910</v>
      </c>
      <c r="C532" s="36" t="s">
        <v>761</v>
      </c>
      <c r="D532" s="36" t="s">
        <v>663</v>
      </c>
    </row>
    <row r="533" spans="1:4" ht="25.5">
      <c r="A533" s="121">
        <f>IF((SUM('Раздел 2'!R56:R56)&gt;=SUM('Раздел 2'!S56:S56)),"","Неверно!")</f>
      </c>
      <c r="B533" s="122">
        <v>144910</v>
      </c>
      <c r="C533" s="36" t="s">
        <v>762</v>
      </c>
      <c r="D533" s="36" t="s">
        <v>663</v>
      </c>
    </row>
    <row r="534" spans="1:4" ht="25.5">
      <c r="A534" s="121">
        <f>IF((SUM('Раздел 2'!R57:R57)&gt;=SUM('Раздел 2'!S57:S57)),"","Неверно!")</f>
      </c>
      <c r="B534" s="122">
        <v>144910</v>
      </c>
      <c r="C534" s="36" t="s">
        <v>763</v>
      </c>
      <c r="D534" s="36" t="s">
        <v>663</v>
      </c>
    </row>
    <row r="535" spans="1:4" ht="25.5">
      <c r="A535" s="121">
        <f>IF((SUM('Раздел 2'!R58:R58)&gt;=SUM('Раздел 2'!S58:S58)),"","Неверно!")</f>
      </c>
      <c r="B535" s="122">
        <v>144910</v>
      </c>
      <c r="C535" s="36" t="s">
        <v>764</v>
      </c>
      <c r="D535" s="36" t="s">
        <v>663</v>
      </c>
    </row>
    <row r="536" spans="1:4" ht="25.5">
      <c r="A536" s="121">
        <f>IF((SUM('Раздел 2'!R59:R59)&gt;=SUM('Раздел 2'!S59:S59)),"","Неверно!")</f>
      </c>
      <c r="B536" s="122">
        <v>144910</v>
      </c>
      <c r="C536" s="36" t="s">
        <v>765</v>
      </c>
      <c r="D536" s="36" t="s">
        <v>663</v>
      </c>
    </row>
    <row r="537" spans="1:4" ht="25.5">
      <c r="A537" s="121">
        <f>IF((SUM('Раздел 2'!R60:R60)&gt;=SUM('Раздел 2'!S60:S60)),"","Неверно!")</f>
      </c>
      <c r="B537" s="122">
        <v>144910</v>
      </c>
      <c r="C537" s="36" t="s">
        <v>766</v>
      </c>
      <c r="D537" s="36" t="s">
        <v>663</v>
      </c>
    </row>
    <row r="538" spans="1:4" ht="25.5">
      <c r="A538" s="121">
        <f>IF((SUM('Раздел 2'!R61:R61)&gt;=SUM('Раздел 2'!S61:S61)),"","Неверно!")</f>
      </c>
      <c r="B538" s="122">
        <v>144910</v>
      </c>
      <c r="C538" s="36" t="s">
        <v>767</v>
      </c>
      <c r="D538" s="36" t="s">
        <v>663</v>
      </c>
    </row>
    <row r="539" spans="1:4" ht="25.5">
      <c r="A539" s="121">
        <f>IF((SUM('Раздел 2'!R62:R62)&gt;=SUM('Раздел 2'!S62:S62)),"","Неверно!")</f>
      </c>
      <c r="B539" s="122">
        <v>144910</v>
      </c>
      <c r="C539" s="36" t="s">
        <v>768</v>
      </c>
      <c r="D539" s="36" t="s">
        <v>663</v>
      </c>
    </row>
    <row r="540" spans="1:4" ht="25.5">
      <c r="A540" s="121">
        <f>IF((SUM('Раздел 2'!R63:R63)&gt;=SUM('Раздел 2'!S63:S63)),"","Неверно!")</f>
      </c>
      <c r="B540" s="122">
        <v>144910</v>
      </c>
      <c r="C540" s="36" t="s">
        <v>769</v>
      </c>
      <c r="D540" s="36" t="s">
        <v>663</v>
      </c>
    </row>
    <row r="541" spans="1:4" ht="25.5">
      <c r="A541" s="121">
        <f>IF((SUM('Раздел 2'!R64:R64)&gt;=SUM('Раздел 2'!S64:S64)),"","Неверно!")</f>
      </c>
      <c r="B541" s="122">
        <v>144910</v>
      </c>
      <c r="C541" s="36" t="s">
        <v>770</v>
      </c>
      <c r="D541" s="36" t="s">
        <v>663</v>
      </c>
    </row>
    <row r="542" spans="1:4" ht="25.5">
      <c r="A542" s="121">
        <f>IF((SUM('Раздел 2'!R65:R65)&gt;=SUM('Раздел 2'!S65:S65)),"","Неверно!")</f>
      </c>
      <c r="B542" s="122">
        <v>144910</v>
      </c>
      <c r="C542" s="36" t="s">
        <v>771</v>
      </c>
      <c r="D542" s="36" t="s">
        <v>663</v>
      </c>
    </row>
    <row r="543" spans="1:4" ht="25.5">
      <c r="A543" s="121">
        <f>IF((SUM('Раздел 2'!R66:R66)&gt;=SUM('Раздел 2'!S66:S66)),"","Неверно!")</f>
      </c>
      <c r="B543" s="122">
        <v>144910</v>
      </c>
      <c r="C543" s="36" t="s">
        <v>772</v>
      </c>
      <c r="D543" s="36" t="s">
        <v>663</v>
      </c>
    </row>
    <row r="544" spans="1:4" ht="25.5">
      <c r="A544" s="121">
        <f>IF((SUM('Раздел 2'!R67:R67)&gt;=SUM('Раздел 2'!S67:S67)),"","Неверно!")</f>
      </c>
      <c r="B544" s="122">
        <v>144910</v>
      </c>
      <c r="C544" s="36" t="s">
        <v>773</v>
      </c>
      <c r="D544" s="36" t="s">
        <v>663</v>
      </c>
    </row>
    <row r="545" spans="1:4" ht="25.5">
      <c r="A545" s="121">
        <f>IF((SUM('Раздел 2'!R68:R68)&gt;=SUM('Раздел 2'!S68:S68)),"","Неверно!")</f>
      </c>
      <c r="B545" s="122">
        <v>144910</v>
      </c>
      <c r="C545" s="36" t="s">
        <v>774</v>
      </c>
      <c r="D545" s="36" t="s">
        <v>663</v>
      </c>
    </row>
    <row r="546" spans="1:4" ht="25.5">
      <c r="A546" s="121">
        <f>IF((SUM('Раздел 2'!R69:R69)&gt;=SUM('Раздел 2'!S69:S69)),"","Неверно!")</f>
      </c>
      <c r="B546" s="122">
        <v>144910</v>
      </c>
      <c r="C546" s="36" t="s">
        <v>664</v>
      </c>
      <c r="D546" s="36" t="s">
        <v>663</v>
      </c>
    </row>
    <row r="547" spans="1:4" ht="25.5">
      <c r="A547" s="121">
        <f>IF((SUM('Раздел 2'!R70:R70)&gt;=SUM('Раздел 2'!S70:S70)),"","Неверно!")</f>
      </c>
      <c r="B547" s="122">
        <v>144910</v>
      </c>
      <c r="C547" s="36" t="s">
        <v>665</v>
      </c>
      <c r="D547" s="36" t="s">
        <v>663</v>
      </c>
    </row>
    <row r="548" spans="1:4" ht="25.5">
      <c r="A548" s="121">
        <f>IF((SUM('Раздел 2'!R71:R71)&gt;=SUM('Раздел 2'!S71:S71)),"","Неверно!")</f>
      </c>
      <c r="B548" s="122">
        <v>144910</v>
      </c>
      <c r="C548" s="36" t="s">
        <v>666</v>
      </c>
      <c r="D548" s="36" t="s">
        <v>663</v>
      </c>
    </row>
    <row r="549" spans="1:4" ht="25.5">
      <c r="A549" s="121">
        <f>IF((SUM('Раздел 2'!R72:R72)&gt;=SUM('Раздел 2'!S72:S72)),"","Неверно!")</f>
      </c>
      <c r="B549" s="122">
        <v>144910</v>
      </c>
      <c r="C549" s="36" t="s">
        <v>667</v>
      </c>
      <c r="D549" s="36" t="s">
        <v>663</v>
      </c>
    </row>
    <row r="550" spans="1:4" ht="25.5">
      <c r="A550" s="121">
        <f>IF((SUM('Раздел 2'!O8:O8)&gt;=SUM('Раздел 2'!P8:P8)),"","Неверно!")</f>
      </c>
      <c r="B550" s="122">
        <v>144911</v>
      </c>
      <c r="C550" s="36" t="s">
        <v>791</v>
      </c>
      <c r="D550" s="36" t="s">
        <v>668</v>
      </c>
    </row>
    <row r="551" spans="1:4" ht="25.5">
      <c r="A551" s="121">
        <f>IF((SUM('Раздел 2'!O9:O9)&gt;=SUM('Раздел 2'!P9:P9)),"","Неверно!")</f>
      </c>
      <c r="B551" s="122">
        <v>144911</v>
      </c>
      <c r="C551" s="36" t="s">
        <v>792</v>
      </c>
      <c r="D551" s="36" t="s">
        <v>668</v>
      </c>
    </row>
    <row r="552" spans="1:4" ht="25.5">
      <c r="A552" s="121">
        <f>IF((SUM('Раздел 2'!O10:O10)&gt;=SUM('Раздел 2'!P10:P10)),"","Неверно!")</f>
      </c>
      <c r="B552" s="122">
        <v>144911</v>
      </c>
      <c r="C552" s="36" t="s">
        <v>793</v>
      </c>
      <c r="D552" s="36" t="s">
        <v>668</v>
      </c>
    </row>
    <row r="553" spans="1:4" ht="25.5">
      <c r="A553" s="121">
        <f>IF((SUM('Раздел 2'!O11:O11)&gt;=SUM('Раздел 2'!P11:P11)),"","Неверно!")</f>
      </c>
      <c r="B553" s="122">
        <v>144911</v>
      </c>
      <c r="C553" s="36" t="s">
        <v>794</v>
      </c>
      <c r="D553" s="36" t="s">
        <v>668</v>
      </c>
    </row>
    <row r="554" spans="1:4" ht="25.5">
      <c r="A554" s="121">
        <f>IF((SUM('Раздел 2'!O12:O12)&gt;=SUM('Раздел 2'!P12:P12)),"","Неверно!")</f>
      </c>
      <c r="B554" s="122">
        <v>144911</v>
      </c>
      <c r="C554" s="36" t="s">
        <v>795</v>
      </c>
      <c r="D554" s="36" t="s">
        <v>668</v>
      </c>
    </row>
    <row r="555" spans="1:4" ht="25.5">
      <c r="A555" s="121">
        <f>IF((SUM('Раздел 2'!O13:O13)&gt;=SUM('Раздел 2'!P13:P13)),"","Неверно!")</f>
      </c>
      <c r="B555" s="122">
        <v>144911</v>
      </c>
      <c r="C555" s="36" t="s">
        <v>796</v>
      </c>
      <c r="D555" s="36" t="s">
        <v>668</v>
      </c>
    </row>
    <row r="556" spans="1:4" ht="25.5">
      <c r="A556" s="121">
        <f>IF((SUM('Раздел 2'!O14:O14)&gt;=SUM('Раздел 2'!P14:P14)),"","Неверно!")</f>
      </c>
      <c r="B556" s="122">
        <v>144911</v>
      </c>
      <c r="C556" s="36" t="s">
        <v>797</v>
      </c>
      <c r="D556" s="36" t="s">
        <v>668</v>
      </c>
    </row>
    <row r="557" spans="1:4" ht="25.5">
      <c r="A557" s="121">
        <f>IF((SUM('Раздел 2'!O15:O15)&gt;=SUM('Раздел 2'!P15:P15)),"","Неверно!")</f>
      </c>
      <c r="B557" s="122">
        <v>144911</v>
      </c>
      <c r="C557" s="36" t="s">
        <v>798</v>
      </c>
      <c r="D557" s="36" t="s">
        <v>668</v>
      </c>
    </row>
    <row r="558" spans="1:4" ht="25.5">
      <c r="A558" s="121">
        <f>IF((SUM('Раздел 2'!O16:O16)&gt;=SUM('Раздел 2'!P16:P16)),"","Неверно!")</f>
      </c>
      <c r="B558" s="122">
        <v>144911</v>
      </c>
      <c r="C558" s="36" t="s">
        <v>799</v>
      </c>
      <c r="D558" s="36" t="s">
        <v>668</v>
      </c>
    </row>
    <row r="559" spans="1:4" ht="25.5">
      <c r="A559" s="121">
        <f>IF((SUM('Раздел 2'!O17:O17)&gt;=SUM('Раздел 2'!P17:P17)),"","Неверно!")</f>
      </c>
      <c r="B559" s="122">
        <v>144911</v>
      </c>
      <c r="C559" s="36" t="s">
        <v>800</v>
      </c>
      <c r="D559" s="36" t="s">
        <v>668</v>
      </c>
    </row>
    <row r="560" spans="1:4" ht="25.5">
      <c r="A560" s="121">
        <f>IF((SUM('Раздел 2'!O18:O18)&gt;=SUM('Раздел 2'!P18:P18)),"","Неверно!")</f>
      </c>
      <c r="B560" s="122">
        <v>144911</v>
      </c>
      <c r="C560" s="36" t="s">
        <v>801</v>
      </c>
      <c r="D560" s="36" t="s">
        <v>668</v>
      </c>
    </row>
    <row r="561" spans="1:4" ht="25.5">
      <c r="A561" s="121">
        <f>IF((SUM('Раздел 2'!O19:O19)&gt;=SUM('Раздел 2'!P19:P19)),"","Неверно!")</f>
      </c>
      <c r="B561" s="122">
        <v>144911</v>
      </c>
      <c r="C561" s="36" t="s">
        <v>802</v>
      </c>
      <c r="D561" s="36" t="s">
        <v>668</v>
      </c>
    </row>
    <row r="562" spans="1:4" ht="25.5">
      <c r="A562" s="121">
        <f>IF((SUM('Раздел 2'!O20:O20)&gt;=SUM('Раздел 2'!P20:P20)),"","Неверно!")</f>
      </c>
      <c r="B562" s="122">
        <v>144911</v>
      </c>
      <c r="C562" s="36" t="s">
        <v>803</v>
      </c>
      <c r="D562" s="36" t="s">
        <v>668</v>
      </c>
    </row>
    <row r="563" spans="1:4" ht="25.5">
      <c r="A563" s="121">
        <f>IF((SUM('Раздел 2'!O21:O21)&gt;=SUM('Раздел 2'!P21:P21)),"","Неверно!")</f>
      </c>
      <c r="B563" s="122">
        <v>144911</v>
      </c>
      <c r="C563" s="36" t="s">
        <v>804</v>
      </c>
      <c r="D563" s="36" t="s">
        <v>668</v>
      </c>
    </row>
    <row r="564" spans="1:4" ht="25.5">
      <c r="A564" s="121">
        <f>IF((SUM('Раздел 2'!O22:O22)&gt;=SUM('Раздел 2'!P22:P22)),"","Неверно!")</f>
      </c>
      <c r="B564" s="122">
        <v>144911</v>
      </c>
      <c r="C564" s="36" t="s">
        <v>805</v>
      </c>
      <c r="D564" s="36" t="s">
        <v>668</v>
      </c>
    </row>
    <row r="565" spans="1:4" ht="25.5">
      <c r="A565" s="121">
        <f>IF((SUM('Раздел 2'!O23:O23)&gt;=SUM('Раздел 2'!P23:P23)),"","Неверно!")</f>
      </c>
      <c r="B565" s="122">
        <v>144911</v>
      </c>
      <c r="C565" s="36" t="s">
        <v>806</v>
      </c>
      <c r="D565" s="36" t="s">
        <v>668</v>
      </c>
    </row>
    <row r="566" spans="1:4" ht="25.5">
      <c r="A566" s="121">
        <f>IF((SUM('Раздел 2'!O24:O24)&gt;=SUM('Раздел 2'!P24:P24)),"","Неверно!")</f>
      </c>
      <c r="B566" s="122">
        <v>144911</v>
      </c>
      <c r="C566" s="36" t="s">
        <v>807</v>
      </c>
      <c r="D566" s="36" t="s">
        <v>668</v>
      </c>
    </row>
    <row r="567" spans="1:4" ht="25.5">
      <c r="A567" s="121">
        <f>IF((SUM('Раздел 2'!O25:O25)&gt;=SUM('Раздел 2'!P25:P25)),"","Неверно!")</f>
      </c>
      <c r="B567" s="122">
        <v>144911</v>
      </c>
      <c r="C567" s="36" t="s">
        <v>808</v>
      </c>
      <c r="D567" s="36" t="s">
        <v>668</v>
      </c>
    </row>
    <row r="568" spans="1:4" ht="25.5">
      <c r="A568" s="121">
        <f>IF((SUM('Раздел 2'!O26:O26)&gt;=SUM('Раздел 2'!P26:P26)),"","Неверно!")</f>
      </c>
      <c r="B568" s="122">
        <v>144911</v>
      </c>
      <c r="C568" s="36" t="s">
        <v>809</v>
      </c>
      <c r="D568" s="36" t="s">
        <v>668</v>
      </c>
    </row>
    <row r="569" spans="1:4" ht="25.5">
      <c r="A569" s="121">
        <f>IF((SUM('Раздел 2'!O27:O27)&gt;=SUM('Раздел 2'!P27:P27)),"","Неверно!")</f>
      </c>
      <c r="B569" s="122">
        <v>144911</v>
      </c>
      <c r="C569" s="36" t="s">
        <v>810</v>
      </c>
      <c r="D569" s="36" t="s">
        <v>668</v>
      </c>
    </row>
    <row r="570" spans="1:4" ht="25.5">
      <c r="A570" s="121">
        <f>IF((SUM('Раздел 2'!O28:O28)&gt;=SUM('Раздел 2'!P28:P28)),"","Неверно!")</f>
      </c>
      <c r="B570" s="122">
        <v>144911</v>
      </c>
      <c r="C570" s="36" t="s">
        <v>811</v>
      </c>
      <c r="D570" s="36" t="s">
        <v>668</v>
      </c>
    </row>
    <row r="571" spans="1:4" ht="25.5">
      <c r="A571" s="121">
        <f>IF((SUM('Раздел 2'!O29:O29)&gt;=SUM('Раздел 2'!P29:P29)),"","Неверно!")</f>
      </c>
      <c r="B571" s="122">
        <v>144911</v>
      </c>
      <c r="C571" s="36" t="s">
        <v>812</v>
      </c>
      <c r="D571" s="36" t="s">
        <v>668</v>
      </c>
    </row>
    <row r="572" spans="1:4" ht="25.5">
      <c r="A572" s="121">
        <f>IF((SUM('Раздел 2'!O30:O30)&gt;=SUM('Раздел 2'!P30:P30)),"","Неверно!")</f>
      </c>
      <c r="B572" s="122">
        <v>144911</v>
      </c>
      <c r="C572" s="36" t="s">
        <v>813</v>
      </c>
      <c r="D572" s="36" t="s">
        <v>668</v>
      </c>
    </row>
    <row r="573" spans="1:4" ht="25.5">
      <c r="A573" s="121">
        <f>IF((SUM('Раздел 2'!O31:O31)&gt;=SUM('Раздел 2'!P31:P31)),"","Неверно!")</f>
      </c>
      <c r="B573" s="122">
        <v>144911</v>
      </c>
      <c r="C573" s="36" t="s">
        <v>814</v>
      </c>
      <c r="D573" s="36" t="s">
        <v>668</v>
      </c>
    </row>
    <row r="574" spans="1:4" ht="25.5">
      <c r="A574" s="121">
        <f>IF((SUM('Раздел 2'!O32:O32)&gt;=SUM('Раздел 2'!P32:P32)),"","Неверно!")</f>
      </c>
      <c r="B574" s="122">
        <v>144911</v>
      </c>
      <c r="C574" s="36" t="s">
        <v>815</v>
      </c>
      <c r="D574" s="36" t="s">
        <v>668</v>
      </c>
    </row>
    <row r="575" spans="1:4" ht="25.5">
      <c r="A575" s="121">
        <f>IF((SUM('Раздел 2'!O33:O33)&gt;=SUM('Раздел 2'!P33:P33)),"","Неверно!")</f>
      </c>
      <c r="B575" s="122">
        <v>144911</v>
      </c>
      <c r="C575" s="36" t="s">
        <v>816</v>
      </c>
      <c r="D575" s="36" t="s">
        <v>668</v>
      </c>
    </row>
    <row r="576" spans="1:4" ht="25.5">
      <c r="A576" s="121">
        <f>IF((SUM('Раздел 2'!O34:O34)&gt;=SUM('Раздел 2'!P34:P34)),"","Неверно!")</f>
      </c>
      <c r="B576" s="122">
        <v>144911</v>
      </c>
      <c r="C576" s="36" t="s">
        <v>817</v>
      </c>
      <c r="D576" s="36" t="s">
        <v>668</v>
      </c>
    </row>
    <row r="577" spans="1:4" ht="25.5">
      <c r="A577" s="121">
        <f>IF((SUM('Раздел 2'!O35:O35)&gt;=SUM('Раздел 2'!P35:P35)),"","Неверно!")</f>
      </c>
      <c r="B577" s="122">
        <v>144911</v>
      </c>
      <c r="C577" s="36" t="s">
        <v>818</v>
      </c>
      <c r="D577" s="36" t="s">
        <v>668</v>
      </c>
    </row>
    <row r="578" spans="1:4" ht="25.5">
      <c r="A578" s="121">
        <f>IF((SUM('Раздел 2'!O36:O36)&gt;=SUM('Раздел 2'!P36:P36)),"","Неверно!")</f>
      </c>
      <c r="B578" s="122">
        <v>144911</v>
      </c>
      <c r="C578" s="36" t="s">
        <v>819</v>
      </c>
      <c r="D578" s="36" t="s">
        <v>668</v>
      </c>
    </row>
    <row r="579" spans="1:4" ht="25.5">
      <c r="A579" s="121">
        <f>IF((SUM('Раздел 2'!O37:O37)&gt;=SUM('Раздел 2'!P37:P37)),"","Неверно!")</f>
      </c>
      <c r="B579" s="122">
        <v>144911</v>
      </c>
      <c r="C579" s="36" t="s">
        <v>820</v>
      </c>
      <c r="D579" s="36" t="s">
        <v>668</v>
      </c>
    </row>
    <row r="580" spans="1:4" ht="25.5">
      <c r="A580" s="121">
        <f>IF((SUM('Раздел 2'!O38:O38)&gt;=SUM('Раздел 2'!P38:P38)),"","Неверно!")</f>
      </c>
      <c r="B580" s="122">
        <v>144911</v>
      </c>
      <c r="C580" s="36" t="s">
        <v>821</v>
      </c>
      <c r="D580" s="36" t="s">
        <v>668</v>
      </c>
    </row>
    <row r="581" spans="1:4" ht="25.5">
      <c r="A581" s="121">
        <f>IF((SUM('Раздел 2'!O39:O39)&gt;=SUM('Раздел 2'!P39:P39)),"","Неверно!")</f>
      </c>
      <c r="B581" s="122">
        <v>144911</v>
      </c>
      <c r="C581" s="36" t="s">
        <v>822</v>
      </c>
      <c r="D581" s="36" t="s">
        <v>668</v>
      </c>
    </row>
    <row r="582" spans="1:4" ht="25.5">
      <c r="A582" s="121">
        <f>IF((SUM('Раздел 2'!O40:O40)&gt;=SUM('Раздел 2'!P40:P40)),"","Неверно!")</f>
      </c>
      <c r="B582" s="122">
        <v>144911</v>
      </c>
      <c r="C582" s="36" t="s">
        <v>823</v>
      </c>
      <c r="D582" s="36" t="s">
        <v>668</v>
      </c>
    </row>
    <row r="583" spans="1:4" ht="25.5">
      <c r="A583" s="121">
        <f>IF((SUM('Раздел 2'!O41:O41)&gt;=SUM('Раздел 2'!P41:P41)),"","Неверно!")</f>
      </c>
      <c r="B583" s="122">
        <v>144911</v>
      </c>
      <c r="C583" s="36" t="s">
        <v>824</v>
      </c>
      <c r="D583" s="36" t="s">
        <v>668</v>
      </c>
    </row>
    <row r="584" spans="1:4" ht="25.5">
      <c r="A584" s="121">
        <f>IF((SUM('Раздел 2'!O42:O42)&gt;=SUM('Раздел 2'!P42:P42)),"","Неверно!")</f>
      </c>
      <c r="B584" s="122">
        <v>144911</v>
      </c>
      <c r="C584" s="36" t="s">
        <v>825</v>
      </c>
      <c r="D584" s="36" t="s">
        <v>668</v>
      </c>
    </row>
    <row r="585" spans="1:4" ht="25.5">
      <c r="A585" s="121">
        <f>IF((SUM('Раздел 2'!O43:O43)&gt;=SUM('Раздел 2'!P43:P43)),"","Неверно!")</f>
      </c>
      <c r="B585" s="122">
        <v>144911</v>
      </c>
      <c r="C585" s="36" t="s">
        <v>826</v>
      </c>
      <c r="D585" s="36" t="s">
        <v>668</v>
      </c>
    </row>
    <row r="586" spans="1:4" ht="25.5">
      <c r="A586" s="121">
        <f>IF((SUM('Раздел 2'!O44:O44)&gt;=SUM('Раздел 2'!P44:P44)),"","Неверно!")</f>
      </c>
      <c r="B586" s="122">
        <v>144911</v>
      </c>
      <c r="C586" s="36" t="s">
        <v>827</v>
      </c>
      <c r="D586" s="36" t="s">
        <v>668</v>
      </c>
    </row>
    <row r="587" spans="1:4" ht="25.5">
      <c r="A587" s="121">
        <f>IF((SUM('Раздел 2'!O45:O45)&gt;=SUM('Раздел 2'!P45:P45)),"","Неверно!")</f>
      </c>
      <c r="B587" s="122">
        <v>144911</v>
      </c>
      <c r="C587" s="36" t="s">
        <v>828</v>
      </c>
      <c r="D587" s="36" t="s">
        <v>668</v>
      </c>
    </row>
    <row r="588" spans="1:4" ht="25.5">
      <c r="A588" s="121">
        <f>IF((SUM('Раздел 2'!O46:O46)&gt;=SUM('Раздел 2'!P46:P46)),"","Неверно!")</f>
      </c>
      <c r="B588" s="122">
        <v>144911</v>
      </c>
      <c r="C588" s="36" t="s">
        <v>829</v>
      </c>
      <c r="D588" s="36" t="s">
        <v>668</v>
      </c>
    </row>
    <row r="589" spans="1:4" ht="25.5">
      <c r="A589" s="121">
        <f>IF((SUM('Раздел 2'!O47:O47)&gt;=SUM('Раздел 2'!P47:P47)),"","Неверно!")</f>
      </c>
      <c r="B589" s="122">
        <v>144911</v>
      </c>
      <c r="C589" s="36" t="s">
        <v>830</v>
      </c>
      <c r="D589" s="36" t="s">
        <v>668</v>
      </c>
    </row>
    <row r="590" spans="1:4" ht="25.5">
      <c r="A590" s="121">
        <f>IF((SUM('Раздел 2'!O48:O48)&gt;=SUM('Раздел 2'!P48:P48)),"","Неверно!")</f>
      </c>
      <c r="B590" s="122">
        <v>144911</v>
      </c>
      <c r="C590" s="36" t="s">
        <v>831</v>
      </c>
      <c r="D590" s="36" t="s">
        <v>668</v>
      </c>
    </row>
    <row r="591" spans="1:4" ht="25.5">
      <c r="A591" s="121">
        <f>IF((SUM('Раздел 2'!O49:O49)&gt;=SUM('Раздел 2'!P49:P49)),"","Неверно!")</f>
      </c>
      <c r="B591" s="122">
        <v>144911</v>
      </c>
      <c r="C591" s="36" t="s">
        <v>832</v>
      </c>
      <c r="D591" s="36" t="s">
        <v>668</v>
      </c>
    </row>
    <row r="592" spans="1:4" ht="25.5">
      <c r="A592" s="121">
        <f>IF((SUM('Раздел 2'!O50:O50)&gt;=SUM('Раздел 2'!P50:P50)),"","Неверно!")</f>
      </c>
      <c r="B592" s="122">
        <v>144911</v>
      </c>
      <c r="C592" s="36" t="s">
        <v>833</v>
      </c>
      <c r="D592" s="36" t="s">
        <v>668</v>
      </c>
    </row>
    <row r="593" spans="1:4" ht="25.5">
      <c r="A593" s="121">
        <f>IF((SUM('Раздел 2'!O51:O51)&gt;=SUM('Раздел 2'!P51:P51)),"","Неверно!")</f>
      </c>
      <c r="B593" s="122">
        <v>144911</v>
      </c>
      <c r="C593" s="36" t="s">
        <v>834</v>
      </c>
      <c r="D593" s="36" t="s">
        <v>668</v>
      </c>
    </row>
    <row r="594" spans="1:4" ht="25.5">
      <c r="A594" s="121">
        <f>IF((SUM('Раздел 2'!O52:O52)&gt;=SUM('Раздел 2'!P52:P52)),"","Неверно!")</f>
      </c>
      <c r="B594" s="122">
        <v>144911</v>
      </c>
      <c r="C594" s="36" t="s">
        <v>835</v>
      </c>
      <c r="D594" s="36" t="s">
        <v>668</v>
      </c>
    </row>
    <row r="595" spans="1:4" ht="25.5">
      <c r="A595" s="121">
        <f>IF((SUM('Раздел 2'!O53:O53)&gt;=SUM('Раздел 2'!P53:P53)),"","Неверно!")</f>
      </c>
      <c r="B595" s="122">
        <v>144911</v>
      </c>
      <c r="C595" s="36" t="s">
        <v>836</v>
      </c>
      <c r="D595" s="36" t="s">
        <v>668</v>
      </c>
    </row>
    <row r="596" spans="1:4" ht="25.5">
      <c r="A596" s="121">
        <f>IF((SUM('Раздел 2'!O54:O54)&gt;=SUM('Раздел 2'!P54:P54)),"","Неверно!")</f>
      </c>
      <c r="B596" s="122">
        <v>144911</v>
      </c>
      <c r="C596" s="36" t="s">
        <v>837</v>
      </c>
      <c r="D596" s="36" t="s">
        <v>668</v>
      </c>
    </row>
    <row r="597" spans="1:4" ht="25.5">
      <c r="A597" s="121">
        <f>IF((SUM('Раздел 2'!O55:O55)&gt;=SUM('Раздел 2'!P55:P55)),"","Неверно!")</f>
      </c>
      <c r="B597" s="122">
        <v>144911</v>
      </c>
      <c r="C597" s="36" t="s">
        <v>838</v>
      </c>
      <c r="D597" s="36" t="s">
        <v>668</v>
      </c>
    </row>
    <row r="598" spans="1:4" ht="25.5">
      <c r="A598" s="121">
        <f>IF((SUM('Раздел 2'!O56:O56)&gt;=SUM('Раздел 2'!P56:P56)),"","Неверно!")</f>
      </c>
      <c r="B598" s="122">
        <v>144911</v>
      </c>
      <c r="C598" s="36" t="s">
        <v>839</v>
      </c>
      <c r="D598" s="36" t="s">
        <v>668</v>
      </c>
    </row>
    <row r="599" spans="1:4" ht="25.5">
      <c r="A599" s="121">
        <f>IF((SUM('Раздел 2'!O57:O57)&gt;=SUM('Раздел 2'!P57:P57)),"","Неверно!")</f>
      </c>
      <c r="B599" s="122">
        <v>144911</v>
      </c>
      <c r="C599" s="36" t="s">
        <v>840</v>
      </c>
      <c r="D599" s="36" t="s">
        <v>668</v>
      </c>
    </row>
    <row r="600" spans="1:4" ht="25.5">
      <c r="A600" s="121">
        <f>IF((SUM('Раздел 2'!O58:O58)&gt;=SUM('Раздел 2'!P58:P58)),"","Неверно!")</f>
      </c>
      <c r="B600" s="122">
        <v>144911</v>
      </c>
      <c r="C600" s="36" t="s">
        <v>841</v>
      </c>
      <c r="D600" s="36" t="s">
        <v>668</v>
      </c>
    </row>
    <row r="601" spans="1:4" ht="25.5">
      <c r="A601" s="121">
        <f>IF((SUM('Раздел 2'!O59:O59)&gt;=SUM('Раздел 2'!P59:P59)),"","Неверно!")</f>
      </c>
      <c r="B601" s="122">
        <v>144911</v>
      </c>
      <c r="C601" s="36" t="s">
        <v>842</v>
      </c>
      <c r="D601" s="36" t="s">
        <v>668</v>
      </c>
    </row>
    <row r="602" spans="1:4" ht="25.5">
      <c r="A602" s="121">
        <f>IF((SUM('Раздел 2'!O60:O60)&gt;=SUM('Раздел 2'!P60:P60)),"","Неверно!")</f>
      </c>
      <c r="B602" s="122">
        <v>144911</v>
      </c>
      <c r="C602" s="36" t="s">
        <v>843</v>
      </c>
      <c r="D602" s="36" t="s">
        <v>668</v>
      </c>
    </row>
    <row r="603" spans="1:4" ht="25.5">
      <c r="A603" s="121">
        <f>IF((SUM('Раздел 2'!O61:O61)&gt;=SUM('Раздел 2'!P61:P61)),"","Неверно!")</f>
      </c>
      <c r="B603" s="122">
        <v>144911</v>
      </c>
      <c r="C603" s="36" t="s">
        <v>844</v>
      </c>
      <c r="D603" s="36" t="s">
        <v>668</v>
      </c>
    </row>
    <row r="604" spans="1:4" ht="25.5">
      <c r="A604" s="121">
        <f>IF((SUM('Раздел 2'!O62:O62)&gt;=SUM('Раздел 2'!P62:P62)),"","Неверно!")</f>
      </c>
      <c r="B604" s="122">
        <v>144911</v>
      </c>
      <c r="C604" s="36" t="s">
        <v>845</v>
      </c>
      <c r="D604" s="36" t="s">
        <v>668</v>
      </c>
    </row>
    <row r="605" spans="1:4" ht="25.5">
      <c r="A605" s="121">
        <f>IF((SUM('Раздел 2'!O63:O63)&gt;=SUM('Раздел 2'!P63:P63)),"","Неверно!")</f>
      </c>
      <c r="B605" s="122">
        <v>144911</v>
      </c>
      <c r="C605" s="36" t="s">
        <v>846</v>
      </c>
      <c r="D605" s="36" t="s">
        <v>668</v>
      </c>
    </row>
    <row r="606" spans="1:4" ht="25.5">
      <c r="A606" s="121">
        <f>IF((SUM('Раздел 2'!O64:O64)&gt;=SUM('Раздел 2'!P64:P64)),"","Неверно!")</f>
      </c>
      <c r="B606" s="122">
        <v>144911</v>
      </c>
      <c r="C606" s="36" t="s">
        <v>847</v>
      </c>
      <c r="D606" s="36" t="s">
        <v>668</v>
      </c>
    </row>
    <row r="607" spans="1:4" ht="25.5">
      <c r="A607" s="121">
        <f>IF((SUM('Раздел 2'!O65:O65)&gt;=SUM('Раздел 2'!P65:P65)),"","Неверно!")</f>
      </c>
      <c r="B607" s="122">
        <v>144911</v>
      </c>
      <c r="C607" s="36" t="s">
        <v>848</v>
      </c>
      <c r="D607" s="36" t="s">
        <v>668</v>
      </c>
    </row>
    <row r="608" spans="1:4" ht="25.5">
      <c r="A608" s="121">
        <f>IF((SUM('Раздел 2'!O66:O66)&gt;=SUM('Раздел 2'!P66:P66)),"","Неверно!")</f>
      </c>
      <c r="B608" s="122">
        <v>144911</v>
      </c>
      <c r="C608" s="36" t="s">
        <v>849</v>
      </c>
      <c r="D608" s="36" t="s">
        <v>668</v>
      </c>
    </row>
    <row r="609" spans="1:4" ht="25.5">
      <c r="A609" s="121">
        <f>IF((SUM('Раздел 2'!O67:O67)&gt;=SUM('Раздел 2'!P67:P67)),"","Неверно!")</f>
      </c>
      <c r="B609" s="122">
        <v>144911</v>
      </c>
      <c r="C609" s="36" t="s">
        <v>850</v>
      </c>
      <c r="D609" s="36" t="s">
        <v>668</v>
      </c>
    </row>
    <row r="610" spans="1:4" ht="25.5">
      <c r="A610" s="121">
        <f>IF((SUM('Раздел 2'!O68:O68)&gt;=SUM('Раздел 2'!P68:P68)),"","Неверно!")</f>
      </c>
      <c r="B610" s="122">
        <v>144911</v>
      </c>
      <c r="C610" s="36" t="s">
        <v>851</v>
      </c>
      <c r="D610" s="36" t="s">
        <v>668</v>
      </c>
    </row>
    <row r="611" spans="1:4" ht="25.5">
      <c r="A611" s="121">
        <f>IF((SUM('Раздел 2'!O69:O69)&gt;=SUM('Раздел 2'!P69:P69)),"","Неверно!")</f>
      </c>
      <c r="B611" s="122">
        <v>144911</v>
      </c>
      <c r="C611" s="36" t="s">
        <v>669</v>
      </c>
      <c r="D611" s="36" t="s">
        <v>668</v>
      </c>
    </row>
    <row r="612" spans="1:4" ht="25.5">
      <c r="A612" s="121">
        <f>IF((SUM('Раздел 2'!O70:O70)&gt;=SUM('Раздел 2'!P70:P70)),"","Неверно!")</f>
      </c>
      <c r="B612" s="122">
        <v>144911</v>
      </c>
      <c r="C612" s="36" t="s">
        <v>670</v>
      </c>
      <c r="D612" s="36" t="s">
        <v>668</v>
      </c>
    </row>
    <row r="613" spans="1:4" ht="25.5">
      <c r="A613" s="121">
        <f>IF((SUM('Раздел 2'!O71:O71)&gt;=SUM('Раздел 2'!P71:P71)),"","Неверно!")</f>
      </c>
      <c r="B613" s="122">
        <v>144911</v>
      </c>
      <c r="C613" s="36" t="s">
        <v>671</v>
      </c>
      <c r="D613" s="36" t="s">
        <v>668</v>
      </c>
    </row>
    <row r="614" spans="1:4" ht="25.5">
      <c r="A614" s="121">
        <f>IF((SUM('Раздел 2'!O72:O72)&gt;=SUM('Раздел 2'!P72:P72)),"","Неверно!")</f>
      </c>
      <c r="B614" s="122">
        <v>144911</v>
      </c>
      <c r="C614" s="36" t="s">
        <v>672</v>
      </c>
      <c r="D614" s="36" t="s">
        <v>668</v>
      </c>
    </row>
    <row r="615" spans="1:4" ht="25.5">
      <c r="A615" s="121">
        <f>IF((SUM('Раздел 2'!M8:M8)&gt;=SUM('Раздел 2'!N8:N8)),"","Неверно!")</f>
      </c>
      <c r="B615" s="122">
        <v>144912</v>
      </c>
      <c r="C615" s="36" t="s">
        <v>852</v>
      </c>
      <c r="D615" s="36" t="s">
        <v>673</v>
      </c>
    </row>
    <row r="616" spans="1:4" ht="25.5">
      <c r="A616" s="121">
        <f>IF((SUM('Раздел 2'!M9:M9)&gt;=SUM('Раздел 2'!N9:N9)),"","Неверно!")</f>
      </c>
      <c r="B616" s="122">
        <v>144912</v>
      </c>
      <c r="C616" s="36" t="s">
        <v>853</v>
      </c>
      <c r="D616" s="36" t="s">
        <v>673</v>
      </c>
    </row>
    <row r="617" spans="1:4" ht="25.5">
      <c r="A617" s="121">
        <f>IF((SUM('Раздел 2'!M10:M10)&gt;=SUM('Раздел 2'!N10:N10)),"","Неверно!")</f>
      </c>
      <c r="B617" s="122">
        <v>144912</v>
      </c>
      <c r="C617" s="36" t="s">
        <v>854</v>
      </c>
      <c r="D617" s="36" t="s">
        <v>673</v>
      </c>
    </row>
    <row r="618" spans="1:4" ht="25.5">
      <c r="A618" s="121">
        <f>IF((SUM('Раздел 2'!M11:M11)&gt;=SUM('Раздел 2'!N11:N11)),"","Неверно!")</f>
      </c>
      <c r="B618" s="122">
        <v>144912</v>
      </c>
      <c r="C618" s="36" t="s">
        <v>855</v>
      </c>
      <c r="D618" s="36" t="s">
        <v>673</v>
      </c>
    </row>
    <row r="619" spans="1:4" ht="25.5">
      <c r="A619" s="121">
        <f>IF((SUM('Раздел 2'!M12:M12)&gt;=SUM('Раздел 2'!N12:N12)),"","Неверно!")</f>
      </c>
      <c r="B619" s="122">
        <v>144912</v>
      </c>
      <c r="C619" s="36" t="s">
        <v>856</v>
      </c>
      <c r="D619" s="36" t="s">
        <v>673</v>
      </c>
    </row>
    <row r="620" spans="1:4" ht="25.5">
      <c r="A620" s="121">
        <f>IF((SUM('Раздел 2'!M13:M13)&gt;=SUM('Раздел 2'!N13:N13)),"","Неверно!")</f>
      </c>
      <c r="B620" s="122">
        <v>144912</v>
      </c>
      <c r="C620" s="36" t="s">
        <v>857</v>
      </c>
      <c r="D620" s="36" t="s">
        <v>673</v>
      </c>
    </row>
    <row r="621" spans="1:4" ht="25.5">
      <c r="A621" s="121">
        <f>IF((SUM('Раздел 2'!M14:M14)&gt;=SUM('Раздел 2'!N14:N14)),"","Неверно!")</f>
      </c>
      <c r="B621" s="122">
        <v>144912</v>
      </c>
      <c r="C621" s="36" t="s">
        <v>858</v>
      </c>
      <c r="D621" s="36" t="s">
        <v>673</v>
      </c>
    </row>
    <row r="622" spans="1:4" ht="25.5">
      <c r="A622" s="121">
        <f>IF((SUM('Раздел 2'!M15:M15)&gt;=SUM('Раздел 2'!N15:N15)),"","Неверно!")</f>
      </c>
      <c r="B622" s="122">
        <v>144912</v>
      </c>
      <c r="C622" s="36" t="s">
        <v>859</v>
      </c>
      <c r="D622" s="36" t="s">
        <v>673</v>
      </c>
    </row>
    <row r="623" spans="1:4" ht="25.5">
      <c r="A623" s="121">
        <f>IF((SUM('Раздел 2'!M16:M16)&gt;=SUM('Раздел 2'!N16:N16)),"","Неверно!")</f>
      </c>
      <c r="B623" s="122">
        <v>144912</v>
      </c>
      <c r="C623" s="36" t="s">
        <v>860</v>
      </c>
      <c r="D623" s="36" t="s">
        <v>673</v>
      </c>
    </row>
    <row r="624" spans="1:4" ht="25.5">
      <c r="A624" s="121">
        <f>IF((SUM('Раздел 2'!M17:M17)&gt;=SUM('Раздел 2'!N17:N17)),"","Неверно!")</f>
      </c>
      <c r="B624" s="122">
        <v>144912</v>
      </c>
      <c r="C624" s="36" t="s">
        <v>861</v>
      </c>
      <c r="D624" s="36" t="s">
        <v>673</v>
      </c>
    </row>
    <row r="625" spans="1:4" ht="25.5">
      <c r="A625" s="121">
        <f>IF((SUM('Раздел 2'!M18:M18)&gt;=SUM('Раздел 2'!N18:N18)),"","Неверно!")</f>
      </c>
      <c r="B625" s="122">
        <v>144912</v>
      </c>
      <c r="C625" s="36" t="s">
        <v>862</v>
      </c>
      <c r="D625" s="36" t="s">
        <v>673</v>
      </c>
    </row>
    <row r="626" spans="1:4" ht="25.5">
      <c r="A626" s="121">
        <f>IF((SUM('Раздел 2'!M19:M19)&gt;=SUM('Раздел 2'!N19:N19)),"","Неверно!")</f>
      </c>
      <c r="B626" s="122">
        <v>144912</v>
      </c>
      <c r="C626" s="36" t="s">
        <v>863</v>
      </c>
      <c r="D626" s="36" t="s">
        <v>673</v>
      </c>
    </row>
    <row r="627" spans="1:4" ht="25.5">
      <c r="A627" s="121">
        <f>IF((SUM('Раздел 2'!M20:M20)&gt;=SUM('Раздел 2'!N20:N20)),"","Неверно!")</f>
      </c>
      <c r="B627" s="122">
        <v>144912</v>
      </c>
      <c r="C627" s="36" t="s">
        <v>864</v>
      </c>
      <c r="D627" s="36" t="s">
        <v>673</v>
      </c>
    </row>
    <row r="628" spans="1:4" ht="25.5">
      <c r="A628" s="121">
        <f>IF((SUM('Раздел 2'!M21:M21)&gt;=SUM('Раздел 2'!N21:N21)),"","Неверно!")</f>
      </c>
      <c r="B628" s="122">
        <v>144912</v>
      </c>
      <c r="C628" s="36" t="s">
        <v>865</v>
      </c>
      <c r="D628" s="36" t="s">
        <v>673</v>
      </c>
    </row>
    <row r="629" spans="1:4" ht="25.5">
      <c r="A629" s="121">
        <f>IF((SUM('Раздел 2'!M22:M22)&gt;=SUM('Раздел 2'!N22:N22)),"","Неверно!")</f>
      </c>
      <c r="B629" s="122">
        <v>144912</v>
      </c>
      <c r="C629" s="36" t="s">
        <v>866</v>
      </c>
      <c r="D629" s="36" t="s">
        <v>673</v>
      </c>
    </row>
    <row r="630" spans="1:4" ht="25.5">
      <c r="A630" s="121">
        <f>IF((SUM('Раздел 2'!M23:M23)&gt;=SUM('Раздел 2'!N23:N23)),"","Неверно!")</f>
      </c>
      <c r="B630" s="122">
        <v>144912</v>
      </c>
      <c r="C630" s="36" t="s">
        <v>867</v>
      </c>
      <c r="D630" s="36" t="s">
        <v>673</v>
      </c>
    </row>
    <row r="631" spans="1:4" ht="25.5">
      <c r="A631" s="121">
        <f>IF((SUM('Раздел 2'!M24:M24)&gt;=SUM('Раздел 2'!N24:N24)),"","Неверно!")</f>
      </c>
      <c r="B631" s="122">
        <v>144912</v>
      </c>
      <c r="C631" s="36" t="s">
        <v>868</v>
      </c>
      <c r="D631" s="36" t="s">
        <v>673</v>
      </c>
    </row>
    <row r="632" spans="1:4" ht="25.5">
      <c r="A632" s="121">
        <f>IF((SUM('Раздел 2'!M25:M25)&gt;=SUM('Раздел 2'!N25:N25)),"","Неверно!")</f>
      </c>
      <c r="B632" s="122">
        <v>144912</v>
      </c>
      <c r="C632" s="36" t="s">
        <v>869</v>
      </c>
      <c r="D632" s="36" t="s">
        <v>673</v>
      </c>
    </row>
    <row r="633" spans="1:4" ht="25.5">
      <c r="A633" s="121">
        <f>IF((SUM('Раздел 2'!M26:M26)&gt;=SUM('Раздел 2'!N26:N26)),"","Неверно!")</f>
      </c>
      <c r="B633" s="122">
        <v>144912</v>
      </c>
      <c r="C633" s="36" t="s">
        <v>870</v>
      </c>
      <c r="D633" s="36" t="s">
        <v>673</v>
      </c>
    </row>
    <row r="634" spans="1:4" ht="25.5">
      <c r="A634" s="121">
        <f>IF((SUM('Раздел 2'!M27:M27)&gt;=SUM('Раздел 2'!N27:N27)),"","Неверно!")</f>
      </c>
      <c r="B634" s="122">
        <v>144912</v>
      </c>
      <c r="C634" s="36" t="s">
        <v>871</v>
      </c>
      <c r="D634" s="36" t="s">
        <v>673</v>
      </c>
    </row>
    <row r="635" spans="1:4" ht="25.5">
      <c r="A635" s="121">
        <f>IF((SUM('Раздел 2'!M28:M28)&gt;=SUM('Раздел 2'!N28:N28)),"","Неверно!")</f>
      </c>
      <c r="B635" s="122">
        <v>144912</v>
      </c>
      <c r="C635" s="36" t="s">
        <v>872</v>
      </c>
      <c r="D635" s="36" t="s">
        <v>673</v>
      </c>
    </row>
    <row r="636" spans="1:4" ht="25.5">
      <c r="A636" s="121">
        <f>IF((SUM('Раздел 2'!M29:M29)&gt;=SUM('Раздел 2'!N29:N29)),"","Неверно!")</f>
      </c>
      <c r="B636" s="122">
        <v>144912</v>
      </c>
      <c r="C636" s="36" t="s">
        <v>873</v>
      </c>
      <c r="D636" s="36" t="s">
        <v>673</v>
      </c>
    </row>
    <row r="637" spans="1:4" ht="25.5">
      <c r="A637" s="121">
        <f>IF((SUM('Раздел 2'!M30:M30)&gt;=SUM('Раздел 2'!N30:N30)),"","Неверно!")</f>
      </c>
      <c r="B637" s="122">
        <v>144912</v>
      </c>
      <c r="C637" s="36" t="s">
        <v>874</v>
      </c>
      <c r="D637" s="36" t="s">
        <v>673</v>
      </c>
    </row>
    <row r="638" spans="1:4" ht="25.5">
      <c r="A638" s="121">
        <f>IF((SUM('Раздел 2'!M31:M31)&gt;=SUM('Раздел 2'!N31:N31)),"","Неверно!")</f>
      </c>
      <c r="B638" s="122">
        <v>144912</v>
      </c>
      <c r="C638" s="36" t="s">
        <v>875</v>
      </c>
      <c r="D638" s="36" t="s">
        <v>673</v>
      </c>
    </row>
    <row r="639" spans="1:4" ht="25.5">
      <c r="A639" s="121">
        <f>IF((SUM('Раздел 2'!M32:M32)&gt;=SUM('Раздел 2'!N32:N32)),"","Неверно!")</f>
      </c>
      <c r="B639" s="122">
        <v>144912</v>
      </c>
      <c r="C639" s="36" t="s">
        <v>876</v>
      </c>
      <c r="D639" s="36" t="s">
        <v>673</v>
      </c>
    </row>
    <row r="640" spans="1:4" ht="25.5">
      <c r="A640" s="121">
        <f>IF((SUM('Раздел 2'!M33:M33)&gt;=SUM('Раздел 2'!N33:N33)),"","Неверно!")</f>
      </c>
      <c r="B640" s="122">
        <v>144912</v>
      </c>
      <c r="C640" s="36" t="s">
        <v>877</v>
      </c>
      <c r="D640" s="36" t="s">
        <v>673</v>
      </c>
    </row>
    <row r="641" spans="1:4" ht="25.5">
      <c r="A641" s="121">
        <f>IF((SUM('Раздел 2'!M34:M34)&gt;=SUM('Раздел 2'!N34:N34)),"","Неверно!")</f>
      </c>
      <c r="B641" s="122">
        <v>144912</v>
      </c>
      <c r="C641" s="36" t="s">
        <v>878</v>
      </c>
      <c r="D641" s="36" t="s">
        <v>673</v>
      </c>
    </row>
    <row r="642" spans="1:4" ht="25.5">
      <c r="A642" s="121">
        <f>IF((SUM('Раздел 2'!M35:M35)&gt;=SUM('Раздел 2'!N35:N35)),"","Неверно!")</f>
      </c>
      <c r="B642" s="122">
        <v>144912</v>
      </c>
      <c r="C642" s="36" t="s">
        <v>879</v>
      </c>
      <c r="D642" s="36" t="s">
        <v>673</v>
      </c>
    </row>
    <row r="643" spans="1:4" ht="25.5">
      <c r="A643" s="121">
        <f>IF((SUM('Раздел 2'!M36:M36)&gt;=SUM('Раздел 2'!N36:N36)),"","Неверно!")</f>
      </c>
      <c r="B643" s="122">
        <v>144912</v>
      </c>
      <c r="C643" s="36" t="s">
        <v>880</v>
      </c>
      <c r="D643" s="36" t="s">
        <v>673</v>
      </c>
    </row>
    <row r="644" spans="1:4" ht="25.5">
      <c r="A644" s="121">
        <f>IF((SUM('Раздел 2'!M37:M37)&gt;=SUM('Раздел 2'!N37:N37)),"","Неверно!")</f>
      </c>
      <c r="B644" s="122">
        <v>144912</v>
      </c>
      <c r="C644" s="36" t="s">
        <v>881</v>
      </c>
      <c r="D644" s="36" t="s">
        <v>673</v>
      </c>
    </row>
    <row r="645" spans="1:4" ht="25.5">
      <c r="A645" s="121">
        <f>IF((SUM('Раздел 2'!M38:M38)&gt;=SUM('Раздел 2'!N38:N38)),"","Неверно!")</f>
      </c>
      <c r="B645" s="122">
        <v>144912</v>
      </c>
      <c r="C645" s="36" t="s">
        <v>882</v>
      </c>
      <c r="D645" s="36" t="s">
        <v>673</v>
      </c>
    </row>
    <row r="646" spans="1:4" ht="25.5">
      <c r="A646" s="121">
        <f>IF((SUM('Раздел 2'!M39:M39)&gt;=SUM('Раздел 2'!N39:N39)),"","Неверно!")</f>
      </c>
      <c r="B646" s="122">
        <v>144912</v>
      </c>
      <c r="C646" s="36" t="s">
        <v>883</v>
      </c>
      <c r="D646" s="36" t="s">
        <v>673</v>
      </c>
    </row>
    <row r="647" spans="1:4" ht="25.5">
      <c r="A647" s="121">
        <f>IF((SUM('Раздел 2'!M40:M40)&gt;=SUM('Раздел 2'!N40:N40)),"","Неверно!")</f>
      </c>
      <c r="B647" s="122">
        <v>144912</v>
      </c>
      <c r="C647" s="36" t="s">
        <v>884</v>
      </c>
      <c r="D647" s="36" t="s">
        <v>673</v>
      </c>
    </row>
    <row r="648" spans="1:4" ht="25.5">
      <c r="A648" s="121">
        <f>IF((SUM('Раздел 2'!M41:M41)&gt;=SUM('Раздел 2'!N41:N41)),"","Неверно!")</f>
      </c>
      <c r="B648" s="122">
        <v>144912</v>
      </c>
      <c r="C648" s="36" t="s">
        <v>885</v>
      </c>
      <c r="D648" s="36" t="s">
        <v>673</v>
      </c>
    </row>
    <row r="649" spans="1:4" ht="25.5">
      <c r="A649" s="121">
        <f>IF((SUM('Раздел 2'!M42:M42)&gt;=SUM('Раздел 2'!N42:N42)),"","Неверно!")</f>
      </c>
      <c r="B649" s="122">
        <v>144912</v>
      </c>
      <c r="C649" s="36" t="s">
        <v>886</v>
      </c>
      <c r="D649" s="36" t="s">
        <v>673</v>
      </c>
    </row>
    <row r="650" spans="1:4" ht="25.5">
      <c r="A650" s="121">
        <f>IF((SUM('Раздел 2'!M43:M43)&gt;=SUM('Раздел 2'!N43:N43)),"","Неверно!")</f>
      </c>
      <c r="B650" s="122">
        <v>144912</v>
      </c>
      <c r="C650" s="36" t="s">
        <v>887</v>
      </c>
      <c r="D650" s="36" t="s">
        <v>673</v>
      </c>
    </row>
    <row r="651" spans="1:4" ht="25.5">
      <c r="A651" s="121">
        <f>IF((SUM('Раздел 2'!M44:M44)&gt;=SUM('Раздел 2'!N44:N44)),"","Неверно!")</f>
      </c>
      <c r="B651" s="122">
        <v>144912</v>
      </c>
      <c r="C651" s="36" t="s">
        <v>888</v>
      </c>
      <c r="D651" s="36" t="s">
        <v>673</v>
      </c>
    </row>
    <row r="652" spans="1:4" ht="25.5">
      <c r="A652" s="121">
        <f>IF((SUM('Раздел 2'!M45:M45)&gt;=SUM('Раздел 2'!N45:N45)),"","Неверно!")</f>
      </c>
      <c r="B652" s="122">
        <v>144912</v>
      </c>
      <c r="C652" s="36" t="s">
        <v>889</v>
      </c>
      <c r="D652" s="36" t="s">
        <v>673</v>
      </c>
    </row>
    <row r="653" spans="1:4" ht="25.5">
      <c r="A653" s="121">
        <f>IF((SUM('Раздел 2'!M46:M46)&gt;=SUM('Раздел 2'!N46:N46)),"","Неверно!")</f>
      </c>
      <c r="B653" s="122">
        <v>144912</v>
      </c>
      <c r="C653" s="36" t="s">
        <v>890</v>
      </c>
      <c r="D653" s="36" t="s">
        <v>673</v>
      </c>
    </row>
    <row r="654" spans="1:4" ht="25.5">
      <c r="A654" s="121">
        <f>IF((SUM('Раздел 2'!M47:M47)&gt;=SUM('Раздел 2'!N47:N47)),"","Неверно!")</f>
      </c>
      <c r="B654" s="122">
        <v>144912</v>
      </c>
      <c r="C654" s="36" t="s">
        <v>891</v>
      </c>
      <c r="D654" s="36" t="s">
        <v>673</v>
      </c>
    </row>
    <row r="655" spans="1:4" ht="25.5">
      <c r="A655" s="121">
        <f>IF((SUM('Раздел 2'!M48:M48)&gt;=SUM('Раздел 2'!N48:N48)),"","Неверно!")</f>
      </c>
      <c r="B655" s="122">
        <v>144912</v>
      </c>
      <c r="C655" s="36" t="s">
        <v>892</v>
      </c>
      <c r="D655" s="36" t="s">
        <v>673</v>
      </c>
    </row>
    <row r="656" spans="1:4" ht="25.5">
      <c r="A656" s="121">
        <f>IF((SUM('Раздел 2'!M49:M49)&gt;=SUM('Раздел 2'!N49:N49)),"","Неверно!")</f>
      </c>
      <c r="B656" s="122">
        <v>144912</v>
      </c>
      <c r="C656" s="36" t="s">
        <v>893</v>
      </c>
      <c r="D656" s="36" t="s">
        <v>673</v>
      </c>
    </row>
    <row r="657" spans="1:4" ht="25.5">
      <c r="A657" s="121">
        <f>IF((SUM('Раздел 2'!M50:M50)&gt;=SUM('Раздел 2'!N50:N50)),"","Неверно!")</f>
      </c>
      <c r="B657" s="122">
        <v>144912</v>
      </c>
      <c r="C657" s="36" t="s">
        <v>894</v>
      </c>
      <c r="D657" s="36" t="s">
        <v>673</v>
      </c>
    </row>
    <row r="658" spans="1:4" ht="25.5">
      <c r="A658" s="121">
        <f>IF((SUM('Раздел 2'!M51:M51)&gt;=SUM('Раздел 2'!N51:N51)),"","Неверно!")</f>
      </c>
      <c r="B658" s="122">
        <v>144912</v>
      </c>
      <c r="C658" s="36" t="s">
        <v>895</v>
      </c>
      <c r="D658" s="36" t="s">
        <v>673</v>
      </c>
    </row>
    <row r="659" spans="1:4" ht="25.5">
      <c r="A659" s="121">
        <f>IF((SUM('Раздел 2'!M52:M52)&gt;=SUM('Раздел 2'!N52:N52)),"","Неверно!")</f>
      </c>
      <c r="B659" s="122">
        <v>144912</v>
      </c>
      <c r="C659" s="36" t="s">
        <v>896</v>
      </c>
      <c r="D659" s="36" t="s">
        <v>673</v>
      </c>
    </row>
    <row r="660" spans="1:4" ht="25.5">
      <c r="A660" s="121">
        <f>IF((SUM('Раздел 2'!M53:M53)&gt;=SUM('Раздел 2'!N53:N53)),"","Неверно!")</f>
      </c>
      <c r="B660" s="122">
        <v>144912</v>
      </c>
      <c r="C660" s="36" t="s">
        <v>897</v>
      </c>
      <c r="D660" s="36" t="s">
        <v>673</v>
      </c>
    </row>
    <row r="661" spans="1:4" ht="25.5">
      <c r="A661" s="121">
        <f>IF((SUM('Раздел 2'!M54:M54)&gt;=SUM('Раздел 2'!N54:N54)),"","Неверно!")</f>
      </c>
      <c r="B661" s="122">
        <v>144912</v>
      </c>
      <c r="C661" s="36" t="s">
        <v>898</v>
      </c>
      <c r="D661" s="36" t="s">
        <v>673</v>
      </c>
    </row>
    <row r="662" spans="1:4" ht="25.5">
      <c r="A662" s="121">
        <f>IF((SUM('Раздел 2'!M55:M55)&gt;=SUM('Раздел 2'!N55:N55)),"","Неверно!")</f>
      </c>
      <c r="B662" s="122">
        <v>144912</v>
      </c>
      <c r="C662" s="36" t="s">
        <v>899</v>
      </c>
      <c r="D662" s="36" t="s">
        <v>673</v>
      </c>
    </row>
    <row r="663" spans="1:4" ht="25.5">
      <c r="A663" s="121">
        <f>IF((SUM('Раздел 2'!M56:M56)&gt;=SUM('Раздел 2'!N56:N56)),"","Неверно!")</f>
      </c>
      <c r="B663" s="122">
        <v>144912</v>
      </c>
      <c r="C663" s="36" t="s">
        <v>900</v>
      </c>
      <c r="D663" s="36" t="s">
        <v>673</v>
      </c>
    </row>
    <row r="664" spans="1:4" ht="25.5">
      <c r="A664" s="121">
        <f>IF((SUM('Раздел 2'!M57:M57)&gt;=SUM('Раздел 2'!N57:N57)),"","Неверно!")</f>
      </c>
      <c r="B664" s="122">
        <v>144912</v>
      </c>
      <c r="C664" s="36" t="s">
        <v>901</v>
      </c>
      <c r="D664" s="36" t="s">
        <v>673</v>
      </c>
    </row>
    <row r="665" spans="1:4" ht="25.5">
      <c r="A665" s="121">
        <f>IF((SUM('Раздел 2'!M58:M58)&gt;=SUM('Раздел 2'!N58:N58)),"","Неверно!")</f>
      </c>
      <c r="B665" s="122">
        <v>144912</v>
      </c>
      <c r="C665" s="36" t="s">
        <v>902</v>
      </c>
      <c r="D665" s="36" t="s">
        <v>673</v>
      </c>
    </row>
    <row r="666" spans="1:4" ht="25.5">
      <c r="A666" s="121">
        <f>IF((SUM('Раздел 2'!M59:M59)&gt;=SUM('Раздел 2'!N59:N59)),"","Неверно!")</f>
      </c>
      <c r="B666" s="122">
        <v>144912</v>
      </c>
      <c r="C666" s="36" t="s">
        <v>903</v>
      </c>
      <c r="D666" s="36" t="s">
        <v>673</v>
      </c>
    </row>
    <row r="667" spans="1:4" ht="25.5">
      <c r="A667" s="121">
        <f>IF((SUM('Раздел 2'!M60:M60)&gt;=SUM('Раздел 2'!N60:N60)),"","Неверно!")</f>
      </c>
      <c r="B667" s="122">
        <v>144912</v>
      </c>
      <c r="C667" s="36" t="s">
        <v>904</v>
      </c>
      <c r="D667" s="36" t="s">
        <v>673</v>
      </c>
    </row>
    <row r="668" spans="1:4" ht="25.5">
      <c r="A668" s="121">
        <f>IF((SUM('Раздел 2'!M61:M61)&gt;=SUM('Раздел 2'!N61:N61)),"","Неверно!")</f>
      </c>
      <c r="B668" s="122">
        <v>144912</v>
      </c>
      <c r="C668" s="36" t="s">
        <v>905</v>
      </c>
      <c r="D668" s="36" t="s">
        <v>673</v>
      </c>
    </row>
    <row r="669" spans="1:4" ht="25.5">
      <c r="A669" s="121">
        <f>IF((SUM('Раздел 2'!M62:M62)&gt;=SUM('Раздел 2'!N62:N62)),"","Неверно!")</f>
      </c>
      <c r="B669" s="122">
        <v>144912</v>
      </c>
      <c r="C669" s="36" t="s">
        <v>906</v>
      </c>
      <c r="D669" s="36" t="s">
        <v>673</v>
      </c>
    </row>
    <row r="670" spans="1:4" ht="25.5">
      <c r="A670" s="121">
        <f>IF((SUM('Раздел 2'!M63:M63)&gt;=SUM('Раздел 2'!N63:N63)),"","Неверно!")</f>
      </c>
      <c r="B670" s="122">
        <v>144912</v>
      </c>
      <c r="C670" s="36" t="s">
        <v>907</v>
      </c>
      <c r="D670" s="36" t="s">
        <v>673</v>
      </c>
    </row>
    <row r="671" spans="1:4" ht="25.5">
      <c r="A671" s="121">
        <f>IF((SUM('Раздел 2'!M64:M64)&gt;=SUM('Раздел 2'!N64:N64)),"","Неверно!")</f>
      </c>
      <c r="B671" s="122">
        <v>144912</v>
      </c>
      <c r="C671" s="36" t="s">
        <v>908</v>
      </c>
      <c r="D671" s="36" t="s">
        <v>673</v>
      </c>
    </row>
    <row r="672" spans="1:4" ht="25.5">
      <c r="A672" s="121">
        <f>IF((SUM('Раздел 2'!M65:M65)&gt;=SUM('Раздел 2'!N65:N65)),"","Неверно!")</f>
      </c>
      <c r="B672" s="122">
        <v>144912</v>
      </c>
      <c r="C672" s="36" t="s">
        <v>909</v>
      </c>
      <c r="D672" s="36" t="s">
        <v>673</v>
      </c>
    </row>
    <row r="673" spans="1:4" ht="25.5">
      <c r="A673" s="121">
        <f>IF((SUM('Раздел 2'!M66:M66)&gt;=SUM('Раздел 2'!N66:N66)),"","Неверно!")</f>
      </c>
      <c r="B673" s="122">
        <v>144912</v>
      </c>
      <c r="C673" s="36" t="s">
        <v>910</v>
      </c>
      <c r="D673" s="36" t="s">
        <v>673</v>
      </c>
    </row>
    <row r="674" spans="1:4" ht="25.5">
      <c r="A674" s="121">
        <f>IF((SUM('Раздел 2'!M67:M67)&gt;=SUM('Раздел 2'!N67:N67)),"","Неверно!")</f>
      </c>
      <c r="B674" s="122">
        <v>144912</v>
      </c>
      <c r="C674" s="36" t="s">
        <v>911</v>
      </c>
      <c r="D674" s="36" t="s">
        <v>673</v>
      </c>
    </row>
    <row r="675" spans="1:4" ht="25.5">
      <c r="A675" s="121">
        <f>IF((SUM('Раздел 2'!M68:M68)&gt;=SUM('Раздел 2'!N68:N68)),"","Неверно!")</f>
      </c>
      <c r="B675" s="122">
        <v>144912</v>
      </c>
      <c r="C675" s="36" t="s">
        <v>912</v>
      </c>
      <c r="D675" s="36" t="s">
        <v>673</v>
      </c>
    </row>
    <row r="676" spans="1:4" ht="25.5">
      <c r="A676" s="121">
        <f>IF((SUM('Раздел 2'!M69:M69)&gt;=SUM('Раздел 2'!N69:N69)),"","Неверно!")</f>
      </c>
      <c r="B676" s="122">
        <v>144912</v>
      </c>
      <c r="C676" s="36" t="s">
        <v>674</v>
      </c>
      <c r="D676" s="36" t="s">
        <v>673</v>
      </c>
    </row>
    <row r="677" spans="1:4" ht="25.5">
      <c r="A677" s="121">
        <f>IF((SUM('Раздел 2'!M70:M70)&gt;=SUM('Раздел 2'!N70:N70)),"","Неверно!")</f>
      </c>
      <c r="B677" s="122">
        <v>144912</v>
      </c>
      <c r="C677" s="36" t="s">
        <v>675</v>
      </c>
      <c r="D677" s="36" t="s">
        <v>673</v>
      </c>
    </row>
    <row r="678" spans="1:4" ht="25.5">
      <c r="A678" s="121">
        <f>IF((SUM('Раздел 2'!M71:M71)&gt;=SUM('Раздел 2'!N71:N71)),"","Неверно!")</f>
      </c>
      <c r="B678" s="122">
        <v>144912</v>
      </c>
      <c r="C678" s="36" t="s">
        <v>676</v>
      </c>
      <c r="D678" s="36" t="s">
        <v>673</v>
      </c>
    </row>
    <row r="679" spans="1:4" ht="25.5">
      <c r="A679" s="121">
        <f>IF((SUM('Раздел 2'!M72:M72)&gt;=SUM('Раздел 2'!N72:N72)),"","Неверно!")</f>
      </c>
      <c r="B679" s="122">
        <v>144912</v>
      </c>
      <c r="C679" s="36" t="s">
        <v>677</v>
      </c>
      <c r="D679" s="36" t="s">
        <v>673</v>
      </c>
    </row>
    <row r="680" spans="1:4" ht="25.5">
      <c r="A680" s="121">
        <f>IF((SUM('Раздел 1'!R9:R9)&gt;=SUM('Раздел 1'!U9:Z9)),"","Неверно!")</f>
      </c>
      <c r="B680" s="122">
        <v>144913</v>
      </c>
      <c r="C680" s="36" t="s">
        <v>913</v>
      </c>
      <c r="D680" s="36" t="s">
        <v>678</v>
      </c>
    </row>
    <row r="681" spans="1:4" ht="25.5">
      <c r="A681" s="121">
        <f>IF((SUM('Раздел 1'!R10:R10)&gt;=SUM('Раздел 1'!U10:Z10)),"","Неверно!")</f>
      </c>
      <c r="B681" s="122">
        <v>144913</v>
      </c>
      <c r="C681" s="36" t="s">
        <v>914</v>
      </c>
      <c r="D681" s="36" t="s">
        <v>678</v>
      </c>
    </row>
    <row r="682" spans="1:4" ht="25.5">
      <c r="A682" s="121">
        <f>IF((SUM('Раздел 1'!R11:R11)&gt;=SUM('Раздел 1'!U11:Z11)),"","Неверно!")</f>
      </c>
      <c r="B682" s="122">
        <v>144913</v>
      </c>
      <c r="C682" s="36" t="s">
        <v>915</v>
      </c>
      <c r="D682" s="36" t="s">
        <v>678</v>
      </c>
    </row>
    <row r="683" spans="1:4" ht="25.5">
      <c r="A683" s="121">
        <f>IF((SUM('Раздел 1'!R12:R12)&gt;=SUM('Раздел 1'!U12:Z12)),"","Неверно!")</f>
      </c>
      <c r="B683" s="122">
        <v>144913</v>
      </c>
      <c r="C683" s="36" t="s">
        <v>916</v>
      </c>
      <c r="D683" s="36" t="s">
        <v>678</v>
      </c>
    </row>
    <row r="684" spans="1:4" ht="25.5">
      <c r="A684" s="121">
        <f>IF((SUM('Раздел 1'!R13:R13)&gt;=SUM('Раздел 1'!U13:Z13)),"","Неверно!")</f>
      </c>
      <c r="B684" s="122">
        <v>144913</v>
      </c>
      <c r="C684" s="36" t="s">
        <v>917</v>
      </c>
      <c r="D684" s="36" t="s">
        <v>678</v>
      </c>
    </row>
    <row r="685" spans="1:4" ht="25.5">
      <c r="A685" s="121">
        <f>IF((SUM('Раздел 1'!R14:R14)&gt;=SUM('Раздел 1'!U14:Z14)),"","Неверно!")</f>
      </c>
      <c r="B685" s="122">
        <v>144913</v>
      </c>
      <c r="C685" s="36" t="s">
        <v>918</v>
      </c>
      <c r="D685" s="36" t="s">
        <v>678</v>
      </c>
    </row>
    <row r="686" spans="1:4" ht="25.5">
      <c r="A686" s="121">
        <f>IF((SUM('Раздел 1'!R15:R15)&gt;=SUM('Раздел 1'!U15:Z15)),"","Неверно!")</f>
      </c>
      <c r="B686" s="122">
        <v>144913</v>
      </c>
      <c r="C686" s="36" t="s">
        <v>919</v>
      </c>
      <c r="D686" s="36" t="s">
        <v>678</v>
      </c>
    </row>
    <row r="687" spans="1:4" ht="25.5">
      <c r="A687" s="121">
        <f>IF((SUM('Раздел 1'!R16:R16)&gt;=SUM('Раздел 1'!U16:Z16)),"","Неверно!")</f>
      </c>
      <c r="B687" s="122">
        <v>144913</v>
      </c>
      <c r="C687" s="36" t="s">
        <v>920</v>
      </c>
      <c r="D687" s="36" t="s">
        <v>678</v>
      </c>
    </row>
    <row r="688" spans="1:4" ht="25.5">
      <c r="A688" s="121">
        <f>IF((SUM('Раздел 1'!R17:R17)&gt;=SUM('Раздел 1'!U17:Z17)),"","Неверно!")</f>
      </c>
      <c r="B688" s="122">
        <v>144913</v>
      </c>
      <c r="C688" s="36" t="s">
        <v>921</v>
      </c>
      <c r="D688" s="36" t="s">
        <v>678</v>
      </c>
    </row>
    <row r="689" spans="1:4" ht="25.5">
      <c r="A689" s="121">
        <f>IF((SUM('Раздел 1'!R18:R18)&gt;=SUM('Раздел 1'!U18:Z18)),"","Неверно!")</f>
      </c>
      <c r="B689" s="122">
        <v>144913</v>
      </c>
      <c r="C689" s="36" t="s">
        <v>922</v>
      </c>
      <c r="D689" s="36" t="s">
        <v>678</v>
      </c>
    </row>
    <row r="690" spans="1:4" ht="25.5">
      <c r="A690" s="121">
        <f>IF((SUM('Раздел 1'!R19:R19)&gt;=SUM('Раздел 1'!U19:Z19)),"","Неверно!")</f>
      </c>
      <c r="B690" s="122">
        <v>144913</v>
      </c>
      <c r="C690" s="36" t="s">
        <v>923</v>
      </c>
      <c r="D690" s="36" t="s">
        <v>678</v>
      </c>
    </row>
    <row r="691" spans="1:4" ht="25.5">
      <c r="A691" s="121">
        <f>IF((SUM('Раздел 1'!R20:R20)&gt;=SUM('Раздел 1'!U20:Z20)),"","Неверно!")</f>
      </c>
      <c r="B691" s="122">
        <v>144913</v>
      </c>
      <c r="C691" s="36" t="s">
        <v>924</v>
      </c>
      <c r="D691" s="36" t="s">
        <v>678</v>
      </c>
    </row>
    <row r="692" spans="1:4" ht="25.5">
      <c r="A692" s="121">
        <f>IF((SUM('Раздел 1'!R21:R21)&gt;=SUM('Раздел 1'!U21:Z21)),"","Неверно!")</f>
      </c>
      <c r="B692" s="122">
        <v>144913</v>
      </c>
      <c r="C692" s="36" t="s">
        <v>925</v>
      </c>
      <c r="D692" s="36" t="s">
        <v>678</v>
      </c>
    </row>
    <row r="693" spans="1:4" ht="25.5">
      <c r="A693" s="121">
        <f>IF((SUM('Раздел 1'!R22:R22)&gt;=SUM('Раздел 1'!U22:Z22)),"","Неверно!")</f>
      </c>
      <c r="B693" s="122">
        <v>144913</v>
      </c>
      <c r="C693" s="36" t="s">
        <v>926</v>
      </c>
      <c r="D693" s="36" t="s">
        <v>678</v>
      </c>
    </row>
    <row r="694" spans="1:4" ht="25.5">
      <c r="A694" s="121">
        <f>IF((SUM('Раздел 1'!R23:R23)&gt;=SUM('Раздел 1'!U23:Z23)),"","Неверно!")</f>
      </c>
      <c r="B694" s="122">
        <v>144913</v>
      </c>
      <c r="C694" s="36" t="s">
        <v>927</v>
      </c>
      <c r="D694" s="36" t="s">
        <v>678</v>
      </c>
    </row>
    <row r="695" spans="1:4" ht="25.5">
      <c r="A695" s="121">
        <f>IF((SUM('Раздел 1'!R24:R24)&gt;=SUM('Раздел 1'!U24:Z24)),"","Неверно!")</f>
      </c>
      <c r="B695" s="122">
        <v>144913</v>
      </c>
      <c r="C695" s="36" t="s">
        <v>928</v>
      </c>
      <c r="D695" s="36" t="s">
        <v>678</v>
      </c>
    </row>
    <row r="696" spans="1:4" ht="25.5">
      <c r="A696" s="121">
        <f>IF((SUM('Раздел 1'!R25:R25)&gt;=SUM('Раздел 1'!U25:Z25)),"","Неверно!")</f>
      </c>
      <c r="B696" s="122">
        <v>144913</v>
      </c>
      <c r="C696" s="36" t="s">
        <v>929</v>
      </c>
      <c r="D696" s="36" t="s">
        <v>678</v>
      </c>
    </row>
    <row r="697" spans="1:4" ht="25.5">
      <c r="A697" s="121">
        <f>IF((SUM('Раздел 1'!R26:R26)&gt;=SUM('Раздел 1'!U26:Z26)),"","Неверно!")</f>
      </c>
      <c r="B697" s="122">
        <v>144913</v>
      </c>
      <c r="C697" s="36" t="s">
        <v>930</v>
      </c>
      <c r="D697" s="36" t="s">
        <v>678</v>
      </c>
    </row>
    <row r="698" spans="1:4" ht="25.5">
      <c r="A698" s="121">
        <f>IF((SUM('Раздел 1'!R27:R27)&gt;=SUM('Раздел 1'!U27:Z27)),"","Неверно!")</f>
      </c>
      <c r="B698" s="122">
        <v>144913</v>
      </c>
      <c r="C698" s="36" t="s">
        <v>931</v>
      </c>
      <c r="D698" s="36" t="s">
        <v>678</v>
      </c>
    </row>
    <row r="699" spans="1:4" ht="25.5">
      <c r="A699" s="121">
        <f>IF((SUM('Раздел 1'!R28:R28)&gt;=SUM('Раздел 1'!U28:Z28)),"","Неверно!")</f>
      </c>
      <c r="B699" s="122">
        <v>144913</v>
      </c>
      <c r="C699" s="36" t="s">
        <v>932</v>
      </c>
      <c r="D699" s="36" t="s">
        <v>678</v>
      </c>
    </row>
    <row r="700" spans="1:4" ht="25.5">
      <c r="A700" s="121">
        <f>IF((SUM('Раздел 1'!R29:R29)&gt;=SUM('Раздел 1'!U29:Z29)),"","Неверно!")</f>
      </c>
      <c r="B700" s="122">
        <v>144913</v>
      </c>
      <c r="C700" s="36" t="s">
        <v>933</v>
      </c>
      <c r="D700" s="36" t="s">
        <v>678</v>
      </c>
    </row>
    <row r="701" spans="1:4" ht="25.5">
      <c r="A701" s="121">
        <f>IF((SUM('Раздел 1'!R30:R30)&gt;=SUM('Раздел 1'!U30:Z30)),"","Неверно!")</f>
      </c>
      <c r="B701" s="122">
        <v>144913</v>
      </c>
      <c r="C701" s="36" t="s">
        <v>934</v>
      </c>
      <c r="D701" s="36" t="s">
        <v>678</v>
      </c>
    </row>
    <row r="702" spans="1:4" ht="25.5">
      <c r="A702" s="121">
        <f>IF((SUM('Раздел 1'!R31:R31)&gt;=SUM('Раздел 1'!U31:Z31)),"","Неверно!")</f>
      </c>
      <c r="B702" s="122">
        <v>144913</v>
      </c>
      <c r="C702" s="36" t="s">
        <v>935</v>
      </c>
      <c r="D702" s="36" t="s">
        <v>678</v>
      </c>
    </row>
    <row r="703" spans="1:4" ht="25.5">
      <c r="A703" s="121">
        <f>IF((SUM('Раздел 1'!R32:R32)&gt;=SUM('Раздел 1'!U32:Z32)),"","Неверно!")</f>
      </c>
      <c r="B703" s="122">
        <v>144913</v>
      </c>
      <c r="C703" s="36" t="s">
        <v>936</v>
      </c>
      <c r="D703" s="36" t="s">
        <v>678</v>
      </c>
    </row>
    <row r="704" spans="1:4" ht="25.5">
      <c r="A704" s="121">
        <f>IF((SUM('Раздел 1'!R33:R33)&gt;=SUM('Раздел 1'!U33:Z33)),"","Неверно!")</f>
      </c>
      <c r="B704" s="122">
        <v>144913</v>
      </c>
      <c r="C704" s="36" t="s">
        <v>937</v>
      </c>
      <c r="D704" s="36" t="s">
        <v>678</v>
      </c>
    </row>
    <row r="705" spans="1:4" ht="25.5">
      <c r="A705" s="121">
        <f>IF((SUM('Раздел 1'!R34:R34)&gt;=SUM('Раздел 1'!U34:Z34)),"","Неверно!")</f>
      </c>
      <c r="B705" s="122">
        <v>144913</v>
      </c>
      <c r="C705" s="36" t="s">
        <v>938</v>
      </c>
      <c r="D705" s="36" t="s">
        <v>678</v>
      </c>
    </row>
    <row r="706" spans="1:4" ht="25.5">
      <c r="A706" s="121">
        <f>IF((SUM('Раздел 1'!R35:R35)&gt;=SUM('Раздел 1'!U35:Z35)),"","Неверно!")</f>
      </c>
      <c r="B706" s="122">
        <v>144913</v>
      </c>
      <c r="C706" s="36" t="s">
        <v>939</v>
      </c>
      <c r="D706" s="36" t="s">
        <v>678</v>
      </c>
    </row>
    <row r="707" spans="1:4" ht="25.5">
      <c r="A707" s="121">
        <f>IF((SUM('Раздел 1'!R36:R36)&gt;=SUM('Раздел 1'!U36:Z36)),"","Неверно!")</f>
      </c>
      <c r="B707" s="122">
        <v>144913</v>
      </c>
      <c r="C707" s="36" t="s">
        <v>940</v>
      </c>
      <c r="D707" s="36" t="s">
        <v>678</v>
      </c>
    </row>
    <row r="708" spans="1:4" ht="25.5">
      <c r="A708" s="121">
        <f>IF((SUM('Раздел 1'!R37:R37)&gt;=SUM('Раздел 1'!U37:Z37)),"","Неверно!")</f>
      </c>
      <c r="B708" s="122">
        <v>144913</v>
      </c>
      <c r="C708" s="36" t="s">
        <v>941</v>
      </c>
      <c r="D708" s="36" t="s">
        <v>678</v>
      </c>
    </row>
    <row r="709" spans="1:4" ht="25.5">
      <c r="A709" s="121">
        <f>IF((SUM('Раздел 1'!R38:R38)&gt;=SUM('Раздел 1'!U38:Z38)),"","Неверно!")</f>
      </c>
      <c r="B709" s="122">
        <v>144913</v>
      </c>
      <c r="C709" s="36" t="s">
        <v>942</v>
      </c>
      <c r="D709" s="36" t="s">
        <v>678</v>
      </c>
    </row>
    <row r="710" spans="1:4" ht="25.5">
      <c r="A710" s="121">
        <f>IF((SUM('Раздел 1'!R39:R39)&gt;=SUM('Раздел 1'!U39:Z39)),"","Неверно!")</f>
      </c>
      <c r="B710" s="122">
        <v>144913</v>
      </c>
      <c r="C710" s="36" t="s">
        <v>943</v>
      </c>
      <c r="D710" s="36" t="s">
        <v>678</v>
      </c>
    </row>
    <row r="711" spans="1:4" ht="25.5">
      <c r="A711" s="121">
        <f>IF((SUM('Раздел 1'!R40:R40)&gt;=SUM('Раздел 1'!U40:Z40)),"","Неверно!")</f>
      </c>
      <c r="B711" s="122">
        <v>144913</v>
      </c>
      <c r="C711" s="36" t="s">
        <v>944</v>
      </c>
      <c r="D711" s="36" t="s">
        <v>678</v>
      </c>
    </row>
    <row r="712" spans="1:4" ht="25.5">
      <c r="A712" s="121">
        <f>IF((SUM('Раздел 1'!R41:R41)&gt;=SUM('Раздел 1'!U41:Z41)),"","Неверно!")</f>
      </c>
      <c r="B712" s="122">
        <v>144913</v>
      </c>
      <c r="C712" s="36" t="s">
        <v>945</v>
      </c>
      <c r="D712" s="36" t="s">
        <v>678</v>
      </c>
    </row>
    <row r="713" spans="1:4" ht="25.5">
      <c r="A713" s="121">
        <f>IF((SUM('Раздел 1'!R42:R42)&gt;=SUM('Раздел 1'!U42:Z42)),"","Неверно!")</f>
      </c>
      <c r="B713" s="122">
        <v>144913</v>
      </c>
      <c r="C713" s="36" t="s">
        <v>946</v>
      </c>
      <c r="D713" s="36" t="s">
        <v>678</v>
      </c>
    </row>
    <row r="714" spans="1:4" ht="25.5">
      <c r="A714" s="121">
        <f>IF((SUM('Раздел 1'!R43:R43)&gt;=SUM('Раздел 1'!U43:Z43)),"","Неверно!")</f>
      </c>
      <c r="B714" s="122">
        <v>144913</v>
      </c>
      <c r="C714" s="36" t="s">
        <v>947</v>
      </c>
      <c r="D714" s="36" t="s">
        <v>678</v>
      </c>
    </row>
    <row r="715" spans="1:4" ht="25.5">
      <c r="A715" s="121">
        <f>IF((SUM('Раздел 1'!R44:R44)&gt;=SUM('Раздел 1'!U44:Z44)),"","Неверно!")</f>
      </c>
      <c r="B715" s="122">
        <v>144913</v>
      </c>
      <c r="C715" s="36" t="s">
        <v>948</v>
      </c>
      <c r="D715" s="36" t="s">
        <v>678</v>
      </c>
    </row>
    <row r="716" spans="1:4" ht="25.5">
      <c r="A716" s="121">
        <f>IF((SUM('Раздел 1'!R45:R45)&gt;=SUM('Раздел 1'!U45:Z45)),"","Неверно!")</f>
      </c>
      <c r="B716" s="122">
        <v>144913</v>
      </c>
      <c r="C716" s="36" t="s">
        <v>949</v>
      </c>
      <c r="D716" s="36" t="s">
        <v>678</v>
      </c>
    </row>
    <row r="717" spans="1:4" ht="25.5">
      <c r="A717" s="121">
        <f>IF((SUM('Раздел 1'!R46:R46)&gt;=SUM('Раздел 1'!U46:Z46)),"","Неверно!")</f>
      </c>
      <c r="B717" s="122">
        <v>144913</v>
      </c>
      <c r="C717" s="36" t="s">
        <v>950</v>
      </c>
      <c r="D717" s="36" t="s">
        <v>678</v>
      </c>
    </row>
    <row r="718" spans="1:4" ht="25.5">
      <c r="A718" s="121">
        <f>IF((SUM('Раздел 1'!R47:R47)&gt;=SUM('Раздел 1'!U47:Z47)),"","Неверно!")</f>
      </c>
      <c r="B718" s="122">
        <v>144913</v>
      </c>
      <c r="C718" s="36" t="s">
        <v>951</v>
      </c>
      <c r="D718" s="36" t="s">
        <v>678</v>
      </c>
    </row>
    <row r="719" spans="1:4" ht="25.5">
      <c r="A719" s="121">
        <f>IF((SUM('Раздел 1'!R48:R48)&gt;=SUM('Раздел 1'!U48:Z48)),"","Неверно!")</f>
      </c>
      <c r="B719" s="122">
        <v>144913</v>
      </c>
      <c r="C719" s="36" t="s">
        <v>952</v>
      </c>
      <c r="D719" s="36" t="s">
        <v>678</v>
      </c>
    </row>
    <row r="720" spans="1:4" ht="25.5">
      <c r="A720" s="121">
        <f>IF((SUM('Раздел 1'!R49:R49)&gt;=SUM('Раздел 1'!U49:Z49)),"","Неверно!")</f>
      </c>
      <c r="B720" s="122">
        <v>144913</v>
      </c>
      <c r="C720" s="36" t="s">
        <v>953</v>
      </c>
      <c r="D720" s="36" t="s">
        <v>678</v>
      </c>
    </row>
    <row r="721" spans="1:4" ht="25.5">
      <c r="A721" s="121">
        <f>IF((SUM('Раздел 1'!R50:R50)&gt;=SUM('Раздел 1'!U50:Z50)),"","Неверно!")</f>
      </c>
      <c r="B721" s="122">
        <v>144913</v>
      </c>
      <c r="C721" s="36" t="s">
        <v>954</v>
      </c>
      <c r="D721" s="36" t="s">
        <v>678</v>
      </c>
    </row>
    <row r="722" spans="1:4" ht="25.5">
      <c r="A722" s="121">
        <f>IF((SUM('Раздел 1'!R51:R51)&gt;=SUM('Раздел 1'!U51:Z51)),"","Неверно!")</f>
      </c>
      <c r="B722" s="122">
        <v>144913</v>
      </c>
      <c r="C722" s="36" t="s">
        <v>955</v>
      </c>
      <c r="D722" s="36" t="s">
        <v>678</v>
      </c>
    </row>
    <row r="723" spans="1:4" ht="25.5">
      <c r="A723" s="121">
        <f>IF((SUM('Раздел 1'!R52:R52)&gt;=SUM('Раздел 1'!U52:Z52)),"","Неверно!")</f>
      </c>
      <c r="B723" s="122">
        <v>144913</v>
      </c>
      <c r="C723" s="36" t="s">
        <v>956</v>
      </c>
      <c r="D723" s="36" t="s">
        <v>678</v>
      </c>
    </row>
    <row r="724" spans="1:4" ht="25.5">
      <c r="A724" s="121">
        <f>IF((SUM('Раздел 1'!R53:R53)&gt;=SUM('Раздел 1'!U53:Z53)),"","Неверно!")</f>
      </c>
      <c r="B724" s="122">
        <v>144913</v>
      </c>
      <c r="C724" s="36" t="s">
        <v>957</v>
      </c>
      <c r="D724" s="36" t="s">
        <v>678</v>
      </c>
    </row>
    <row r="725" spans="1:4" ht="25.5">
      <c r="A725" s="121">
        <f>IF((SUM('Раздел 1'!R54:R54)&gt;=SUM('Раздел 1'!U54:Z54)),"","Неверно!")</f>
      </c>
      <c r="B725" s="122">
        <v>144913</v>
      </c>
      <c r="C725" s="36" t="s">
        <v>958</v>
      </c>
      <c r="D725" s="36" t="s">
        <v>678</v>
      </c>
    </row>
    <row r="726" spans="1:4" ht="25.5">
      <c r="A726" s="121">
        <f>IF((SUM('Раздел 1'!R55:R55)&gt;=SUM('Раздел 1'!U55:Z55)),"","Неверно!")</f>
      </c>
      <c r="B726" s="122">
        <v>144913</v>
      </c>
      <c r="C726" s="36" t="s">
        <v>959</v>
      </c>
      <c r="D726" s="36" t="s">
        <v>678</v>
      </c>
    </row>
    <row r="727" spans="1:4" ht="25.5">
      <c r="A727" s="121">
        <f>IF((SUM('Раздел 1'!R56:R56)&gt;=SUM('Раздел 1'!U56:Z56)),"","Неверно!")</f>
      </c>
      <c r="B727" s="122">
        <v>144913</v>
      </c>
      <c r="C727" s="36" t="s">
        <v>960</v>
      </c>
      <c r="D727" s="36" t="s">
        <v>678</v>
      </c>
    </row>
    <row r="728" spans="1:4" ht="25.5">
      <c r="A728" s="121">
        <f>IF((SUM('Раздел 1'!R57:R57)&gt;=SUM('Раздел 1'!U57:Z57)),"","Неверно!")</f>
      </c>
      <c r="B728" s="122">
        <v>144913</v>
      </c>
      <c r="C728" s="36" t="s">
        <v>961</v>
      </c>
      <c r="D728" s="36" t="s">
        <v>678</v>
      </c>
    </row>
    <row r="729" spans="1:4" ht="25.5">
      <c r="A729" s="121">
        <f>IF((SUM('Раздел 1'!R58:R58)&gt;=SUM('Раздел 1'!U58:Z58)),"","Неверно!")</f>
      </c>
      <c r="B729" s="122">
        <v>144913</v>
      </c>
      <c r="C729" s="36" t="s">
        <v>962</v>
      </c>
      <c r="D729" s="36" t="s">
        <v>678</v>
      </c>
    </row>
    <row r="730" spans="1:4" ht="25.5">
      <c r="A730" s="121">
        <f>IF((SUM('Раздел 1'!R59:R59)&gt;=SUM('Раздел 1'!U59:Z59)),"","Неверно!")</f>
      </c>
      <c r="B730" s="122">
        <v>144913</v>
      </c>
      <c r="C730" s="36" t="s">
        <v>963</v>
      </c>
      <c r="D730" s="36" t="s">
        <v>678</v>
      </c>
    </row>
    <row r="731" spans="1:4" ht="25.5">
      <c r="A731" s="121">
        <f>IF((SUM('Раздел 1'!R60:R60)&gt;=SUM('Раздел 1'!U60:Z60)),"","Неверно!")</f>
      </c>
      <c r="B731" s="122">
        <v>144913</v>
      </c>
      <c r="C731" s="36" t="s">
        <v>964</v>
      </c>
      <c r="D731" s="36" t="s">
        <v>678</v>
      </c>
    </row>
    <row r="732" spans="1:4" ht="25.5">
      <c r="A732" s="121">
        <f>IF((SUM('Раздел 1'!R61:R61)&gt;=SUM('Раздел 1'!U61:Z61)),"","Неверно!")</f>
      </c>
      <c r="B732" s="122">
        <v>144913</v>
      </c>
      <c r="C732" s="36" t="s">
        <v>965</v>
      </c>
      <c r="D732" s="36" t="s">
        <v>678</v>
      </c>
    </row>
    <row r="733" spans="1:4" ht="25.5">
      <c r="A733" s="121">
        <f>IF((SUM('Раздел 1'!R62:R62)&gt;=SUM('Раздел 1'!U62:Z62)),"","Неверно!")</f>
      </c>
      <c r="B733" s="122">
        <v>144913</v>
      </c>
      <c r="C733" s="36" t="s">
        <v>966</v>
      </c>
      <c r="D733" s="36" t="s">
        <v>678</v>
      </c>
    </row>
    <row r="734" spans="1:4" ht="25.5">
      <c r="A734" s="121">
        <f>IF((SUM('Раздел 1'!R63:R63)&gt;=SUM('Раздел 1'!U63:Z63)),"","Неверно!")</f>
      </c>
      <c r="B734" s="122">
        <v>144913</v>
      </c>
      <c r="C734" s="36" t="s">
        <v>967</v>
      </c>
      <c r="D734" s="36" t="s">
        <v>678</v>
      </c>
    </row>
    <row r="735" spans="1:4" ht="25.5">
      <c r="A735" s="121">
        <f>IF((SUM('Раздел 1'!R64:R64)&gt;=SUM('Раздел 1'!U64:Z64)),"","Неверно!")</f>
      </c>
      <c r="B735" s="122">
        <v>144913</v>
      </c>
      <c r="C735" s="36" t="s">
        <v>968</v>
      </c>
      <c r="D735" s="36" t="s">
        <v>678</v>
      </c>
    </row>
    <row r="736" spans="1:4" ht="25.5">
      <c r="A736" s="121">
        <f>IF((SUM('Раздел 1'!R65:R65)&gt;=SUM('Раздел 1'!U65:Z65)),"","Неверно!")</f>
      </c>
      <c r="B736" s="122">
        <v>144913</v>
      </c>
      <c r="C736" s="36" t="s">
        <v>679</v>
      </c>
      <c r="D736" s="36" t="s">
        <v>678</v>
      </c>
    </row>
    <row r="737" spans="1:4" ht="25.5">
      <c r="A737" s="121">
        <f>IF((SUM('Раздел 1'!R66:R66)&gt;=SUM('Раздел 1'!U66:Z66)),"","Неверно!")</f>
      </c>
      <c r="B737" s="122">
        <v>144913</v>
      </c>
      <c r="C737" s="36" t="s">
        <v>680</v>
      </c>
      <c r="D737" s="36" t="s">
        <v>678</v>
      </c>
    </row>
    <row r="738" spans="1:4" ht="25.5">
      <c r="A738" s="121">
        <f>IF((SUM('Раздел 1'!R67:R67)&gt;=SUM('Раздел 1'!U67:Z67)),"","Неверно!")</f>
      </c>
      <c r="B738" s="122">
        <v>144913</v>
      </c>
      <c r="C738" s="36" t="s">
        <v>681</v>
      </c>
      <c r="D738" s="36" t="s">
        <v>678</v>
      </c>
    </row>
    <row r="739" spans="1:4" ht="25.5">
      <c r="A739" s="121">
        <f>IF((SUM('Раздел 1'!R9:R9)&gt;=SUM('Раздел 1'!S9:S9)),"","Неверно!")</f>
      </c>
      <c r="B739" s="122">
        <v>144914</v>
      </c>
      <c r="C739" s="36" t="s">
        <v>969</v>
      </c>
      <c r="D739" s="36" t="s">
        <v>682</v>
      </c>
    </row>
    <row r="740" spans="1:4" ht="25.5">
      <c r="A740" s="121">
        <f>IF((SUM('Раздел 1'!R10:R10)&gt;=SUM('Раздел 1'!S10:S10)),"","Неверно!")</f>
      </c>
      <c r="B740" s="122">
        <v>144914</v>
      </c>
      <c r="C740" s="36" t="s">
        <v>970</v>
      </c>
      <c r="D740" s="36" t="s">
        <v>682</v>
      </c>
    </row>
    <row r="741" spans="1:4" ht="25.5">
      <c r="A741" s="121">
        <f>IF((SUM('Раздел 1'!R11:R11)&gt;=SUM('Раздел 1'!S11:S11)),"","Неверно!")</f>
      </c>
      <c r="B741" s="122">
        <v>144914</v>
      </c>
      <c r="C741" s="36" t="s">
        <v>971</v>
      </c>
      <c r="D741" s="36" t="s">
        <v>682</v>
      </c>
    </row>
    <row r="742" spans="1:4" ht="25.5">
      <c r="A742" s="121">
        <f>IF((SUM('Раздел 1'!R12:R12)&gt;=SUM('Раздел 1'!S12:S12)),"","Неверно!")</f>
      </c>
      <c r="B742" s="122">
        <v>144914</v>
      </c>
      <c r="C742" s="36" t="s">
        <v>972</v>
      </c>
      <c r="D742" s="36" t="s">
        <v>682</v>
      </c>
    </row>
    <row r="743" spans="1:4" ht="25.5">
      <c r="A743" s="121">
        <f>IF((SUM('Раздел 1'!R13:R13)&gt;=SUM('Раздел 1'!S13:S13)),"","Неверно!")</f>
      </c>
      <c r="B743" s="122">
        <v>144914</v>
      </c>
      <c r="C743" s="36" t="s">
        <v>973</v>
      </c>
      <c r="D743" s="36" t="s">
        <v>682</v>
      </c>
    </row>
    <row r="744" spans="1:4" ht="25.5">
      <c r="A744" s="121">
        <f>IF((SUM('Раздел 1'!R14:R14)&gt;=SUM('Раздел 1'!S14:S14)),"","Неверно!")</f>
      </c>
      <c r="B744" s="122">
        <v>144914</v>
      </c>
      <c r="C744" s="36" t="s">
        <v>974</v>
      </c>
      <c r="D744" s="36" t="s">
        <v>682</v>
      </c>
    </row>
    <row r="745" spans="1:4" ht="25.5">
      <c r="A745" s="121">
        <f>IF((SUM('Раздел 1'!R15:R15)&gt;=SUM('Раздел 1'!S15:S15)),"","Неверно!")</f>
      </c>
      <c r="B745" s="122">
        <v>144914</v>
      </c>
      <c r="C745" s="36" t="s">
        <v>975</v>
      </c>
      <c r="D745" s="36" t="s">
        <v>682</v>
      </c>
    </row>
    <row r="746" spans="1:4" ht="25.5">
      <c r="A746" s="121">
        <f>IF((SUM('Раздел 1'!R16:R16)&gt;=SUM('Раздел 1'!S16:S16)),"","Неверно!")</f>
      </c>
      <c r="B746" s="122">
        <v>144914</v>
      </c>
      <c r="C746" s="36" t="s">
        <v>976</v>
      </c>
      <c r="D746" s="36" t="s">
        <v>682</v>
      </c>
    </row>
    <row r="747" spans="1:4" ht="25.5">
      <c r="A747" s="121">
        <f>IF((SUM('Раздел 1'!R17:R17)&gt;=SUM('Раздел 1'!S17:S17)),"","Неверно!")</f>
      </c>
      <c r="B747" s="122">
        <v>144914</v>
      </c>
      <c r="C747" s="36" t="s">
        <v>977</v>
      </c>
      <c r="D747" s="36" t="s">
        <v>682</v>
      </c>
    </row>
    <row r="748" spans="1:4" ht="25.5">
      <c r="A748" s="121">
        <f>IF((SUM('Раздел 1'!R18:R18)&gt;=SUM('Раздел 1'!S18:S18)),"","Неверно!")</f>
      </c>
      <c r="B748" s="122">
        <v>144914</v>
      </c>
      <c r="C748" s="36" t="s">
        <v>978</v>
      </c>
      <c r="D748" s="36" t="s">
        <v>682</v>
      </c>
    </row>
    <row r="749" spans="1:4" ht="25.5">
      <c r="A749" s="121">
        <f>IF((SUM('Раздел 1'!R19:R19)&gt;=SUM('Раздел 1'!S19:S19)),"","Неверно!")</f>
      </c>
      <c r="B749" s="122">
        <v>144914</v>
      </c>
      <c r="C749" s="36" t="s">
        <v>979</v>
      </c>
      <c r="D749" s="36" t="s">
        <v>682</v>
      </c>
    </row>
    <row r="750" spans="1:4" ht="25.5">
      <c r="A750" s="121">
        <f>IF((SUM('Раздел 1'!R20:R20)&gt;=SUM('Раздел 1'!S20:S20)),"","Неверно!")</f>
      </c>
      <c r="B750" s="122">
        <v>144914</v>
      </c>
      <c r="C750" s="36" t="s">
        <v>980</v>
      </c>
      <c r="D750" s="36" t="s">
        <v>682</v>
      </c>
    </row>
    <row r="751" spans="1:4" ht="25.5">
      <c r="A751" s="121">
        <f>IF((SUM('Раздел 1'!R21:R21)&gt;=SUM('Раздел 1'!S21:S21)),"","Неверно!")</f>
      </c>
      <c r="B751" s="122">
        <v>144914</v>
      </c>
      <c r="C751" s="36" t="s">
        <v>981</v>
      </c>
      <c r="D751" s="36" t="s">
        <v>682</v>
      </c>
    </row>
    <row r="752" spans="1:4" ht="25.5">
      <c r="A752" s="121">
        <f>IF((SUM('Раздел 1'!R22:R22)&gt;=SUM('Раздел 1'!S22:S22)),"","Неверно!")</f>
      </c>
      <c r="B752" s="122">
        <v>144914</v>
      </c>
      <c r="C752" s="36" t="s">
        <v>982</v>
      </c>
      <c r="D752" s="36" t="s">
        <v>682</v>
      </c>
    </row>
    <row r="753" spans="1:4" ht="25.5">
      <c r="A753" s="121">
        <f>IF((SUM('Раздел 1'!R23:R23)&gt;=SUM('Раздел 1'!S23:S23)),"","Неверно!")</f>
      </c>
      <c r="B753" s="122">
        <v>144914</v>
      </c>
      <c r="C753" s="36" t="s">
        <v>983</v>
      </c>
      <c r="D753" s="36" t="s">
        <v>682</v>
      </c>
    </row>
    <row r="754" spans="1:4" ht="25.5">
      <c r="A754" s="121">
        <f>IF((SUM('Раздел 1'!R24:R24)&gt;=SUM('Раздел 1'!S24:S24)),"","Неверно!")</f>
      </c>
      <c r="B754" s="122">
        <v>144914</v>
      </c>
      <c r="C754" s="36" t="s">
        <v>984</v>
      </c>
      <c r="D754" s="36" t="s">
        <v>682</v>
      </c>
    </row>
    <row r="755" spans="1:4" ht="25.5">
      <c r="A755" s="121">
        <f>IF((SUM('Раздел 1'!R25:R25)&gt;=SUM('Раздел 1'!S25:S25)),"","Неверно!")</f>
      </c>
      <c r="B755" s="122">
        <v>144914</v>
      </c>
      <c r="C755" s="36" t="s">
        <v>985</v>
      </c>
      <c r="D755" s="36" t="s">
        <v>682</v>
      </c>
    </row>
    <row r="756" spans="1:4" ht="25.5">
      <c r="A756" s="121">
        <f>IF((SUM('Раздел 1'!R26:R26)&gt;=SUM('Раздел 1'!S26:S26)),"","Неверно!")</f>
      </c>
      <c r="B756" s="122">
        <v>144914</v>
      </c>
      <c r="C756" s="36" t="s">
        <v>986</v>
      </c>
      <c r="D756" s="36" t="s">
        <v>682</v>
      </c>
    </row>
    <row r="757" spans="1:4" ht="25.5">
      <c r="A757" s="121">
        <f>IF((SUM('Раздел 1'!R27:R27)&gt;=SUM('Раздел 1'!S27:S27)),"","Неверно!")</f>
      </c>
      <c r="B757" s="122">
        <v>144914</v>
      </c>
      <c r="C757" s="36" t="s">
        <v>987</v>
      </c>
      <c r="D757" s="36" t="s">
        <v>682</v>
      </c>
    </row>
    <row r="758" spans="1:4" ht="25.5">
      <c r="A758" s="121">
        <f>IF((SUM('Раздел 1'!R28:R28)&gt;=SUM('Раздел 1'!S28:S28)),"","Неверно!")</f>
      </c>
      <c r="B758" s="122">
        <v>144914</v>
      </c>
      <c r="C758" s="36" t="s">
        <v>988</v>
      </c>
      <c r="D758" s="36" t="s">
        <v>682</v>
      </c>
    </row>
    <row r="759" spans="1:4" ht="25.5">
      <c r="A759" s="121">
        <f>IF((SUM('Раздел 1'!R29:R29)&gt;=SUM('Раздел 1'!S29:S29)),"","Неверно!")</f>
      </c>
      <c r="B759" s="122">
        <v>144914</v>
      </c>
      <c r="C759" s="36" t="s">
        <v>989</v>
      </c>
      <c r="D759" s="36" t="s">
        <v>682</v>
      </c>
    </row>
    <row r="760" spans="1:4" ht="25.5">
      <c r="A760" s="121">
        <f>IF((SUM('Раздел 1'!R30:R30)&gt;=SUM('Раздел 1'!S30:S30)),"","Неверно!")</f>
      </c>
      <c r="B760" s="122">
        <v>144914</v>
      </c>
      <c r="C760" s="36" t="s">
        <v>990</v>
      </c>
      <c r="D760" s="36" t="s">
        <v>682</v>
      </c>
    </row>
    <row r="761" spans="1:4" ht="25.5">
      <c r="A761" s="121">
        <f>IF((SUM('Раздел 1'!R31:R31)&gt;=SUM('Раздел 1'!S31:S31)),"","Неверно!")</f>
      </c>
      <c r="B761" s="122">
        <v>144914</v>
      </c>
      <c r="C761" s="36" t="s">
        <v>991</v>
      </c>
      <c r="D761" s="36" t="s">
        <v>682</v>
      </c>
    </row>
    <row r="762" spans="1:4" ht="25.5">
      <c r="A762" s="121">
        <f>IF((SUM('Раздел 1'!R32:R32)&gt;=SUM('Раздел 1'!S32:S32)),"","Неверно!")</f>
      </c>
      <c r="B762" s="122">
        <v>144914</v>
      </c>
      <c r="C762" s="36" t="s">
        <v>992</v>
      </c>
      <c r="D762" s="36" t="s">
        <v>682</v>
      </c>
    </row>
    <row r="763" spans="1:4" ht="25.5">
      <c r="A763" s="121">
        <f>IF((SUM('Раздел 1'!R33:R33)&gt;=SUM('Раздел 1'!S33:S33)),"","Неверно!")</f>
      </c>
      <c r="B763" s="122">
        <v>144914</v>
      </c>
      <c r="C763" s="36" t="s">
        <v>993</v>
      </c>
      <c r="D763" s="36" t="s">
        <v>682</v>
      </c>
    </row>
    <row r="764" spans="1:4" ht="25.5">
      <c r="A764" s="121">
        <f>IF((SUM('Раздел 1'!R34:R34)&gt;=SUM('Раздел 1'!S34:S34)),"","Неверно!")</f>
      </c>
      <c r="B764" s="122">
        <v>144914</v>
      </c>
      <c r="C764" s="36" t="s">
        <v>994</v>
      </c>
      <c r="D764" s="36" t="s">
        <v>682</v>
      </c>
    </row>
    <row r="765" spans="1:4" ht="25.5">
      <c r="A765" s="121">
        <f>IF((SUM('Раздел 1'!R35:R35)&gt;=SUM('Раздел 1'!S35:S35)),"","Неверно!")</f>
      </c>
      <c r="B765" s="122">
        <v>144914</v>
      </c>
      <c r="C765" s="36" t="s">
        <v>995</v>
      </c>
      <c r="D765" s="36" t="s">
        <v>682</v>
      </c>
    </row>
    <row r="766" spans="1:4" ht="25.5">
      <c r="A766" s="121">
        <f>IF((SUM('Раздел 1'!R36:R36)&gt;=SUM('Раздел 1'!S36:S36)),"","Неверно!")</f>
      </c>
      <c r="B766" s="122">
        <v>144914</v>
      </c>
      <c r="C766" s="36" t="s">
        <v>996</v>
      </c>
      <c r="D766" s="36" t="s">
        <v>682</v>
      </c>
    </row>
    <row r="767" spans="1:4" ht="25.5">
      <c r="A767" s="121">
        <f>IF((SUM('Раздел 1'!R37:R37)&gt;=SUM('Раздел 1'!S37:S37)),"","Неверно!")</f>
      </c>
      <c r="B767" s="122">
        <v>144914</v>
      </c>
      <c r="C767" s="36" t="s">
        <v>997</v>
      </c>
      <c r="D767" s="36" t="s">
        <v>682</v>
      </c>
    </row>
    <row r="768" spans="1:4" ht="25.5">
      <c r="A768" s="121">
        <f>IF((SUM('Раздел 1'!R38:R38)&gt;=SUM('Раздел 1'!S38:S38)),"","Неверно!")</f>
      </c>
      <c r="B768" s="122">
        <v>144914</v>
      </c>
      <c r="C768" s="36" t="s">
        <v>998</v>
      </c>
      <c r="D768" s="36" t="s">
        <v>682</v>
      </c>
    </row>
    <row r="769" spans="1:4" ht="25.5">
      <c r="A769" s="121">
        <f>IF((SUM('Раздел 1'!R39:R39)&gt;=SUM('Раздел 1'!S39:S39)),"","Неверно!")</f>
      </c>
      <c r="B769" s="122">
        <v>144914</v>
      </c>
      <c r="C769" s="36" t="s">
        <v>999</v>
      </c>
      <c r="D769" s="36" t="s">
        <v>682</v>
      </c>
    </row>
    <row r="770" spans="1:4" ht="25.5">
      <c r="A770" s="121">
        <f>IF((SUM('Раздел 1'!R40:R40)&gt;=SUM('Раздел 1'!S40:S40)),"","Неверно!")</f>
      </c>
      <c r="B770" s="122">
        <v>144914</v>
      </c>
      <c r="C770" s="36" t="s">
        <v>1000</v>
      </c>
      <c r="D770" s="36" t="s">
        <v>682</v>
      </c>
    </row>
    <row r="771" spans="1:4" ht="25.5">
      <c r="A771" s="121">
        <f>IF((SUM('Раздел 1'!R41:R41)&gt;=SUM('Раздел 1'!S41:S41)),"","Неверно!")</f>
      </c>
      <c r="B771" s="122">
        <v>144914</v>
      </c>
      <c r="C771" s="36" t="s">
        <v>1001</v>
      </c>
      <c r="D771" s="36" t="s">
        <v>682</v>
      </c>
    </row>
    <row r="772" spans="1:4" ht="25.5">
      <c r="A772" s="121">
        <f>IF((SUM('Раздел 1'!R42:R42)&gt;=SUM('Раздел 1'!S42:S42)),"","Неверно!")</f>
      </c>
      <c r="B772" s="122">
        <v>144914</v>
      </c>
      <c r="C772" s="36" t="s">
        <v>1002</v>
      </c>
      <c r="D772" s="36" t="s">
        <v>682</v>
      </c>
    </row>
    <row r="773" spans="1:4" ht="25.5">
      <c r="A773" s="121">
        <f>IF((SUM('Раздел 1'!R43:R43)&gt;=SUM('Раздел 1'!S43:S43)),"","Неверно!")</f>
      </c>
      <c r="B773" s="122">
        <v>144914</v>
      </c>
      <c r="C773" s="36" t="s">
        <v>1003</v>
      </c>
      <c r="D773" s="36" t="s">
        <v>682</v>
      </c>
    </row>
    <row r="774" spans="1:4" ht="25.5">
      <c r="A774" s="121">
        <f>IF((SUM('Раздел 1'!R44:R44)&gt;=SUM('Раздел 1'!S44:S44)),"","Неверно!")</f>
      </c>
      <c r="B774" s="122">
        <v>144914</v>
      </c>
      <c r="C774" s="36" t="s">
        <v>1004</v>
      </c>
      <c r="D774" s="36" t="s">
        <v>682</v>
      </c>
    </row>
    <row r="775" spans="1:4" ht="25.5">
      <c r="A775" s="121">
        <f>IF((SUM('Раздел 1'!R45:R45)&gt;=SUM('Раздел 1'!S45:S45)),"","Неверно!")</f>
      </c>
      <c r="B775" s="122">
        <v>144914</v>
      </c>
      <c r="C775" s="36" t="s">
        <v>1005</v>
      </c>
      <c r="D775" s="36" t="s">
        <v>682</v>
      </c>
    </row>
    <row r="776" spans="1:4" ht="25.5">
      <c r="A776" s="121">
        <f>IF((SUM('Раздел 1'!R46:R46)&gt;=SUM('Раздел 1'!S46:S46)),"","Неверно!")</f>
      </c>
      <c r="B776" s="122">
        <v>144914</v>
      </c>
      <c r="C776" s="36" t="s">
        <v>1006</v>
      </c>
      <c r="D776" s="36" t="s">
        <v>682</v>
      </c>
    </row>
    <row r="777" spans="1:4" ht="25.5">
      <c r="A777" s="121">
        <f>IF((SUM('Раздел 1'!R47:R47)&gt;=SUM('Раздел 1'!S47:S47)),"","Неверно!")</f>
      </c>
      <c r="B777" s="122">
        <v>144914</v>
      </c>
      <c r="C777" s="36" t="s">
        <v>1007</v>
      </c>
      <c r="D777" s="36" t="s">
        <v>682</v>
      </c>
    </row>
    <row r="778" spans="1:4" ht="25.5">
      <c r="A778" s="121">
        <f>IF((SUM('Раздел 1'!R48:R48)&gt;=SUM('Раздел 1'!S48:S48)),"","Неверно!")</f>
      </c>
      <c r="B778" s="122">
        <v>144914</v>
      </c>
      <c r="C778" s="36" t="s">
        <v>1008</v>
      </c>
      <c r="D778" s="36" t="s">
        <v>682</v>
      </c>
    </row>
    <row r="779" spans="1:4" ht="25.5">
      <c r="A779" s="121">
        <f>IF((SUM('Раздел 1'!R49:R49)&gt;=SUM('Раздел 1'!S49:S49)),"","Неверно!")</f>
      </c>
      <c r="B779" s="122">
        <v>144914</v>
      </c>
      <c r="C779" s="36" t="s">
        <v>1009</v>
      </c>
      <c r="D779" s="36" t="s">
        <v>682</v>
      </c>
    </row>
    <row r="780" spans="1:4" ht="25.5">
      <c r="A780" s="121">
        <f>IF((SUM('Раздел 1'!R50:R50)&gt;=SUM('Раздел 1'!S50:S50)),"","Неверно!")</f>
      </c>
      <c r="B780" s="122">
        <v>144914</v>
      </c>
      <c r="C780" s="36" t="s">
        <v>1010</v>
      </c>
      <c r="D780" s="36" t="s">
        <v>682</v>
      </c>
    </row>
    <row r="781" spans="1:4" ht="25.5">
      <c r="A781" s="121">
        <f>IF((SUM('Раздел 1'!R51:R51)&gt;=SUM('Раздел 1'!S51:S51)),"","Неверно!")</f>
      </c>
      <c r="B781" s="122">
        <v>144914</v>
      </c>
      <c r="C781" s="36" t="s">
        <v>1011</v>
      </c>
      <c r="D781" s="36" t="s">
        <v>682</v>
      </c>
    </row>
    <row r="782" spans="1:4" ht="25.5">
      <c r="A782" s="121">
        <f>IF((SUM('Раздел 1'!R52:R52)&gt;=SUM('Раздел 1'!S52:S52)),"","Неверно!")</f>
      </c>
      <c r="B782" s="122">
        <v>144914</v>
      </c>
      <c r="C782" s="36" t="s">
        <v>1012</v>
      </c>
      <c r="D782" s="36" t="s">
        <v>682</v>
      </c>
    </row>
    <row r="783" spans="1:4" ht="25.5">
      <c r="A783" s="121">
        <f>IF((SUM('Раздел 1'!R53:R53)&gt;=SUM('Раздел 1'!S53:S53)),"","Неверно!")</f>
      </c>
      <c r="B783" s="122">
        <v>144914</v>
      </c>
      <c r="C783" s="36" t="s">
        <v>1013</v>
      </c>
      <c r="D783" s="36" t="s">
        <v>682</v>
      </c>
    </row>
    <row r="784" spans="1:4" ht="25.5">
      <c r="A784" s="121">
        <f>IF((SUM('Раздел 1'!R54:R54)&gt;=SUM('Раздел 1'!S54:S54)),"","Неверно!")</f>
      </c>
      <c r="B784" s="122">
        <v>144914</v>
      </c>
      <c r="C784" s="36" t="s">
        <v>1014</v>
      </c>
      <c r="D784" s="36" t="s">
        <v>682</v>
      </c>
    </row>
    <row r="785" spans="1:4" ht="25.5">
      <c r="A785" s="121">
        <f>IF((SUM('Раздел 1'!R55:R55)&gt;=SUM('Раздел 1'!S55:S55)),"","Неверно!")</f>
      </c>
      <c r="B785" s="122">
        <v>144914</v>
      </c>
      <c r="C785" s="36" t="s">
        <v>1015</v>
      </c>
      <c r="D785" s="36" t="s">
        <v>682</v>
      </c>
    </row>
    <row r="786" spans="1:4" ht="25.5">
      <c r="A786" s="121">
        <f>IF((SUM('Раздел 1'!R56:R56)&gt;=SUM('Раздел 1'!S56:S56)),"","Неверно!")</f>
      </c>
      <c r="B786" s="122">
        <v>144914</v>
      </c>
      <c r="C786" s="36" t="s">
        <v>1016</v>
      </c>
      <c r="D786" s="36" t="s">
        <v>682</v>
      </c>
    </row>
    <row r="787" spans="1:4" ht="25.5">
      <c r="A787" s="121">
        <f>IF((SUM('Раздел 1'!R57:R57)&gt;=SUM('Раздел 1'!S57:S57)),"","Неверно!")</f>
      </c>
      <c r="B787" s="122">
        <v>144914</v>
      </c>
      <c r="C787" s="36" t="s">
        <v>1017</v>
      </c>
      <c r="D787" s="36" t="s">
        <v>682</v>
      </c>
    </row>
    <row r="788" spans="1:4" ht="25.5">
      <c r="A788" s="121">
        <f>IF((SUM('Раздел 1'!R58:R58)&gt;=SUM('Раздел 1'!S58:S58)),"","Неверно!")</f>
      </c>
      <c r="B788" s="122">
        <v>144914</v>
      </c>
      <c r="C788" s="36" t="s">
        <v>1018</v>
      </c>
      <c r="D788" s="36" t="s">
        <v>682</v>
      </c>
    </row>
    <row r="789" spans="1:4" ht="25.5">
      <c r="A789" s="121">
        <f>IF((SUM('Раздел 1'!R59:R59)&gt;=SUM('Раздел 1'!S59:S59)),"","Неверно!")</f>
      </c>
      <c r="B789" s="122">
        <v>144914</v>
      </c>
      <c r="C789" s="36" t="s">
        <v>1019</v>
      </c>
      <c r="D789" s="36" t="s">
        <v>682</v>
      </c>
    </row>
    <row r="790" spans="1:4" ht="25.5">
      <c r="A790" s="121">
        <f>IF((SUM('Раздел 1'!R60:R60)&gt;=SUM('Раздел 1'!S60:S60)),"","Неверно!")</f>
      </c>
      <c r="B790" s="122">
        <v>144914</v>
      </c>
      <c r="C790" s="36" t="s">
        <v>1020</v>
      </c>
      <c r="D790" s="36" t="s">
        <v>682</v>
      </c>
    </row>
    <row r="791" spans="1:4" ht="25.5">
      <c r="A791" s="121">
        <f>IF((SUM('Раздел 1'!R61:R61)&gt;=SUM('Раздел 1'!S61:S61)),"","Неверно!")</f>
      </c>
      <c r="B791" s="122">
        <v>144914</v>
      </c>
      <c r="C791" s="36" t="s">
        <v>1021</v>
      </c>
      <c r="D791" s="36" t="s">
        <v>682</v>
      </c>
    </row>
    <row r="792" spans="1:4" ht="25.5">
      <c r="A792" s="121">
        <f>IF((SUM('Раздел 1'!R62:R62)&gt;=SUM('Раздел 1'!S62:S62)),"","Неверно!")</f>
      </c>
      <c r="B792" s="122">
        <v>144914</v>
      </c>
      <c r="C792" s="36" t="s">
        <v>1022</v>
      </c>
      <c r="D792" s="36" t="s">
        <v>682</v>
      </c>
    </row>
    <row r="793" spans="1:4" ht="25.5">
      <c r="A793" s="121">
        <f>IF((SUM('Раздел 1'!R63:R63)&gt;=SUM('Раздел 1'!S63:S63)),"","Неверно!")</f>
      </c>
      <c r="B793" s="122">
        <v>144914</v>
      </c>
      <c r="C793" s="36" t="s">
        <v>1023</v>
      </c>
      <c r="D793" s="36" t="s">
        <v>682</v>
      </c>
    </row>
    <row r="794" spans="1:4" ht="25.5">
      <c r="A794" s="121">
        <f>IF((SUM('Раздел 1'!R64:R64)&gt;=SUM('Раздел 1'!S64:S64)),"","Неверно!")</f>
      </c>
      <c r="B794" s="122">
        <v>144914</v>
      </c>
      <c r="C794" s="36" t="s">
        <v>1024</v>
      </c>
      <c r="D794" s="36" t="s">
        <v>682</v>
      </c>
    </row>
    <row r="795" spans="1:4" ht="25.5">
      <c r="A795" s="121">
        <f>IF((SUM('Раздел 1'!R65:R65)&gt;=SUM('Раздел 1'!S65:S65)),"","Неверно!")</f>
      </c>
      <c r="B795" s="122">
        <v>144914</v>
      </c>
      <c r="C795" s="36" t="s">
        <v>683</v>
      </c>
      <c r="D795" s="36" t="s">
        <v>682</v>
      </c>
    </row>
    <row r="796" spans="1:4" ht="25.5">
      <c r="A796" s="121">
        <f>IF((SUM('Раздел 1'!R66:R66)&gt;=SUM('Раздел 1'!S66:S66)),"","Неверно!")</f>
      </c>
      <c r="B796" s="122">
        <v>144914</v>
      </c>
      <c r="C796" s="36" t="s">
        <v>684</v>
      </c>
      <c r="D796" s="36" t="s">
        <v>682</v>
      </c>
    </row>
    <row r="797" spans="1:4" ht="25.5">
      <c r="A797" s="121">
        <f>IF((SUM('Раздел 1'!R67:R67)&gt;=SUM('Раздел 1'!S67:S67)),"","Неверно!")</f>
      </c>
      <c r="B797" s="122">
        <v>144914</v>
      </c>
      <c r="C797" s="36" t="s">
        <v>685</v>
      </c>
      <c r="D797" s="36" t="s">
        <v>682</v>
      </c>
    </row>
    <row r="798" spans="1:4" ht="25.5">
      <c r="A798" s="121">
        <f>IF((SUM('Раздел 1'!O9:O9)&gt;=SUM('Раздел 1'!P9:P9)),"","Неверно!")</f>
      </c>
      <c r="B798" s="122">
        <v>144915</v>
      </c>
      <c r="C798" s="36" t="s">
        <v>1025</v>
      </c>
      <c r="D798" s="36" t="s">
        <v>686</v>
      </c>
    </row>
    <row r="799" spans="1:4" ht="25.5">
      <c r="A799" s="121">
        <f>IF((SUM('Раздел 1'!O10:O10)&gt;=SUM('Раздел 1'!P10:P10)),"","Неверно!")</f>
      </c>
      <c r="B799" s="122">
        <v>144915</v>
      </c>
      <c r="C799" s="36" t="s">
        <v>1026</v>
      </c>
      <c r="D799" s="36" t="s">
        <v>686</v>
      </c>
    </row>
    <row r="800" spans="1:4" ht="25.5">
      <c r="A800" s="121">
        <f>IF((SUM('Раздел 1'!O11:O11)&gt;=SUM('Раздел 1'!P11:P11)),"","Неверно!")</f>
      </c>
      <c r="B800" s="122">
        <v>144915</v>
      </c>
      <c r="C800" s="36" t="s">
        <v>1027</v>
      </c>
      <c r="D800" s="36" t="s">
        <v>686</v>
      </c>
    </row>
    <row r="801" spans="1:4" ht="25.5">
      <c r="A801" s="121">
        <f>IF((SUM('Раздел 1'!O12:O12)&gt;=SUM('Раздел 1'!P12:P12)),"","Неверно!")</f>
      </c>
      <c r="B801" s="122">
        <v>144915</v>
      </c>
      <c r="C801" s="36" t="s">
        <v>1028</v>
      </c>
      <c r="D801" s="36" t="s">
        <v>686</v>
      </c>
    </row>
    <row r="802" spans="1:4" ht="25.5">
      <c r="A802" s="121">
        <f>IF((SUM('Раздел 1'!O13:O13)&gt;=SUM('Раздел 1'!P13:P13)),"","Неверно!")</f>
      </c>
      <c r="B802" s="122">
        <v>144915</v>
      </c>
      <c r="C802" s="36" t="s">
        <v>1029</v>
      </c>
      <c r="D802" s="36" t="s">
        <v>686</v>
      </c>
    </row>
    <row r="803" spans="1:4" ht="25.5">
      <c r="A803" s="121">
        <f>IF((SUM('Раздел 1'!O14:O14)&gt;=SUM('Раздел 1'!P14:P14)),"","Неверно!")</f>
      </c>
      <c r="B803" s="122">
        <v>144915</v>
      </c>
      <c r="C803" s="36" t="s">
        <v>1030</v>
      </c>
      <c r="D803" s="36" t="s">
        <v>686</v>
      </c>
    </row>
    <row r="804" spans="1:4" ht="25.5">
      <c r="A804" s="121">
        <f>IF((SUM('Раздел 1'!O15:O15)&gt;=SUM('Раздел 1'!P15:P15)),"","Неверно!")</f>
      </c>
      <c r="B804" s="122">
        <v>144915</v>
      </c>
      <c r="C804" s="36" t="s">
        <v>1031</v>
      </c>
      <c r="D804" s="36" t="s">
        <v>686</v>
      </c>
    </row>
    <row r="805" spans="1:4" ht="25.5">
      <c r="A805" s="121">
        <f>IF((SUM('Раздел 1'!O16:O16)&gt;=SUM('Раздел 1'!P16:P16)),"","Неверно!")</f>
      </c>
      <c r="B805" s="122">
        <v>144915</v>
      </c>
      <c r="C805" s="36" t="s">
        <v>1032</v>
      </c>
      <c r="D805" s="36" t="s">
        <v>686</v>
      </c>
    </row>
    <row r="806" spans="1:4" ht="25.5">
      <c r="A806" s="121">
        <f>IF((SUM('Раздел 1'!O17:O17)&gt;=SUM('Раздел 1'!P17:P17)),"","Неверно!")</f>
      </c>
      <c r="B806" s="122">
        <v>144915</v>
      </c>
      <c r="C806" s="36" t="s">
        <v>1033</v>
      </c>
      <c r="D806" s="36" t="s">
        <v>686</v>
      </c>
    </row>
    <row r="807" spans="1:4" ht="25.5">
      <c r="A807" s="121">
        <f>IF((SUM('Раздел 1'!O18:O18)&gt;=SUM('Раздел 1'!P18:P18)),"","Неверно!")</f>
      </c>
      <c r="B807" s="122">
        <v>144915</v>
      </c>
      <c r="C807" s="36" t="s">
        <v>1034</v>
      </c>
      <c r="D807" s="36" t="s">
        <v>686</v>
      </c>
    </row>
    <row r="808" spans="1:4" ht="25.5">
      <c r="A808" s="121">
        <f>IF((SUM('Раздел 1'!O19:O19)&gt;=SUM('Раздел 1'!P19:P19)),"","Неверно!")</f>
      </c>
      <c r="B808" s="122">
        <v>144915</v>
      </c>
      <c r="C808" s="36" t="s">
        <v>1035</v>
      </c>
      <c r="D808" s="36" t="s">
        <v>686</v>
      </c>
    </row>
    <row r="809" spans="1:4" ht="25.5">
      <c r="A809" s="121">
        <f>IF((SUM('Раздел 1'!O20:O20)&gt;=SUM('Раздел 1'!P20:P20)),"","Неверно!")</f>
      </c>
      <c r="B809" s="122">
        <v>144915</v>
      </c>
      <c r="C809" s="36" t="s">
        <v>1036</v>
      </c>
      <c r="D809" s="36" t="s">
        <v>686</v>
      </c>
    </row>
    <row r="810" spans="1:4" ht="25.5">
      <c r="A810" s="121">
        <f>IF((SUM('Раздел 1'!O21:O21)&gt;=SUM('Раздел 1'!P21:P21)),"","Неверно!")</f>
      </c>
      <c r="B810" s="122">
        <v>144915</v>
      </c>
      <c r="C810" s="36" t="s">
        <v>1037</v>
      </c>
      <c r="D810" s="36" t="s">
        <v>686</v>
      </c>
    </row>
    <row r="811" spans="1:4" ht="25.5">
      <c r="A811" s="121">
        <f>IF((SUM('Раздел 1'!O22:O22)&gt;=SUM('Раздел 1'!P22:P22)),"","Неверно!")</f>
      </c>
      <c r="B811" s="122">
        <v>144915</v>
      </c>
      <c r="C811" s="36" t="s">
        <v>1038</v>
      </c>
      <c r="D811" s="36" t="s">
        <v>686</v>
      </c>
    </row>
    <row r="812" spans="1:4" ht="25.5">
      <c r="A812" s="121">
        <f>IF((SUM('Раздел 1'!O23:O23)&gt;=SUM('Раздел 1'!P23:P23)),"","Неверно!")</f>
      </c>
      <c r="B812" s="122">
        <v>144915</v>
      </c>
      <c r="C812" s="36" t="s">
        <v>1355</v>
      </c>
      <c r="D812" s="36" t="s">
        <v>686</v>
      </c>
    </row>
    <row r="813" spans="1:4" ht="25.5">
      <c r="A813" s="121">
        <f>IF((SUM('Раздел 1'!O24:O24)&gt;=SUM('Раздел 1'!P24:P24)),"","Неверно!")</f>
      </c>
      <c r="B813" s="122">
        <v>144915</v>
      </c>
      <c r="C813" s="36" t="s">
        <v>1356</v>
      </c>
      <c r="D813" s="36" t="s">
        <v>686</v>
      </c>
    </row>
    <row r="814" spans="1:4" ht="25.5">
      <c r="A814" s="121">
        <f>IF((SUM('Раздел 1'!O25:O25)&gt;=SUM('Раздел 1'!P25:P25)),"","Неверно!")</f>
      </c>
      <c r="B814" s="122">
        <v>144915</v>
      </c>
      <c r="C814" s="36" t="s">
        <v>1357</v>
      </c>
      <c r="D814" s="36" t="s">
        <v>686</v>
      </c>
    </row>
    <row r="815" spans="1:4" ht="25.5">
      <c r="A815" s="121">
        <f>IF((SUM('Раздел 1'!O26:O26)&gt;=SUM('Раздел 1'!P26:P26)),"","Неверно!")</f>
      </c>
      <c r="B815" s="122">
        <v>144915</v>
      </c>
      <c r="C815" s="36" t="s">
        <v>1358</v>
      </c>
      <c r="D815" s="36" t="s">
        <v>686</v>
      </c>
    </row>
    <row r="816" spans="1:4" ht="25.5">
      <c r="A816" s="121">
        <f>IF((SUM('Раздел 1'!O27:O27)&gt;=SUM('Раздел 1'!P27:P27)),"","Неверно!")</f>
      </c>
      <c r="B816" s="122">
        <v>144915</v>
      </c>
      <c r="C816" s="36" t="s">
        <v>1359</v>
      </c>
      <c r="D816" s="36" t="s">
        <v>686</v>
      </c>
    </row>
    <row r="817" spans="1:4" ht="25.5">
      <c r="A817" s="121">
        <f>IF((SUM('Раздел 1'!O28:O28)&gt;=SUM('Раздел 1'!P28:P28)),"","Неверно!")</f>
      </c>
      <c r="B817" s="122">
        <v>144915</v>
      </c>
      <c r="C817" s="36" t="s">
        <v>1360</v>
      </c>
      <c r="D817" s="36" t="s">
        <v>686</v>
      </c>
    </row>
    <row r="818" spans="1:4" ht="25.5">
      <c r="A818" s="121">
        <f>IF((SUM('Раздел 1'!O29:O29)&gt;=SUM('Раздел 1'!P29:P29)),"","Неверно!")</f>
      </c>
      <c r="B818" s="122">
        <v>144915</v>
      </c>
      <c r="C818" s="36" t="s">
        <v>1361</v>
      </c>
      <c r="D818" s="36" t="s">
        <v>686</v>
      </c>
    </row>
    <row r="819" spans="1:4" ht="25.5">
      <c r="A819" s="121">
        <f>IF((SUM('Раздел 1'!O30:O30)&gt;=SUM('Раздел 1'!P30:P30)),"","Неверно!")</f>
      </c>
      <c r="B819" s="122">
        <v>144915</v>
      </c>
      <c r="C819" s="36" t="s">
        <v>1362</v>
      </c>
      <c r="D819" s="36" t="s">
        <v>686</v>
      </c>
    </row>
    <row r="820" spans="1:4" ht="25.5">
      <c r="A820" s="121">
        <f>IF((SUM('Раздел 1'!O31:O31)&gt;=SUM('Раздел 1'!P31:P31)),"","Неверно!")</f>
      </c>
      <c r="B820" s="122">
        <v>144915</v>
      </c>
      <c r="C820" s="36" t="s">
        <v>1363</v>
      </c>
      <c r="D820" s="36" t="s">
        <v>686</v>
      </c>
    </row>
    <row r="821" spans="1:4" ht="25.5">
      <c r="A821" s="121">
        <f>IF((SUM('Раздел 1'!O32:O32)&gt;=SUM('Раздел 1'!P32:P32)),"","Неверно!")</f>
      </c>
      <c r="B821" s="122">
        <v>144915</v>
      </c>
      <c r="C821" s="36" t="s">
        <v>1364</v>
      </c>
      <c r="D821" s="36" t="s">
        <v>686</v>
      </c>
    </row>
    <row r="822" spans="1:4" ht="25.5">
      <c r="A822" s="121">
        <f>IF((SUM('Раздел 1'!O33:O33)&gt;=SUM('Раздел 1'!P33:P33)),"","Неверно!")</f>
      </c>
      <c r="B822" s="122">
        <v>144915</v>
      </c>
      <c r="C822" s="36" t="s">
        <v>1365</v>
      </c>
      <c r="D822" s="36" t="s">
        <v>686</v>
      </c>
    </row>
    <row r="823" spans="1:4" ht="25.5">
      <c r="A823" s="121">
        <f>IF((SUM('Раздел 1'!O34:O34)&gt;=SUM('Раздел 1'!P34:P34)),"","Неверно!")</f>
      </c>
      <c r="B823" s="122">
        <v>144915</v>
      </c>
      <c r="C823" s="36" t="s">
        <v>1366</v>
      </c>
      <c r="D823" s="36" t="s">
        <v>686</v>
      </c>
    </row>
    <row r="824" spans="1:4" ht="25.5">
      <c r="A824" s="121">
        <f>IF((SUM('Раздел 1'!O35:O35)&gt;=SUM('Раздел 1'!P35:P35)),"","Неверно!")</f>
      </c>
      <c r="B824" s="122">
        <v>144915</v>
      </c>
      <c r="C824" s="36" t="s">
        <v>1367</v>
      </c>
      <c r="D824" s="36" t="s">
        <v>686</v>
      </c>
    </row>
    <row r="825" spans="1:4" ht="25.5">
      <c r="A825" s="121">
        <f>IF((SUM('Раздел 1'!O36:O36)&gt;=SUM('Раздел 1'!P36:P36)),"","Неверно!")</f>
      </c>
      <c r="B825" s="122">
        <v>144915</v>
      </c>
      <c r="C825" s="36" t="s">
        <v>1368</v>
      </c>
      <c r="D825" s="36" t="s">
        <v>686</v>
      </c>
    </row>
    <row r="826" spans="1:4" ht="25.5">
      <c r="A826" s="121">
        <f>IF((SUM('Раздел 1'!O37:O37)&gt;=SUM('Раздел 1'!P37:P37)),"","Неверно!")</f>
      </c>
      <c r="B826" s="122">
        <v>144915</v>
      </c>
      <c r="C826" s="36" t="s">
        <v>1369</v>
      </c>
      <c r="D826" s="36" t="s">
        <v>686</v>
      </c>
    </row>
    <row r="827" spans="1:4" ht="25.5">
      <c r="A827" s="121">
        <f>IF((SUM('Раздел 1'!O38:O38)&gt;=SUM('Раздел 1'!P38:P38)),"","Неверно!")</f>
      </c>
      <c r="B827" s="122">
        <v>144915</v>
      </c>
      <c r="C827" s="36" t="s">
        <v>1370</v>
      </c>
      <c r="D827" s="36" t="s">
        <v>686</v>
      </c>
    </row>
    <row r="828" spans="1:4" ht="25.5">
      <c r="A828" s="121">
        <f>IF((SUM('Раздел 1'!O39:O39)&gt;=SUM('Раздел 1'!P39:P39)),"","Неверно!")</f>
      </c>
      <c r="B828" s="122">
        <v>144915</v>
      </c>
      <c r="C828" s="36" t="s">
        <v>1371</v>
      </c>
      <c r="D828" s="36" t="s">
        <v>686</v>
      </c>
    </row>
    <row r="829" spans="1:4" ht="25.5">
      <c r="A829" s="121">
        <f>IF((SUM('Раздел 1'!O40:O40)&gt;=SUM('Раздел 1'!P40:P40)),"","Неверно!")</f>
      </c>
      <c r="B829" s="122">
        <v>144915</v>
      </c>
      <c r="C829" s="36" t="s">
        <v>1372</v>
      </c>
      <c r="D829" s="36" t="s">
        <v>686</v>
      </c>
    </row>
    <row r="830" spans="1:4" ht="25.5">
      <c r="A830" s="121">
        <f>IF((SUM('Раздел 1'!O41:O41)&gt;=SUM('Раздел 1'!P41:P41)),"","Неверно!")</f>
      </c>
      <c r="B830" s="122">
        <v>144915</v>
      </c>
      <c r="C830" s="36" t="s">
        <v>1373</v>
      </c>
      <c r="D830" s="36" t="s">
        <v>686</v>
      </c>
    </row>
    <row r="831" spans="1:4" ht="25.5">
      <c r="A831" s="121">
        <f>IF((SUM('Раздел 1'!O42:O42)&gt;=SUM('Раздел 1'!P42:P42)),"","Неверно!")</f>
      </c>
      <c r="B831" s="122">
        <v>144915</v>
      </c>
      <c r="C831" s="36" t="s">
        <v>1374</v>
      </c>
      <c r="D831" s="36" t="s">
        <v>686</v>
      </c>
    </row>
    <row r="832" spans="1:4" ht="25.5">
      <c r="A832" s="121">
        <f>IF((SUM('Раздел 1'!O43:O43)&gt;=SUM('Раздел 1'!P43:P43)),"","Неверно!")</f>
      </c>
      <c r="B832" s="122">
        <v>144915</v>
      </c>
      <c r="C832" s="36" t="s">
        <v>1375</v>
      </c>
      <c r="D832" s="36" t="s">
        <v>686</v>
      </c>
    </row>
    <row r="833" spans="1:4" ht="25.5">
      <c r="A833" s="121">
        <f>IF((SUM('Раздел 1'!O44:O44)&gt;=SUM('Раздел 1'!P44:P44)),"","Неверно!")</f>
      </c>
      <c r="B833" s="122">
        <v>144915</v>
      </c>
      <c r="C833" s="36" t="s">
        <v>1376</v>
      </c>
      <c r="D833" s="36" t="s">
        <v>686</v>
      </c>
    </row>
    <row r="834" spans="1:4" ht="25.5">
      <c r="A834" s="121">
        <f>IF((SUM('Раздел 1'!O45:O45)&gt;=SUM('Раздел 1'!P45:P45)),"","Неверно!")</f>
      </c>
      <c r="B834" s="122">
        <v>144915</v>
      </c>
      <c r="C834" s="36" t="s">
        <v>1377</v>
      </c>
      <c r="D834" s="36" t="s">
        <v>686</v>
      </c>
    </row>
    <row r="835" spans="1:4" ht="25.5">
      <c r="A835" s="121">
        <f>IF((SUM('Раздел 1'!O46:O46)&gt;=SUM('Раздел 1'!P46:P46)),"","Неверно!")</f>
      </c>
      <c r="B835" s="122">
        <v>144915</v>
      </c>
      <c r="C835" s="36" t="s">
        <v>1378</v>
      </c>
      <c r="D835" s="36" t="s">
        <v>686</v>
      </c>
    </row>
    <row r="836" spans="1:4" ht="25.5">
      <c r="A836" s="121">
        <f>IF((SUM('Раздел 1'!O47:O47)&gt;=SUM('Раздел 1'!P47:P47)),"","Неверно!")</f>
      </c>
      <c r="B836" s="122">
        <v>144915</v>
      </c>
      <c r="C836" s="36" t="s">
        <v>1379</v>
      </c>
      <c r="D836" s="36" t="s">
        <v>686</v>
      </c>
    </row>
    <row r="837" spans="1:4" ht="25.5">
      <c r="A837" s="121">
        <f>IF((SUM('Раздел 1'!O48:O48)&gt;=SUM('Раздел 1'!P48:P48)),"","Неверно!")</f>
      </c>
      <c r="B837" s="122">
        <v>144915</v>
      </c>
      <c r="C837" s="36" t="s">
        <v>1380</v>
      </c>
      <c r="D837" s="36" t="s">
        <v>686</v>
      </c>
    </row>
    <row r="838" spans="1:4" ht="25.5">
      <c r="A838" s="121">
        <f>IF((SUM('Раздел 1'!O49:O49)&gt;=SUM('Раздел 1'!P49:P49)),"","Неверно!")</f>
      </c>
      <c r="B838" s="122">
        <v>144915</v>
      </c>
      <c r="C838" s="36" t="s">
        <v>1381</v>
      </c>
      <c r="D838" s="36" t="s">
        <v>686</v>
      </c>
    </row>
    <row r="839" spans="1:4" ht="25.5">
      <c r="A839" s="121">
        <f>IF((SUM('Раздел 1'!O50:O50)&gt;=SUM('Раздел 1'!P50:P50)),"","Неверно!")</f>
      </c>
      <c r="B839" s="122">
        <v>144915</v>
      </c>
      <c r="C839" s="36" t="s">
        <v>1382</v>
      </c>
      <c r="D839" s="36" t="s">
        <v>686</v>
      </c>
    </row>
    <row r="840" spans="1:4" ht="25.5">
      <c r="A840" s="121">
        <f>IF((SUM('Раздел 1'!O51:O51)&gt;=SUM('Раздел 1'!P51:P51)),"","Неверно!")</f>
      </c>
      <c r="B840" s="122">
        <v>144915</v>
      </c>
      <c r="C840" s="36" t="s">
        <v>1383</v>
      </c>
      <c r="D840" s="36" t="s">
        <v>686</v>
      </c>
    </row>
    <row r="841" spans="1:4" ht="25.5">
      <c r="A841" s="121">
        <f>IF((SUM('Раздел 1'!O52:O52)&gt;=SUM('Раздел 1'!P52:P52)),"","Неверно!")</f>
      </c>
      <c r="B841" s="122">
        <v>144915</v>
      </c>
      <c r="C841" s="36" t="s">
        <v>1384</v>
      </c>
      <c r="D841" s="36" t="s">
        <v>686</v>
      </c>
    </row>
    <row r="842" spans="1:4" ht="25.5">
      <c r="A842" s="121">
        <f>IF((SUM('Раздел 1'!O53:O53)&gt;=SUM('Раздел 1'!P53:P53)),"","Неверно!")</f>
      </c>
      <c r="B842" s="122">
        <v>144915</v>
      </c>
      <c r="C842" s="36" t="s">
        <v>1385</v>
      </c>
      <c r="D842" s="36" t="s">
        <v>686</v>
      </c>
    </row>
    <row r="843" spans="1:4" ht="25.5">
      <c r="A843" s="121">
        <f>IF((SUM('Раздел 1'!O54:O54)&gt;=SUM('Раздел 1'!P54:P54)),"","Неверно!")</f>
      </c>
      <c r="B843" s="122">
        <v>144915</v>
      </c>
      <c r="C843" s="36" t="s">
        <v>1386</v>
      </c>
      <c r="D843" s="36" t="s">
        <v>686</v>
      </c>
    </row>
    <row r="844" spans="1:4" ht="25.5">
      <c r="A844" s="121">
        <f>IF((SUM('Раздел 1'!O55:O55)&gt;=SUM('Раздел 1'!P55:P55)),"","Неверно!")</f>
      </c>
      <c r="B844" s="122">
        <v>144915</v>
      </c>
      <c r="C844" s="36" t="s">
        <v>1387</v>
      </c>
      <c r="D844" s="36" t="s">
        <v>686</v>
      </c>
    </row>
    <row r="845" spans="1:4" ht="25.5">
      <c r="A845" s="121">
        <f>IF((SUM('Раздел 1'!O56:O56)&gt;=SUM('Раздел 1'!P56:P56)),"","Неверно!")</f>
      </c>
      <c r="B845" s="122">
        <v>144915</v>
      </c>
      <c r="C845" s="36" t="s">
        <v>1388</v>
      </c>
      <c r="D845" s="36" t="s">
        <v>686</v>
      </c>
    </row>
    <row r="846" spans="1:4" ht="25.5">
      <c r="A846" s="121">
        <f>IF((SUM('Раздел 1'!O57:O57)&gt;=SUM('Раздел 1'!P57:P57)),"","Неверно!")</f>
      </c>
      <c r="B846" s="122">
        <v>144915</v>
      </c>
      <c r="C846" s="36" t="s">
        <v>1389</v>
      </c>
      <c r="D846" s="36" t="s">
        <v>686</v>
      </c>
    </row>
    <row r="847" spans="1:4" ht="25.5">
      <c r="A847" s="121">
        <f>IF((SUM('Раздел 1'!O58:O58)&gt;=SUM('Раздел 1'!P58:P58)),"","Неверно!")</f>
      </c>
      <c r="B847" s="122">
        <v>144915</v>
      </c>
      <c r="C847" s="36" t="s">
        <v>1390</v>
      </c>
      <c r="D847" s="36" t="s">
        <v>686</v>
      </c>
    </row>
    <row r="848" spans="1:4" ht="25.5">
      <c r="A848" s="121">
        <f>IF((SUM('Раздел 1'!O59:O59)&gt;=SUM('Раздел 1'!P59:P59)),"","Неверно!")</f>
      </c>
      <c r="B848" s="122">
        <v>144915</v>
      </c>
      <c r="C848" s="36" t="s">
        <v>1391</v>
      </c>
      <c r="D848" s="36" t="s">
        <v>686</v>
      </c>
    </row>
    <row r="849" spans="1:4" ht="25.5">
      <c r="A849" s="121">
        <f>IF((SUM('Раздел 1'!O60:O60)&gt;=SUM('Раздел 1'!P60:P60)),"","Неверно!")</f>
      </c>
      <c r="B849" s="122">
        <v>144915</v>
      </c>
      <c r="C849" s="36" t="s">
        <v>1392</v>
      </c>
      <c r="D849" s="36" t="s">
        <v>686</v>
      </c>
    </row>
    <row r="850" spans="1:4" ht="25.5">
      <c r="A850" s="121">
        <f>IF((SUM('Раздел 1'!O61:O61)&gt;=SUM('Раздел 1'!P61:P61)),"","Неверно!")</f>
      </c>
      <c r="B850" s="122">
        <v>144915</v>
      </c>
      <c r="C850" s="36" t="s">
        <v>1393</v>
      </c>
      <c r="D850" s="36" t="s">
        <v>686</v>
      </c>
    </row>
    <row r="851" spans="1:4" ht="25.5">
      <c r="A851" s="121">
        <f>IF((SUM('Раздел 1'!O62:O62)&gt;=SUM('Раздел 1'!P62:P62)),"","Неверно!")</f>
      </c>
      <c r="B851" s="122">
        <v>144915</v>
      </c>
      <c r="C851" s="36" t="s">
        <v>1394</v>
      </c>
      <c r="D851" s="36" t="s">
        <v>686</v>
      </c>
    </row>
    <row r="852" spans="1:4" ht="25.5">
      <c r="A852" s="121">
        <f>IF((SUM('Раздел 1'!O63:O63)&gt;=SUM('Раздел 1'!P63:P63)),"","Неверно!")</f>
      </c>
      <c r="B852" s="122">
        <v>144915</v>
      </c>
      <c r="C852" s="36" t="s">
        <v>1395</v>
      </c>
      <c r="D852" s="36" t="s">
        <v>686</v>
      </c>
    </row>
    <row r="853" spans="1:4" ht="25.5">
      <c r="A853" s="121">
        <f>IF((SUM('Раздел 1'!O64:O64)&gt;=SUM('Раздел 1'!P64:P64)),"","Неверно!")</f>
      </c>
      <c r="B853" s="122">
        <v>144915</v>
      </c>
      <c r="C853" s="36" t="s">
        <v>1396</v>
      </c>
      <c r="D853" s="36" t="s">
        <v>686</v>
      </c>
    </row>
    <row r="854" spans="1:4" ht="25.5">
      <c r="A854" s="121">
        <f>IF((SUM('Раздел 1'!O65:O65)&gt;=SUM('Раздел 1'!P65:P65)),"","Неверно!")</f>
      </c>
      <c r="B854" s="122">
        <v>144915</v>
      </c>
      <c r="C854" s="36" t="s">
        <v>687</v>
      </c>
      <c r="D854" s="36" t="s">
        <v>686</v>
      </c>
    </row>
    <row r="855" spans="1:4" ht="25.5">
      <c r="A855" s="121">
        <f>IF((SUM('Раздел 1'!O66:O66)&gt;=SUM('Раздел 1'!P66:P66)),"","Неверно!")</f>
      </c>
      <c r="B855" s="122">
        <v>144915</v>
      </c>
      <c r="C855" s="36" t="s">
        <v>688</v>
      </c>
      <c r="D855" s="36" t="s">
        <v>686</v>
      </c>
    </row>
    <row r="856" spans="1:4" ht="25.5">
      <c r="A856" s="121">
        <f>IF((SUM('Раздел 1'!O67:O67)&gt;=SUM('Раздел 1'!P67:P67)),"","Неверно!")</f>
      </c>
      <c r="B856" s="122">
        <v>144915</v>
      </c>
      <c r="C856" s="36" t="s">
        <v>689</v>
      </c>
      <c r="D856" s="36" t="s">
        <v>686</v>
      </c>
    </row>
    <row r="857" spans="1:4" ht="25.5">
      <c r="A857" s="121">
        <f>IF((SUM('Раздел 1'!M9:M9)&gt;=SUM('Раздел 1'!N9:N9)),"","Неверно!")</f>
      </c>
      <c r="B857" s="122">
        <v>144916</v>
      </c>
      <c r="C857" s="36" t="s">
        <v>1397</v>
      </c>
      <c r="D857" s="36" t="s">
        <v>690</v>
      </c>
    </row>
    <row r="858" spans="1:4" ht="25.5">
      <c r="A858" s="121">
        <f>IF((SUM('Раздел 1'!M10:M10)&gt;=SUM('Раздел 1'!N10:N10)),"","Неверно!")</f>
      </c>
      <c r="B858" s="122">
        <v>144916</v>
      </c>
      <c r="C858" s="36" t="s">
        <v>1398</v>
      </c>
      <c r="D858" s="36" t="s">
        <v>690</v>
      </c>
    </row>
    <row r="859" spans="1:4" ht="25.5">
      <c r="A859" s="121">
        <f>IF((SUM('Раздел 1'!M11:M11)&gt;=SUM('Раздел 1'!N11:N11)),"","Неверно!")</f>
      </c>
      <c r="B859" s="122">
        <v>144916</v>
      </c>
      <c r="C859" s="36" t="s">
        <v>1399</v>
      </c>
      <c r="D859" s="36" t="s">
        <v>690</v>
      </c>
    </row>
    <row r="860" spans="1:4" ht="25.5">
      <c r="A860" s="121">
        <f>IF((SUM('Раздел 1'!M12:M12)&gt;=SUM('Раздел 1'!N12:N12)),"","Неверно!")</f>
      </c>
      <c r="B860" s="122">
        <v>144916</v>
      </c>
      <c r="C860" s="36" t="s">
        <v>1400</v>
      </c>
      <c r="D860" s="36" t="s">
        <v>690</v>
      </c>
    </row>
    <row r="861" spans="1:4" ht="25.5">
      <c r="A861" s="121">
        <f>IF((SUM('Раздел 1'!M13:M13)&gt;=SUM('Раздел 1'!N13:N13)),"","Неверно!")</f>
      </c>
      <c r="B861" s="122">
        <v>144916</v>
      </c>
      <c r="C861" s="36" t="s">
        <v>1401</v>
      </c>
      <c r="D861" s="36" t="s">
        <v>690</v>
      </c>
    </row>
    <row r="862" spans="1:4" ht="25.5">
      <c r="A862" s="121">
        <f>IF((SUM('Раздел 1'!M14:M14)&gt;=SUM('Раздел 1'!N14:N14)),"","Неверно!")</f>
      </c>
      <c r="B862" s="122">
        <v>144916</v>
      </c>
      <c r="C862" s="36" t="s">
        <v>1402</v>
      </c>
      <c r="D862" s="36" t="s">
        <v>690</v>
      </c>
    </row>
    <row r="863" spans="1:4" ht="25.5">
      <c r="A863" s="121">
        <f>IF((SUM('Раздел 1'!M15:M15)&gt;=SUM('Раздел 1'!N15:N15)),"","Неверно!")</f>
      </c>
      <c r="B863" s="122">
        <v>144916</v>
      </c>
      <c r="C863" s="36" t="s">
        <v>1403</v>
      </c>
      <c r="D863" s="36" t="s">
        <v>690</v>
      </c>
    </row>
    <row r="864" spans="1:4" ht="25.5">
      <c r="A864" s="121">
        <f>IF((SUM('Раздел 1'!M16:M16)&gt;=SUM('Раздел 1'!N16:N16)),"","Неверно!")</f>
      </c>
      <c r="B864" s="122">
        <v>144916</v>
      </c>
      <c r="C864" s="36" t="s">
        <v>1404</v>
      </c>
      <c r="D864" s="36" t="s">
        <v>690</v>
      </c>
    </row>
    <row r="865" spans="1:4" ht="25.5">
      <c r="A865" s="121">
        <f>IF((SUM('Раздел 1'!M17:M17)&gt;=SUM('Раздел 1'!N17:N17)),"","Неверно!")</f>
      </c>
      <c r="B865" s="122">
        <v>144916</v>
      </c>
      <c r="C865" s="36" t="s">
        <v>1405</v>
      </c>
      <c r="D865" s="36" t="s">
        <v>690</v>
      </c>
    </row>
    <row r="866" spans="1:4" ht="25.5">
      <c r="A866" s="121">
        <f>IF((SUM('Раздел 1'!M18:M18)&gt;=SUM('Раздел 1'!N18:N18)),"","Неверно!")</f>
      </c>
      <c r="B866" s="122">
        <v>144916</v>
      </c>
      <c r="C866" s="36" t="s">
        <v>1406</v>
      </c>
      <c r="D866" s="36" t="s">
        <v>690</v>
      </c>
    </row>
    <row r="867" spans="1:4" ht="25.5">
      <c r="A867" s="121">
        <f>IF((SUM('Раздел 1'!M19:M19)&gt;=SUM('Раздел 1'!N19:N19)),"","Неверно!")</f>
      </c>
      <c r="B867" s="122">
        <v>144916</v>
      </c>
      <c r="C867" s="36" t="s">
        <v>1407</v>
      </c>
      <c r="D867" s="36" t="s">
        <v>690</v>
      </c>
    </row>
    <row r="868" spans="1:4" ht="25.5">
      <c r="A868" s="121">
        <f>IF((SUM('Раздел 1'!M20:M20)&gt;=SUM('Раздел 1'!N20:N20)),"","Неверно!")</f>
      </c>
      <c r="B868" s="122">
        <v>144916</v>
      </c>
      <c r="C868" s="36" t="s">
        <v>1408</v>
      </c>
      <c r="D868" s="36" t="s">
        <v>690</v>
      </c>
    </row>
    <row r="869" spans="1:4" ht="25.5">
      <c r="A869" s="121">
        <f>IF((SUM('Раздел 1'!M21:M21)&gt;=SUM('Раздел 1'!N21:N21)),"","Неверно!")</f>
      </c>
      <c r="B869" s="122">
        <v>144916</v>
      </c>
      <c r="C869" s="36" t="s">
        <v>1409</v>
      </c>
      <c r="D869" s="36" t="s">
        <v>690</v>
      </c>
    </row>
    <row r="870" spans="1:4" ht="25.5">
      <c r="A870" s="121">
        <f>IF((SUM('Раздел 1'!M22:M22)&gt;=SUM('Раздел 1'!N22:N22)),"","Неверно!")</f>
      </c>
      <c r="B870" s="122">
        <v>144916</v>
      </c>
      <c r="C870" s="36" t="s">
        <v>1410</v>
      </c>
      <c r="D870" s="36" t="s">
        <v>690</v>
      </c>
    </row>
    <row r="871" spans="1:4" ht="25.5">
      <c r="A871" s="121">
        <f>IF((SUM('Раздел 1'!M23:M23)&gt;=SUM('Раздел 1'!N23:N23)),"","Неверно!")</f>
      </c>
      <c r="B871" s="122">
        <v>144916</v>
      </c>
      <c r="C871" s="36" t="s">
        <v>1411</v>
      </c>
      <c r="D871" s="36" t="s">
        <v>690</v>
      </c>
    </row>
    <row r="872" spans="1:4" ht="25.5">
      <c r="A872" s="121">
        <f>IF((SUM('Раздел 1'!M24:M24)&gt;=SUM('Раздел 1'!N24:N24)),"","Неверно!")</f>
      </c>
      <c r="B872" s="122">
        <v>144916</v>
      </c>
      <c r="C872" s="36" t="s">
        <v>1412</v>
      </c>
      <c r="D872" s="36" t="s">
        <v>690</v>
      </c>
    </row>
    <row r="873" spans="1:4" ht="25.5">
      <c r="A873" s="121">
        <f>IF((SUM('Раздел 1'!M25:M25)&gt;=SUM('Раздел 1'!N25:N25)),"","Неверно!")</f>
      </c>
      <c r="B873" s="122">
        <v>144916</v>
      </c>
      <c r="C873" s="36" t="s">
        <v>1413</v>
      </c>
      <c r="D873" s="36" t="s">
        <v>690</v>
      </c>
    </row>
    <row r="874" spans="1:4" ht="25.5">
      <c r="A874" s="121">
        <f>IF((SUM('Раздел 1'!M26:M26)&gt;=SUM('Раздел 1'!N26:N26)),"","Неверно!")</f>
      </c>
      <c r="B874" s="122">
        <v>144916</v>
      </c>
      <c r="C874" s="36" t="s">
        <v>1414</v>
      </c>
      <c r="D874" s="36" t="s">
        <v>690</v>
      </c>
    </row>
    <row r="875" spans="1:4" ht="25.5">
      <c r="A875" s="121">
        <f>IF((SUM('Раздел 1'!M27:M27)&gt;=SUM('Раздел 1'!N27:N27)),"","Неверно!")</f>
      </c>
      <c r="B875" s="122">
        <v>144916</v>
      </c>
      <c r="C875" s="36" t="s">
        <v>1415</v>
      </c>
      <c r="D875" s="36" t="s">
        <v>690</v>
      </c>
    </row>
    <row r="876" spans="1:4" ht="25.5">
      <c r="A876" s="121">
        <f>IF((SUM('Раздел 1'!M28:M28)&gt;=SUM('Раздел 1'!N28:N28)),"","Неверно!")</f>
      </c>
      <c r="B876" s="122">
        <v>144916</v>
      </c>
      <c r="C876" s="36" t="s">
        <v>1416</v>
      </c>
      <c r="D876" s="36" t="s">
        <v>690</v>
      </c>
    </row>
    <row r="877" spans="1:4" ht="25.5">
      <c r="A877" s="121">
        <f>IF((SUM('Раздел 1'!M29:M29)&gt;=SUM('Раздел 1'!N29:N29)),"","Неверно!")</f>
      </c>
      <c r="B877" s="122">
        <v>144916</v>
      </c>
      <c r="C877" s="36" t="s">
        <v>1417</v>
      </c>
      <c r="D877" s="36" t="s">
        <v>690</v>
      </c>
    </row>
    <row r="878" spans="1:4" ht="25.5">
      <c r="A878" s="121">
        <f>IF((SUM('Раздел 1'!M30:M30)&gt;=SUM('Раздел 1'!N30:N30)),"","Неверно!")</f>
      </c>
      <c r="B878" s="122">
        <v>144916</v>
      </c>
      <c r="C878" s="36" t="s">
        <v>1418</v>
      </c>
      <c r="D878" s="36" t="s">
        <v>690</v>
      </c>
    </row>
    <row r="879" spans="1:4" ht="25.5">
      <c r="A879" s="121">
        <f>IF((SUM('Раздел 1'!M31:M31)&gt;=SUM('Раздел 1'!N31:N31)),"","Неверно!")</f>
      </c>
      <c r="B879" s="122">
        <v>144916</v>
      </c>
      <c r="C879" s="36" t="s">
        <v>1419</v>
      </c>
      <c r="D879" s="36" t="s">
        <v>690</v>
      </c>
    </row>
    <row r="880" spans="1:4" ht="25.5">
      <c r="A880" s="121">
        <f>IF((SUM('Раздел 1'!M32:M32)&gt;=SUM('Раздел 1'!N32:N32)),"","Неверно!")</f>
      </c>
      <c r="B880" s="122">
        <v>144916</v>
      </c>
      <c r="C880" s="36" t="s">
        <v>1420</v>
      </c>
      <c r="D880" s="36" t="s">
        <v>690</v>
      </c>
    </row>
    <row r="881" spans="1:4" ht="25.5">
      <c r="A881" s="121">
        <f>IF((SUM('Раздел 1'!M33:M33)&gt;=SUM('Раздел 1'!N33:N33)),"","Неверно!")</f>
      </c>
      <c r="B881" s="122">
        <v>144916</v>
      </c>
      <c r="C881" s="36" t="s">
        <v>1421</v>
      </c>
      <c r="D881" s="36" t="s">
        <v>690</v>
      </c>
    </row>
    <row r="882" spans="1:4" ht="25.5">
      <c r="A882" s="121">
        <f>IF((SUM('Раздел 1'!M34:M34)&gt;=SUM('Раздел 1'!N34:N34)),"","Неверно!")</f>
      </c>
      <c r="B882" s="122">
        <v>144916</v>
      </c>
      <c r="C882" s="36" t="s">
        <v>1422</v>
      </c>
      <c r="D882" s="36" t="s">
        <v>690</v>
      </c>
    </row>
    <row r="883" spans="1:4" ht="25.5">
      <c r="A883" s="121">
        <f>IF((SUM('Раздел 1'!M35:M35)&gt;=SUM('Раздел 1'!N35:N35)),"","Неверно!")</f>
      </c>
      <c r="B883" s="122">
        <v>144916</v>
      </c>
      <c r="C883" s="36" t="s">
        <v>1423</v>
      </c>
      <c r="D883" s="36" t="s">
        <v>690</v>
      </c>
    </row>
    <row r="884" spans="1:4" ht="25.5">
      <c r="A884" s="121">
        <f>IF((SUM('Раздел 1'!M36:M36)&gt;=SUM('Раздел 1'!N36:N36)),"","Неверно!")</f>
      </c>
      <c r="B884" s="122">
        <v>144916</v>
      </c>
      <c r="C884" s="36" t="s">
        <v>1424</v>
      </c>
      <c r="D884" s="36" t="s">
        <v>690</v>
      </c>
    </row>
    <row r="885" spans="1:4" ht="25.5">
      <c r="A885" s="121">
        <f>IF((SUM('Раздел 1'!M37:M37)&gt;=SUM('Раздел 1'!N37:N37)),"","Неверно!")</f>
      </c>
      <c r="B885" s="122">
        <v>144916</v>
      </c>
      <c r="C885" s="36" t="s">
        <v>1425</v>
      </c>
      <c r="D885" s="36" t="s">
        <v>690</v>
      </c>
    </row>
    <row r="886" spans="1:4" ht="25.5">
      <c r="A886" s="121">
        <f>IF((SUM('Раздел 1'!M38:M38)&gt;=SUM('Раздел 1'!N38:N38)),"","Неверно!")</f>
      </c>
      <c r="B886" s="122">
        <v>144916</v>
      </c>
      <c r="C886" s="36" t="s">
        <v>1426</v>
      </c>
      <c r="D886" s="36" t="s">
        <v>690</v>
      </c>
    </row>
    <row r="887" spans="1:4" ht="25.5">
      <c r="A887" s="121">
        <f>IF((SUM('Раздел 1'!M39:M39)&gt;=SUM('Раздел 1'!N39:N39)),"","Неверно!")</f>
      </c>
      <c r="B887" s="122">
        <v>144916</v>
      </c>
      <c r="C887" s="36" t="s">
        <v>1427</v>
      </c>
      <c r="D887" s="36" t="s">
        <v>690</v>
      </c>
    </row>
    <row r="888" spans="1:4" ht="25.5">
      <c r="A888" s="121">
        <f>IF((SUM('Раздел 1'!M40:M40)&gt;=SUM('Раздел 1'!N40:N40)),"","Неверно!")</f>
      </c>
      <c r="B888" s="122">
        <v>144916</v>
      </c>
      <c r="C888" s="36" t="s">
        <v>1428</v>
      </c>
      <c r="D888" s="36" t="s">
        <v>690</v>
      </c>
    </row>
    <row r="889" spans="1:4" ht="25.5">
      <c r="A889" s="121">
        <f>IF((SUM('Раздел 1'!M41:M41)&gt;=SUM('Раздел 1'!N41:N41)),"","Неверно!")</f>
      </c>
      <c r="B889" s="122">
        <v>144916</v>
      </c>
      <c r="C889" s="36" t="s">
        <v>1429</v>
      </c>
      <c r="D889" s="36" t="s">
        <v>690</v>
      </c>
    </row>
    <row r="890" spans="1:4" ht="25.5">
      <c r="A890" s="121">
        <f>IF((SUM('Раздел 1'!M42:M42)&gt;=SUM('Раздел 1'!N42:N42)),"","Неверно!")</f>
      </c>
      <c r="B890" s="122">
        <v>144916</v>
      </c>
      <c r="C890" s="36" t="s">
        <v>1430</v>
      </c>
      <c r="D890" s="36" t="s">
        <v>690</v>
      </c>
    </row>
    <row r="891" spans="1:4" ht="25.5">
      <c r="A891" s="121">
        <f>IF((SUM('Раздел 1'!M43:M43)&gt;=SUM('Раздел 1'!N43:N43)),"","Неверно!")</f>
      </c>
      <c r="B891" s="122">
        <v>144916</v>
      </c>
      <c r="C891" s="36" t="s">
        <v>1431</v>
      </c>
      <c r="D891" s="36" t="s">
        <v>690</v>
      </c>
    </row>
    <row r="892" spans="1:4" ht="25.5">
      <c r="A892" s="121">
        <f>IF((SUM('Раздел 1'!M44:M44)&gt;=SUM('Раздел 1'!N44:N44)),"","Неверно!")</f>
      </c>
      <c r="B892" s="122">
        <v>144916</v>
      </c>
      <c r="C892" s="36" t="s">
        <v>1432</v>
      </c>
      <c r="D892" s="36" t="s">
        <v>690</v>
      </c>
    </row>
    <row r="893" spans="1:4" ht="25.5">
      <c r="A893" s="121">
        <f>IF((SUM('Раздел 1'!M45:M45)&gt;=SUM('Раздел 1'!N45:N45)),"","Неверно!")</f>
      </c>
      <c r="B893" s="122">
        <v>144916</v>
      </c>
      <c r="C893" s="36" t="s">
        <v>1433</v>
      </c>
      <c r="D893" s="36" t="s">
        <v>690</v>
      </c>
    </row>
    <row r="894" spans="1:4" ht="25.5">
      <c r="A894" s="121">
        <f>IF((SUM('Раздел 1'!M46:M46)&gt;=SUM('Раздел 1'!N46:N46)),"","Неверно!")</f>
      </c>
      <c r="B894" s="122">
        <v>144916</v>
      </c>
      <c r="C894" s="36" t="s">
        <v>1434</v>
      </c>
      <c r="D894" s="36" t="s">
        <v>690</v>
      </c>
    </row>
    <row r="895" spans="1:4" ht="25.5">
      <c r="A895" s="121">
        <f>IF((SUM('Раздел 1'!M47:M47)&gt;=SUM('Раздел 1'!N47:N47)),"","Неверно!")</f>
      </c>
      <c r="B895" s="122">
        <v>144916</v>
      </c>
      <c r="C895" s="36" t="s">
        <v>1435</v>
      </c>
      <c r="D895" s="36" t="s">
        <v>690</v>
      </c>
    </row>
    <row r="896" spans="1:4" ht="25.5">
      <c r="A896" s="121">
        <f>IF((SUM('Раздел 1'!M48:M48)&gt;=SUM('Раздел 1'!N48:N48)),"","Неверно!")</f>
      </c>
      <c r="B896" s="122">
        <v>144916</v>
      </c>
      <c r="C896" s="36" t="s">
        <v>1436</v>
      </c>
      <c r="D896" s="36" t="s">
        <v>690</v>
      </c>
    </row>
    <row r="897" spans="1:4" ht="25.5">
      <c r="A897" s="121">
        <f>IF((SUM('Раздел 1'!M49:M49)&gt;=SUM('Раздел 1'!N49:N49)),"","Неверно!")</f>
      </c>
      <c r="B897" s="122">
        <v>144916</v>
      </c>
      <c r="C897" s="36" t="s">
        <v>1437</v>
      </c>
      <c r="D897" s="36" t="s">
        <v>690</v>
      </c>
    </row>
    <row r="898" spans="1:4" ht="25.5">
      <c r="A898" s="121">
        <f>IF((SUM('Раздел 1'!M50:M50)&gt;=SUM('Раздел 1'!N50:N50)),"","Неверно!")</f>
      </c>
      <c r="B898" s="122">
        <v>144916</v>
      </c>
      <c r="C898" s="36" t="s">
        <v>1438</v>
      </c>
      <c r="D898" s="36" t="s">
        <v>690</v>
      </c>
    </row>
    <row r="899" spans="1:4" ht="25.5">
      <c r="A899" s="121">
        <f>IF((SUM('Раздел 1'!M51:M51)&gt;=SUM('Раздел 1'!N51:N51)),"","Неверно!")</f>
      </c>
      <c r="B899" s="122">
        <v>144916</v>
      </c>
      <c r="C899" s="36" t="s">
        <v>1439</v>
      </c>
      <c r="D899" s="36" t="s">
        <v>690</v>
      </c>
    </row>
    <row r="900" spans="1:4" ht="25.5">
      <c r="A900" s="121">
        <f>IF((SUM('Раздел 1'!M52:M52)&gt;=SUM('Раздел 1'!N52:N52)),"","Неверно!")</f>
      </c>
      <c r="B900" s="122">
        <v>144916</v>
      </c>
      <c r="C900" s="36" t="s">
        <v>1440</v>
      </c>
      <c r="D900" s="36" t="s">
        <v>690</v>
      </c>
    </row>
    <row r="901" spans="1:4" ht="25.5">
      <c r="A901" s="121">
        <f>IF((SUM('Раздел 1'!M53:M53)&gt;=SUM('Раздел 1'!N53:N53)),"","Неверно!")</f>
      </c>
      <c r="B901" s="122">
        <v>144916</v>
      </c>
      <c r="C901" s="36" t="s">
        <v>1441</v>
      </c>
      <c r="D901" s="36" t="s">
        <v>690</v>
      </c>
    </row>
    <row r="902" spans="1:4" ht="25.5">
      <c r="A902" s="121">
        <f>IF((SUM('Раздел 1'!M54:M54)&gt;=SUM('Раздел 1'!N54:N54)),"","Неверно!")</f>
      </c>
      <c r="B902" s="122">
        <v>144916</v>
      </c>
      <c r="C902" s="36" t="s">
        <v>1442</v>
      </c>
      <c r="D902" s="36" t="s">
        <v>690</v>
      </c>
    </row>
    <row r="903" spans="1:4" ht="25.5">
      <c r="A903" s="121">
        <f>IF((SUM('Раздел 1'!M55:M55)&gt;=SUM('Раздел 1'!N55:N55)),"","Неверно!")</f>
      </c>
      <c r="B903" s="122">
        <v>144916</v>
      </c>
      <c r="C903" s="36" t="s">
        <v>1443</v>
      </c>
      <c r="D903" s="36" t="s">
        <v>690</v>
      </c>
    </row>
    <row r="904" spans="1:4" ht="25.5">
      <c r="A904" s="121">
        <f>IF((SUM('Раздел 1'!M56:M56)&gt;=SUM('Раздел 1'!N56:N56)),"","Неверно!")</f>
      </c>
      <c r="B904" s="122">
        <v>144916</v>
      </c>
      <c r="C904" s="36" t="s">
        <v>1444</v>
      </c>
      <c r="D904" s="36" t="s">
        <v>690</v>
      </c>
    </row>
    <row r="905" spans="1:4" ht="25.5">
      <c r="A905" s="121">
        <f>IF((SUM('Раздел 1'!M57:M57)&gt;=SUM('Раздел 1'!N57:N57)),"","Неверно!")</f>
      </c>
      <c r="B905" s="122">
        <v>144916</v>
      </c>
      <c r="C905" s="36" t="s">
        <v>1445</v>
      </c>
      <c r="D905" s="36" t="s">
        <v>690</v>
      </c>
    </row>
    <row r="906" spans="1:4" ht="25.5">
      <c r="A906" s="121">
        <f>IF((SUM('Раздел 1'!M58:M58)&gt;=SUM('Раздел 1'!N58:N58)),"","Неверно!")</f>
      </c>
      <c r="B906" s="122">
        <v>144916</v>
      </c>
      <c r="C906" s="36" t="s">
        <v>1446</v>
      </c>
      <c r="D906" s="36" t="s">
        <v>690</v>
      </c>
    </row>
    <row r="907" spans="1:4" ht="25.5">
      <c r="A907" s="121">
        <f>IF((SUM('Раздел 1'!M59:M59)&gt;=SUM('Раздел 1'!N59:N59)),"","Неверно!")</f>
      </c>
      <c r="B907" s="122">
        <v>144916</v>
      </c>
      <c r="C907" s="36" t="s">
        <v>1447</v>
      </c>
      <c r="D907" s="36" t="s">
        <v>690</v>
      </c>
    </row>
    <row r="908" spans="1:4" ht="25.5">
      <c r="A908" s="121">
        <f>IF((SUM('Раздел 1'!M60:M60)&gt;=SUM('Раздел 1'!N60:N60)),"","Неверно!")</f>
      </c>
      <c r="B908" s="122">
        <v>144916</v>
      </c>
      <c r="C908" s="36" t="s">
        <v>1448</v>
      </c>
      <c r="D908" s="36" t="s">
        <v>690</v>
      </c>
    </row>
    <row r="909" spans="1:4" ht="25.5">
      <c r="A909" s="121">
        <f>IF((SUM('Раздел 1'!M61:M61)&gt;=SUM('Раздел 1'!N61:N61)),"","Неверно!")</f>
      </c>
      <c r="B909" s="122">
        <v>144916</v>
      </c>
      <c r="C909" s="36" t="s">
        <v>1449</v>
      </c>
      <c r="D909" s="36" t="s">
        <v>690</v>
      </c>
    </row>
    <row r="910" spans="1:4" ht="25.5">
      <c r="A910" s="121">
        <f>IF((SUM('Раздел 1'!M62:M62)&gt;=SUM('Раздел 1'!N62:N62)),"","Неверно!")</f>
      </c>
      <c r="B910" s="122">
        <v>144916</v>
      </c>
      <c r="C910" s="36" t="s">
        <v>1450</v>
      </c>
      <c r="D910" s="36" t="s">
        <v>690</v>
      </c>
    </row>
    <row r="911" spans="1:4" ht="25.5">
      <c r="A911" s="121">
        <f>IF((SUM('Раздел 1'!M63:M63)&gt;=SUM('Раздел 1'!N63:N63)),"","Неверно!")</f>
      </c>
      <c r="B911" s="122">
        <v>144916</v>
      </c>
      <c r="C911" s="36" t="s">
        <v>1451</v>
      </c>
      <c r="D911" s="36" t="s">
        <v>690</v>
      </c>
    </row>
    <row r="912" spans="1:4" ht="25.5">
      <c r="A912" s="121">
        <f>IF((SUM('Раздел 1'!M64:M64)&gt;=SUM('Раздел 1'!N64:N64)),"","Неверно!")</f>
      </c>
      <c r="B912" s="122">
        <v>144916</v>
      </c>
      <c r="C912" s="36" t="s">
        <v>1452</v>
      </c>
      <c r="D912" s="36" t="s">
        <v>690</v>
      </c>
    </row>
    <row r="913" spans="1:4" ht="25.5">
      <c r="A913" s="121">
        <f>IF((SUM('Раздел 1'!M65:M65)&gt;=SUM('Раздел 1'!N65:N65)),"","Неверно!")</f>
      </c>
      <c r="B913" s="122">
        <v>144916</v>
      </c>
      <c r="C913" s="36" t="s">
        <v>691</v>
      </c>
      <c r="D913" s="36" t="s">
        <v>690</v>
      </c>
    </row>
    <row r="914" spans="1:4" ht="25.5">
      <c r="A914" s="121">
        <f>IF((SUM('Раздел 1'!M66:M66)&gt;=SUM('Раздел 1'!N66:N66)),"","Неверно!")</f>
      </c>
      <c r="B914" s="122">
        <v>144916</v>
      </c>
      <c r="C914" s="36" t="s">
        <v>692</v>
      </c>
      <c r="D914" s="36" t="s">
        <v>690</v>
      </c>
    </row>
    <row r="915" spans="1:4" ht="25.5">
      <c r="A915" s="121">
        <f>IF((SUM('Раздел 1'!M67:M67)&gt;=SUM('Раздел 1'!N67:N67)),"","Неверно!")</f>
      </c>
      <c r="B915" s="122">
        <v>144916</v>
      </c>
      <c r="C915" s="36" t="s">
        <v>693</v>
      </c>
      <c r="D915" s="36" t="s">
        <v>690</v>
      </c>
    </row>
    <row r="916" spans="1:4" ht="25.5">
      <c r="A916" s="121">
        <f>IF((SUM('Раздел 2'!R8:R8)&gt;=SUM('Раздел 2'!U8:Z8)),"","Неверно!")</f>
      </c>
      <c r="B916" s="122">
        <v>144917</v>
      </c>
      <c r="C916" s="36" t="s">
        <v>1453</v>
      </c>
      <c r="D916" s="36" t="s">
        <v>694</v>
      </c>
    </row>
    <row r="917" spans="1:4" ht="25.5">
      <c r="A917" s="121">
        <f>IF((SUM('Раздел 2'!R9:R9)&gt;=SUM('Раздел 2'!U9:Z9)),"","Неверно!")</f>
      </c>
      <c r="B917" s="122">
        <v>144917</v>
      </c>
      <c r="C917" s="36" t="s">
        <v>1454</v>
      </c>
      <c r="D917" s="36" t="s">
        <v>694</v>
      </c>
    </row>
    <row r="918" spans="1:4" ht="25.5">
      <c r="A918" s="121">
        <f>IF((SUM('Раздел 2'!R10:R10)&gt;=SUM('Раздел 2'!U10:Z10)),"","Неверно!")</f>
      </c>
      <c r="B918" s="122">
        <v>144917</v>
      </c>
      <c r="C918" s="36" t="s">
        <v>1455</v>
      </c>
      <c r="D918" s="36" t="s">
        <v>694</v>
      </c>
    </row>
    <row r="919" spans="1:4" ht="25.5">
      <c r="A919" s="121">
        <f>IF((SUM('Раздел 2'!R11:R11)&gt;=SUM('Раздел 2'!U11:Z11)),"","Неверно!")</f>
      </c>
      <c r="B919" s="122">
        <v>144917</v>
      </c>
      <c r="C919" s="36" t="s">
        <v>1456</v>
      </c>
      <c r="D919" s="36" t="s">
        <v>694</v>
      </c>
    </row>
    <row r="920" spans="1:4" ht="25.5">
      <c r="A920" s="121">
        <f>IF((SUM('Раздел 2'!R12:R12)&gt;=SUM('Раздел 2'!U12:Z12)),"","Неверно!")</f>
      </c>
      <c r="B920" s="122">
        <v>144917</v>
      </c>
      <c r="C920" s="36" t="s">
        <v>1457</v>
      </c>
      <c r="D920" s="36" t="s">
        <v>694</v>
      </c>
    </row>
    <row r="921" spans="1:4" ht="25.5">
      <c r="A921" s="121">
        <f>IF((SUM('Раздел 2'!R13:R13)&gt;=SUM('Раздел 2'!U13:Z13)),"","Неверно!")</f>
      </c>
      <c r="B921" s="122">
        <v>144917</v>
      </c>
      <c r="C921" s="36" t="s">
        <v>1458</v>
      </c>
      <c r="D921" s="36" t="s">
        <v>694</v>
      </c>
    </row>
    <row r="922" spans="1:4" ht="25.5">
      <c r="A922" s="121">
        <f>IF((SUM('Раздел 2'!R14:R14)&gt;=SUM('Раздел 2'!U14:Z14)),"","Неверно!")</f>
      </c>
      <c r="B922" s="122">
        <v>144917</v>
      </c>
      <c r="C922" s="36" t="s">
        <v>1459</v>
      </c>
      <c r="D922" s="36" t="s">
        <v>694</v>
      </c>
    </row>
    <row r="923" spans="1:4" ht="25.5">
      <c r="A923" s="121">
        <f>IF((SUM('Раздел 2'!R15:R15)&gt;=SUM('Раздел 2'!U15:Z15)),"","Неверно!")</f>
      </c>
      <c r="B923" s="122">
        <v>144917</v>
      </c>
      <c r="C923" s="36" t="s">
        <v>1460</v>
      </c>
      <c r="D923" s="36" t="s">
        <v>694</v>
      </c>
    </row>
    <row r="924" spans="1:4" ht="25.5">
      <c r="A924" s="121">
        <f>IF((SUM('Раздел 2'!R16:R16)&gt;=SUM('Раздел 2'!U16:Z16)),"","Неверно!")</f>
      </c>
      <c r="B924" s="122">
        <v>144917</v>
      </c>
      <c r="C924" s="36" t="s">
        <v>1461</v>
      </c>
      <c r="D924" s="36" t="s">
        <v>694</v>
      </c>
    </row>
    <row r="925" spans="1:4" ht="25.5">
      <c r="A925" s="121">
        <f>IF((SUM('Раздел 2'!R17:R17)&gt;=SUM('Раздел 2'!U17:Z17)),"","Неверно!")</f>
      </c>
      <c r="B925" s="122">
        <v>144917</v>
      </c>
      <c r="C925" s="36" t="s">
        <v>1462</v>
      </c>
      <c r="D925" s="36" t="s">
        <v>694</v>
      </c>
    </row>
    <row r="926" spans="1:4" ht="25.5">
      <c r="A926" s="121">
        <f>IF((SUM('Раздел 2'!R18:R18)&gt;=SUM('Раздел 2'!U18:Z18)),"","Неверно!")</f>
      </c>
      <c r="B926" s="122">
        <v>144917</v>
      </c>
      <c r="C926" s="36" t="s">
        <v>1463</v>
      </c>
      <c r="D926" s="36" t="s">
        <v>694</v>
      </c>
    </row>
    <row r="927" spans="1:4" ht="25.5">
      <c r="A927" s="121">
        <f>IF((SUM('Раздел 2'!R19:R19)&gt;=SUM('Раздел 2'!U19:Z19)),"","Неверно!")</f>
      </c>
      <c r="B927" s="122">
        <v>144917</v>
      </c>
      <c r="C927" s="36" t="s">
        <v>1464</v>
      </c>
      <c r="D927" s="36" t="s">
        <v>694</v>
      </c>
    </row>
    <row r="928" spans="1:4" ht="25.5">
      <c r="A928" s="121">
        <f>IF((SUM('Раздел 2'!R20:R20)&gt;=SUM('Раздел 2'!U20:Z20)),"","Неверно!")</f>
      </c>
      <c r="B928" s="122">
        <v>144917</v>
      </c>
      <c r="C928" s="36" t="s">
        <v>1465</v>
      </c>
      <c r="D928" s="36" t="s">
        <v>694</v>
      </c>
    </row>
    <row r="929" spans="1:4" ht="25.5">
      <c r="A929" s="121">
        <f>IF((SUM('Раздел 2'!R21:R21)&gt;=SUM('Раздел 2'!U21:Z21)),"","Неверно!")</f>
      </c>
      <c r="B929" s="122">
        <v>144917</v>
      </c>
      <c r="C929" s="36" t="s">
        <v>1466</v>
      </c>
      <c r="D929" s="36" t="s">
        <v>694</v>
      </c>
    </row>
    <row r="930" spans="1:4" ht="25.5">
      <c r="A930" s="121">
        <f>IF((SUM('Раздел 2'!R22:R22)&gt;=SUM('Раздел 2'!U22:Z22)),"","Неверно!")</f>
      </c>
      <c r="B930" s="122">
        <v>144917</v>
      </c>
      <c r="C930" s="36" t="s">
        <v>1467</v>
      </c>
      <c r="D930" s="36" t="s">
        <v>694</v>
      </c>
    </row>
    <row r="931" spans="1:4" ht="25.5">
      <c r="A931" s="121">
        <f>IF((SUM('Раздел 2'!R23:R23)&gt;=SUM('Раздел 2'!U23:Z23)),"","Неверно!")</f>
      </c>
      <c r="B931" s="122">
        <v>144917</v>
      </c>
      <c r="C931" s="36" t="s">
        <v>1468</v>
      </c>
      <c r="D931" s="36" t="s">
        <v>694</v>
      </c>
    </row>
    <row r="932" spans="1:4" ht="25.5">
      <c r="A932" s="121">
        <f>IF((SUM('Раздел 2'!R24:R24)&gt;=SUM('Раздел 2'!U24:Z24)),"","Неверно!")</f>
      </c>
      <c r="B932" s="122">
        <v>144917</v>
      </c>
      <c r="C932" s="36" t="s">
        <v>1469</v>
      </c>
      <c r="D932" s="36" t="s">
        <v>694</v>
      </c>
    </row>
    <row r="933" spans="1:4" ht="25.5">
      <c r="A933" s="121">
        <f>IF((SUM('Раздел 2'!R25:R25)&gt;=SUM('Раздел 2'!U25:Z25)),"","Неверно!")</f>
      </c>
      <c r="B933" s="122">
        <v>144917</v>
      </c>
      <c r="C933" s="36" t="s">
        <v>1470</v>
      </c>
      <c r="D933" s="36" t="s">
        <v>694</v>
      </c>
    </row>
    <row r="934" spans="1:4" ht="25.5">
      <c r="A934" s="121">
        <f>IF((SUM('Раздел 2'!R26:R26)&gt;=SUM('Раздел 2'!U26:Z26)),"","Неверно!")</f>
      </c>
      <c r="B934" s="122">
        <v>144917</v>
      </c>
      <c r="C934" s="36" t="s">
        <v>1471</v>
      </c>
      <c r="D934" s="36" t="s">
        <v>694</v>
      </c>
    </row>
    <row r="935" spans="1:4" ht="25.5">
      <c r="A935" s="121">
        <f>IF((SUM('Раздел 2'!R27:R27)&gt;=SUM('Раздел 2'!U27:Z27)),"","Неверно!")</f>
      </c>
      <c r="B935" s="122">
        <v>144917</v>
      </c>
      <c r="C935" s="36" t="s">
        <v>1472</v>
      </c>
      <c r="D935" s="36" t="s">
        <v>694</v>
      </c>
    </row>
    <row r="936" spans="1:4" ht="25.5">
      <c r="A936" s="121">
        <f>IF((SUM('Раздел 2'!R28:R28)&gt;=SUM('Раздел 2'!U28:Z28)),"","Неверно!")</f>
      </c>
      <c r="B936" s="122">
        <v>144917</v>
      </c>
      <c r="C936" s="36" t="s">
        <v>1473</v>
      </c>
      <c r="D936" s="36" t="s">
        <v>694</v>
      </c>
    </row>
    <row r="937" spans="1:4" ht="25.5">
      <c r="A937" s="121">
        <f>IF((SUM('Раздел 2'!R29:R29)&gt;=SUM('Раздел 2'!U29:Z29)),"","Неверно!")</f>
      </c>
      <c r="B937" s="122">
        <v>144917</v>
      </c>
      <c r="C937" s="36" t="s">
        <v>1474</v>
      </c>
      <c r="D937" s="36" t="s">
        <v>694</v>
      </c>
    </row>
    <row r="938" spans="1:4" ht="25.5">
      <c r="A938" s="121">
        <f>IF((SUM('Раздел 2'!R30:R30)&gt;=SUM('Раздел 2'!U30:Z30)),"","Неверно!")</f>
      </c>
      <c r="B938" s="122">
        <v>144917</v>
      </c>
      <c r="C938" s="36" t="s">
        <v>1475</v>
      </c>
      <c r="D938" s="36" t="s">
        <v>694</v>
      </c>
    </row>
    <row r="939" spans="1:4" ht="25.5">
      <c r="A939" s="121">
        <f>IF((SUM('Раздел 2'!R31:R31)&gt;=SUM('Раздел 2'!U31:Z31)),"","Неверно!")</f>
      </c>
      <c r="B939" s="122">
        <v>144917</v>
      </c>
      <c r="C939" s="36" t="s">
        <v>1476</v>
      </c>
      <c r="D939" s="36" t="s">
        <v>694</v>
      </c>
    </row>
    <row r="940" spans="1:4" ht="25.5">
      <c r="A940" s="121">
        <f>IF((SUM('Раздел 2'!R32:R32)&gt;=SUM('Раздел 2'!U32:Z32)),"","Неверно!")</f>
      </c>
      <c r="B940" s="122">
        <v>144917</v>
      </c>
      <c r="C940" s="36" t="s">
        <v>1477</v>
      </c>
      <c r="D940" s="36" t="s">
        <v>694</v>
      </c>
    </row>
    <row r="941" spans="1:4" ht="25.5">
      <c r="A941" s="121">
        <f>IF((SUM('Раздел 2'!R33:R33)&gt;=SUM('Раздел 2'!U33:Z33)),"","Неверно!")</f>
      </c>
      <c r="B941" s="122">
        <v>144917</v>
      </c>
      <c r="C941" s="36" t="s">
        <v>1478</v>
      </c>
      <c r="D941" s="36" t="s">
        <v>694</v>
      </c>
    </row>
    <row r="942" spans="1:4" ht="25.5">
      <c r="A942" s="121">
        <f>IF((SUM('Раздел 2'!R34:R34)&gt;=SUM('Раздел 2'!U34:Z34)),"","Неверно!")</f>
      </c>
      <c r="B942" s="122">
        <v>144917</v>
      </c>
      <c r="C942" s="36" t="s">
        <v>1479</v>
      </c>
      <c r="D942" s="36" t="s">
        <v>694</v>
      </c>
    </row>
    <row r="943" spans="1:4" ht="25.5">
      <c r="A943" s="121">
        <f>IF((SUM('Раздел 2'!R35:R35)&gt;=SUM('Раздел 2'!U35:Z35)),"","Неверно!")</f>
      </c>
      <c r="B943" s="122">
        <v>144917</v>
      </c>
      <c r="C943" s="36" t="s">
        <v>1480</v>
      </c>
      <c r="D943" s="36" t="s">
        <v>694</v>
      </c>
    </row>
    <row r="944" spans="1:4" ht="25.5">
      <c r="A944" s="121">
        <f>IF((SUM('Раздел 2'!R36:R36)&gt;=SUM('Раздел 2'!U36:Z36)),"","Неверно!")</f>
      </c>
      <c r="B944" s="122">
        <v>144917</v>
      </c>
      <c r="C944" s="36" t="s">
        <v>1481</v>
      </c>
      <c r="D944" s="36" t="s">
        <v>694</v>
      </c>
    </row>
    <row r="945" spans="1:4" ht="25.5">
      <c r="A945" s="121">
        <f>IF((SUM('Раздел 2'!R37:R37)&gt;=SUM('Раздел 2'!U37:Z37)),"","Неверно!")</f>
      </c>
      <c r="B945" s="122">
        <v>144917</v>
      </c>
      <c r="C945" s="36" t="s">
        <v>1482</v>
      </c>
      <c r="D945" s="36" t="s">
        <v>694</v>
      </c>
    </row>
    <row r="946" spans="1:4" ht="25.5">
      <c r="A946" s="121">
        <f>IF((SUM('Раздел 2'!R38:R38)&gt;=SUM('Раздел 2'!U38:Z38)),"","Неверно!")</f>
      </c>
      <c r="B946" s="122">
        <v>144917</v>
      </c>
      <c r="C946" s="36" t="s">
        <v>1483</v>
      </c>
      <c r="D946" s="36" t="s">
        <v>694</v>
      </c>
    </row>
    <row r="947" spans="1:4" ht="25.5">
      <c r="A947" s="121">
        <f>IF((SUM('Раздел 2'!R39:R39)&gt;=SUM('Раздел 2'!U39:Z39)),"","Неверно!")</f>
      </c>
      <c r="B947" s="122">
        <v>144917</v>
      </c>
      <c r="C947" s="36" t="s">
        <v>1484</v>
      </c>
      <c r="D947" s="36" t="s">
        <v>694</v>
      </c>
    </row>
    <row r="948" spans="1:4" ht="25.5">
      <c r="A948" s="121">
        <f>IF((SUM('Раздел 2'!R40:R40)&gt;=SUM('Раздел 2'!U40:Z40)),"","Неверно!")</f>
      </c>
      <c r="B948" s="122">
        <v>144917</v>
      </c>
      <c r="C948" s="36" t="s">
        <v>1485</v>
      </c>
      <c r="D948" s="36" t="s">
        <v>694</v>
      </c>
    </row>
    <row r="949" spans="1:4" ht="25.5">
      <c r="A949" s="121">
        <f>IF((SUM('Раздел 2'!R41:R41)&gt;=SUM('Раздел 2'!U41:Z41)),"","Неверно!")</f>
      </c>
      <c r="B949" s="122">
        <v>144917</v>
      </c>
      <c r="C949" s="36" t="s">
        <v>1486</v>
      </c>
      <c r="D949" s="36" t="s">
        <v>694</v>
      </c>
    </row>
    <row r="950" spans="1:4" ht="25.5">
      <c r="A950" s="121">
        <f>IF((SUM('Раздел 2'!R42:R42)&gt;=SUM('Раздел 2'!U42:Z42)),"","Неверно!")</f>
      </c>
      <c r="B950" s="122">
        <v>144917</v>
      </c>
      <c r="C950" s="36" t="s">
        <v>1487</v>
      </c>
      <c r="D950" s="36" t="s">
        <v>694</v>
      </c>
    </row>
    <row r="951" spans="1:4" ht="25.5">
      <c r="A951" s="121">
        <f>IF((SUM('Раздел 2'!R43:R43)&gt;=SUM('Раздел 2'!U43:Z43)),"","Неверно!")</f>
      </c>
      <c r="B951" s="122">
        <v>144917</v>
      </c>
      <c r="C951" s="36" t="s">
        <v>1488</v>
      </c>
      <c r="D951" s="36" t="s">
        <v>694</v>
      </c>
    </row>
    <row r="952" spans="1:4" ht="25.5">
      <c r="A952" s="121">
        <f>IF((SUM('Раздел 2'!R44:R44)&gt;=SUM('Раздел 2'!U44:Z44)),"","Неверно!")</f>
      </c>
      <c r="B952" s="122">
        <v>144917</v>
      </c>
      <c r="C952" s="36" t="s">
        <v>1489</v>
      </c>
      <c r="D952" s="36" t="s">
        <v>694</v>
      </c>
    </row>
    <row r="953" spans="1:4" ht="25.5">
      <c r="A953" s="121">
        <f>IF((SUM('Раздел 2'!R45:R45)&gt;=SUM('Раздел 2'!U45:Z45)),"","Неверно!")</f>
      </c>
      <c r="B953" s="122">
        <v>144917</v>
      </c>
      <c r="C953" s="36" t="s">
        <v>1490</v>
      </c>
      <c r="D953" s="36" t="s">
        <v>694</v>
      </c>
    </row>
    <row r="954" spans="1:4" ht="25.5">
      <c r="A954" s="121">
        <f>IF((SUM('Раздел 2'!R46:R46)&gt;=SUM('Раздел 2'!U46:Z46)),"","Неверно!")</f>
      </c>
      <c r="B954" s="122">
        <v>144917</v>
      </c>
      <c r="C954" s="36" t="s">
        <v>1491</v>
      </c>
      <c r="D954" s="36" t="s">
        <v>694</v>
      </c>
    </row>
    <row r="955" spans="1:4" ht="25.5">
      <c r="A955" s="121">
        <f>IF((SUM('Раздел 2'!R47:R47)&gt;=SUM('Раздел 2'!U47:Z47)),"","Неверно!")</f>
      </c>
      <c r="B955" s="122">
        <v>144917</v>
      </c>
      <c r="C955" s="36" t="s">
        <v>1492</v>
      </c>
      <c r="D955" s="36" t="s">
        <v>694</v>
      </c>
    </row>
    <row r="956" spans="1:4" ht="25.5">
      <c r="A956" s="121">
        <f>IF((SUM('Раздел 2'!R48:R48)&gt;=SUM('Раздел 2'!U48:Z48)),"","Неверно!")</f>
      </c>
      <c r="B956" s="122">
        <v>144917</v>
      </c>
      <c r="C956" s="36" t="s">
        <v>1493</v>
      </c>
      <c r="D956" s="36" t="s">
        <v>694</v>
      </c>
    </row>
    <row r="957" spans="1:4" ht="25.5">
      <c r="A957" s="121">
        <f>IF((SUM('Раздел 2'!R49:R49)&gt;=SUM('Раздел 2'!U49:Z49)),"","Неверно!")</f>
      </c>
      <c r="B957" s="122">
        <v>144917</v>
      </c>
      <c r="C957" s="36" t="s">
        <v>1494</v>
      </c>
      <c r="D957" s="36" t="s">
        <v>694</v>
      </c>
    </row>
    <row r="958" spans="1:4" ht="25.5">
      <c r="A958" s="121">
        <f>IF((SUM('Раздел 2'!R50:R50)&gt;=SUM('Раздел 2'!U50:Z50)),"","Неверно!")</f>
      </c>
      <c r="B958" s="122">
        <v>144917</v>
      </c>
      <c r="C958" s="36" t="s">
        <v>1495</v>
      </c>
      <c r="D958" s="36" t="s">
        <v>694</v>
      </c>
    </row>
    <row r="959" spans="1:4" ht="25.5">
      <c r="A959" s="121">
        <f>IF((SUM('Раздел 2'!R51:R51)&gt;=SUM('Раздел 2'!U51:Z51)),"","Неверно!")</f>
      </c>
      <c r="B959" s="122">
        <v>144917</v>
      </c>
      <c r="C959" s="36" t="s">
        <v>1496</v>
      </c>
      <c r="D959" s="36" t="s">
        <v>694</v>
      </c>
    </row>
    <row r="960" spans="1:4" ht="25.5">
      <c r="A960" s="121">
        <f>IF((SUM('Раздел 2'!R52:R52)&gt;=SUM('Раздел 2'!U52:Z52)),"","Неверно!")</f>
      </c>
      <c r="B960" s="122">
        <v>144917</v>
      </c>
      <c r="C960" s="36" t="s">
        <v>1497</v>
      </c>
      <c r="D960" s="36" t="s">
        <v>694</v>
      </c>
    </row>
    <row r="961" spans="1:4" ht="25.5">
      <c r="A961" s="121">
        <f>IF((SUM('Раздел 2'!R53:R53)&gt;=SUM('Раздел 2'!U53:Z53)),"","Неверно!")</f>
      </c>
      <c r="B961" s="122">
        <v>144917</v>
      </c>
      <c r="C961" s="36" t="s">
        <v>1498</v>
      </c>
      <c r="D961" s="36" t="s">
        <v>694</v>
      </c>
    </row>
    <row r="962" spans="1:4" ht="25.5">
      <c r="A962" s="121">
        <f>IF((SUM('Раздел 2'!R54:R54)&gt;=SUM('Раздел 2'!U54:Z54)),"","Неверно!")</f>
      </c>
      <c r="B962" s="122">
        <v>144917</v>
      </c>
      <c r="C962" s="36" t="s">
        <v>1499</v>
      </c>
      <c r="D962" s="36" t="s">
        <v>694</v>
      </c>
    </row>
    <row r="963" spans="1:4" ht="25.5">
      <c r="A963" s="121">
        <f>IF((SUM('Раздел 2'!R55:R55)&gt;=SUM('Раздел 2'!U55:Z55)),"","Неверно!")</f>
      </c>
      <c r="B963" s="122">
        <v>144917</v>
      </c>
      <c r="C963" s="36" t="s">
        <v>1500</v>
      </c>
      <c r="D963" s="36" t="s">
        <v>694</v>
      </c>
    </row>
    <row r="964" spans="1:4" ht="25.5">
      <c r="A964" s="121">
        <f>IF((SUM('Раздел 2'!R56:R56)&gt;=SUM('Раздел 2'!U56:Z56)),"","Неверно!")</f>
      </c>
      <c r="B964" s="122">
        <v>144917</v>
      </c>
      <c r="C964" s="36" t="s">
        <v>1501</v>
      </c>
      <c r="D964" s="36" t="s">
        <v>694</v>
      </c>
    </row>
    <row r="965" spans="1:4" ht="25.5">
      <c r="A965" s="121">
        <f>IF((SUM('Раздел 2'!R57:R57)&gt;=SUM('Раздел 2'!U57:Z57)),"","Неверно!")</f>
      </c>
      <c r="B965" s="122">
        <v>144917</v>
      </c>
      <c r="C965" s="36" t="s">
        <v>1502</v>
      </c>
      <c r="D965" s="36" t="s">
        <v>694</v>
      </c>
    </row>
    <row r="966" spans="1:4" ht="25.5">
      <c r="A966" s="121">
        <f>IF((SUM('Раздел 2'!R58:R58)&gt;=SUM('Раздел 2'!U58:Z58)),"","Неверно!")</f>
      </c>
      <c r="B966" s="122">
        <v>144917</v>
      </c>
      <c r="C966" s="36" t="s">
        <v>1503</v>
      </c>
      <c r="D966" s="36" t="s">
        <v>694</v>
      </c>
    </row>
    <row r="967" spans="1:4" ht="25.5">
      <c r="A967" s="121">
        <f>IF((SUM('Раздел 2'!R59:R59)&gt;=SUM('Раздел 2'!U59:Z59)),"","Неверно!")</f>
      </c>
      <c r="B967" s="122">
        <v>144917</v>
      </c>
      <c r="C967" s="36" t="s">
        <v>1504</v>
      </c>
      <c r="D967" s="36" t="s">
        <v>694</v>
      </c>
    </row>
    <row r="968" spans="1:4" ht="25.5">
      <c r="A968" s="121">
        <f>IF((SUM('Раздел 2'!R60:R60)&gt;=SUM('Раздел 2'!U60:Z60)),"","Неверно!")</f>
      </c>
      <c r="B968" s="122">
        <v>144917</v>
      </c>
      <c r="C968" s="36" t="s">
        <v>1505</v>
      </c>
      <c r="D968" s="36" t="s">
        <v>694</v>
      </c>
    </row>
    <row r="969" spans="1:4" ht="25.5">
      <c r="A969" s="121">
        <f>IF((SUM('Раздел 2'!R61:R61)&gt;=SUM('Раздел 2'!U61:Z61)),"","Неверно!")</f>
      </c>
      <c r="B969" s="122">
        <v>144917</v>
      </c>
      <c r="C969" s="36" t="s">
        <v>1506</v>
      </c>
      <c r="D969" s="36" t="s">
        <v>694</v>
      </c>
    </row>
    <row r="970" spans="1:4" ht="25.5">
      <c r="A970" s="121">
        <f>IF((SUM('Раздел 2'!R62:R62)&gt;=SUM('Раздел 2'!U62:Z62)),"","Неверно!")</f>
      </c>
      <c r="B970" s="122">
        <v>144917</v>
      </c>
      <c r="C970" s="36" t="s">
        <v>1507</v>
      </c>
      <c r="D970" s="36" t="s">
        <v>694</v>
      </c>
    </row>
    <row r="971" spans="1:4" ht="25.5">
      <c r="A971" s="121">
        <f>IF((SUM('Раздел 2'!R63:R63)&gt;=SUM('Раздел 2'!U63:Z63)),"","Неверно!")</f>
      </c>
      <c r="B971" s="122">
        <v>144917</v>
      </c>
      <c r="C971" s="36" t="s">
        <v>1508</v>
      </c>
      <c r="D971" s="36" t="s">
        <v>694</v>
      </c>
    </row>
    <row r="972" spans="1:4" ht="25.5">
      <c r="A972" s="121">
        <f>IF((SUM('Раздел 2'!R64:R64)&gt;=SUM('Раздел 2'!U64:Z64)),"","Неверно!")</f>
      </c>
      <c r="B972" s="122">
        <v>144917</v>
      </c>
      <c r="C972" s="36" t="s">
        <v>1509</v>
      </c>
      <c r="D972" s="36" t="s">
        <v>694</v>
      </c>
    </row>
    <row r="973" spans="1:4" ht="25.5">
      <c r="A973" s="121">
        <f>IF((SUM('Раздел 2'!R65:R65)&gt;=SUM('Раздел 2'!U65:Z65)),"","Неверно!")</f>
      </c>
      <c r="B973" s="122">
        <v>144917</v>
      </c>
      <c r="C973" s="36" t="s">
        <v>1510</v>
      </c>
      <c r="D973" s="36" t="s">
        <v>694</v>
      </c>
    </row>
    <row r="974" spans="1:4" ht="25.5">
      <c r="A974" s="121">
        <f>IF((SUM('Раздел 2'!R66:R66)&gt;=SUM('Раздел 2'!U66:Z66)),"","Неверно!")</f>
      </c>
      <c r="B974" s="122">
        <v>144917</v>
      </c>
      <c r="C974" s="36" t="s">
        <v>1511</v>
      </c>
      <c r="D974" s="36" t="s">
        <v>694</v>
      </c>
    </row>
    <row r="975" spans="1:4" ht="25.5">
      <c r="A975" s="121">
        <f>IF((SUM('Раздел 2'!R67:R67)&gt;=SUM('Раздел 2'!U67:Z67)),"","Неверно!")</f>
      </c>
      <c r="B975" s="122">
        <v>144917</v>
      </c>
      <c r="C975" s="36" t="s">
        <v>1512</v>
      </c>
      <c r="D975" s="36" t="s">
        <v>694</v>
      </c>
    </row>
    <row r="976" spans="1:4" ht="25.5">
      <c r="A976" s="121">
        <f>IF((SUM('Раздел 2'!R68:R68)&gt;=SUM('Раздел 2'!U68:Z68)),"","Неверно!")</f>
      </c>
      <c r="B976" s="122">
        <v>144917</v>
      </c>
      <c r="C976" s="36" t="s">
        <v>1513</v>
      </c>
      <c r="D976" s="36" t="s">
        <v>694</v>
      </c>
    </row>
    <row r="977" spans="1:4" ht="25.5">
      <c r="A977" s="121">
        <f>IF((SUM('Раздел 2'!R69:R69)&gt;=SUM('Раздел 2'!U69:Z69)),"","Неверно!")</f>
      </c>
      <c r="B977" s="122">
        <v>144917</v>
      </c>
      <c r="C977" s="36" t="s">
        <v>695</v>
      </c>
      <c r="D977" s="36" t="s">
        <v>694</v>
      </c>
    </row>
    <row r="978" spans="1:4" ht="25.5">
      <c r="A978" s="121">
        <f>IF((SUM('Раздел 2'!R70:R70)&gt;=SUM('Раздел 2'!U70:Z70)),"","Неверно!")</f>
      </c>
      <c r="B978" s="122">
        <v>144917</v>
      </c>
      <c r="C978" s="36" t="s">
        <v>696</v>
      </c>
      <c r="D978" s="36" t="s">
        <v>694</v>
      </c>
    </row>
    <row r="979" spans="1:4" ht="25.5">
      <c r="A979" s="121">
        <f>IF((SUM('Раздел 2'!R71:R71)&gt;=SUM('Раздел 2'!U71:Z71)),"","Неверно!")</f>
      </c>
      <c r="B979" s="122">
        <v>144917</v>
      </c>
      <c r="C979" s="36" t="s">
        <v>697</v>
      </c>
      <c r="D979" s="36" t="s">
        <v>694</v>
      </c>
    </row>
    <row r="980" spans="1:4" ht="25.5">
      <c r="A980" s="121">
        <f>IF((SUM('Раздел 2'!R72:R72)&gt;=SUM('Раздел 2'!U72:Z72)),"","Неверно!")</f>
      </c>
      <c r="B980" s="122">
        <v>144917</v>
      </c>
      <c r="C980" s="36" t="s">
        <v>698</v>
      </c>
      <c r="D980" s="36" t="s">
        <v>694</v>
      </c>
    </row>
    <row r="981" spans="1:4" ht="12.75">
      <c r="A981" s="121">
        <f>IF((SUM('Раздел 3'!D10:AD10)=0),"","Неверно!")</f>
      </c>
      <c r="B981" s="122">
        <v>144919</v>
      </c>
      <c r="C981" s="36" t="s">
        <v>1606</v>
      </c>
      <c r="D981" s="36" t="s">
        <v>699</v>
      </c>
    </row>
    <row r="982" spans="1:4" ht="12.75">
      <c r="A982" s="121">
        <f>IF((SUM('Раздел 1'!U51:U51)=0),"","Неверно!")</f>
      </c>
      <c r="B982" s="122">
        <v>144920</v>
      </c>
      <c r="C982" s="36" t="s">
        <v>1514</v>
      </c>
      <c r="D982" s="36" t="s">
        <v>700</v>
      </c>
    </row>
    <row r="983" spans="1:4" ht="12.75">
      <c r="A983" s="121">
        <f>IF((SUM('Раздел 1'!V51:V51)=0),"","Неверно!")</f>
      </c>
      <c r="B983" s="122">
        <v>144920</v>
      </c>
      <c r="C983" s="36" t="s">
        <v>1515</v>
      </c>
      <c r="D983" s="36" t="s">
        <v>700</v>
      </c>
    </row>
    <row r="984" spans="1:4" ht="12.75">
      <c r="A984" s="121">
        <f>IF((SUM('Раздел 2'!U30:V30)=0),"","Неверно!")</f>
      </c>
      <c r="B984" s="122">
        <v>145066</v>
      </c>
      <c r="C984" s="36" t="s">
        <v>274</v>
      </c>
      <c r="D984" s="36" t="s">
        <v>701</v>
      </c>
    </row>
    <row r="985" spans="1:4" ht="25.5">
      <c r="A985" s="121">
        <f>IF((SUM('Раздел 2'!D18:E18)=0),"","Неверно!")</f>
      </c>
      <c r="B985" s="122">
        <v>145067</v>
      </c>
      <c r="C985" s="36" t="s">
        <v>1328</v>
      </c>
      <c r="D985" s="36" t="s">
        <v>702</v>
      </c>
    </row>
    <row r="986" spans="1:4" ht="25.5">
      <c r="A986" s="121">
        <f>IF((SUM('Раздел 2'!D19:E19)=0),"","Неверно!")</f>
      </c>
      <c r="B986" s="122">
        <v>145067</v>
      </c>
      <c r="C986" s="36" t="s">
        <v>1329</v>
      </c>
      <c r="D986" s="36" t="s">
        <v>702</v>
      </c>
    </row>
    <row r="987" spans="1:4" ht="25.5">
      <c r="A987" s="121">
        <f>IF((SUM('Раздел 2'!D20:E20)=0),"","Неверно!")</f>
      </c>
      <c r="B987" s="122">
        <v>145067</v>
      </c>
      <c r="C987" s="36" t="s">
        <v>1330</v>
      </c>
      <c r="D987" s="36" t="s">
        <v>702</v>
      </c>
    </row>
    <row r="988" spans="1:4" ht="25.5">
      <c r="A988" s="121">
        <f>IF((SUM('Раздел 2'!D21:E21)=0),"","Неверно!")</f>
      </c>
      <c r="B988" s="122">
        <v>145067</v>
      </c>
      <c r="C988" s="36" t="s">
        <v>1331</v>
      </c>
      <c r="D988" s="36" t="s">
        <v>702</v>
      </c>
    </row>
    <row r="989" spans="1:4" ht="25.5">
      <c r="A989" s="121">
        <f>IF((SUM('Раздел 2'!D22:E22)=0),"","Неверно!")</f>
      </c>
      <c r="B989" s="122">
        <v>145067</v>
      </c>
      <c r="C989" s="36" t="s">
        <v>1332</v>
      </c>
      <c r="D989" s="36" t="s">
        <v>702</v>
      </c>
    </row>
    <row r="990" spans="1:4" ht="25.5">
      <c r="A990" s="121">
        <f>IF((SUM('Раздел 2'!D23:E23)=0),"","Неверно!")</f>
      </c>
      <c r="B990" s="122">
        <v>145067</v>
      </c>
      <c r="C990" s="36" t="s">
        <v>1333</v>
      </c>
      <c r="D990" s="36" t="s">
        <v>702</v>
      </c>
    </row>
    <row r="991" spans="1:4" ht="25.5">
      <c r="A991" s="121">
        <f>IF((SUM('Раздел 2'!D24:E24)=0),"","Неверно!")</f>
      </c>
      <c r="B991" s="122">
        <v>145067</v>
      </c>
      <c r="C991" s="36" t="s">
        <v>1334</v>
      </c>
      <c r="D991" s="36" t="s">
        <v>702</v>
      </c>
    </row>
    <row r="992" spans="1:4" ht="25.5">
      <c r="A992" s="121">
        <f>IF((SUM('Раздел 2'!D25:E25)=0),"","Неверно!")</f>
      </c>
      <c r="B992" s="122">
        <v>145067</v>
      </c>
      <c r="C992" s="36" t="s">
        <v>1335</v>
      </c>
      <c r="D992" s="36" t="s">
        <v>702</v>
      </c>
    </row>
    <row r="993" spans="1:4" ht="25.5">
      <c r="A993" s="121">
        <f>IF((SUM('Раздел 2'!D26:E26)=0),"","Неверно!")</f>
      </c>
      <c r="B993" s="122">
        <v>145067</v>
      </c>
      <c r="C993" s="36" t="s">
        <v>1336</v>
      </c>
      <c r="D993" s="36" t="s">
        <v>702</v>
      </c>
    </row>
    <row r="994" spans="1:4" ht="25.5">
      <c r="A994" s="121">
        <f>IF((SUM('Раздел 2'!D27:E27)=0),"","Неверно!")</f>
      </c>
      <c r="B994" s="122">
        <v>145067</v>
      </c>
      <c r="C994" s="36" t="s">
        <v>1337</v>
      </c>
      <c r="D994" s="36" t="s">
        <v>702</v>
      </c>
    </row>
    <row r="995" spans="1:4" ht="25.5">
      <c r="A995" s="121">
        <f>IF((SUM('Раздел 2'!D28:E28)=0),"","Неверно!")</f>
      </c>
      <c r="B995" s="122">
        <v>145067</v>
      </c>
      <c r="C995" s="36" t="s">
        <v>1338</v>
      </c>
      <c r="D995" s="36" t="s">
        <v>702</v>
      </c>
    </row>
    <row r="996" spans="1:4" ht="25.5">
      <c r="A996" s="121">
        <f>IF((SUM('Раздел 2'!D29:E29)=0),"","Неверно!")</f>
      </c>
      <c r="B996" s="122">
        <v>145067</v>
      </c>
      <c r="C996" s="36" t="s">
        <v>1339</v>
      </c>
      <c r="D996" s="36" t="s">
        <v>702</v>
      </c>
    </row>
    <row r="997" spans="1:4" ht="25.5">
      <c r="A997" s="121">
        <f>IF((SUM('Раздел 2'!D30:E30)=0),"","Неверно!")</f>
      </c>
      <c r="B997" s="122">
        <v>145067</v>
      </c>
      <c r="C997" s="36" t="s">
        <v>1340</v>
      </c>
      <c r="D997" s="36" t="s">
        <v>702</v>
      </c>
    </row>
    <row r="998" spans="1:4" ht="25.5">
      <c r="A998" s="121">
        <f>IF((SUM('Раздел 2'!D31:E31)=0),"","Неверно!")</f>
      </c>
      <c r="B998" s="122">
        <v>145067</v>
      </c>
      <c r="C998" s="36" t="s">
        <v>1341</v>
      </c>
      <c r="D998" s="36" t="s">
        <v>702</v>
      </c>
    </row>
    <row r="999" spans="1:4" ht="25.5">
      <c r="A999" s="121">
        <f>IF((SUM('Раздел 2'!D32:E32)=0),"","Неверно!")</f>
      </c>
      <c r="B999" s="122">
        <v>145067</v>
      </c>
      <c r="C999" s="36" t="s">
        <v>1342</v>
      </c>
      <c r="D999" s="36" t="s">
        <v>702</v>
      </c>
    </row>
    <row r="1000" spans="1:4" ht="25.5">
      <c r="A1000" s="121">
        <f>IF((SUM('Раздел 2'!D33:E33)=0),"","Неверно!")</f>
      </c>
      <c r="B1000" s="122">
        <v>145067</v>
      </c>
      <c r="C1000" s="36" t="s">
        <v>1343</v>
      </c>
      <c r="D1000" s="36" t="s">
        <v>702</v>
      </c>
    </row>
    <row r="1001" spans="1:4" ht="25.5">
      <c r="A1001" s="121">
        <f>IF((SUM('Раздел 2'!D34:E34)=0),"","Неверно!")</f>
      </c>
      <c r="B1001" s="122">
        <v>145067</v>
      </c>
      <c r="C1001" s="36" t="s">
        <v>1344</v>
      </c>
      <c r="D1001" s="36" t="s">
        <v>702</v>
      </c>
    </row>
    <row r="1002" spans="1:4" ht="25.5">
      <c r="A1002" s="121">
        <f>IF((SUM('Раздел 2'!D35:E35)=0),"","Неверно!")</f>
      </c>
      <c r="B1002" s="122">
        <v>145067</v>
      </c>
      <c r="C1002" s="36" t="s">
        <v>1345</v>
      </c>
      <c r="D1002" s="36" t="s">
        <v>702</v>
      </c>
    </row>
    <row r="1003" spans="1:4" ht="25.5">
      <c r="A1003" s="121">
        <f>IF((SUM('Раздел 2'!D36:E36)=0),"","Неверно!")</f>
      </c>
      <c r="B1003" s="122">
        <v>145067</v>
      </c>
      <c r="C1003" s="36" t="s">
        <v>1346</v>
      </c>
      <c r="D1003" s="36" t="s">
        <v>702</v>
      </c>
    </row>
    <row r="1004" spans="1:4" ht="25.5">
      <c r="A1004" s="121">
        <f>IF((SUM('Раздел 2'!D37:E37)=0),"","Неверно!")</f>
      </c>
      <c r="B1004" s="122">
        <v>145067</v>
      </c>
      <c r="C1004" s="36" t="s">
        <v>1347</v>
      </c>
      <c r="D1004" s="36" t="s">
        <v>702</v>
      </c>
    </row>
    <row r="1005" spans="1:4" ht="25.5">
      <c r="A1005" s="121">
        <f>IF((SUM('Раздел 2'!D38:E38)=0),"","Неверно!")</f>
      </c>
      <c r="B1005" s="122">
        <v>145067</v>
      </c>
      <c r="C1005" s="36" t="s">
        <v>1348</v>
      </c>
      <c r="D1005" s="36" t="s">
        <v>702</v>
      </c>
    </row>
    <row r="1006" spans="1:4" ht="25.5">
      <c r="A1006" s="121">
        <f>IF((SUM('Раздел 2'!D39:E39)=0),"","Неверно!")</f>
      </c>
      <c r="B1006" s="122">
        <v>145067</v>
      </c>
      <c r="C1006" s="36" t="s">
        <v>1349</v>
      </c>
      <c r="D1006" s="36" t="s">
        <v>702</v>
      </c>
    </row>
    <row r="1007" spans="1:4" ht="25.5">
      <c r="A1007" s="121">
        <f>IF((SUM('Раздел 2'!D40:E40)=0),"","Неверно!")</f>
      </c>
      <c r="B1007" s="122">
        <v>145067</v>
      </c>
      <c r="C1007" s="36" t="s">
        <v>1350</v>
      </c>
      <c r="D1007" s="36" t="s">
        <v>702</v>
      </c>
    </row>
    <row r="1008" spans="1:4" ht="25.5">
      <c r="A1008" s="121">
        <f>IF((SUM('Раздел 2'!D41:E41)=0),"","Неверно!")</f>
      </c>
      <c r="B1008" s="122">
        <v>145067</v>
      </c>
      <c r="C1008" s="36" t="s">
        <v>1351</v>
      </c>
      <c r="D1008" s="36" t="s">
        <v>702</v>
      </c>
    </row>
    <row r="1009" spans="1:4" ht="25.5">
      <c r="A1009" s="121">
        <f>IF((SUM('Раздел 2'!D42:E42)=0),"","Неверно!")</f>
      </c>
      <c r="B1009" s="122">
        <v>145067</v>
      </c>
      <c r="C1009" s="36" t="s">
        <v>1352</v>
      </c>
      <c r="D1009" s="36" t="s">
        <v>702</v>
      </c>
    </row>
    <row r="1010" spans="1:4" ht="25.5">
      <c r="A1010" s="121">
        <f>IF((SUM('Раздел 2'!D43:E43)=0),"","Неверно!")</f>
      </c>
      <c r="B1010" s="122">
        <v>145067</v>
      </c>
      <c r="C1010" s="36" t="s">
        <v>1353</v>
      </c>
      <c r="D1010" s="36" t="s">
        <v>702</v>
      </c>
    </row>
    <row r="1011" spans="1:4" ht="25.5">
      <c r="A1011" s="121">
        <f>IF((SUM('Раздел 2'!D44:E44)=0),"","Неверно!")</f>
      </c>
      <c r="B1011" s="122">
        <v>145067</v>
      </c>
      <c r="C1011" s="36" t="s">
        <v>1354</v>
      </c>
      <c r="D1011" s="36" t="s">
        <v>702</v>
      </c>
    </row>
    <row r="1012" spans="1:4" ht="25.5">
      <c r="A1012" s="121">
        <f>IF((SUM('Раздел 2'!D45:E45)=0),"","Неверно!")</f>
      </c>
      <c r="B1012" s="122">
        <v>145067</v>
      </c>
      <c r="C1012" s="36" t="s">
        <v>250</v>
      </c>
      <c r="D1012" s="36" t="s">
        <v>702</v>
      </c>
    </row>
    <row r="1013" spans="1:4" ht="25.5">
      <c r="A1013" s="121">
        <f>IF((SUM('Раздел 2'!D46:E46)=0),"","Неверно!")</f>
      </c>
      <c r="B1013" s="122">
        <v>145067</v>
      </c>
      <c r="C1013" s="36" t="s">
        <v>251</v>
      </c>
      <c r="D1013" s="36" t="s">
        <v>702</v>
      </c>
    </row>
    <row r="1014" spans="1:4" ht="25.5">
      <c r="A1014" s="121">
        <f>IF((SUM('Раздел 2'!D47:E47)=0),"","Неверно!")</f>
      </c>
      <c r="B1014" s="122">
        <v>145067</v>
      </c>
      <c r="C1014" s="36" t="s">
        <v>252</v>
      </c>
      <c r="D1014" s="36" t="s">
        <v>702</v>
      </c>
    </row>
    <row r="1015" spans="1:4" ht="25.5">
      <c r="A1015" s="121">
        <f>IF((SUM('Раздел 2'!D48:E48)=0),"","Неверно!")</f>
      </c>
      <c r="B1015" s="122">
        <v>145067</v>
      </c>
      <c r="C1015" s="36" t="s">
        <v>253</v>
      </c>
      <c r="D1015" s="36" t="s">
        <v>702</v>
      </c>
    </row>
    <row r="1016" spans="1:4" ht="25.5">
      <c r="A1016" s="121">
        <f>IF((SUM('Раздел 2'!D49:E49)=0),"","Неверно!")</f>
      </c>
      <c r="B1016" s="122">
        <v>145067</v>
      </c>
      <c r="C1016" s="36" t="s">
        <v>254</v>
      </c>
      <c r="D1016" s="36" t="s">
        <v>702</v>
      </c>
    </row>
    <row r="1017" spans="1:4" ht="25.5">
      <c r="A1017" s="121">
        <f>IF((SUM('Раздел 2'!D50:E50)=0),"","Неверно!")</f>
      </c>
      <c r="B1017" s="122">
        <v>145067</v>
      </c>
      <c r="C1017" s="36" t="s">
        <v>255</v>
      </c>
      <c r="D1017" s="36" t="s">
        <v>702</v>
      </c>
    </row>
    <row r="1018" spans="1:4" ht="25.5">
      <c r="A1018" s="121">
        <f>IF((SUM('Раздел 2'!D51:E51)=0),"","Неверно!")</f>
      </c>
      <c r="B1018" s="122">
        <v>145067</v>
      </c>
      <c r="C1018" s="36" t="s">
        <v>256</v>
      </c>
      <c r="D1018" s="36" t="s">
        <v>702</v>
      </c>
    </row>
    <row r="1019" spans="1:4" ht="25.5">
      <c r="A1019" s="121">
        <f>IF((SUM('Раздел 2'!D52:E52)=0),"","Неверно!")</f>
      </c>
      <c r="B1019" s="122">
        <v>145067</v>
      </c>
      <c r="C1019" s="36" t="s">
        <v>257</v>
      </c>
      <c r="D1019" s="36" t="s">
        <v>702</v>
      </c>
    </row>
    <row r="1020" spans="1:4" ht="25.5">
      <c r="A1020" s="121">
        <f>IF((SUM('Раздел 2'!D53:E53)=0),"","Неверно!")</f>
      </c>
      <c r="B1020" s="122">
        <v>145067</v>
      </c>
      <c r="C1020" s="36" t="s">
        <v>258</v>
      </c>
      <c r="D1020" s="36" t="s">
        <v>702</v>
      </c>
    </row>
    <row r="1021" spans="1:4" ht="25.5">
      <c r="A1021" s="121">
        <f>IF((SUM('Раздел 2'!D54:E54)=0),"","Неверно!")</f>
      </c>
      <c r="B1021" s="122">
        <v>145067</v>
      </c>
      <c r="C1021" s="36" t="s">
        <v>259</v>
      </c>
      <c r="D1021" s="36" t="s">
        <v>702</v>
      </c>
    </row>
    <row r="1022" spans="1:4" ht="25.5">
      <c r="A1022" s="121">
        <f>IF((SUM('Раздел 2'!D55:E55)=0),"","Неверно!")</f>
      </c>
      <c r="B1022" s="122">
        <v>145067</v>
      </c>
      <c r="C1022" s="36" t="s">
        <v>260</v>
      </c>
      <c r="D1022" s="36" t="s">
        <v>702</v>
      </c>
    </row>
    <row r="1023" spans="1:4" ht="25.5">
      <c r="A1023" s="121">
        <f>IF((SUM('Раздел 2'!D56:E56)=0),"","Неверно!")</f>
      </c>
      <c r="B1023" s="122">
        <v>145067</v>
      </c>
      <c r="C1023" s="36" t="s">
        <v>261</v>
      </c>
      <c r="D1023" s="36" t="s">
        <v>702</v>
      </c>
    </row>
    <row r="1024" spans="1:4" ht="25.5">
      <c r="A1024" s="121">
        <f>IF((SUM('Раздел 2'!D57:E57)=0),"","Неверно!")</f>
      </c>
      <c r="B1024" s="122">
        <v>145067</v>
      </c>
      <c r="C1024" s="36" t="s">
        <v>262</v>
      </c>
      <c r="D1024" s="36" t="s">
        <v>702</v>
      </c>
    </row>
    <row r="1025" spans="1:4" ht="25.5">
      <c r="A1025" s="121">
        <f>IF((SUM('Раздел 2'!D58:E58)=0),"","Неверно!")</f>
      </c>
      <c r="B1025" s="122">
        <v>145067</v>
      </c>
      <c r="C1025" s="36" t="s">
        <v>263</v>
      </c>
      <c r="D1025" s="36" t="s">
        <v>702</v>
      </c>
    </row>
    <row r="1026" spans="1:4" ht="25.5">
      <c r="A1026" s="121">
        <f>IF((SUM('Раздел 2'!D59:E59)=0),"","Неверно!")</f>
      </c>
      <c r="B1026" s="122">
        <v>145067</v>
      </c>
      <c r="C1026" s="36" t="s">
        <v>264</v>
      </c>
      <c r="D1026" s="36" t="s">
        <v>702</v>
      </c>
    </row>
    <row r="1027" spans="1:4" ht="25.5">
      <c r="A1027" s="121">
        <f>IF((SUM('Раздел 2'!D60:E60)=0),"","Неверно!")</f>
      </c>
      <c r="B1027" s="122">
        <v>145067</v>
      </c>
      <c r="C1027" s="36" t="s">
        <v>265</v>
      </c>
      <c r="D1027" s="36" t="s">
        <v>702</v>
      </c>
    </row>
    <row r="1028" spans="1:4" ht="25.5">
      <c r="A1028" s="121">
        <f>IF((SUM('Раздел 2'!D61:E61)=0),"","Неверно!")</f>
      </c>
      <c r="B1028" s="122">
        <v>145067</v>
      </c>
      <c r="C1028" s="36" t="s">
        <v>266</v>
      </c>
      <c r="D1028" s="36" t="s">
        <v>702</v>
      </c>
    </row>
    <row r="1029" spans="1:4" ht="25.5">
      <c r="A1029" s="121">
        <f>IF((SUM('Раздел 2'!D62:E62)=0),"","Неверно!")</f>
      </c>
      <c r="B1029" s="122">
        <v>145067</v>
      </c>
      <c r="C1029" s="36" t="s">
        <v>267</v>
      </c>
      <c r="D1029" s="36" t="s">
        <v>702</v>
      </c>
    </row>
    <row r="1030" spans="1:4" ht="25.5">
      <c r="A1030" s="121">
        <f>IF((SUM('Раздел 2'!D63:E63)=0),"","Неверно!")</f>
      </c>
      <c r="B1030" s="122">
        <v>145067</v>
      </c>
      <c r="C1030" s="36" t="s">
        <v>268</v>
      </c>
      <c r="D1030" s="36" t="s">
        <v>702</v>
      </c>
    </row>
    <row r="1031" spans="1:4" ht="25.5">
      <c r="A1031" s="121">
        <f>IF((SUM('Раздел 2'!D64:E64)=0),"","Неверно!")</f>
      </c>
      <c r="B1031" s="122">
        <v>145067</v>
      </c>
      <c r="C1031" s="36" t="s">
        <v>269</v>
      </c>
      <c r="D1031" s="36" t="s">
        <v>702</v>
      </c>
    </row>
    <row r="1032" spans="1:4" ht="25.5">
      <c r="A1032" s="121">
        <f>IF((SUM('Раздел 2'!D65:E65)=0),"","Неверно!")</f>
      </c>
      <c r="B1032" s="122">
        <v>145067</v>
      </c>
      <c r="C1032" s="36" t="s">
        <v>270</v>
      </c>
      <c r="D1032" s="36" t="s">
        <v>702</v>
      </c>
    </row>
    <row r="1033" spans="1:4" ht="25.5">
      <c r="A1033" s="121">
        <f>IF((SUM('Раздел 2'!D66:E66)=0),"","Неверно!")</f>
      </c>
      <c r="B1033" s="122">
        <v>145067</v>
      </c>
      <c r="C1033" s="36" t="s">
        <v>271</v>
      </c>
      <c r="D1033" s="36" t="s">
        <v>702</v>
      </c>
    </row>
    <row r="1034" spans="1:4" ht="25.5">
      <c r="A1034" s="121">
        <f>IF((SUM('Раздел 2'!D67:E67)=0),"","Неверно!")</f>
      </c>
      <c r="B1034" s="122">
        <v>145067</v>
      </c>
      <c r="C1034" s="36" t="s">
        <v>272</v>
      </c>
      <c r="D1034" s="36" t="s">
        <v>702</v>
      </c>
    </row>
    <row r="1035" spans="1:4" ht="25.5">
      <c r="A1035" s="121">
        <f>IF((SUM('Раздел 2'!D68:E68)=0),"","Неверно!")</f>
      </c>
      <c r="B1035" s="122">
        <v>145067</v>
      </c>
      <c r="C1035" s="36" t="s">
        <v>273</v>
      </c>
      <c r="D1035" s="36" t="s">
        <v>702</v>
      </c>
    </row>
    <row r="1036" spans="1:4" ht="25.5">
      <c r="A1036" s="121">
        <f>IF((SUM('Раздел 2'!D69:E69)=0),"","Неверно!")</f>
      </c>
      <c r="B1036" s="122">
        <v>145067</v>
      </c>
      <c r="C1036" s="36" t="s">
        <v>703</v>
      </c>
      <c r="D1036" s="36" t="s">
        <v>702</v>
      </c>
    </row>
    <row r="1037" spans="1:4" ht="25.5">
      <c r="A1037" s="121">
        <f>IF((SUM('Раздел 2'!D70:E70)=0),"","Неверно!")</f>
      </c>
      <c r="B1037" s="122">
        <v>145067</v>
      </c>
      <c r="C1037" s="36" t="s">
        <v>704</v>
      </c>
      <c r="D1037" s="36" t="s">
        <v>702</v>
      </c>
    </row>
    <row r="1038" spans="1:4" ht="25.5">
      <c r="A1038" s="121">
        <f>IF((SUM('Раздел 2'!D71:E71)=0),"","Неверно!")</f>
      </c>
      <c r="B1038" s="122">
        <v>145067</v>
      </c>
      <c r="C1038" s="36" t="s">
        <v>705</v>
      </c>
      <c r="D1038" s="36" t="s">
        <v>702</v>
      </c>
    </row>
    <row r="1039" spans="1:4" ht="25.5">
      <c r="A1039" s="121">
        <f>IF((SUM('Раздел 2'!D72:E72)=0),"","Неверно!")</f>
      </c>
      <c r="B1039" s="122">
        <v>145067</v>
      </c>
      <c r="C1039" s="36" t="s">
        <v>706</v>
      </c>
      <c r="D1039" s="36" t="s">
        <v>702</v>
      </c>
    </row>
    <row r="1040" spans="1:4" ht="12.75">
      <c r="A1040" s="121">
        <f>IF((SUM('Раздел 2'!D10:Z10)=0),"","Неверно!")</f>
      </c>
      <c r="B1040" s="122">
        <v>145068</v>
      </c>
      <c r="C1040" s="36" t="s">
        <v>1327</v>
      </c>
      <c r="D1040" s="36" t="s">
        <v>707</v>
      </c>
    </row>
  </sheetData>
  <sheetProtection password="EC45" sheet="1" autoFilter="0"/>
  <autoFilter ref="A1:A1040"/>
  <printOptions/>
  <pageMargins left="0.75" right="0.75" top="1" bottom="1" header="0.5" footer="0.5"/>
  <pageSetup fitToHeight="5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47"/>
    <pageSetUpPr fitToPage="1"/>
  </sheetPr>
  <dimension ref="A1:F444"/>
  <sheetViews>
    <sheetView zoomScalePageLayoutView="0" workbookViewId="0" topLeftCell="A1">
      <pane ySplit="1" topLeftCell="BM435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1" width="8.8515625" style="0" customWidth="1"/>
    <col min="2" max="2" width="16.28125" style="0" customWidth="1"/>
    <col min="3" max="3" width="47.28125" style="37" customWidth="1"/>
    <col min="4" max="4" width="54.28125" style="37" customWidth="1"/>
    <col min="5" max="5" width="42.00390625" style="22" customWidth="1"/>
    <col min="6" max="6" width="27.28125" style="22" customWidth="1"/>
    <col min="7" max="16384" width="9.140625" style="17" customWidth="1"/>
  </cols>
  <sheetData>
    <row r="1" spans="1:5" s="23" customFormat="1" ht="29.25" customHeight="1" thickBot="1">
      <c r="A1" s="124" t="s">
        <v>1071</v>
      </c>
      <c r="B1" s="124" t="s">
        <v>1072</v>
      </c>
      <c r="C1" s="125" t="s">
        <v>1073</v>
      </c>
      <c r="D1" s="125" t="s">
        <v>1074</v>
      </c>
      <c r="E1" s="46" t="s">
        <v>1877</v>
      </c>
    </row>
    <row r="2" spans="1:6" ht="38.25">
      <c r="A2" s="123">
        <f>IF((SUM('Раздел 2'!S22:S22)=0),"","Неверно!")</f>
      </c>
      <c r="B2" s="122">
        <v>144785</v>
      </c>
      <c r="C2" s="36" t="s">
        <v>1867</v>
      </c>
      <c r="D2" s="36" t="s">
        <v>711</v>
      </c>
      <c r="E2" s="24"/>
      <c r="F2" s="22" t="str">
        <f>IF(('ФЛК (информационный)'!A2="Неверно!")*('ФЛК (информационный)'!E2=""),"Внести подтверждение к нарушенному информационному ФЛК"," ")</f>
        <v> </v>
      </c>
    </row>
    <row r="3" spans="1:6" ht="38.25">
      <c r="A3" s="123">
        <f>IF((SUM('Раздел 2'!P22:P22)=0),"","Неверно!")</f>
      </c>
      <c r="B3" s="122">
        <v>144786</v>
      </c>
      <c r="C3" s="36" t="s">
        <v>1866</v>
      </c>
      <c r="D3" s="36" t="s">
        <v>0</v>
      </c>
      <c r="E3" s="24"/>
      <c r="F3" s="22" t="str">
        <f>IF(('ФЛК (информационный)'!A3="Неверно!")*('ФЛК (информационный)'!E3=""),"Внести подтверждение к нарушенному информационному ФЛК"," ")</f>
        <v> </v>
      </c>
    </row>
    <row r="4" spans="1:6" ht="38.25">
      <c r="A4" s="123">
        <f>IF((SUM('Раздел 2'!N22:N22)=0),"","Неверно!")</f>
      </c>
      <c r="B4" s="122">
        <v>144787</v>
      </c>
      <c r="C4" s="36" t="s">
        <v>1865</v>
      </c>
      <c r="D4" s="36" t="s">
        <v>1</v>
      </c>
      <c r="E4" s="24"/>
      <c r="F4" s="22" t="str">
        <f>IF(('ФЛК (информационный)'!A4="Неверно!")*('ФЛК (информационный)'!E4=""),"Внести подтверждение к нарушенному информационному ФЛК"," ")</f>
        <v> </v>
      </c>
    </row>
    <row r="5" spans="1:6" ht="38.25">
      <c r="A5" s="123">
        <f>IF((SUM('Раздел 2'!S42:S42)=0),"","Неверно!")</f>
      </c>
      <c r="B5" s="122">
        <v>144788</v>
      </c>
      <c r="C5" s="36" t="s">
        <v>1860</v>
      </c>
      <c r="D5" s="36" t="s">
        <v>2</v>
      </c>
      <c r="E5" s="24"/>
      <c r="F5" s="22" t="str">
        <f>IF(('ФЛК (информационный)'!A5="Неверно!")*('ФЛК (информационный)'!E5=""),"Внести подтверждение к нарушенному информационному ФЛК"," ")</f>
        <v> </v>
      </c>
    </row>
    <row r="6" spans="1:6" ht="38.25">
      <c r="A6" s="123">
        <f>IF((SUM('Раздел 2'!S43:S43)=0),"","Неверно!")</f>
      </c>
      <c r="B6" s="122">
        <v>144788</v>
      </c>
      <c r="C6" s="36" t="s">
        <v>1861</v>
      </c>
      <c r="D6" s="36" t="s">
        <v>2</v>
      </c>
      <c r="E6" s="24"/>
      <c r="F6" s="22" t="str">
        <f>IF(('ФЛК (информационный)'!A6="Неверно!")*('ФЛК (информационный)'!E6=""),"Внести подтверждение к нарушенному информационному ФЛК"," ")</f>
        <v> </v>
      </c>
    </row>
    <row r="7" spans="1:6" ht="38.25">
      <c r="A7" s="123">
        <f>IF((SUM('Раздел 2'!S44:S44)=0),"","Неверно!")</f>
      </c>
      <c r="B7" s="122">
        <v>144788</v>
      </c>
      <c r="C7" s="36" t="s">
        <v>1862</v>
      </c>
      <c r="D7" s="36" t="s">
        <v>2</v>
      </c>
      <c r="E7" s="24"/>
      <c r="F7" s="22" t="str">
        <f>IF(('ФЛК (информационный)'!A7="Неверно!")*('ФЛК (информационный)'!E7=""),"Внести подтверждение к нарушенному информационному ФЛК"," ")</f>
        <v> </v>
      </c>
    </row>
    <row r="8" spans="1:6" ht="38.25">
      <c r="A8" s="123">
        <f>IF((SUM('Раздел 2'!S45:S45)=0),"","Неверно!")</f>
      </c>
      <c r="B8" s="122">
        <v>144788</v>
      </c>
      <c r="C8" s="36" t="s">
        <v>1863</v>
      </c>
      <c r="D8" s="36" t="s">
        <v>2</v>
      </c>
      <c r="E8" s="24"/>
      <c r="F8" s="22" t="str">
        <f>IF(('ФЛК (информационный)'!A8="Неверно!")*('ФЛК (информационный)'!E8=""),"Внести подтверждение к нарушенному информационному ФЛК"," ")</f>
        <v> </v>
      </c>
    </row>
    <row r="9" spans="1:6" ht="38.25">
      <c r="A9" s="123">
        <f>IF((SUM('Раздел 2'!S46:S46)=0),"","Неверно!")</f>
      </c>
      <c r="B9" s="122">
        <v>144788</v>
      </c>
      <c r="C9" s="36" t="s">
        <v>1864</v>
      </c>
      <c r="D9" s="36" t="s">
        <v>2</v>
      </c>
      <c r="E9" s="24"/>
      <c r="F9" s="22" t="str">
        <f>IF(('ФЛК (информационный)'!A9="Неверно!")*('ФЛК (информационный)'!E9=""),"Внести подтверждение к нарушенному информационному ФЛК"," ")</f>
        <v> </v>
      </c>
    </row>
    <row r="10" spans="1:6" ht="38.25">
      <c r="A10" s="123">
        <f>IF((SUM('Раздел 2'!N42:N42)=0),"","Неверно!")</f>
      </c>
      <c r="B10" s="122">
        <v>144789</v>
      </c>
      <c r="C10" s="36" t="s">
        <v>1855</v>
      </c>
      <c r="D10" s="36" t="s">
        <v>3</v>
      </c>
      <c r="E10" s="24"/>
      <c r="F10" s="22" t="str">
        <f>IF(('ФЛК (информационный)'!A10="Неверно!")*('ФЛК (информационный)'!E10=""),"Внести подтверждение к нарушенному информационному ФЛК"," ")</f>
        <v> </v>
      </c>
    </row>
    <row r="11" spans="1:6" ht="38.25">
      <c r="A11" s="123">
        <f>IF((SUM('Раздел 2'!N43:N43)=0),"","Неверно!")</f>
      </c>
      <c r="B11" s="122">
        <v>144789</v>
      </c>
      <c r="C11" s="36" t="s">
        <v>1856</v>
      </c>
      <c r="D11" s="36" t="s">
        <v>3</v>
      </c>
      <c r="E11" s="24"/>
      <c r="F11" s="22" t="str">
        <f>IF(('ФЛК (информационный)'!A11="Неверно!")*('ФЛК (информационный)'!E11=""),"Внести подтверждение к нарушенному информационному ФЛК"," ")</f>
        <v> </v>
      </c>
    </row>
    <row r="12" spans="1:6" ht="38.25">
      <c r="A12" s="123">
        <f>IF((SUM('Раздел 2'!N44:N44)=0),"","Неверно!")</f>
      </c>
      <c r="B12" s="122">
        <v>144789</v>
      </c>
      <c r="C12" s="36" t="s">
        <v>1857</v>
      </c>
      <c r="D12" s="36" t="s">
        <v>3</v>
      </c>
      <c r="E12" s="24"/>
      <c r="F12" s="22" t="str">
        <f>IF(('ФЛК (информационный)'!A12="Неверно!")*('ФЛК (информационный)'!E12=""),"Внести подтверждение к нарушенному информационному ФЛК"," ")</f>
        <v> </v>
      </c>
    </row>
    <row r="13" spans="1:6" ht="38.25">
      <c r="A13" s="123">
        <f>IF((SUM('Раздел 2'!N45:N45)=0),"","Неверно!")</f>
      </c>
      <c r="B13" s="122">
        <v>144789</v>
      </c>
      <c r="C13" s="36" t="s">
        <v>1858</v>
      </c>
      <c r="D13" s="36" t="s">
        <v>3</v>
      </c>
      <c r="E13" s="24"/>
      <c r="F13" s="22" t="str">
        <f>IF(('ФЛК (информационный)'!A13="Неверно!")*('ФЛК (информационный)'!E13=""),"Внести подтверждение к нарушенному информационному ФЛК"," ")</f>
        <v> </v>
      </c>
    </row>
    <row r="14" spans="1:6" ht="38.25">
      <c r="A14" s="123">
        <f>IF((SUM('Раздел 2'!N46:N46)=0),"","Неверно!")</f>
      </c>
      <c r="B14" s="122">
        <v>144789</v>
      </c>
      <c r="C14" s="36" t="s">
        <v>1859</v>
      </c>
      <c r="D14" s="36" t="s">
        <v>3</v>
      </c>
      <c r="E14" s="24"/>
      <c r="F14" s="22" t="str">
        <f>IF(('ФЛК (информационный)'!A14="Неверно!")*('ФЛК (информационный)'!E14=""),"Внести подтверждение к нарушенному информационному ФЛК"," ")</f>
        <v> </v>
      </c>
    </row>
    <row r="15" spans="1:6" ht="38.25">
      <c r="A15" s="123">
        <f>IF((SUM('Раздел 2'!P42:P42)=0),"","Неверно!")</f>
      </c>
      <c r="B15" s="122">
        <v>144790</v>
      </c>
      <c r="C15" s="36" t="s">
        <v>1850</v>
      </c>
      <c r="D15" s="36" t="s">
        <v>4</v>
      </c>
      <c r="E15" s="24"/>
      <c r="F15" s="22" t="str">
        <f>IF(('ФЛК (информационный)'!A15="Неверно!")*('ФЛК (информационный)'!E15=""),"Внести подтверждение к нарушенному информационному ФЛК"," ")</f>
        <v> </v>
      </c>
    </row>
    <row r="16" spans="1:6" ht="38.25">
      <c r="A16" s="123">
        <f>IF((SUM('Раздел 2'!P43:P43)=0),"","Неверно!")</f>
      </c>
      <c r="B16" s="122">
        <v>144790</v>
      </c>
      <c r="C16" s="36" t="s">
        <v>1851</v>
      </c>
      <c r="D16" s="36" t="s">
        <v>4</v>
      </c>
      <c r="E16" s="24"/>
      <c r="F16" s="22" t="str">
        <f>IF(('ФЛК (информационный)'!A16="Неверно!")*('ФЛК (информационный)'!E16=""),"Внести подтверждение к нарушенному информационному ФЛК"," ")</f>
        <v> </v>
      </c>
    </row>
    <row r="17" spans="1:6" ht="38.25">
      <c r="A17" s="123">
        <f>IF((SUM('Раздел 2'!P44:P44)=0),"","Неверно!")</f>
      </c>
      <c r="B17" s="122">
        <v>144790</v>
      </c>
      <c r="C17" s="36" t="s">
        <v>1852</v>
      </c>
      <c r="D17" s="36" t="s">
        <v>4</v>
      </c>
      <c r="E17" s="24"/>
      <c r="F17" s="22" t="str">
        <f>IF(('ФЛК (информационный)'!A17="Неверно!")*('ФЛК (информационный)'!E17=""),"Внести подтверждение к нарушенному информационному ФЛК"," ")</f>
        <v> </v>
      </c>
    </row>
    <row r="18" spans="1:6" ht="38.25">
      <c r="A18" s="123">
        <f>IF((SUM('Раздел 2'!P45:P45)=0),"","Неверно!")</f>
      </c>
      <c r="B18" s="122">
        <v>144790</v>
      </c>
      <c r="C18" s="36" t="s">
        <v>1853</v>
      </c>
      <c r="D18" s="36" t="s">
        <v>4</v>
      </c>
      <c r="E18" s="24"/>
      <c r="F18" s="22" t="str">
        <f>IF(('ФЛК (информационный)'!A18="Неверно!")*('ФЛК (информационный)'!E18=""),"Внести подтверждение к нарушенному информационному ФЛК"," ")</f>
        <v> </v>
      </c>
    </row>
    <row r="19" spans="1:6" ht="38.25">
      <c r="A19" s="123">
        <f>IF((SUM('Раздел 2'!P46:P46)=0),"","Неверно!")</f>
      </c>
      <c r="B19" s="122">
        <v>144790</v>
      </c>
      <c r="C19" s="36" t="s">
        <v>1854</v>
      </c>
      <c r="D19" s="36" t="s">
        <v>4</v>
      </c>
      <c r="E19" s="24"/>
      <c r="F19" s="22" t="str">
        <f>IF(('ФЛК (информационный)'!A19="Неверно!")*('ФЛК (информационный)'!E19=""),"Внести подтверждение к нарушенному информационному ФЛК"," ")</f>
        <v> </v>
      </c>
    </row>
    <row r="20" spans="1:6" ht="38.25">
      <c r="A20" s="123">
        <f>IF((SUM('Раздел 1'!S58:S58)=0),"","Неверно!")</f>
      </c>
      <c r="B20" s="122">
        <v>144795</v>
      </c>
      <c r="C20" s="36" t="s">
        <v>1848</v>
      </c>
      <c r="D20" s="36" t="s">
        <v>5</v>
      </c>
      <c r="E20" s="24"/>
      <c r="F20" s="22" t="str">
        <f>IF(('ФЛК (информационный)'!A20="Неверно!")*('ФЛК (информационный)'!E20=""),"Внести подтверждение к нарушенному информационному ФЛК"," ")</f>
        <v> </v>
      </c>
    </row>
    <row r="21" spans="1:6" ht="38.25">
      <c r="A21" s="123">
        <f>IF((SUM('Раздел 1'!S59:S59)=0),"","Неверно!")</f>
      </c>
      <c r="B21" s="122">
        <v>144795</v>
      </c>
      <c r="C21" s="36" t="s">
        <v>1849</v>
      </c>
      <c r="D21" s="36" t="s">
        <v>5</v>
      </c>
      <c r="E21" s="24"/>
      <c r="F21" s="22" t="str">
        <f>IF(('ФЛК (информационный)'!A21="Неверно!")*('ФЛК (информационный)'!E21=""),"Внести подтверждение к нарушенному информационному ФЛК"," ")</f>
        <v> </v>
      </c>
    </row>
    <row r="22" spans="1:6" ht="38.25">
      <c r="A22" s="123">
        <f>IF((SUM('Раздел 1'!S60:S60)=0),"","Неверно!")</f>
      </c>
      <c r="B22" s="122">
        <v>144795</v>
      </c>
      <c r="C22" s="36" t="s">
        <v>1524</v>
      </c>
      <c r="D22" s="36" t="s">
        <v>5</v>
      </c>
      <c r="E22" s="24"/>
      <c r="F22" s="22" t="str">
        <f>IF(('ФЛК (информационный)'!A22="Неверно!")*('ФЛК (информационный)'!E22=""),"Внести подтверждение к нарушенному информационному ФЛК"," ")</f>
        <v> </v>
      </c>
    </row>
    <row r="23" spans="1:6" ht="38.25">
      <c r="A23" s="123">
        <f>IF((SUM('Раздел 1'!S61:S61)=0),"","Неверно!")</f>
      </c>
      <c r="B23" s="122">
        <v>144795</v>
      </c>
      <c r="C23" s="36" t="s">
        <v>1525</v>
      </c>
      <c r="D23" s="36" t="s">
        <v>5</v>
      </c>
      <c r="E23" s="24"/>
      <c r="F23" s="22" t="str">
        <f>IF(('ФЛК (информационный)'!A23="Неверно!")*('ФЛК (информационный)'!E23=""),"Внести подтверждение к нарушенному информационному ФЛК"," ")</f>
        <v> </v>
      </c>
    </row>
    <row r="24" spans="1:6" ht="38.25">
      <c r="A24" s="123">
        <f>IF((SUM('Раздел 1'!S62:S62)=0),"","Неверно!")</f>
      </c>
      <c r="B24" s="122">
        <v>144795</v>
      </c>
      <c r="C24" s="36" t="s">
        <v>1526</v>
      </c>
      <c r="D24" s="36" t="s">
        <v>5</v>
      </c>
      <c r="E24" s="24"/>
      <c r="F24" s="22" t="str">
        <f>IF(('ФЛК (информационный)'!A24="Неверно!")*('ФЛК (информационный)'!E24=""),"Внести подтверждение к нарушенному информационному ФЛК"," ")</f>
        <v> </v>
      </c>
    </row>
    <row r="25" spans="1:6" ht="38.25">
      <c r="A25" s="123">
        <f>IF((SUM('Раздел 1'!N58:N58)=0),"","Неверно!")</f>
      </c>
      <c r="B25" s="122">
        <v>144796</v>
      </c>
      <c r="C25" s="36" t="s">
        <v>1843</v>
      </c>
      <c r="D25" s="36" t="s">
        <v>6</v>
      </c>
      <c r="E25" s="24"/>
      <c r="F25" s="22" t="str">
        <f>IF(('ФЛК (информационный)'!A25="Неверно!")*('ФЛК (информационный)'!E25=""),"Внести подтверждение к нарушенному информационному ФЛК"," ")</f>
        <v> </v>
      </c>
    </row>
    <row r="26" spans="1:6" ht="38.25">
      <c r="A26" s="123">
        <f>IF((SUM('Раздел 1'!N59:N59)=0),"","Неверно!")</f>
      </c>
      <c r="B26" s="122">
        <v>144796</v>
      </c>
      <c r="C26" s="36" t="s">
        <v>1844</v>
      </c>
      <c r="D26" s="36" t="s">
        <v>6</v>
      </c>
      <c r="E26" s="24"/>
      <c r="F26" s="22" t="str">
        <f>IF(('ФЛК (информационный)'!A26="Неверно!")*('ФЛК (информационный)'!E26=""),"Внести подтверждение к нарушенному информационному ФЛК"," ")</f>
        <v> </v>
      </c>
    </row>
    <row r="27" spans="1:6" ht="38.25">
      <c r="A27" s="123">
        <f>IF((SUM('Раздел 1'!N60:N60)=0),"","Неверно!")</f>
      </c>
      <c r="B27" s="122">
        <v>144796</v>
      </c>
      <c r="C27" s="36" t="s">
        <v>1538</v>
      </c>
      <c r="D27" s="36" t="s">
        <v>6</v>
      </c>
      <c r="E27" s="24"/>
      <c r="F27" s="22" t="str">
        <f>IF(('ФЛК (информационный)'!A27="Неверно!")*('ФЛК (информационный)'!E27=""),"Внести подтверждение к нарушенному информационному ФЛК"," ")</f>
        <v> </v>
      </c>
    </row>
    <row r="28" spans="1:6" ht="38.25">
      <c r="A28" s="123">
        <f>IF((SUM('Раздел 1'!N61:N61)=0),"","Неверно!")</f>
      </c>
      <c r="B28" s="122">
        <v>144796</v>
      </c>
      <c r="C28" s="36" t="s">
        <v>1539</v>
      </c>
      <c r="D28" s="36" t="s">
        <v>6</v>
      </c>
      <c r="E28" s="24"/>
      <c r="F28" s="22" t="str">
        <f>IF(('ФЛК (информационный)'!A28="Неверно!")*('ФЛК (информационный)'!E28=""),"Внести подтверждение к нарушенному информационному ФЛК"," ")</f>
        <v> </v>
      </c>
    </row>
    <row r="29" spans="1:6" ht="38.25">
      <c r="A29" s="123">
        <f>IF((SUM('Раздел 1'!N62:N62)=0),"","Неверно!")</f>
      </c>
      <c r="B29" s="122">
        <v>144796</v>
      </c>
      <c r="C29" s="36" t="s">
        <v>1540</v>
      </c>
      <c r="D29" s="36" t="s">
        <v>6</v>
      </c>
      <c r="E29" s="24"/>
      <c r="F29" s="22" t="str">
        <f>IF(('ФЛК (информационный)'!A29="Неверно!")*('ФЛК (информационный)'!E29=""),"Внести подтверждение к нарушенному информационному ФЛК"," ")</f>
        <v> </v>
      </c>
    </row>
    <row r="30" spans="1:6" ht="38.25">
      <c r="A30" s="123">
        <f>IF((SUM('Раздел 1'!P58:P58)=0),"","Неверно!")</f>
      </c>
      <c r="B30" s="122">
        <v>144797</v>
      </c>
      <c r="C30" s="36" t="s">
        <v>1838</v>
      </c>
      <c r="D30" s="36" t="s">
        <v>7</v>
      </c>
      <c r="E30" s="24"/>
      <c r="F30" s="22" t="str">
        <f>IF(('ФЛК (информационный)'!A30="Неверно!")*('ФЛК (информационный)'!E30=""),"Внести подтверждение к нарушенному информационному ФЛК"," ")</f>
        <v> </v>
      </c>
    </row>
    <row r="31" spans="1:6" ht="38.25">
      <c r="A31" s="123">
        <f>IF((SUM('Раздел 1'!P59:P59)=0),"","Неверно!")</f>
      </c>
      <c r="B31" s="122">
        <v>144797</v>
      </c>
      <c r="C31" s="36" t="s">
        <v>1839</v>
      </c>
      <c r="D31" s="36" t="s">
        <v>7</v>
      </c>
      <c r="E31" s="24"/>
      <c r="F31" s="22" t="str">
        <f>IF(('ФЛК (информационный)'!A31="Неверно!")*('ФЛК (информационный)'!E31=""),"Внести подтверждение к нарушенному информационному ФЛК"," ")</f>
        <v> </v>
      </c>
    </row>
    <row r="32" spans="1:6" ht="38.25">
      <c r="A32" s="123">
        <f>IF((SUM('Раздел 1'!P60:P60)=0),"","Неверно!")</f>
      </c>
      <c r="B32" s="122">
        <v>144797</v>
      </c>
      <c r="C32" s="36" t="s">
        <v>1527</v>
      </c>
      <c r="D32" s="36" t="s">
        <v>7</v>
      </c>
      <c r="E32" s="24"/>
      <c r="F32" s="22" t="str">
        <f>IF(('ФЛК (информационный)'!A32="Неверно!")*('ФЛК (информационный)'!E32=""),"Внести подтверждение к нарушенному информационному ФЛК"," ")</f>
        <v> </v>
      </c>
    </row>
    <row r="33" spans="1:6" ht="38.25">
      <c r="A33" s="123">
        <f>IF((SUM('Раздел 1'!P61:P61)=0),"","Неверно!")</f>
      </c>
      <c r="B33" s="122">
        <v>144797</v>
      </c>
      <c r="C33" s="36" t="s">
        <v>1528</v>
      </c>
      <c r="D33" s="36" t="s">
        <v>7</v>
      </c>
      <c r="E33" s="24"/>
      <c r="F33" s="22" t="str">
        <f>IF(('ФЛК (информационный)'!A33="Неверно!")*('ФЛК (информационный)'!E33=""),"Внести подтверждение к нарушенному информационному ФЛК"," ")</f>
        <v> </v>
      </c>
    </row>
    <row r="34" spans="1:6" ht="38.25">
      <c r="A34" s="123">
        <f>IF((SUM('Раздел 1'!P62:P62)=0),"","Неверно!")</f>
      </c>
      <c r="B34" s="122">
        <v>144797</v>
      </c>
      <c r="C34" s="36" t="s">
        <v>1529</v>
      </c>
      <c r="D34" s="36" t="s">
        <v>7</v>
      </c>
      <c r="E34" s="24"/>
      <c r="F34" s="22" t="str">
        <f>IF(('ФЛК (информационный)'!A34="Неверно!")*('ФЛК (информационный)'!E34=""),"Внести подтверждение к нарушенному информационному ФЛК"," ")</f>
        <v> </v>
      </c>
    </row>
    <row r="35" spans="1:6" ht="38.25">
      <c r="A35" s="123">
        <f>IF((SUM('Раздел 1'!S36:S36)=0),"","Неверно!")</f>
      </c>
      <c r="B35" s="122">
        <v>144798</v>
      </c>
      <c r="C35" s="36" t="s">
        <v>1827</v>
      </c>
      <c r="D35" s="36" t="s">
        <v>8</v>
      </c>
      <c r="E35" s="24"/>
      <c r="F35" s="22" t="str">
        <f>IF(('ФЛК (информационный)'!A35="Неверно!")*('ФЛК (информационный)'!E35=""),"Внести подтверждение к нарушенному информационному ФЛК"," ")</f>
        <v> </v>
      </c>
    </row>
    <row r="36" spans="1:6" ht="38.25">
      <c r="A36" s="123">
        <f>IF((SUM('Раздел 1'!S37:S37)=0),"","Неверно!")</f>
      </c>
      <c r="B36" s="122">
        <v>144798</v>
      </c>
      <c r="C36" s="36" t="s">
        <v>1828</v>
      </c>
      <c r="D36" s="36" t="s">
        <v>8</v>
      </c>
      <c r="E36" s="24"/>
      <c r="F36" s="22" t="str">
        <f>IF(('ФЛК (информационный)'!A36="Неверно!")*('ФЛК (информационный)'!E36=""),"Внести подтверждение к нарушенному информационному ФЛК"," ")</f>
        <v> </v>
      </c>
    </row>
    <row r="37" spans="1:6" ht="38.25">
      <c r="A37" s="123">
        <f>IF((SUM('Раздел 1'!S38:S38)=0),"","Неверно!")</f>
      </c>
      <c r="B37" s="122">
        <v>144798</v>
      </c>
      <c r="C37" s="36" t="s">
        <v>1829</v>
      </c>
      <c r="D37" s="36" t="s">
        <v>8</v>
      </c>
      <c r="E37" s="24"/>
      <c r="F37" s="22" t="str">
        <f>IF(('ФЛК (информационный)'!A37="Неверно!")*('ФЛК (информационный)'!E37=""),"Внести подтверждение к нарушенному информационному ФЛК"," ")</f>
        <v> </v>
      </c>
    </row>
    <row r="38" spans="1:6" ht="38.25">
      <c r="A38" s="123">
        <f>IF((SUM('Раздел 1'!S39:S39)=0),"","Неверно!")</f>
      </c>
      <c r="B38" s="122">
        <v>144798</v>
      </c>
      <c r="C38" s="36" t="s">
        <v>1830</v>
      </c>
      <c r="D38" s="36" t="s">
        <v>8</v>
      </c>
      <c r="E38" s="24"/>
      <c r="F38" s="22" t="str">
        <f>IF(('ФЛК (информационный)'!A38="Неверно!")*('ФЛК (информационный)'!E38=""),"Внести подтверждение к нарушенному информационному ФЛК"," ")</f>
        <v> </v>
      </c>
    </row>
    <row r="39" spans="1:6" ht="38.25">
      <c r="A39" s="123">
        <f>IF((SUM('Раздел 1'!S40:S40)=0),"","Неверно!")</f>
      </c>
      <c r="B39" s="122">
        <v>144798</v>
      </c>
      <c r="C39" s="36" t="s">
        <v>1831</v>
      </c>
      <c r="D39" s="36" t="s">
        <v>8</v>
      </c>
      <c r="E39" s="24"/>
      <c r="F39" s="22" t="str">
        <f>IF(('ФЛК (информационный)'!A39="Неверно!")*('ФЛК (информационный)'!E39=""),"Внести подтверждение к нарушенному информационному ФЛК"," ")</f>
        <v> </v>
      </c>
    </row>
    <row r="40" spans="1:6" ht="38.25">
      <c r="A40" s="123">
        <f>IF((SUM('Раздел 1'!S41:S41)=0),"","Неверно!")</f>
      </c>
      <c r="B40" s="122">
        <v>144798</v>
      </c>
      <c r="C40" s="36" t="s">
        <v>1832</v>
      </c>
      <c r="D40" s="36" t="s">
        <v>8</v>
      </c>
      <c r="E40" s="24"/>
      <c r="F40" s="22" t="str">
        <f>IF(('ФЛК (информационный)'!A40="Неверно!")*('ФЛК (информационный)'!E40=""),"Внести подтверждение к нарушенному информационному ФЛК"," ")</f>
        <v> </v>
      </c>
    </row>
    <row r="41" spans="1:6" ht="38.25">
      <c r="A41" s="123">
        <f>IF((SUM('Раздел 1'!S42:S42)=0),"","Неверно!")</f>
      </c>
      <c r="B41" s="122">
        <v>144798</v>
      </c>
      <c r="C41" s="36" t="s">
        <v>1833</v>
      </c>
      <c r="D41" s="36" t="s">
        <v>8</v>
      </c>
      <c r="E41" s="24"/>
      <c r="F41" s="22" t="str">
        <f>IF(('ФЛК (информационный)'!A41="Неверно!")*('ФЛК (информационный)'!E41=""),"Внести подтверждение к нарушенному информационному ФЛК"," ")</f>
        <v> </v>
      </c>
    </row>
    <row r="42" spans="1:6" ht="38.25">
      <c r="A42" s="123">
        <f>IF((SUM('Раздел 1'!S43:S43)=0),"","Неверно!")</f>
      </c>
      <c r="B42" s="122">
        <v>144798</v>
      </c>
      <c r="C42" s="36" t="s">
        <v>1834</v>
      </c>
      <c r="D42" s="36" t="s">
        <v>8</v>
      </c>
      <c r="E42" s="24"/>
      <c r="F42" s="22" t="str">
        <f>IF(('ФЛК (информационный)'!A42="Неверно!")*('ФЛК (информационный)'!E42=""),"Внести подтверждение к нарушенному информационному ФЛК"," ")</f>
        <v> </v>
      </c>
    </row>
    <row r="43" spans="1:6" ht="38.25">
      <c r="A43" s="123">
        <f>IF((SUM('Раздел 1'!S44:S44)=0),"","Неверно!")</f>
      </c>
      <c r="B43" s="122">
        <v>144798</v>
      </c>
      <c r="C43" s="36" t="s">
        <v>9</v>
      </c>
      <c r="D43" s="36" t="s">
        <v>8</v>
      </c>
      <c r="E43" s="24"/>
      <c r="F43" s="22" t="str">
        <f>IF(('ФЛК (информационный)'!A43="Неверно!")*('ФЛК (информационный)'!E43=""),"Внести подтверждение к нарушенному информационному ФЛК"," ")</f>
        <v> </v>
      </c>
    </row>
    <row r="44" spans="1:6" ht="38.25">
      <c r="A44" s="123">
        <f>IF((SUM('Раздел 1'!S45:S45)=0),"","Неверно!")</f>
      </c>
      <c r="B44" s="122">
        <v>144798</v>
      </c>
      <c r="C44" s="36" t="s">
        <v>1788</v>
      </c>
      <c r="D44" s="36" t="s">
        <v>8</v>
      </c>
      <c r="E44" s="24"/>
      <c r="F44" s="22" t="str">
        <f>IF(('ФЛК (информационный)'!A44="Неверно!")*('ФЛК (информационный)'!E44=""),"Внести подтверждение к нарушенному информационному ФЛК"," ")</f>
        <v> </v>
      </c>
    </row>
    <row r="45" spans="1:6" ht="38.25">
      <c r="A45" s="123">
        <f>IF((SUM('Раздел 1'!S46:S46)=0),"","Неверно!")</f>
      </c>
      <c r="B45" s="122">
        <v>144798</v>
      </c>
      <c r="C45" s="36" t="s">
        <v>1789</v>
      </c>
      <c r="D45" s="36" t="s">
        <v>8</v>
      </c>
      <c r="E45" s="24"/>
      <c r="F45" s="22" t="str">
        <f>IF(('ФЛК (информационный)'!A45="Неверно!")*('ФЛК (информационный)'!E45=""),"Внести подтверждение к нарушенному информационному ФЛК"," ")</f>
        <v> </v>
      </c>
    </row>
    <row r="46" spans="1:6" ht="38.25">
      <c r="A46" s="123">
        <f>IF((SUM('Раздел 1'!N36:N36)=0),"","Неверно!")</f>
      </c>
      <c r="B46" s="122">
        <v>144799</v>
      </c>
      <c r="C46" s="36" t="s">
        <v>1817</v>
      </c>
      <c r="D46" s="36" t="s">
        <v>10</v>
      </c>
      <c r="E46" s="24"/>
      <c r="F46" s="22" t="str">
        <f>IF(('ФЛК (информационный)'!A46="Неверно!")*('ФЛК (информационный)'!E46=""),"Внести подтверждение к нарушенному информационному ФЛК"," ")</f>
        <v> </v>
      </c>
    </row>
    <row r="47" spans="1:6" ht="38.25">
      <c r="A47" s="123">
        <f>IF((SUM('Раздел 1'!N37:N37)=0),"","Неверно!")</f>
      </c>
      <c r="B47" s="122">
        <v>144799</v>
      </c>
      <c r="C47" s="36" t="s">
        <v>1818</v>
      </c>
      <c r="D47" s="36" t="s">
        <v>10</v>
      </c>
      <c r="E47" s="24"/>
      <c r="F47" s="22" t="str">
        <f>IF(('ФЛК (информационный)'!A47="Неверно!")*('ФЛК (информационный)'!E47=""),"Внести подтверждение к нарушенному информационному ФЛК"," ")</f>
        <v> </v>
      </c>
    </row>
    <row r="48" spans="1:6" ht="38.25">
      <c r="A48" s="123">
        <f>IF((SUM('Раздел 1'!N38:N38)=0),"","Неверно!")</f>
      </c>
      <c r="B48" s="122">
        <v>144799</v>
      </c>
      <c r="C48" s="36" t="s">
        <v>1819</v>
      </c>
      <c r="D48" s="36" t="s">
        <v>10</v>
      </c>
      <c r="E48" s="24"/>
      <c r="F48" s="22" t="str">
        <f>IF(('ФЛК (информационный)'!A48="Неверно!")*('ФЛК (информационный)'!E48=""),"Внести подтверждение к нарушенному информационному ФЛК"," ")</f>
        <v> </v>
      </c>
    </row>
    <row r="49" spans="1:6" ht="38.25">
      <c r="A49" s="123">
        <f>IF((SUM('Раздел 1'!N39:N39)=0),"","Неверно!")</f>
      </c>
      <c r="B49" s="122">
        <v>144799</v>
      </c>
      <c r="C49" s="36" t="s">
        <v>1820</v>
      </c>
      <c r="D49" s="36" t="s">
        <v>10</v>
      </c>
      <c r="E49" s="24"/>
      <c r="F49" s="22" t="str">
        <f>IF(('ФЛК (информационный)'!A49="Неверно!")*('ФЛК (информационный)'!E49=""),"Внести подтверждение к нарушенному информационному ФЛК"," ")</f>
        <v> </v>
      </c>
    </row>
    <row r="50" spans="1:6" ht="38.25">
      <c r="A50" s="123">
        <f>IF((SUM('Раздел 1'!N40:N40)=0),"","Неверно!")</f>
      </c>
      <c r="B50" s="122">
        <v>144799</v>
      </c>
      <c r="C50" s="36" t="s">
        <v>1821</v>
      </c>
      <c r="D50" s="36" t="s">
        <v>10</v>
      </c>
      <c r="E50" s="24"/>
      <c r="F50" s="22" t="str">
        <f>IF(('ФЛК (информационный)'!A50="Неверно!")*('ФЛК (информационный)'!E50=""),"Внести подтверждение к нарушенному информационному ФЛК"," ")</f>
        <v> </v>
      </c>
    </row>
    <row r="51" spans="1:6" ht="38.25">
      <c r="A51" s="123">
        <f>IF((SUM('Раздел 1'!N41:N41)=0),"","Неверно!")</f>
      </c>
      <c r="B51" s="122">
        <v>144799</v>
      </c>
      <c r="C51" s="36" t="s">
        <v>1822</v>
      </c>
      <c r="D51" s="36" t="s">
        <v>10</v>
      </c>
      <c r="E51" s="24"/>
      <c r="F51" s="22" t="str">
        <f>IF(('ФЛК (информационный)'!A51="Неверно!")*('ФЛК (информационный)'!E51=""),"Внести подтверждение к нарушенному информационному ФЛК"," ")</f>
        <v> </v>
      </c>
    </row>
    <row r="52" spans="1:6" ht="38.25">
      <c r="A52" s="123">
        <f>IF((SUM('Раздел 1'!N42:N42)=0),"","Неверно!")</f>
      </c>
      <c r="B52" s="122">
        <v>144799</v>
      </c>
      <c r="C52" s="36" t="s">
        <v>1823</v>
      </c>
      <c r="D52" s="36" t="s">
        <v>10</v>
      </c>
      <c r="E52" s="24"/>
      <c r="F52" s="22" t="str">
        <f>IF(('ФЛК (информационный)'!A52="Неверно!")*('ФЛК (информационный)'!E52=""),"Внести подтверждение к нарушенному информационному ФЛК"," ")</f>
        <v> </v>
      </c>
    </row>
    <row r="53" spans="1:6" ht="48.75" customHeight="1">
      <c r="A53" s="123">
        <f>IF((SUM('Раздел 1'!N43:N43)=0),"","Неверно!")</f>
      </c>
      <c r="B53" s="122">
        <v>144799</v>
      </c>
      <c r="C53" s="36" t="s">
        <v>1824</v>
      </c>
      <c r="D53" s="36" t="s">
        <v>10</v>
      </c>
      <c r="E53" s="24"/>
      <c r="F53" s="22" t="str">
        <f>IF(('ФЛК (информационный)'!A53="Неверно!")*('ФЛК (информационный)'!E53=""),"Внести подтверждение к нарушенному информационному ФЛК"," ")</f>
        <v> </v>
      </c>
    </row>
    <row r="54" spans="1:6" ht="54" customHeight="1">
      <c r="A54" s="123">
        <f>IF((SUM('Раздел 1'!N44:N44)=0),"","Неверно!")</f>
      </c>
      <c r="B54" s="122">
        <v>144799</v>
      </c>
      <c r="C54" s="36" t="s">
        <v>11</v>
      </c>
      <c r="D54" s="36" t="s">
        <v>10</v>
      </c>
      <c r="E54" s="24"/>
      <c r="F54" s="22" t="str">
        <f>IF(('ФЛК (информационный)'!A54="Неверно!")*('ФЛК (информационный)'!E54=""),"Внести подтверждение к нарушенному информационному ФЛК"," ")</f>
        <v> </v>
      </c>
    </row>
    <row r="55" spans="1:6" ht="38.25">
      <c r="A55" s="123">
        <f>IF((SUM('Раздел 1'!N45:N45)=0),"","Неверно!")</f>
      </c>
      <c r="B55" s="122">
        <v>144799</v>
      </c>
      <c r="C55" s="36" t="s">
        <v>1759</v>
      </c>
      <c r="D55" s="36" t="s">
        <v>10</v>
      </c>
      <c r="E55" s="24"/>
      <c r="F55" s="22" t="str">
        <f>IF(('ФЛК (информационный)'!A55="Неверно!")*('ФЛК (информационный)'!E55=""),"Внести подтверждение к нарушенному информационному ФЛК"," ")</f>
        <v> </v>
      </c>
    </row>
    <row r="56" spans="1:6" ht="38.25">
      <c r="A56" s="123">
        <f>IF((SUM('Раздел 1'!N46:N46)=0),"","Неверно!")</f>
      </c>
      <c r="B56" s="122">
        <v>144799</v>
      </c>
      <c r="C56" s="36" t="s">
        <v>1760</v>
      </c>
      <c r="D56" s="36" t="s">
        <v>10</v>
      </c>
      <c r="E56" s="24"/>
      <c r="F56" s="22" t="str">
        <f>IF(('ФЛК (информационный)'!A56="Неверно!")*('ФЛК (информационный)'!E56=""),"Внести подтверждение к нарушенному информационному ФЛК"," ")</f>
        <v> </v>
      </c>
    </row>
    <row r="57" spans="1:6" ht="38.25">
      <c r="A57" s="123">
        <f>IF((SUM('Раздел 1'!P36:P36)=0),"","Неверно!")</f>
      </c>
      <c r="B57" s="122">
        <v>144800</v>
      </c>
      <c r="C57" s="36" t="s">
        <v>1807</v>
      </c>
      <c r="D57" s="36" t="s">
        <v>12</v>
      </c>
      <c r="E57" s="24"/>
      <c r="F57" s="22" t="str">
        <f>IF(('ФЛК (информационный)'!A57="Неверно!")*('ФЛК (информационный)'!E57=""),"Внести подтверждение к нарушенному информационному ФЛК"," ")</f>
        <v> </v>
      </c>
    </row>
    <row r="58" spans="1:6" ht="38.25">
      <c r="A58" s="123">
        <f>IF((SUM('Раздел 1'!P37:P37)=0),"","Неверно!")</f>
      </c>
      <c r="B58" s="122">
        <v>144800</v>
      </c>
      <c r="C58" s="36" t="s">
        <v>1808</v>
      </c>
      <c r="D58" s="36" t="s">
        <v>12</v>
      </c>
      <c r="E58" s="24"/>
      <c r="F58" s="22" t="str">
        <f>IF(('ФЛК (информационный)'!A58="Неверно!")*('ФЛК (информационный)'!E58=""),"Внести подтверждение к нарушенному информационному ФЛК"," ")</f>
        <v> </v>
      </c>
    </row>
    <row r="59" spans="1:6" ht="38.25">
      <c r="A59" s="123">
        <f>IF((SUM('Раздел 1'!P38:P38)=0),"","Неверно!")</f>
      </c>
      <c r="B59" s="122">
        <v>144800</v>
      </c>
      <c r="C59" s="36" t="s">
        <v>1809</v>
      </c>
      <c r="D59" s="36" t="s">
        <v>12</v>
      </c>
      <c r="E59" s="24"/>
      <c r="F59" s="22" t="str">
        <f>IF(('ФЛК (информационный)'!A59="Неверно!")*('ФЛК (информационный)'!E59=""),"Внести подтверждение к нарушенному информационному ФЛК"," ")</f>
        <v> </v>
      </c>
    </row>
    <row r="60" spans="1:6" ht="38.25">
      <c r="A60" s="123">
        <f>IF((SUM('Раздел 1'!P39:P39)=0),"","Неверно!")</f>
      </c>
      <c r="B60" s="122">
        <v>144800</v>
      </c>
      <c r="C60" s="36" t="s">
        <v>1810</v>
      </c>
      <c r="D60" s="36" t="s">
        <v>12</v>
      </c>
      <c r="E60" s="24"/>
      <c r="F60" s="22" t="str">
        <f>IF(('ФЛК (информационный)'!A60="Неверно!")*('ФЛК (информационный)'!E60=""),"Внести подтверждение к нарушенному информационному ФЛК"," ")</f>
        <v> </v>
      </c>
    </row>
    <row r="61" spans="1:6" ht="38.25">
      <c r="A61" s="123">
        <f>IF((SUM('Раздел 1'!P40:P40)=0),"","Неверно!")</f>
      </c>
      <c r="B61" s="122">
        <v>144800</v>
      </c>
      <c r="C61" s="36" t="s">
        <v>1811</v>
      </c>
      <c r="D61" s="36" t="s">
        <v>12</v>
      </c>
      <c r="E61" s="24"/>
      <c r="F61" s="22" t="str">
        <f>IF(('ФЛК (информационный)'!A61="Неверно!")*('ФЛК (информационный)'!E61=""),"Внести подтверждение к нарушенному информационному ФЛК"," ")</f>
        <v> </v>
      </c>
    </row>
    <row r="62" spans="1:6" ht="38.25">
      <c r="A62" s="123">
        <f>IF((SUM('Раздел 1'!P41:P41)=0),"","Неверно!")</f>
      </c>
      <c r="B62" s="122">
        <v>144800</v>
      </c>
      <c r="C62" s="36" t="s">
        <v>1812</v>
      </c>
      <c r="D62" s="36" t="s">
        <v>12</v>
      </c>
      <c r="E62" s="24"/>
      <c r="F62" s="22" t="str">
        <f>IF(('ФЛК (информационный)'!A62="Неверно!")*('ФЛК (информационный)'!E62=""),"Внести подтверждение к нарушенному информационному ФЛК"," ")</f>
        <v> </v>
      </c>
    </row>
    <row r="63" spans="1:6" ht="38.25">
      <c r="A63" s="123">
        <f>IF((SUM('Раздел 1'!P42:P42)=0),"","Неверно!")</f>
      </c>
      <c r="B63" s="122">
        <v>144800</v>
      </c>
      <c r="C63" s="36" t="s">
        <v>1813</v>
      </c>
      <c r="D63" s="36" t="s">
        <v>12</v>
      </c>
      <c r="E63" s="24"/>
      <c r="F63" s="22" t="str">
        <f>IF(('ФЛК (информационный)'!A63="Неверно!")*('ФЛК (информационный)'!E63=""),"Внести подтверждение к нарушенному информационному ФЛК"," ")</f>
        <v> </v>
      </c>
    </row>
    <row r="64" spans="1:6" ht="38.25">
      <c r="A64" s="123">
        <f>IF((SUM('Раздел 1'!P43:P43)=0),"","Неверно!")</f>
      </c>
      <c r="B64" s="122">
        <v>144800</v>
      </c>
      <c r="C64" s="36" t="s">
        <v>1814</v>
      </c>
      <c r="D64" s="36" t="s">
        <v>12</v>
      </c>
      <c r="E64" s="24"/>
      <c r="F64" s="22" t="str">
        <f>IF(('ФЛК (информационный)'!A64="Неверно!")*('ФЛК (информационный)'!E64=""),"Внести подтверждение к нарушенному информационному ФЛК"," ")</f>
        <v> </v>
      </c>
    </row>
    <row r="65" spans="1:6" ht="38.25">
      <c r="A65" s="123">
        <f>IF((SUM('Раздел 1'!P44:P44)=0),"","Неверно!")</f>
      </c>
      <c r="B65" s="122">
        <v>144800</v>
      </c>
      <c r="C65" s="36" t="s">
        <v>13</v>
      </c>
      <c r="D65" s="36" t="s">
        <v>12</v>
      </c>
      <c r="E65" s="24"/>
      <c r="F65" s="22" t="str">
        <f>IF(('ФЛК (информационный)'!A65="Неверно!")*('ФЛК (информационный)'!E65=""),"Внести подтверждение к нарушенному информационному ФЛК"," ")</f>
        <v> </v>
      </c>
    </row>
    <row r="66" spans="1:6" ht="38.25">
      <c r="A66" s="123">
        <f>IF((SUM('Раздел 1'!P45:P45)=0),"","Неверно!")</f>
      </c>
      <c r="B66" s="122">
        <v>144800</v>
      </c>
      <c r="C66" s="36" t="s">
        <v>1778</v>
      </c>
      <c r="D66" s="36" t="s">
        <v>12</v>
      </c>
      <c r="E66" s="24"/>
      <c r="F66" s="22" t="str">
        <f>IF(('ФЛК (информационный)'!A66="Неверно!")*('ФЛК (информационный)'!E66=""),"Внести подтверждение к нарушенному информационному ФЛК"," ")</f>
        <v> </v>
      </c>
    </row>
    <row r="67" spans="1:6" ht="38.25">
      <c r="A67" s="123">
        <f>IF((SUM('Раздел 1'!P46:P46)=0),"","Неверно!")</f>
      </c>
      <c r="B67" s="122">
        <v>144800</v>
      </c>
      <c r="C67" s="36" t="s">
        <v>1779</v>
      </c>
      <c r="D67" s="36" t="s">
        <v>12</v>
      </c>
      <c r="E67" s="24"/>
      <c r="F67" s="22" t="str">
        <f>IF(('ФЛК (информационный)'!A67="Неверно!")*('ФЛК (информационный)'!E67=""),"Внести подтверждение к нарушенному информационному ФЛК"," ")</f>
        <v> </v>
      </c>
    </row>
    <row r="68" spans="1:6" ht="38.25">
      <c r="A68" s="123">
        <f>IF((SUM('Раздел 1'!P48:P48)=0),"","Неверно!")</f>
      </c>
      <c r="B68" s="122">
        <v>144803</v>
      </c>
      <c r="C68" s="36" t="s">
        <v>1780</v>
      </c>
      <c r="D68" s="36" t="s">
        <v>14</v>
      </c>
      <c r="E68" s="24"/>
      <c r="F68" s="22" t="str">
        <f>IF(('ФЛК (информационный)'!A68="Неверно!")*('ФЛК (информационный)'!E68=""),"Внести подтверждение к нарушенному информационному ФЛК"," ")</f>
        <v> </v>
      </c>
    </row>
    <row r="69" spans="1:6" ht="38.25">
      <c r="A69" s="123">
        <f>IF((SUM('Раздел 1'!P49:P49)=0),"","Неверно!")</f>
      </c>
      <c r="B69" s="122">
        <v>144803</v>
      </c>
      <c r="C69" s="36" t="s">
        <v>1781</v>
      </c>
      <c r="D69" s="36" t="s">
        <v>14</v>
      </c>
      <c r="E69" s="24"/>
      <c r="F69" s="22" t="str">
        <f>IF(('ФЛК (информационный)'!A69="Неверно!")*('ФЛК (информационный)'!E69=""),"Внести подтверждение к нарушенному информационному ФЛК"," ")</f>
        <v> </v>
      </c>
    </row>
    <row r="70" spans="1:6" ht="38.25">
      <c r="A70" s="123">
        <f>IF((SUM('Раздел 1'!P50:P50)=0),"","Неверно!")</f>
      </c>
      <c r="B70" s="122">
        <v>144803</v>
      </c>
      <c r="C70" s="36" t="s">
        <v>1782</v>
      </c>
      <c r="D70" s="36" t="s">
        <v>14</v>
      </c>
      <c r="E70" s="24"/>
      <c r="F70" s="22" t="str">
        <f>IF(('ФЛК (информационный)'!A70="Неверно!")*('ФЛК (информационный)'!E70=""),"Внести подтверждение к нарушенному информационному ФЛК"," ")</f>
        <v> </v>
      </c>
    </row>
    <row r="71" spans="1:6" ht="38.25">
      <c r="A71" s="123">
        <f>IF((SUM('Раздел 1'!P51:P51)=0),"","Неверно!")</f>
      </c>
      <c r="B71" s="122">
        <v>144803</v>
      </c>
      <c r="C71" s="36" t="s">
        <v>1783</v>
      </c>
      <c r="D71" s="36" t="s">
        <v>14</v>
      </c>
      <c r="E71" s="24"/>
      <c r="F71" s="22" t="str">
        <f>IF(('ФЛК (информационный)'!A71="Неверно!")*('ФЛК (информационный)'!E71=""),"Внести подтверждение к нарушенному информационному ФЛК"," ")</f>
        <v> </v>
      </c>
    </row>
    <row r="72" spans="1:6" ht="38.25">
      <c r="A72" s="123">
        <f>IF((SUM('Раздел 1'!P52:P52)=0),"","Неверно!")</f>
      </c>
      <c r="B72" s="122">
        <v>144803</v>
      </c>
      <c r="C72" s="36" t="s">
        <v>1784</v>
      </c>
      <c r="D72" s="36" t="s">
        <v>14</v>
      </c>
      <c r="E72" s="24"/>
      <c r="F72" s="22" t="str">
        <f>IF(('ФЛК (информационный)'!A72="Неверно!")*('ФЛК (информационный)'!E72=""),"Внести подтверждение к нарушенному информационному ФЛК"," ")</f>
        <v> </v>
      </c>
    </row>
    <row r="73" spans="1:6" ht="38.25">
      <c r="A73" s="123">
        <f>IF((SUM('Раздел 1'!P53:P53)=0),"","Неверно!")</f>
      </c>
      <c r="B73" s="122">
        <v>144803</v>
      </c>
      <c r="C73" s="36" t="s">
        <v>1785</v>
      </c>
      <c r="D73" s="36" t="s">
        <v>14</v>
      </c>
      <c r="E73" s="24"/>
      <c r="F73" s="22" t="str">
        <f>IF(('ФЛК (информационный)'!A73="Неверно!")*('ФЛК (информационный)'!E73=""),"Внести подтверждение к нарушенному информационному ФЛК"," ")</f>
        <v> </v>
      </c>
    </row>
    <row r="74" spans="1:6" ht="38.25">
      <c r="A74" s="123">
        <f>IF((SUM('Раздел 1'!P54:P54)=0),"","Неверно!")</f>
      </c>
      <c r="B74" s="122">
        <v>144803</v>
      </c>
      <c r="C74" s="36" t="s">
        <v>1603</v>
      </c>
      <c r="D74" s="36" t="s">
        <v>14</v>
      </c>
      <c r="E74" s="24"/>
      <c r="F74" s="22" t="str">
        <f>IF(('ФЛК (информационный)'!A74="Неверно!")*('ФЛК (информационный)'!E74=""),"Внести подтверждение к нарушенному информационному ФЛК"," ")</f>
        <v> </v>
      </c>
    </row>
    <row r="75" spans="1:6" ht="38.25">
      <c r="A75" s="123">
        <f>IF((SUM('Раздел 1'!P55:P55)=0),"","Неверно!")</f>
      </c>
      <c r="B75" s="122">
        <v>144803</v>
      </c>
      <c r="C75" s="36" t="s">
        <v>1835</v>
      </c>
      <c r="D75" s="36" t="s">
        <v>14</v>
      </c>
      <c r="E75" s="24"/>
      <c r="F75" s="22" t="str">
        <f>IF(('ФЛК (информационный)'!A75="Неверно!")*('ФЛК (информационный)'!E75=""),"Внести подтверждение к нарушенному информационному ФЛК"," ")</f>
        <v> </v>
      </c>
    </row>
    <row r="76" spans="1:6" ht="38.25">
      <c r="A76" s="123">
        <f>IF((SUM('Раздел 1'!P56:P56)=0),"","Неверно!")</f>
      </c>
      <c r="B76" s="122">
        <v>144803</v>
      </c>
      <c r="C76" s="36" t="s">
        <v>1836</v>
      </c>
      <c r="D76" s="36" t="s">
        <v>14</v>
      </c>
      <c r="E76" s="24"/>
      <c r="F76" s="22" t="str">
        <f>IF(('ФЛК (информационный)'!A76="Неверно!")*('ФЛК (информационный)'!E76=""),"Внести подтверждение к нарушенному информационному ФЛК"," ")</f>
        <v> </v>
      </c>
    </row>
    <row r="77" spans="1:6" ht="38.25">
      <c r="A77" s="123">
        <f>IF((SUM('Раздел 1'!S66:S66)=0),"","Неверно!")</f>
      </c>
      <c r="B77" s="122">
        <v>144805</v>
      </c>
      <c r="C77" s="36" t="s">
        <v>15</v>
      </c>
      <c r="D77" s="36" t="s">
        <v>16</v>
      </c>
      <c r="E77" s="24"/>
      <c r="F77" s="22" t="str">
        <f>IF(('ФЛК (информационный)'!A77="Неверно!")*('ФЛК (информационный)'!E77=""),"Внести подтверждение к нарушенному информационному ФЛК"," ")</f>
        <v> </v>
      </c>
    </row>
    <row r="78" spans="1:6" ht="38.25">
      <c r="A78" s="123">
        <f>IF((SUM('Раздел 1'!P66:P66)=0),"","Неверно!")</f>
      </c>
      <c r="B78" s="122">
        <v>144806</v>
      </c>
      <c r="C78" s="36" t="s">
        <v>17</v>
      </c>
      <c r="D78" s="36" t="s">
        <v>18</v>
      </c>
      <c r="E78" s="24"/>
      <c r="F78" s="22" t="str">
        <f>IF(('ФЛК (информационный)'!A78="Неверно!")*('ФЛК (информационный)'!E78=""),"Внести подтверждение к нарушенному информационному ФЛК"," ")</f>
        <v> </v>
      </c>
    </row>
    <row r="79" spans="1:6" ht="38.25">
      <c r="A79" s="123">
        <f>IF((SUM('Раздел 1'!S48:S48)=0),"","Неверно!")</f>
      </c>
      <c r="B79" s="122">
        <v>144808</v>
      </c>
      <c r="C79" s="36" t="s">
        <v>1790</v>
      </c>
      <c r="D79" s="36" t="s">
        <v>19</v>
      </c>
      <c r="E79" s="24"/>
      <c r="F79" s="22" t="str">
        <f>IF(('ФЛК (информационный)'!A79="Неверно!")*('ФЛК (информационный)'!E79=""),"Внести подтверждение к нарушенному информационному ФЛК"," ")</f>
        <v> </v>
      </c>
    </row>
    <row r="80" spans="1:6" ht="38.25">
      <c r="A80" s="123">
        <f>IF((SUM('Раздел 1'!S49:S49)=0),"","Неверно!")</f>
      </c>
      <c r="B80" s="122">
        <v>144808</v>
      </c>
      <c r="C80" s="36" t="s">
        <v>1791</v>
      </c>
      <c r="D80" s="36" t="s">
        <v>19</v>
      </c>
      <c r="E80" s="24"/>
      <c r="F80" s="22" t="str">
        <f>IF(('ФЛК (информационный)'!A80="Неверно!")*('ФЛК (информационный)'!E80=""),"Внести подтверждение к нарушенному информационному ФЛК"," ")</f>
        <v> </v>
      </c>
    </row>
    <row r="81" spans="1:6" ht="38.25">
      <c r="A81" s="123">
        <f>IF((SUM('Раздел 1'!S50:S50)=0),"","Неверно!")</f>
      </c>
      <c r="B81" s="122">
        <v>144808</v>
      </c>
      <c r="C81" s="36" t="s">
        <v>1792</v>
      </c>
      <c r="D81" s="36" t="s">
        <v>19</v>
      </c>
      <c r="E81" s="24"/>
      <c r="F81" s="22" t="str">
        <f>IF(('ФЛК (информационный)'!A81="Неверно!")*('ФЛК (информационный)'!E81=""),"Внести подтверждение к нарушенному информационному ФЛК"," ")</f>
        <v> </v>
      </c>
    </row>
    <row r="82" spans="1:6" ht="38.25">
      <c r="A82" s="123">
        <f>IF((SUM('Раздел 1'!S51:S51)=0),"","Неверно!")</f>
      </c>
      <c r="B82" s="122">
        <v>144808</v>
      </c>
      <c r="C82" s="36" t="s">
        <v>1793</v>
      </c>
      <c r="D82" s="36" t="s">
        <v>19</v>
      </c>
      <c r="E82" s="24"/>
      <c r="F82" s="22" t="str">
        <f>IF(('ФЛК (информационный)'!A82="Неверно!")*('ФЛК (информационный)'!E82=""),"Внести подтверждение к нарушенному информационному ФЛК"," ")</f>
        <v> </v>
      </c>
    </row>
    <row r="83" spans="1:6" ht="38.25">
      <c r="A83" s="123">
        <f>IF((SUM('Раздел 1'!S52:S52)=0),"","Неверно!")</f>
      </c>
      <c r="B83" s="122">
        <v>144808</v>
      </c>
      <c r="C83" s="36" t="s">
        <v>1794</v>
      </c>
      <c r="D83" s="36" t="s">
        <v>19</v>
      </c>
      <c r="E83" s="24"/>
      <c r="F83" s="22" t="str">
        <f>IF(('ФЛК (информационный)'!A83="Неверно!")*('ФЛК (информационный)'!E83=""),"Внести подтверждение к нарушенному информационному ФЛК"," ")</f>
        <v> </v>
      </c>
    </row>
    <row r="84" spans="1:6" ht="38.25">
      <c r="A84" s="123">
        <f>IF((SUM('Раздел 1'!S53:S53)=0),"","Неверно!")</f>
      </c>
      <c r="B84" s="122">
        <v>144808</v>
      </c>
      <c r="C84" s="36" t="s">
        <v>1795</v>
      </c>
      <c r="D84" s="36" t="s">
        <v>19</v>
      </c>
      <c r="E84" s="24"/>
      <c r="F84" s="22" t="str">
        <f>IF(('ФЛК (информационный)'!A84="Неверно!")*('ФЛК (информационный)'!E84=""),"Внести подтверждение к нарушенному информационному ФЛК"," ")</f>
        <v> </v>
      </c>
    </row>
    <row r="85" spans="1:6" ht="38.25">
      <c r="A85" s="123">
        <f>IF((SUM('Раздел 1'!S54:S54)=0),"","Неверно!")</f>
      </c>
      <c r="B85" s="122">
        <v>144808</v>
      </c>
      <c r="C85" s="36" t="s">
        <v>1605</v>
      </c>
      <c r="D85" s="36" t="s">
        <v>19</v>
      </c>
      <c r="E85" s="24"/>
      <c r="F85" s="22" t="str">
        <f>IF(('ФЛК (информационный)'!A85="Неверно!")*('ФЛК (информационный)'!E85=""),"Внести подтверждение к нарушенному информационному ФЛК"," ")</f>
        <v> </v>
      </c>
    </row>
    <row r="86" spans="1:6" ht="38.25">
      <c r="A86" s="123">
        <f>IF((SUM('Раздел 1'!S55:S55)=0),"","Неверно!")</f>
      </c>
      <c r="B86" s="122">
        <v>144808</v>
      </c>
      <c r="C86" s="36" t="s">
        <v>1845</v>
      </c>
      <c r="D86" s="36" t="s">
        <v>19</v>
      </c>
      <c r="E86" s="24"/>
      <c r="F86" s="22" t="str">
        <f>IF(('ФЛК (информационный)'!A86="Неверно!")*('ФЛК (информационный)'!E86=""),"Внести подтверждение к нарушенному информационному ФЛК"," ")</f>
        <v> </v>
      </c>
    </row>
    <row r="87" spans="1:6" ht="38.25">
      <c r="A87" s="123">
        <f>IF((SUM('Раздел 1'!S56:S56)=0),"","Неверно!")</f>
      </c>
      <c r="B87" s="122">
        <v>144808</v>
      </c>
      <c r="C87" s="36" t="s">
        <v>1846</v>
      </c>
      <c r="D87" s="36" t="s">
        <v>19</v>
      </c>
      <c r="E87" s="24"/>
      <c r="F87" s="22" t="str">
        <f>IF(('ФЛК (информационный)'!A87="Неверно!")*('ФЛК (информационный)'!E87=""),"Внести подтверждение к нарушенному информационному ФЛК"," ")</f>
        <v> </v>
      </c>
    </row>
    <row r="88" spans="1:6" ht="38.25">
      <c r="A88" s="123">
        <f>IF((SUM('Раздел 1'!N13:N13)=0),"","Неверно!")</f>
      </c>
      <c r="B88" s="122">
        <v>144813</v>
      </c>
      <c r="C88" s="36" t="s">
        <v>1796</v>
      </c>
      <c r="D88" s="36" t="s">
        <v>20</v>
      </c>
      <c r="E88" s="24"/>
      <c r="F88" s="22" t="str">
        <f>IF(('ФЛК (информационный)'!A88="Неверно!")*('ФЛК (информационный)'!E88=""),"Внести подтверждение к нарушенному информационному ФЛК"," ")</f>
        <v> </v>
      </c>
    </row>
    <row r="89" spans="1:6" ht="38.25">
      <c r="A89" s="123">
        <f>IF((SUM('Раздел 1'!N16:N16)=0),"","Неверно!")</f>
      </c>
      <c r="B89" s="122">
        <v>144815</v>
      </c>
      <c r="C89" s="36" t="s">
        <v>1797</v>
      </c>
      <c r="D89" s="36" t="s">
        <v>21</v>
      </c>
      <c r="E89" s="24"/>
      <c r="F89" s="22" t="str">
        <f>IF(('ФЛК (информационный)'!A89="Неверно!")*('ФЛК (информационный)'!E89=""),"Внести подтверждение к нарушенному информационному ФЛК"," ")</f>
        <v> </v>
      </c>
    </row>
    <row r="90" spans="1:6" ht="38.25">
      <c r="A90" s="123">
        <f>IF((SUM('Раздел 1'!N17:N17)=0),"","Неверно!")</f>
      </c>
      <c r="B90" s="122">
        <v>144815</v>
      </c>
      <c r="C90" s="36" t="s">
        <v>1798</v>
      </c>
      <c r="D90" s="36" t="s">
        <v>21</v>
      </c>
      <c r="E90" s="24"/>
      <c r="F90" s="22" t="str">
        <f>IF(('ФЛК (информационный)'!A90="Неверно!")*('ФЛК (информационный)'!E90=""),"Внести подтверждение к нарушенному информационному ФЛК"," ")</f>
        <v> </v>
      </c>
    </row>
    <row r="91" spans="1:6" ht="38.25">
      <c r="A91" s="123">
        <f>IF((SUM('Раздел 1'!N23:N23)=0),"","Неверно!")</f>
      </c>
      <c r="B91" s="122">
        <v>144818</v>
      </c>
      <c r="C91" s="36" t="s">
        <v>1799</v>
      </c>
      <c r="D91" s="36" t="s">
        <v>22</v>
      </c>
      <c r="E91" s="24"/>
      <c r="F91" s="22" t="str">
        <f>IF(('ФЛК (информационный)'!A91="Неверно!")*('ФЛК (информационный)'!E91=""),"Внести подтверждение к нарушенному информационному ФЛК"," ")</f>
        <v> </v>
      </c>
    </row>
    <row r="92" spans="1:6" ht="38.25">
      <c r="A92" s="123">
        <f>IF((SUM('Раздел 1'!N24:N24)=0),"","Неверно!")</f>
      </c>
      <c r="B92" s="122">
        <v>144818</v>
      </c>
      <c r="C92" s="36" t="s">
        <v>1800</v>
      </c>
      <c r="D92" s="36" t="s">
        <v>22</v>
      </c>
      <c r="E92" s="24"/>
      <c r="F92" s="22" t="str">
        <f>IF(('ФЛК (информационный)'!A92="Неверно!")*('ФЛК (информационный)'!E92=""),"Внести подтверждение к нарушенному информационному ФЛК"," ")</f>
        <v> </v>
      </c>
    </row>
    <row r="93" spans="1:6" ht="38.25">
      <c r="A93" s="123">
        <f>IF((SUM('Раздел 1'!N30:N30)=0),"","Неверно!")</f>
      </c>
      <c r="B93" s="122">
        <v>144819</v>
      </c>
      <c r="C93" s="36" t="s">
        <v>1802</v>
      </c>
      <c r="D93" s="36" t="s">
        <v>23</v>
      </c>
      <c r="E93" s="24"/>
      <c r="F93" s="22" t="str">
        <f>IF(('ФЛК (информационный)'!A93="Неверно!")*('ФЛК (информационный)'!E93=""),"Внести подтверждение к нарушенному информационному ФЛК"," ")</f>
        <v> </v>
      </c>
    </row>
    <row r="94" spans="1:6" ht="38.25">
      <c r="A94" s="123">
        <f>IF((SUM('Раздел 1'!N31:N31)=0),"","Неверно!")</f>
      </c>
      <c r="B94" s="122">
        <v>144819</v>
      </c>
      <c r="C94" s="36" t="s">
        <v>1803</v>
      </c>
      <c r="D94" s="36" t="s">
        <v>23</v>
      </c>
      <c r="E94" s="24"/>
      <c r="F94" s="22" t="str">
        <f>IF(('ФЛК (информационный)'!A94="Неверно!")*('ФЛК (информационный)'!E94=""),"Внести подтверждение к нарушенному информационному ФЛК"," ")</f>
        <v> </v>
      </c>
    </row>
    <row r="95" spans="1:6" ht="38.25">
      <c r="A95" s="123">
        <f>IF((SUM('Раздел 1'!N32:N32)=0),"","Неверно!")</f>
      </c>
      <c r="B95" s="122">
        <v>144819</v>
      </c>
      <c r="C95" s="36" t="s">
        <v>24</v>
      </c>
      <c r="D95" s="36" t="s">
        <v>23</v>
      </c>
      <c r="E95" s="24"/>
      <c r="F95" s="22" t="str">
        <f>IF(('ФЛК (информационный)'!A95="Неверно!")*('ФЛК (информационный)'!E95=""),"Внести подтверждение к нарушенному информационному ФЛК"," ")</f>
        <v> </v>
      </c>
    </row>
    <row r="96" spans="1:6" ht="38.25">
      <c r="A96" s="123">
        <f>IF((SUM('Раздел 1'!N33:N33)=0),"","Неверно!")</f>
      </c>
      <c r="B96" s="122">
        <v>144819</v>
      </c>
      <c r="C96" s="36" t="s">
        <v>1815</v>
      </c>
      <c r="D96" s="36" t="s">
        <v>23</v>
      </c>
      <c r="E96" s="24"/>
      <c r="F96" s="22" t="str">
        <f>IF(('ФЛК (информационный)'!A96="Неверно!")*('ФЛК (информационный)'!E96=""),"Внести подтверждение к нарушенному информационному ФЛК"," ")</f>
        <v> </v>
      </c>
    </row>
    <row r="97" spans="1:6" ht="38.25">
      <c r="A97" s="123">
        <f>IF((SUM('Раздел 1'!N34:N34)=0),"","Неверно!")</f>
      </c>
      <c r="B97" s="122">
        <v>144819</v>
      </c>
      <c r="C97" s="36" t="s">
        <v>1816</v>
      </c>
      <c r="D97" s="36" t="s">
        <v>23</v>
      </c>
      <c r="E97" s="24"/>
      <c r="F97" s="22" t="str">
        <f>IF(('ФЛК (информационный)'!A97="Неверно!")*('ФЛК (информационный)'!E97=""),"Внести подтверждение к нарушенному информационному ФЛК"," ")</f>
        <v> </v>
      </c>
    </row>
    <row r="98" spans="1:6" ht="38.25">
      <c r="A98" s="123">
        <f>IF((SUM('Раздел 1'!N66:N66)=0),"","Неверно!")</f>
      </c>
      <c r="B98" s="122">
        <v>144821</v>
      </c>
      <c r="C98" s="36" t="s">
        <v>25</v>
      </c>
      <c r="D98" s="36" t="s">
        <v>26</v>
      </c>
      <c r="E98" s="24"/>
      <c r="F98" s="22" t="str">
        <f>IF(('ФЛК (информационный)'!A98="Неверно!")*('ФЛК (информационный)'!E98=""),"Внести подтверждение к нарушенному информационному ФЛК"," ")</f>
        <v> </v>
      </c>
    </row>
    <row r="99" spans="1:6" ht="38.25">
      <c r="A99" s="123">
        <f>IF((SUM('Раздел 2'!S24:S24)=0),"","Неверно!")</f>
      </c>
      <c r="B99" s="122">
        <v>144824</v>
      </c>
      <c r="C99" s="36" t="s">
        <v>1607</v>
      </c>
      <c r="D99" s="36" t="s">
        <v>27</v>
      </c>
      <c r="E99" s="24"/>
      <c r="F99" s="22" t="str">
        <f>IF(('ФЛК (информационный)'!A99="Неверно!")*('ФЛК (информационный)'!E99=""),"Внести подтверждение к нарушенному информационному ФЛК"," ")</f>
        <v> </v>
      </c>
    </row>
    <row r="100" spans="1:6" ht="38.25">
      <c r="A100" s="123">
        <f>IF((SUM('Раздел 2'!S25:S25)=0),"","Неверно!")</f>
      </c>
      <c r="B100" s="122">
        <v>144824</v>
      </c>
      <c r="C100" s="36" t="s">
        <v>1608</v>
      </c>
      <c r="D100" s="36" t="s">
        <v>27</v>
      </c>
      <c r="E100" s="24"/>
      <c r="F100" s="22" t="str">
        <f>IF(('ФЛК (информационный)'!A100="Неверно!")*('ФЛК (информационный)'!E100=""),"Внести подтверждение к нарушенному информационному ФЛК"," ")</f>
        <v> </v>
      </c>
    </row>
    <row r="101" spans="1:6" ht="38.25">
      <c r="A101" s="123">
        <f>IF((SUM('Раздел 2'!S26:S26)=0),"","Неверно!")</f>
      </c>
      <c r="B101" s="122">
        <v>144824</v>
      </c>
      <c r="C101" s="36" t="s">
        <v>1609</v>
      </c>
      <c r="D101" s="36" t="s">
        <v>27</v>
      </c>
      <c r="E101" s="24"/>
      <c r="F101" s="22" t="str">
        <f>IF(('ФЛК (информационный)'!A101="Неверно!")*('ФЛК (информационный)'!E101=""),"Внести подтверждение к нарушенному информационному ФЛК"," ")</f>
        <v> </v>
      </c>
    </row>
    <row r="102" spans="1:6" ht="38.25">
      <c r="A102" s="123">
        <f>IF((SUM('Раздел 2'!S27:S27)=0),"","Неверно!")</f>
      </c>
      <c r="B102" s="122">
        <v>144824</v>
      </c>
      <c r="C102" s="36" t="s">
        <v>1610</v>
      </c>
      <c r="D102" s="36" t="s">
        <v>27</v>
      </c>
      <c r="E102" s="24"/>
      <c r="F102" s="22" t="str">
        <f>IF(('ФЛК (информационный)'!A102="Неверно!")*('ФЛК (информационный)'!E102=""),"Внести подтверждение к нарушенному информационному ФЛК"," ")</f>
        <v> </v>
      </c>
    </row>
    <row r="103" spans="1:6" ht="38.25">
      <c r="A103" s="123">
        <f>IF((SUM('Раздел 2'!S28:S28)=0),"","Неверно!")</f>
      </c>
      <c r="B103" s="122">
        <v>144824</v>
      </c>
      <c r="C103" s="36" t="s">
        <v>1611</v>
      </c>
      <c r="D103" s="36" t="s">
        <v>27</v>
      </c>
      <c r="E103" s="24"/>
      <c r="F103" s="22" t="str">
        <f>IF(('ФЛК (информационный)'!A103="Неверно!")*('ФЛК (информационный)'!E103=""),"Внести подтверждение к нарушенному информационному ФЛК"," ")</f>
        <v> </v>
      </c>
    </row>
    <row r="104" spans="1:6" ht="38.25">
      <c r="A104" s="123">
        <f>IF((SUM('Раздел 2'!S29:S29)=0),"","Неверно!")</f>
      </c>
      <c r="B104" s="122">
        <v>144824</v>
      </c>
      <c r="C104" s="36" t="s">
        <v>1612</v>
      </c>
      <c r="D104" s="36" t="s">
        <v>27</v>
      </c>
      <c r="E104" s="24"/>
      <c r="F104" s="22" t="str">
        <f>IF(('ФЛК (информационный)'!A104="Неверно!")*('ФЛК (информационный)'!E104=""),"Внести подтверждение к нарушенному информационному ФЛК"," ")</f>
        <v> </v>
      </c>
    </row>
    <row r="105" spans="1:6" ht="38.25">
      <c r="A105" s="123">
        <f>IF((SUM('Раздел 2'!S30:S30)=0),"","Неверно!")</f>
      </c>
      <c r="B105" s="122">
        <v>144824</v>
      </c>
      <c r="C105" s="36" t="s">
        <v>1613</v>
      </c>
      <c r="D105" s="36" t="s">
        <v>27</v>
      </c>
      <c r="E105" s="24"/>
      <c r="F105" s="22" t="str">
        <f>IF(('ФЛК (информационный)'!A105="Неверно!")*('ФЛК (информационный)'!E105=""),"Внести подтверждение к нарушенному информационному ФЛК"," ")</f>
        <v> </v>
      </c>
    </row>
    <row r="106" spans="1:6" ht="38.25">
      <c r="A106" s="123">
        <f>IF((SUM('Раздел 2'!S31:S31)=0),"","Неверно!")</f>
      </c>
      <c r="B106" s="122">
        <v>144824</v>
      </c>
      <c r="C106" s="36" t="s">
        <v>1614</v>
      </c>
      <c r="D106" s="36" t="s">
        <v>27</v>
      </c>
      <c r="E106" s="24"/>
      <c r="F106" s="22" t="str">
        <f>IF(('ФЛК (информационный)'!A106="Неверно!")*('ФЛК (информационный)'!E106=""),"Внести подтверждение к нарушенному информационному ФЛК"," ")</f>
        <v> </v>
      </c>
    </row>
    <row r="107" spans="1:6" ht="38.25">
      <c r="A107" s="123">
        <f>IF((SUM('Раздел 2'!S32:S32)=0),"","Неверно!")</f>
      </c>
      <c r="B107" s="122">
        <v>144824</v>
      </c>
      <c r="C107" s="36" t="s">
        <v>1615</v>
      </c>
      <c r="D107" s="36" t="s">
        <v>27</v>
      </c>
      <c r="E107" s="24"/>
      <c r="F107" s="22" t="str">
        <f>IF(('ФЛК (информационный)'!A107="Неверно!")*('ФЛК (информационный)'!E107=""),"Внести подтверждение к нарушенному информационному ФЛК"," ")</f>
        <v> </v>
      </c>
    </row>
    <row r="108" spans="1:6" ht="38.25">
      <c r="A108" s="123">
        <f>IF((SUM('Раздел 2'!S33:S33)=0),"","Неверно!")</f>
      </c>
      <c r="B108" s="122">
        <v>144824</v>
      </c>
      <c r="C108" s="36" t="s">
        <v>1616</v>
      </c>
      <c r="D108" s="36" t="s">
        <v>27</v>
      </c>
      <c r="E108" s="24"/>
      <c r="F108" s="22" t="str">
        <f>IF(('ФЛК (информационный)'!A108="Неверно!")*('ФЛК (информационный)'!E108=""),"Внести подтверждение к нарушенному информационному ФЛК"," ")</f>
        <v> </v>
      </c>
    </row>
    <row r="109" spans="1:6" ht="38.25">
      <c r="A109" s="123">
        <f>IF((SUM('Раздел 2'!S34:S34)=0),"","Неверно!")</f>
      </c>
      <c r="B109" s="122">
        <v>144824</v>
      </c>
      <c r="C109" s="36" t="s">
        <v>1617</v>
      </c>
      <c r="D109" s="36" t="s">
        <v>27</v>
      </c>
      <c r="E109" s="24"/>
      <c r="F109" s="22" t="str">
        <f>IF(('ФЛК (информационный)'!A109="Неверно!")*('ФЛК (информационный)'!E109=""),"Внести подтверждение к нарушенному информационному ФЛК"," ")</f>
        <v> </v>
      </c>
    </row>
    <row r="110" spans="1:6" ht="38.25">
      <c r="A110" s="123">
        <f>IF((SUM('Раздел 2'!S35:S35)=0),"","Неверно!")</f>
      </c>
      <c r="B110" s="122">
        <v>144824</v>
      </c>
      <c r="C110" s="36" t="s">
        <v>1618</v>
      </c>
      <c r="D110" s="36" t="s">
        <v>27</v>
      </c>
      <c r="E110" s="24"/>
      <c r="F110" s="22" t="str">
        <f>IF(('ФЛК (информационный)'!A110="Неверно!")*('ФЛК (информационный)'!E110=""),"Внести подтверждение к нарушенному информационному ФЛК"," ")</f>
        <v> </v>
      </c>
    </row>
    <row r="111" spans="1:6" ht="38.25">
      <c r="A111" s="123">
        <f>IF((SUM('Раздел 2'!S36:S36)=0),"","Неверно!")</f>
      </c>
      <c r="B111" s="122">
        <v>144824</v>
      </c>
      <c r="C111" s="36" t="s">
        <v>1619</v>
      </c>
      <c r="D111" s="36" t="s">
        <v>27</v>
      </c>
      <c r="E111" s="24"/>
      <c r="F111" s="22" t="str">
        <f>IF(('ФЛК (информационный)'!A111="Неверно!")*('ФЛК (информационный)'!E111=""),"Внести подтверждение к нарушенному информационному ФЛК"," ")</f>
        <v> </v>
      </c>
    </row>
    <row r="112" spans="1:6" ht="38.25">
      <c r="A112" s="123">
        <f>IF((SUM('Раздел 2'!S37:S37)=0),"","Неверно!")</f>
      </c>
      <c r="B112" s="122">
        <v>144824</v>
      </c>
      <c r="C112" s="36" t="s">
        <v>1620</v>
      </c>
      <c r="D112" s="36" t="s">
        <v>27</v>
      </c>
      <c r="E112" s="24"/>
      <c r="F112" s="22" t="str">
        <f>IF(('ФЛК (информационный)'!A112="Неверно!")*('ФЛК (информационный)'!E112=""),"Внести подтверждение к нарушенному информационному ФЛК"," ")</f>
        <v> </v>
      </c>
    </row>
    <row r="113" spans="1:6" ht="38.25">
      <c r="A113" s="123">
        <f>IF((SUM('Раздел 2'!S38:S38)=0),"","Неверно!")</f>
      </c>
      <c r="B113" s="122">
        <v>144824</v>
      </c>
      <c r="C113" s="36" t="s">
        <v>1621</v>
      </c>
      <c r="D113" s="36" t="s">
        <v>27</v>
      </c>
      <c r="E113" s="24"/>
      <c r="F113" s="22" t="str">
        <f>IF(('ФЛК (информационный)'!A113="Неверно!")*('ФЛК (информационный)'!E113=""),"Внести подтверждение к нарушенному информационному ФЛК"," ")</f>
        <v> </v>
      </c>
    </row>
    <row r="114" spans="1:6" ht="38.25">
      <c r="A114" s="123">
        <f>IF((SUM('Раздел 2'!S39:S39)=0),"","Неверно!")</f>
      </c>
      <c r="B114" s="122">
        <v>144824</v>
      </c>
      <c r="C114" s="36" t="s">
        <v>1622</v>
      </c>
      <c r="D114" s="36" t="s">
        <v>27</v>
      </c>
      <c r="E114" s="24"/>
      <c r="F114" s="22" t="str">
        <f>IF(('ФЛК (информационный)'!A114="Неверно!")*('ФЛК (информационный)'!E114=""),"Внести подтверждение к нарушенному информационному ФЛК"," ")</f>
        <v> </v>
      </c>
    </row>
    <row r="115" spans="1:6" ht="38.25">
      <c r="A115" s="123">
        <f>IF((SUM('Раздел 2'!S40:S40)=0),"","Неверно!")</f>
      </c>
      <c r="B115" s="122">
        <v>144824</v>
      </c>
      <c r="C115" s="36" t="s">
        <v>710</v>
      </c>
      <c r="D115" s="36" t="s">
        <v>27</v>
      </c>
      <c r="E115" s="24"/>
      <c r="F115" s="22" t="str">
        <f>IF(('ФЛК (информационный)'!A115="Неверно!")*('ФЛК (информационный)'!E115=""),"Внести подтверждение к нарушенному информационному ФЛК"," ")</f>
        <v> </v>
      </c>
    </row>
    <row r="116" spans="1:6" ht="38.25">
      <c r="A116" s="123">
        <f>IF((SUM('Раздел 2'!P24:P24)=0),"","Неверно!")</f>
      </c>
      <c r="B116" s="122">
        <v>144825</v>
      </c>
      <c r="C116" s="36" t="s">
        <v>1623</v>
      </c>
      <c r="D116" s="36" t="s">
        <v>28</v>
      </c>
      <c r="E116" s="24"/>
      <c r="F116" s="22" t="str">
        <f>IF(('ФЛК (информационный)'!A116="Неверно!")*('ФЛК (информационный)'!E116=""),"Внести подтверждение к нарушенному информационному ФЛК"," ")</f>
        <v> </v>
      </c>
    </row>
    <row r="117" spans="1:6" ht="38.25">
      <c r="A117" s="123">
        <f>IF((SUM('Раздел 2'!P25:P25)=0),"","Неверно!")</f>
      </c>
      <c r="B117" s="122">
        <v>144825</v>
      </c>
      <c r="C117" s="36" t="s">
        <v>1624</v>
      </c>
      <c r="D117" s="36" t="s">
        <v>28</v>
      </c>
      <c r="E117" s="24"/>
      <c r="F117" s="22" t="str">
        <f>IF(('ФЛК (информационный)'!A117="Неверно!")*('ФЛК (информационный)'!E117=""),"Внести подтверждение к нарушенному информационному ФЛК"," ")</f>
        <v> </v>
      </c>
    </row>
    <row r="118" spans="1:6" ht="38.25">
      <c r="A118" s="123">
        <f>IF((SUM('Раздел 2'!P26:P26)=0),"","Неверно!")</f>
      </c>
      <c r="B118" s="122">
        <v>144825</v>
      </c>
      <c r="C118" s="36" t="s">
        <v>1625</v>
      </c>
      <c r="D118" s="36" t="s">
        <v>28</v>
      </c>
      <c r="E118" s="24"/>
      <c r="F118" s="22" t="str">
        <f>IF(('ФЛК (информационный)'!A118="Неверно!")*('ФЛК (информационный)'!E118=""),"Внести подтверждение к нарушенному информационному ФЛК"," ")</f>
        <v> </v>
      </c>
    </row>
    <row r="119" spans="1:6" ht="38.25">
      <c r="A119" s="123">
        <f>IF((SUM('Раздел 2'!P27:P27)=0),"","Неверно!")</f>
      </c>
      <c r="B119" s="122">
        <v>144825</v>
      </c>
      <c r="C119" s="36" t="s">
        <v>1626</v>
      </c>
      <c r="D119" s="36" t="s">
        <v>28</v>
      </c>
      <c r="E119" s="24"/>
      <c r="F119" s="22" t="str">
        <f>IF(('ФЛК (информационный)'!A119="Неверно!")*('ФЛК (информационный)'!E119=""),"Внести подтверждение к нарушенному информационному ФЛК"," ")</f>
        <v> </v>
      </c>
    </row>
    <row r="120" spans="1:6" ht="38.25">
      <c r="A120" s="123">
        <f>IF((SUM('Раздел 2'!P28:P28)=0),"","Неверно!")</f>
      </c>
      <c r="B120" s="122">
        <v>144825</v>
      </c>
      <c r="C120" s="36" t="s">
        <v>1627</v>
      </c>
      <c r="D120" s="36" t="s">
        <v>28</v>
      </c>
      <c r="E120" s="24"/>
      <c r="F120" s="22" t="str">
        <f>IF(('ФЛК (информационный)'!A120="Неверно!")*('ФЛК (информационный)'!E120=""),"Внести подтверждение к нарушенному информационному ФЛК"," ")</f>
        <v> </v>
      </c>
    </row>
    <row r="121" spans="1:6" ht="38.25">
      <c r="A121" s="123">
        <f>IF((SUM('Раздел 2'!P29:P29)=0),"","Неверно!")</f>
      </c>
      <c r="B121" s="122">
        <v>144825</v>
      </c>
      <c r="C121" s="36" t="s">
        <v>1628</v>
      </c>
      <c r="D121" s="36" t="s">
        <v>28</v>
      </c>
      <c r="E121" s="24"/>
      <c r="F121" s="22" t="str">
        <f>IF(('ФЛК (информационный)'!A121="Неверно!")*('ФЛК (информационный)'!E121=""),"Внести подтверждение к нарушенному информационному ФЛК"," ")</f>
        <v> </v>
      </c>
    </row>
    <row r="122" spans="1:6" ht="38.25">
      <c r="A122" s="123">
        <f>IF((SUM('Раздел 2'!P30:P30)=0),"","Неверно!")</f>
      </c>
      <c r="B122" s="122">
        <v>144825</v>
      </c>
      <c r="C122" s="36" t="s">
        <v>1629</v>
      </c>
      <c r="D122" s="36" t="s">
        <v>28</v>
      </c>
      <c r="E122" s="24"/>
      <c r="F122" s="22" t="str">
        <f>IF(('ФЛК (информационный)'!A122="Неверно!")*('ФЛК (информационный)'!E122=""),"Внести подтверждение к нарушенному информационному ФЛК"," ")</f>
        <v> </v>
      </c>
    </row>
    <row r="123" spans="1:6" ht="38.25">
      <c r="A123" s="123">
        <f>IF((SUM('Раздел 2'!P31:P31)=0),"","Неверно!")</f>
      </c>
      <c r="B123" s="122">
        <v>144825</v>
      </c>
      <c r="C123" s="36" t="s">
        <v>1630</v>
      </c>
      <c r="D123" s="36" t="s">
        <v>28</v>
      </c>
      <c r="E123" s="24"/>
      <c r="F123" s="22" t="str">
        <f>IF(('ФЛК (информационный)'!A123="Неверно!")*('ФЛК (информационный)'!E123=""),"Внести подтверждение к нарушенному информационному ФЛК"," ")</f>
        <v> </v>
      </c>
    </row>
    <row r="124" spans="1:6" ht="38.25">
      <c r="A124" s="123">
        <f>IF((SUM('Раздел 2'!P32:P32)=0),"","Неверно!")</f>
      </c>
      <c r="B124" s="122">
        <v>144825</v>
      </c>
      <c r="C124" s="36" t="s">
        <v>1631</v>
      </c>
      <c r="D124" s="36" t="s">
        <v>28</v>
      </c>
      <c r="E124" s="24"/>
      <c r="F124" s="22" t="str">
        <f>IF(('ФЛК (информационный)'!A124="Неверно!")*('ФЛК (информационный)'!E124=""),"Внести подтверждение к нарушенному информационному ФЛК"," ")</f>
        <v> </v>
      </c>
    </row>
    <row r="125" spans="1:6" ht="38.25">
      <c r="A125" s="123">
        <f>IF((SUM('Раздел 2'!P33:P33)=0),"","Неверно!")</f>
      </c>
      <c r="B125" s="122">
        <v>144825</v>
      </c>
      <c r="C125" s="36" t="s">
        <v>1632</v>
      </c>
      <c r="D125" s="36" t="s">
        <v>28</v>
      </c>
      <c r="E125" s="24"/>
      <c r="F125" s="22" t="str">
        <f>IF(('ФЛК (информационный)'!A125="Неверно!")*('ФЛК (информационный)'!E125=""),"Внести подтверждение к нарушенному информационному ФЛК"," ")</f>
        <v> </v>
      </c>
    </row>
    <row r="126" spans="1:6" ht="38.25">
      <c r="A126" s="123">
        <f>IF((SUM('Раздел 2'!P34:P34)=0),"","Неверно!")</f>
      </c>
      <c r="B126" s="122">
        <v>144825</v>
      </c>
      <c r="C126" s="36" t="s">
        <v>1633</v>
      </c>
      <c r="D126" s="36" t="s">
        <v>28</v>
      </c>
      <c r="E126" s="24"/>
      <c r="F126" s="22" t="str">
        <f>IF(('ФЛК (информационный)'!A126="Неверно!")*('ФЛК (информационный)'!E126=""),"Внести подтверждение к нарушенному информационному ФЛК"," ")</f>
        <v> </v>
      </c>
    </row>
    <row r="127" spans="1:6" ht="38.25">
      <c r="A127" s="123">
        <f>IF((SUM('Раздел 2'!P35:P35)=0),"","Неверно!")</f>
      </c>
      <c r="B127" s="122">
        <v>144825</v>
      </c>
      <c r="C127" s="36" t="s">
        <v>1634</v>
      </c>
      <c r="D127" s="36" t="s">
        <v>28</v>
      </c>
      <c r="E127" s="24"/>
      <c r="F127" s="22" t="str">
        <f>IF(('ФЛК (информационный)'!A127="Неверно!")*('ФЛК (информационный)'!E127=""),"Внести подтверждение к нарушенному информационному ФЛК"," ")</f>
        <v> </v>
      </c>
    </row>
    <row r="128" spans="1:6" ht="38.25">
      <c r="A128" s="123">
        <f>IF((SUM('Раздел 2'!P36:P36)=0),"","Неверно!")</f>
      </c>
      <c r="B128" s="122">
        <v>144825</v>
      </c>
      <c r="C128" s="36" t="s">
        <v>1635</v>
      </c>
      <c r="D128" s="36" t="s">
        <v>28</v>
      </c>
      <c r="E128" s="24"/>
      <c r="F128" s="22" t="str">
        <f>IF(('ФЛК (информационный)'!A128="Неверно!")*('ФЛК (информационный)'!E128=""),"Внести подтверждение к нарушенному информационному ФЛК"," ")</f>
        <v> </v>
      </c>
    </row>
    <row r="129" spans="1:6" ht="38.25">
      <c r="A129" s="123">
        <f>IF((SUM('Раздел 2'!P37:P37)=0),"","Неверно!")</f>
      </c>
      <c r="B129" s="122">
        <v>144825</v>
      </c>
      <c r="C129" s="36" t="s">
        <v>1636</v>
      </c>
      <c r="D129" s="36" t="s">
        <v>28</v>
      </c>
      <c r="E129" s="24"/>
      <c r="F129" s="22" t="str">
        <f>IF(('ФЛК (информационный)'!A129="Неверно!")*('ФЛК (информационный)'!E129=""),"Внести подтверждение к нарушенному информационному ФЛК"," ")</f>
        <v> </v>
      </c>
    </row>
    <row r="130" spans="1:6" ht="38.25">
      <c r="A130" s="123">
        <f>IF((SUM('Раздел 2'!P38:P38)=0),"","Неверно!")</f>
      </c>
      <c r="B130" s="122">
        <v>144825</v>
      </c>
      <c r="C130" s="36" t="s">
        <v>1637</v>
      </c>
      <c r="D130" s="36" t="s">
        <v>28</v>
      </c>
      <c r="E130" s="24"/>
      <c r="F130" s="22" t="str">
        <f>IF(('ФЛК (информационный)'!A130="Неверно!")*('ФЛК (информационный)'!E130=""),"Внести подтверждение к нарушенному информационному ФЛК"," ")</f>
        <v> </v>
      </c>
    </row>
    <row r="131" spans="1:6" ht="38.25">
      <c r="A131" s="123">
        <f>IF((SUM('Раздел 2'!P39:P39)=0),"","Неверно!")</f>
      </c>
      <c r="B131" s="122">
        <v>144825</v>
      </c>
      <c r="C131" s="36" t="s">
        <v>1638</v>
      </c>
      <c r="D131" s="36" t="s">
        <v>28</v>
      </c>
      <c r="E131" s="24"/>
      <c r="F131" s="22" t="str">
        <f>IF(('ФЛК (информационный)'!A131="Неверно!")*('ФЛК (информационный)'!E131=""),"Внести подтверждение к нарушенному информационному ФЛК"," ")</f>
        <v> </v>
      </c>
    </row>
    <row r="132" spans="1:6" ht="38.25">
      <c r="A132" s="123">
        <f>IF((SUM('Раздел 2'!P40:P40)=0),"","Неверно!")</f>
      </c>
      <c r="B132" s="122">
        <v>144825</v>
      </c>
      <c r="C132" s="36" t="s">
        <v>709</v>
      </c>
      <c r="D132" s="36" t="s">
        <v>28</v>
      </c>
      <c r="E132" s="24"/>
      <c r="F132" s="22" t="str">
        <f>IF(('ФЛК (информационный)'!A132="Неверно!")*('ФЛК (информационный)'!E132=""),"Внести подтверждение к нарушенному информационному ФЛК"," ")</f>
        <v> </v>
      </c>
    </row>
    <row r="133" spans="1:6" ht="38.25">
      <c r="A133" s="123">
        <f>IF((SUM('Раздел 2'!N24:N24)=0),"","Неверно!")</f>
      </c>
      <c r="B133" s="122">
        <v>144826</v>
      </c>
      <c r="C133" s="36" t="s">
        <v>1639</v>
      </c>
      <c r="D133" s="36" t="s">
        <v>29</v>
      </c>
      <c r="E133" s="24"/>
      <c r="F133" s="22" t="str">
        <f>IF(('ФЛК (информационный)'!A133="Неверно!")*('ФЛК (информационный)'!E133=""),"Внести подтверждение к нарушенному информационному ФЛК"," ")</f>
        <v> </v>
      </c>
    </row>
    <row r="134" spans="1:6" ht="38.25">
      <c r="A134" s="123">
        <f>IF((SUM('Раздел 2'!N25:N25)=0),"","Неверно!")</f>
      </c>
      <c r="B134" s="122">
        <v>144826</v>
      </c>
      <c r="C134" s="36" t="s">
        <v>1640</v>
      </c>
      <c r="D134" s="36" t="s">
        <v>29</v>
      </c>
      <c r="E134" s="24"/>
      <c r="F134" s="22" t="str">
        <f>IF(('ФЛК (информационный)'!A134="Неверно!")*('ФЛК (информационный)'!E134=""),"Внести подтверждение к нарушенному информационному ФЛК"," ")</f>
        <v> </v>
      </c>
    </row>
    <row r="135" spans="1:6" ht="38.25">
      <c r="A135" s="123">
        <f>IF((SUM('Раздел 2'!N26:N26)=0),"","Неверно!")</f>
      </c>
      <c r="B135" s="122">
        <v>144826</v>
      </c>
      <c r="C135" s="36" t="s">
        <v>1641</v>
      </c>
      <c r="D135" s="36" t="s">
        <v>29</v>
      </c>
      <c r="E135" s="24"/>
      <c r="F135" s="22" t="str">
        <f>IF(('ФЛК (информационный)'!A135="Неверно!")*('ФЛК (информационный)'!E135=""),"Внести подтверждение к нарушенному информационному ФЛК"," ")</f>
        <v> </v>
      </c>
    </row>
    <row r="136" spans="1:6" ht="38.25">
      <c r="A136" s="123">
        <f>IF((SUM('Раздел 2'!N27:N27)=0),"","Неверно!")</f>
      </c>
      <c r="B136" s="122">
        <v>144826</v>
      </c>
      <c r="C136" s="36" t="s">
        <v>1642</v>
      </c>
      <c r="D136" s="36" t="s">
        <v>29</v>
      </c>
      <c r="E136" s="24"/>
      <c r="F136" s="22" t="str">
        <f>IF(('ФЛК (информационный)'!A136="Неверно!")*('ФЛК (информационный)'!E136=""),"Внести подтверждение к нарушенному информационному ФЛК"," ")</f>
        <v> </v>
      </c>
    </row>
    <row r="137" spans="1:6" ht="38.25">
      <c r="A137" s="123">
        <f>IF((SUM('Раздел 2'!N28:N28)=0),"","Неверно!")</f>
      </c>
      <c r="B137" s="122">
        <v>144826</v>
      </c>
      <c r="C137" s="36" t="s">
        <v>1643</v>
      </c>
      <c r="D137" s="36" t="s">
        <v>29</v>
      </c>
      <c r="E137" s="24"/>
      <c r="F137" s="22" t="str">
        <f>IF(('ФЛК (информационный)'!A137="Неверно!")*('ФЛК (информационный)'!E137=""),"Внести подтверждение к нарушенному информационному ФЛК"," ")</f>
        <v> </v>
      </c>
    </row>
    <row r="138" spans="1:6" ht="38.25">
      <c r="A138" s="123">
        <f>IF((SUM('Раздел 2'!N29:N29)=0),"","Неверно!")</f>
      </c>
      <c r="B138" s="122">
        <v>144826</v>
      </c>
      <c r="C138" s="36" t="s">
        <v>1644</v>
      </c>
      <c r="D138" s="36" t="s">
        <v>29</v>
      </c>
      <c r="E138" s="24"/>
      <c r="F138" s="22" t="str">
        <f>IF(('ФЛК (информационный)'!A138="Неверно!")*('ФЛК (информационный)'!E138=""),"Внести подтверждение к нарушенному информационному ФЛК"," ")</f>
        <v> </v>
      </c>
    </row>
    <row r="139" spans="1:6" ht="38.25">
      <c r="A139" s="123">
        <f>IF((SUM('Раздел 2'!N30:N30)=0),"","Неверно!")</f>
      </c>
      <c r="B139" s="122">
        <v>144826</v>
      </c>
      <c r="C139" s="36" t="s">
        <v>1645</v>
      </c>
      <c r="D139" s="36" t="s">
        <v>29</v>
      </c>
      <c r="E139" s="24"/>
      <c r="F139" s="22" t="str">
        <f>IF(('ФЛК (информационный)'!A139="Неверно!")*('ФЛК (информационный)'!E139=""),"Внести подтверждение к нарушенному информационному ФЛК"," ")</f>
        <v> </v>
      </c>
    </row>
    <row r="140" spans="1:6" ht="38.25">
      <c r="A140" s="123">
        <f>IF((SUM('Раздел 2'!N31:N31)=0),"","Неверно!")</f>
      </c>
      <c r="B140" s="122">
        <v>144826</v>
      </c>
      <c r="C140" s="36" t="s">
        <v>1646</v>
      </c>
      <c r="D140" s="36" t="s">
        <v>29</v>
      </c>
      <c r="E140" s="24"/>
      <c r="F140" s="22" t="str">
        <f>IF(('ФЛК (информационный)'!A140="Неверно!")*('ФЛК (информационный)'!E140=""),"Внести подтверждение к нарушенному информационному ФЛК"," ")</f>
        <v> </v>
      </c>
    </row>
    <row r="141" spans="1:6" ht="38.25">
      <c r="A141" s="123">
        <f>IF((SUM('Раздел 2'!N32:N32)=0),"","Неверно!")</f>
      </c>
      <c r="B141" s="122">
        <v>144826</v>
      </c>
      <c r="C141" s="36" t="s">
        <v>1647</v>
      </c>
      <c r="D141" s="36" t="s">
        <v>29</v>
      </c>
      <c r="E141" s="24"/>
      <c r="F141" s="22" t="str">
        <f>IF(('ФЛК (информационный)'!A141="Неверно!")*('ФЛК (информационный)'!E141=""),"Внести подтверждение к нарушенному информационному ФЛК"," ")</f>
        <v> </v>
      </c>
    </row>
    <row r="142" spans="1:6" ht="38.25">
      <c r="A142" s="123">
        <f>IF((SUM('Раздел 2'!N33:N33)=0),"","Неверно!")</f>
      </c>
      <c r="B142" s="122">
        <v>144826</v>
      </c>
      <c r="C142" s="36" t="s">
        <v>1648</v>
      </c>
      <c r="D142" s="36" t="s">
        <v>29</v>
      </c>
      <c r="E142" s="24"/>
      <c r="F142" s="22" t="str">
        <f>IF(('ФЛК (информационный)'!A142="Неверно!")*('ФЛК (информационный)'!E142=""),"Внести подтверждение к нарушенному информационному ФЛК"," ")</f>
        <v> </v>
      </c>
    </row>
    <row r="143" spans="1:6" ht="38.25">
      <c r="A143" s="123">
        <f>IF((SUM('Раздел 2'!N34:N34)=0),"","Неверно!")</f>
      </c>
      <c r="B143" s="122">
        <v>144826</v>
      </c>
      <c r="C143" s="36" t="s">
        <v>1649</v>
      </c>
      <c r="D143" s="36" t="s">
        <v>29</v>
      </c>
      <c r="E143" s="24"/>
      <c r="F143" s="22" t="str">
        <f>IF(('ФЛК (информационный)'!A143="Неверно!")*('ФЛК (информационный)'!E143=""),"Внести подтверждение к нарушенному информационному ФЛК"," ")</f>
        <v> </v>
      </c>
    </row>
    <row r="144" spans="1:6" ht="38.25">
      <c r="A144" s="123">
        <f>IF((SUM('Раздел 2'!N35:N35)=0),"","Неверно!")</f>
      </c>
      <c r="B144" s="122">
        <v>144826</v>
      </c>
      <c r="C144" s="36" t="s">
        <v>1650</v>
      </c>
      <c r="D144" s="36" t="s">
        <v>29</v>
      </c>
      <c r="E144" s="24"/>
      <c r="F144" s="22" t="str">
        <f>IF(('ФЛК (информационный)'!A144="Неверно!")*('ФЛК (информационный)'!E144=""),"Внести подтверждение к нарушенному информационному ФЛК"," ")</f>
        <v> </v>
      </c>
    </row>
    <row r="145" spans="1:6" ht="38.25">
      <c r="A145" s="123">
        <f>IF((SUM('Раздел 2'!N36:N36)=0),"","Неверно!")</f>
      </c>
      <c r="B145" s="122">
        <v>144826</v>
      </c>
      <c r="C145" s="36" t="s">
        <v>1651</v>
      </c>
      <c r="D145" s="36" t="s">
        <v>29</v>
      </c>
      <c r="E145" s="24"/>
      <c r="F145" s="22" t="str">
        <f>IF(('ФЛК (информационный)'!A145="Неверно!")*('ФЛК (информационный)'!E145=""),"Внести подтверждение к нарушенному информационному ФЛК"," ")</f>
        <v> </v>
      </c>
    </row>
    <row r="146" spans="1:6" ht="38.25">
      <c r="A146" s="123">
        <f>IF((SUM('Раздел 2'!N37:N37)=0),"","Неверно!")</f>
      </c>
      <c r="B146" s="122">
        <v>144826</v>
      </c>
      <c r="C146" s="36" t="s">
        <v>1652</v>
      </c>
      <c r="D146" s="36" t="s">
        <v>29</v>
      </c>
      <c r="E146" s="24"/>
      <c r="F146" s="22" t="str">
        <f>IF(('ФЛК (информационный)'!A146="Неверно!")*('ФЛК (информационный)'!E146=""),"Внести подтверждение к нарушенному информационному ФЛК"," ")</f>
        <v> </v>
      </c>
    </row>
    <row r="147" spans="1:6" ht="38.25">
      <c r="A147" s="123">
        <f>IF((SUM('Раздел 2'!N38:N38)=0),"","Неверно!")</f>
      </c>
      <c r="B147" s="122">
        <v>144826</v>
      </c>
      <c r="C147" s="36" t="s">
        <v>1653</v>
      </c>
      <c r="D147" s="36" t="s">
        <v>29</v>
      </c>
      <c r="E147" s="24"/>
      <c r="F147" s="22" t="str">
        <f>IF(('ФЛК (информационный)'!A147="Неверно!")*('ФЛК (информационный)'!E147=""),"Внести подтверждение к нарушенному информационному ФЛК"," ")</f>
        <v> </v>
      </c>
    </row>
    <row r="148" spans="1:6" ht="38.25">
      <c r="A148" s="123">
        <f>IF((SUM('Раздел 2'!N39:N39)=0),"","Неверно!")</f>
      </c>
      <c r="B148" s="122">
        <v>144826</v>
      </c>
      <c r="C148" s="36" t="s">
        <v>1654</v>
      </c>
      <c r="D148" s="36" t="s">
        <v>29</v>
      </c>
      <c r="E148" s="24"/>
      <c r="F148" s="22" t="str">
        <f>IF(('ФЛК (информационный)'!A148="Неверно!")*('ФЛК (информационный)'!E148=""),"Внести подтверждение к нарушенному информационному ФЛК"," ")</f>
        <v> </v>
      </c>
    </row>
    <row r="149" spans="1:6" ht="38.25">
      <c r="A149" s="123">
        <f>IF((SUM('Раздел 2'!N40:N40)=0),"","Неверно!")</f>
      </c>
      <c r="B149" s="122">
        <v>144826</v>
      </c>
      <c r="C149" s="36" t="s">
        <v>708</v>
      </c>
      <c r="D149" s="36" t="s">
        <v>29</v>
      </c>
      <c r="E149" s="24"/>
      <c r="F149" s="22" t="str">
        <f>IF(('ФЛК (информационный)'!A149="Неверно!")*('ФЛК (информационный)'!E149=""),"Внести подтверждение к нарушенному информационному ФЛК"," ")</f>
        <v> </v>
      </c>
    </row>
    <row r="150" spans="1:6" ht="38.25">
      <c r="A150" s="123">
        <f>IF((SUM('Раздел 2'!S48:S48)=0),"","Неверно!")</f>
      </c>
      <c r="B150" s="122">
        <v>144827</v>
      </c>
      <c r="C150" s="36" t="s">
        <v>1655</v>
      </c>
      <c r="D150" s="36" t="s">
        <v>30</v>
      </c>
      <c r="E150" s="24"/>
      <c r="F150" s="22" t="str">
        <f>IF(('ФЛК (информационный)'!A150="Неверно!")*('ФЛК (информационный)'!E150=""),"Внести подтверждение к нарушенному информационному ФЛК"," ")</f>
        <v> </v>
      </c>
    </row>
    <row r="151" spans="1:6" ht="38.25">
      <c r="A151" s="123">
        <f>IF((SUM('Раздел 2'!S49:S49)=0),"","Неверно!")</f>
      </c>
      <c r="B151" s="122">
        <v>144827</v>
      </c>
      <c r="C151" s="36" t="s">
        <v>1656</v>
      </c>
      <c r="D151" s="36" t="s">
        <v>30</v>
      </c>
      <c r="E151" s="24"/>
      <c r="F151" s="22" t="str">
        <f>IF(('ФЛК (информационный)'!A151="Неверно!")*('ФЛК (информационный)'!E151=""),"Внести подтверждение к нарушенному информационному ФЛК"," ")</f>
        <v> </v>
      </c>
    </row>
    <row r="152" spans="1:6" ht="38.25">
      <c r="A152" s="123">
        <f>IF((SUM('Раздел 2'!S50:S50)=0),"","Неверно!")</f>
      </c>
      <c r="B152" s="122">
        <v>144827</v>
      </c>
      <c r="C152" s="36" t="s">
        <v>1657</v>
      </c>
      <c r="D152" s="36" t="s">
        <v>30</v>
      </c>
      <c r="E152" s="24"/>
      <c r="F152" s="22" t="str">
        <f>IF(('ФЛК (информационный)'!A152="Неверно!")*('ФЛК (информационный)'!E152=""),"Внести подтверждение к нарушенному информационному ФЛК"," ")</f>
        <v> </v>
      </c>
    </row>
    <row r="153" spans="1:6" ht="38.25">
      <c r="A153" s="123">
        <f>IF((SUM('Раздел 2'!S51:S51)=0),"","Неверно!")</f>
      </c>
      <c r="B153" s="122">
        <v>144827</v>
      </c>
      <c r="C153" s="36" t="s">
        <v>1658</v>
      </c>
      <c r="D153" s="36" t="s">
        <v>30</v>
      </c>
      <c r="E153" s="24"/>
      <c r="F153" s="22" t="str">
        <f>IF(('ФЛК (информационный)'!A153="Неверно!")*('ФЛК (информационный)'!E153=""),"Внести подтверждение к нарушенному информационному ФЛК"," ")</f>
        <v> </v>
      </c>
    </row>
    <row r="154" spans="1:6" ht="38.25">
      <c r="A154" s="123">
        <f>IF((SUM('Раздел 2'!S52:S52)=0),"","Неверно!")</f>
      </c>
      <c r="B154" s="122">
        <v>144827</v>
      </c>
      <c r="C154" s="36" t="s">
        <v>1659</v>
      </c>
      <c r="D154" s="36" t="s">
        <v>30</v>
      </c>
      <c r="E154" s="24"/>
      <c r="F154" s="22" t="str">
        <f>IF(('ФЛК (информационный)'!A154="Неверно!")*('ФЛК (информационный)'!E154=""),"Внести подтверждение к нарушенному информационному ФЛК"," ")</f>
        <v> </v>
      </c>
    </row>
    <row r="155" spans="1:6" ht="38.25">
      <c r="A155" s="123">
        <f>IF((SUM('Раздел 2'!S53:S53)=0),"","Неверно!")</f>
      </c>
      <c r="B155" s="122">
        <v>144827</v>
      </c>
      <c r="C155" s="36" t="s">
        <v>1660</v>
      </c>
      <c r="D155" s="36" t="s">
        <v>30</v>
      </c>
      <c r="E155" s="24"/>
      <c r="F155" s="22" t="str">
        <f>IF(('ФЛК (информационный)'!A155="Неверно!")*('ФЛК (информационный)'!E155=""),"Внести подтверждение к нарушенному информационному ФЛК"," ")</f>
        <v> </v>
      </c>
    </row>
    <row r="156" spans="1:6" ht="38.25">
      <c r="A156" s="123">
        <f>IF((SUM('Раздел 2'!S54:S54)=0),"","Неверно!")</f>
      </c>
      <c r="B156" s="122">
        <v>144827</v>
      </c>
      <c r="C156" s="36" t="s">
        <v>1661</v>
      </c>
      <c r="D156" s="36" t="s">
        <v>30</v>
      </c>
      <c r="E156" s="24"/>
      <c r="F156" s="22" t="str">
        <f>IF(('ФЛК (информационный)'!A156="Неверно!")*('ФЛК (информационный)'!E156=""),"Внести подтверждение к нарушенному информационному ФЛК"," ")</f>
        <v> </v>
      </c>
    </row>
    <row r="157" spans="1:6" ht="38.25">
      <c r="A157" s="123">
        <f>IF((SUM('Раздел 2'!S55:S55)=0),"","Неверно!")</f>
      </c>
      <c r="B157" s="122">
        <v>144827</v>
      </c>
      <c r="C157" s="36" t="s">
        <v>1662</v>
      </c>
      <c r="D157" s="36" t="s">
        <v>30</v>
      </c>
      <c r="E157" s="24"/>
      <c r="F157" s="22" t="str">
        <f>IF(('ФЛК (информационный)'!A157="Неверно!")*('ФЛК (информационный)'!E157=""),"Внести подтверждение к нарушенному информационному ФЛК"," ")</f>
        <v> </v>
      </c>
    </row>
    <row r="158" spans="1:6" ht="38.25">
      <c r="A158" s="123">
        <f>IF((SUM('Раздел 2'!S56:S56)=0),"","Неверно!")</f>
      </c>
      <c r="B158" s="122">
        <v>144827</v>
      </c>
      <c r="C158" s="36" t="s">
        <v>1663</v>
      </c>
      <c r="D158" s="36" t="s">
        <v>30</v>
      </c>
      <c r="E158" s="24"/>
      <c r="F158" s="22" t="str">
        <f>IF(('ФЛК (информационный)'!A158="Неверно!")*('ФЛК (информационный)'!E158=""),"Внести подтверждение к нарушенному информационному ФЛК"," ")</f>
        <v> </v>
      </c>
    </row>
    <row r="159" spans="1:6" ht="38.25">
      <c r="A159" s="123">
        <f>IF((SUM('Раздел 2'!S57:S57)=0),"","Неверно!")</f>
      </c>
      <c r="B159" s="122">
        <v>144827</v>
      </c>
      <c r="C159" s="36" t="s">
        <v>1664</v>
      </c>
      <c r="D159" s="36" t="s">
        <v>30</v>
      </c>
      <c r="E159" s="24"/>
      <c r="F159" s="22" t="str">
        <f>IF(('ФЛК (информационный)'!A159="Неверно!")*('ФЛК (информационный)'!E159=""),"Внести подтверждение к нарушенному информационному ФЛК"," ")</f>
        <v> </v>
      </c>
    </row>
    <row r="160" spans="1:6" ht="38.25">
      <c r="A160" s="123">
        <f>IF((SUM('Раздел 2'!S58:S58)=0),"","Неверно!")</f>
      </c>
      <c r="B160" s="122">
        <v>144827</v>
      </c>
      <c r="C160" s="36" t="s">
        <v>1665</v>
      </c>
      <c r="D160" s="36" t="s">
        <v>30</v>
      </c>
      <c r="E160" s="24"/>
      <c r="F160" s="22" t="str">
        <f>IF(('ФЛК (информационный)'!A160="Неверно!")*('ФЛК (информационный)'!E160=""),"Внести подтверждение к нарушенному информационному ФЛК"," ")</f>
        <v> </v>
      </c>
    </row>
    <row r="161" spans="1:6" ht="38.25">
      <c r="A161" s="123">
        <f>IF((SUM('Раздел 2'!S59:S59)=0),"","Неверно!")</f>
      </c>
      <c r="B161" s="122">
        <v>144827</v>
      </c>
      <c r="C161" s="36" t="s">
        <v>1666</v>
      </c>
      <c r="D161" s="36" t="s">
        <v>30</v>
      </c>
      <c r="E161" s="24"/>
      <c r="F161" s="22" t="str">
        <f>IF(('ФЛК (информационный)'!A161="Неверно!")*('ФЛК (информационный)'!E161=""),"Внести подтверждение к нарушенному информационному ФЛК"," ")</f>
        <v> </v>
      </c>
    </row>
    <row r="162" spans="1:6" ht="38.25">
      <c r="A162" s="123">
        <f>IF((SUM('Раздел 2'!S60:S60)=0),"","Неверно!")</f>
      </c>
      <c r="B162" s="122">
        <v>144827</v>
      </c>
      <c r="C162" s="36" t="s">
        <v>1667</v>
      </c>
      <c r="D162" s="36" t="s">
        <v>30</v>
      </c>
      <c r="E162" s="24"/>
      <c r="F162" s="22" t="str">
        <f>IF(('ФЛК (информационный)'!A162="Неверно!")*('ФЛК (информационный)'!E162=""),"Внести подтверждение к нарушенному информационному ФЛК"," ")</f>
        <v> </v>
      </c>
    </row>
    <row r="163" spans="1:6" ht="38.25">
      <c r="A163" s="123">
        <f>IF((SUM('Раздел 2'!S61:S61)=0),"","Неверно!")</f>
      </c>
      <c r="B163" s="122">
        <v>144827</v>
      </c>
      <c r="C163" s="36" t="s">
        <v>1668</v>
      </c>
      <c r="D163" s="36" t="s">
        <v>30</v>
      </c>
      <c r="E163" s="24"/>
      <c r="F163" s="22" t="str">
        <f>IF(('ФЛК (информационный)'!A163="Неверно!")*('ФЛК (информационный)'!E163=""),"Внести подтверждение к нарушенному информационному ФЛК"," ")</f>
        <v> </v>
      </c>
    </row>
    <row r="164" spans="1:6" ht="38.25">
      <c r="A164" s="123">
        <f>IF((SUM('Раздел 2'!S62:S62)=0),"","Неверно!")</f>
      </c>
      <c r="B164" s="122">
        <v>144827</v>
      </c>
      <c r="C164" s="36" t="s">
        <v>1669</v>
      </c>
      <c r="D164" s="36" t="s">
        <v>30</v>
      </c>
      <c r="E164" s="24"/>
      <c r="F164" s="22" t="str">
        <f>IF(('ФЛК (информационный)'!A164="Неверно!")*('ФЛК (информационный)'!E164=""),"Внести подтверждение к нарушенному информационному ФЛК"," ")</f>
        <v> </v>
      </c>
    </row>
    <row r="165" spans="1:6" ht="38.25">
      <c r="A165" s="123">
        <f>IF((SUM('Раздел 2'!S63:S63)=0),"","Неверно!")</f>
      </c>
      <c r="B165" s="122">
        <v>144827</v>
      </c>
      <c r="C165" s="36" t="s">
        <v>1670</v>
      </c>
      <c r="D165" s="36" t="s">
        <v>30</v>
      </c>
      <c r="E165" s="24"/>
      <c r="F165" s="22" t="str">
        <f>IF(('ФЛК (информационный)'!A165="Неверно!")*('ФЛК (информационный)'!E165=""),"Внести подтверждение к нарушенному информационному ФЛК"," ")</f>
        <v> </v>
      </c>
    </row>
    <row r="166" spans="1:6" ht="38.25">
      <c r="A166" s="123">
        <f>IF((SUM('Раздел 2'!S64:S64)=0),"","Неверно!")</f>
      </c>
      <c r="B166" s="122">
        <v>144827</v>
      </c>
      <c r="C166" s="36" t="s">
        <v>1671</v>
      </c>
      <c r="D166" s="36" t="s">
        <v>30</v>
      </c>
      <c r="E166" s="24"/>
      <c r="F166" s="22" t="str">
        <f>IF(('ФЛК (информационный)'!A166="Неверно!")*('ФЛК (информационный)'!E166=""),"Внести подтверждение к нарушенному информационному ФЛК"," ")</f>
        <v> </v>
      </c>
    </row>
    <row r="167" spans="1:6" ht="38.25">
      <c r="A167" s="123">
        <f>IF((SUM('Раздел 2'!S65:S65)=0),"","Неверно!")</f>
      </c>
      <c r="B167" s="122">
        <v>144827</v>
      </c>
      <c r="C167" s="36" t="s">
        <v>1672</v>
      </c>
      <c r="D167" s="36" t="s">
        <v>30</v>
      </c>
      <c r="E167" s="24"/>
      <c r="F167" s="22" t="str">
        <f>IF(('ФЛК (информационный)'!A167="Неверно!")*('ФЛК (информационный)'!E167=""),"Внести подтверждение к нарушенному информационному ФЛК"," ")</f>
        <v> </v>
      </c>
    </row>
    <row r="168" spans="1:6" ht="38.25">
      <c r="A168" s="123">
        <f>IF((SUM('Раздел 2'!S66:S66)=0),"","Неверно!")</f>
      </c>
      <c r="B168" s="122">
        <v>144827</v>
      </c>
      <c r="C168" s="36" t="s">
        <v>1673</v>
      </c>
      <c r="D168" s="36" t="s">
        <v>30</v>
      </c>
      <c r="E168" s="24"/>
      <c r="F168" s="22" t="str">
        <f>IF(('ФЛК (информационный)'!A168="Неверно!")*('ФЛК (информационный)'!E168=""),"Внести подтверждение к нарушенному информационному ФЛК"," ")</f>
        <v> </v>
      </c>
    </row>
    <row r="169" spans="1:6" ht="38.25">
      <c r="A169" s="123">
        <f>IF((SUM('Раздел 2'!S67:S67)=0),"","Неверно!")</f>
      </c>
      <c r="B169" s="122">
        <v>144827</v>
      </c>
      <c r="C169" s="36" t="s">
        <v>1674</v>
      </c>
      <c r="D169" s="36" t="s">
        <v>30</v>
      </c>
      <c r="E169" s="24"/>
      <c r="F169" s="22" t="str">
        <f>IF(('ФЛК (информационный)'!A169="Неверно!")*('ФЛК (информационный)'!E169=""),"Внести подтверждение к нарушенному информационному ФЛК"," ")</f>
        <v> </v>
      </c>
    </row>
    <row r="170" spans="1:6" ht="38.25">
      <c r="A170" s="123">
        <f>IF((SUM('Раздел 2'!S68:S68)=0),"","Неверно!")</f>
      </c>
      <c r="B170" s="122">
        <v>144827</v>
      </c>
      <c r="C170" s="36" t="s">
        <v>1675</v>
      </c>
      <c r="D170" s="36" t="s">
        <v>30</v>
      </c>
      <c r="E170" s="24"/>
      <c r="F170" s="22" t="str">
        <f>IF(('ФЛК (информационный)'!A170="Неверно!")*('ФЛК (информационный)'!E170=""),"Внести подтверждение к нарушенному информационному ФЛК"," ")</f>
        <v> </v>
      </c>
    </row>
    <row r="171" spans="1:6" ht="38.25">
      <c r="A171" s="123">
        <f>IF((SUM('Раздел 2'!S69:S69)=0),"","Неверно!")</f>
      </c>
      <c r="B171" s="122">
        <v>144827</v>
      </c>
      <c r="C171" s="36" t="s">
        <v>31</v>
      </c>
      <c r="D171" s="36" t="s">
        <v>30</v>
      </c>
      <c r="E171" s="24"/>
      <c r="F171" s="22" t="str">
        <f>IF(('ФЛК (информационный)'!A171="Неверно!")*('ФЛК (информационный)'!E171=""),"Внести подтверждение к нарушенному информационному ФЛК"," ")</f>
        <v> </v>
      </c>
    </row>
    <row r="172" spans="1:6" ht="38.25">
      <c r="A172" s="123">
        <f>IF((SUM('Раздел 2'!S70:S70)=0),"","Неверно!")</f>
      </c>
      <c r="B172" s="122">
        <v>144827</v>
      </c>
      <c r="C172" s="36" t="s">
        <v>32</v>
      </c>
      <c r="D172" s="36" t="s">
        <v>30</v>
      </c>
      <c r="E172" s="24"/>
      <c r="F172" s="22" t="str">
        <f>IF(('ФЛК (информационный)'!A172="Неверно!")*('ФЛК (информационный)'!E172=""),"Внести подтверждение к нарушенному информационному ФЛК"," ")</f>
        <v> </v>
      </c>
    </row>
    <row r="173" spans="1:6" ht="38.25">
      <c r="A173" s="123">
        <f>IF((SUM('Раздел 2'!S71:S71)=0),"","Неверно!")</f>
      </c>
      <c r="B173" s="122">
        <v>144827</v>
      </c>
      <c r="C173" s="36" t="s">
        <v>33</v>
      </c>
      <c r="D173" s="36" t="s">
        <v>30</v>
      </c>
      <c r="E173" s="24"/>
      <c r="F173" s="22" t="str">
        <f>IF(('ФЛК (информационный)'!A173="Неверно!")*('ФЛК (информационный)'!E173=""),"Внести подтверждение к нарушенному информационному ФЛК"," ")</f>
        <v> </v>
      </c>
    </row>
    <row r="174" spans="1:6" ht="38.25">
      <c r="A174" s="123">
        <f>IF((SUM('Раздел 2'!S72:S72)=0),"","Неверно!")</f>
      </c>
      <c r="B174" s="122">
        <v>144827</v>
      </c>
      <c r="C174" s="36" t="s">
        <v>34</v>
      </c>
      <c r="D174" s="36" t="s">
        <v>30</v>
      </c>
      <c r="E174" s="24"/>
      <c r="F174" s="22" t="str">
        <f>IF(('ФЛК (информационный)'!A174="Неверно!")*('ФЛК (информационный)'!E174=""),"Внести подтверждение к нарушенному информационному ФЛК"," ")</f>
        <v> </v>
      </c>
    </row>
    <row r="175" spans="1:6" ht="38.25">
      <c r="A175" s="123">
        <f>IF((SUM('Раздел 2'!P48:P48)=0),"","Неверно!")</f>
      </c>
      <c r="B175" s="122">
        <v>144828</v>
      </c>
      <c r="C175" s="36" t="s">
        <v>1676</v>
      </c>
      <c r="D175" s="36" t="s">
        <v>35</v>
      </c>
      <c r="E175" s="24"/>
      <c r="F175" s="22" t="str">
        <f>IF(('ФЛК (информационный)'!A175="Неверно!")*('ФЛК (информационный)'!E175=""),"Внести подтверждение к нарушенному информационному ФЛК"," ")</f>
        <v> </v>
      </c>
    </row>
    <row r="176" spans="1:6" ht="38.25">
      <c r="A176" s="123">
        <f>IF((SUM('Раздел 2'!P49:P49)=0),"","Неверно!")</f>
      </c>
      <c r="B176" s="122">
        <v>144828</v>
      </c>
      <c r="C176" s="36" t="s">
        <v>1677</v>
      </c>
      <c r="D176" s="36" t="s">
        <v>35</v>
      </c>
      <c r="E176" s="24"/>
      <c r="F176" s="22" t="str">
        <f>IF(('ФЛК (информационный)'!A176="Неверно!")*('ФЛК (информационный)'!E176=""),"Внести подтверждение к нарушенному информационному ФЛК"," ")</f>
        <v> </v>
      </c>
    </row>
    <row r="177" spans="1:6" ht="38.25">
      <c r="A177" s="123">
        <f>IF((SUM('Раздел 2'!P50:P50)=0),"","Неверно!")</f>
      </c>
      <c r="B177" s="122">
        <v>144828</v>
      </c>
      <c r="C177" s="36" t="s">
        <v>1678</v>
      </c>
      <c r="D177" s="36" t="s">
        <v>35</v>
      </c>
      <c r="E177" s="24"/>
      <c r="F177" s="22" t="str">
        <f>IF(('ФЛК (информационный)'!A177="Неверно!")*('ФЛК (информационный)'!E177=""),"Внести подтверждение к нарушенному информационному ФЛК"," ")</f>
        <v> </v>
      </c>
    </row>
    <row r="178" spans="1:6" ht="38.25">
      <c r="A178" s="123">
        <f>IF((SUM('Раздел 2'!P51:P51)=0),"","Неверно!")</f>
      </c>
      <c r="B178" s="122">
        <v>144828</v>
      </c>
      <c r="C178" s="36" t="s">
        <v>1679</v>
      </c>
      <c r="D178" s="36" t="s">
        <v>35</v>
      </c>
      <c r="E178" s="24"/>
      <c r="F178" s="22" t="str">
        <f>IF(('ФЛК (информационный)'!A178="Неверно!")*('ФЛК (информационный)'!E178=""),"Внести подтверждение к нарушенному информационному ФЛК"," ")</f>
        <v> </v>
      </c>
    </row>
    <row r="179" spans="1:6" ht="38.25">
      <c r="A179" s="123">
        <f>IF((SUM('Раздел 2'!P52:P52)=0),"","Неверно!")</f>
      </c>
      <c r="B179" s="122">
        <v>144828</v>
      </c>
      <c r="C179" s="36" t="s">
        <v>1680</v>
      </c>
      <c r="D179" s="36" t="s">
        <v>35</v>
      </c>
      <c r="E179" s="24"/>
      <c r="F179" s="22" t="str">
        <f>IF(('ФЛК (информационный)'!A179="Неверно!")*('ФЛК (информационный)'!E179=""),"Внести подтверждение к нарушенному информационному ФЛК"," ")</f>
        <v> </v>
      </c>
    </row>
    <row r="180" spans="1:6" ht="38.25">
      <c r="A180" s="123">
        <f>IF((SUM('Раздел 2'!P53:P53)=0),"","Неверно!")</f>
      </c>
      <c r="B180" s="122">
        <v>144828</v>
      </c>
      <c r="C180" s="36" t="s">
        <v>1681</v>
      </c>
      <c r="D180" s="36" t="s">
        <v>35</v>
      </c>
      <c r="E180" s="24"/>
      <c r="F180" s="22" t="str">
        <f>IF(('ФЛК (информационный)'!A180="Неверно!")*('ФЛК (информационный)'!E180=""),"Внести подтверждение к нарушенному информационному ФЛК"," ")</f>
        <v> </v>
      </c>
    </row>
    <row r="181" spans="1:6" ht="38.25">
      <c r="A181" s="123">
        <f>IF((SUM('Раздел 2'!P54:P54)=0),"","Неверно!")</f>
      </c>
      <c r="B181" s="122">
        <v>144828</v>
      </c>
      <c r="C181" s="36" t="s">
        <v>1682</v>
      </c>
      <c r="D181" s="36" t="s">
        <v>35</v>
      </c>
      <c r="E181" s="24"/>
      <c r="F181" s="22" t="str">
        <f>IF(('ФЛК (информационный)'!A181="Неверно!")*('ФЛК (информационный)'!E181=""),"Внести подтверждение к нарушенному информационному ФЛК"," ")</f>
        <v> </v>
      </c>
    </row>
    <row r="182" spans="1:6" ht="38.25">
      <c r="A182" s="123">
        <f>IF((SUM('Раздел 2'!P55:P55)=0),"","Неверно!")</f>
      </c>
      <c r="B182" s="122">
        <v>144828</v>
      </c>
      <c r="C182" s="36" t="s">
        <v>1683</v>
      </c>
      <c r="D182" s="36" t="s">
        <v>35</v>
      </c>
      <c r="E182" s="24"/>
      <c r="F182" s="22" t="str">
        <f>IF(('ФЛК (информационный)'!A182="Неверно!")*('ФЛК (информационный)'!E182=""),"Внести подтверждение к нарушенному информационному ФЛК"," ")</f>
        <v> </v>
      </c>
    </row>
    <row r="183" spans="1:6" ht="38.25">
      <c r="A183" s="123">
        <f>IF((SUM('Раздел 2'!P56:P56)=0),"","Неверно!")</f>
      </c>
      <c r="B183" s="122">
        <v>144828</v>
      </c>
      <c r="C183" s="36" t="s">
        <v>1684</v>
      </c>
      <c r="D183" s="36" t="s">
        <v>35</v>
      </c>
      <c r="E183" s="24"/>
      <c r="F183" s="22" t="str">
        <f>IF(('ФЛК (информационный)'!A183="Неверно!")*('ФЛК (информационный)'!E183=""),"Внести подтверждение к нарушенному информационному ФЛК"," ")</f>
        <v> </v>
      </c>
    </row>
    <row r="184" spans="1:6" ht="38.25">
      <c r="A184" s="123">
        <f>IF((SUM('Раздел 2'!P57:P57)=0),"","Неверно!")</f>
      </c>
      <c r="B184" s="122">
        <v>144828</v>
      </c>
      <c r="C184" s="36" t="s">
        <v>1685</v>
      </c>
      <c r="D184" s="36" t="s">
        <v>35</v>
      </c>
      <c r="E184" s="24"/>
      <c r="F184" s="22" t="str">
        <f>IF(('ФЛК (информационный)'!A184="Неверно!")*('ФЛК (информационный)'!E184=""),"Внести подтверждение к нарушенному информационному ФЛК"," ")</f>
        <v> </v>
      </c>
    </row>
    <row r="185" spans="1:6" ht="38.25">
      <c r="A185" s="123">
        <f>IF((SUM('Раздел 2'!P58:P58)=0),"","Неверно!")</f>
      </c>
      <c r="B185" s="122">
        <v>144828</v>
      </c>
      <c r="C185" s="36" t="s">
        <v>1686</v>
      </c>
      <c r="D185" s="36" t="s">
        <v>35</v>
      </c>
      <c r="E185" s="24"/>
      <c r="F185" s="22" t="str">
        <f>IF(('ФЛК (информационный)'!A185="Неверно!")*('ФЛК (информационный)'!E185=""),"Внести подтверждение к нарушенному информационному ФЛК"," ")</f>
        <v> </v>
      </c>
    </row>
    <row r="186" spans="1:6" ht="38.25">
      <c r="A186" s="123">
        <f>IF((SUM('Раздел 2'!P59:P59)=0),"","Неверно!")</f>
      </c>
      <c r="B186" s="122">
        <v>144828</v>
      </c>
      <c r="C186" s="36" t="s">
        <v>1687</v>
      </c>
      <c r="D186" s="36" t="s">
        <v>35</v>
      </c>
      <c r="E186" s="24"/>
      <c r="F186" s="22" t="str">
        <f>IF(('ФЛК (информационный)'!A186="Неверно!")*('ФЛК (информационный)'!E186=""),"Внести подтверждение к нарушенному информационному ФЛК"," ")</f>
        <v> </v>
      </c>
    </row>
    <row r="187" spans="1:6" ht="38.25">
      <c r="A187" s="123">
        <f>IF((SUM('Раздел 2'!P60:P60)=0),"","Неверно!")</f>
      </c>
      <c r="B187" s="122">
        <v>144828</v>
      </c>
      <c r="C187" s="36" t="s">
        <v>1688</v>
      </c>
      <c r="D187" s="36" t="s">
        <v>35</v>
      </c>
      <c r="E187" s="24"/>
      <c r="F187" s="22" t="str">
        <f>IF(('ФЛК (информационный)'!A187="Неверно!")*('ФЛК (информационный)'!E187=""),"Внести подтверждение к нарушенному информационному ФЛК"," ")</f>
        <v> </v>
      </c>
    </row>
    <row r="188" spans="1:6" ht="38.25">
      <c r="A188" s="123">
        <f>IF((SUM('Раздел 2'!P61:P61)=0),"","Неверно!")</f>
      </c>
      <c r="B188" s="122">
        <v>144828</v>
      </c>
      <c r="C188" s="36" t="s">
        <v>1689</v>
      </c>
      <c r="D188" s="36" t="s">
        <v>35</v>
      </c>
      <c r="E188" s="24"/>
      <c r="F188" s="22" t="str">
        <f>IF(('ФЛК (информационный)'!A188="Неверно!")*('ФЛК (информационный)'!E188=""),"Внести подтверждение к нарушенному информационному ФЛК"," ")</f>
        <v> </v>
      </c>
    </row>
    <row r="189" spans="1:6" ht="38.25">
      <c r="A189" s="123">
        <f>IF((SUM('Раздел 2'!P62:P62)=0),"","Неверно!")</f>
      </c>
      <c r="B189" s="122">
        <v>144828</v>
      </c>
      <c r="C189" s="36" t="s">
        <v>1690</v>
      </c>
      <c r="D189" s="36" t="s">
        <v>35</v>
      </c>
      <c r="E189" s="24"/>
      <c r="F189" s="22" t="str">
        <f>IF(('ФЛК (информационный)'!A189="Неверно!")*('ФЛК (информационный)'!E189=""),"Внести подтверждение к нарушенному информационному ФЛК"," ")</f>
        <v> </v>
      </c>
    </row>
    <row r="190" spans="1:6" ht="38.25">
      <c r="A190" s="123">
        <f>IF((SUM('Раздел 2'!P63:P63)=0),"","Неверно!")</f>
      </c>
      <c r="B190" s="122">
        <v>144828</v>
      </c>
      <c r="C190" s="36" t="s">
        <v>1691</v>
      </c>
      <c r="D190" s="36" t="s">
        <v>35</v>
      </c>
      <c r="E190" s="24"/>
      <c r="F190" s="22" t="str">
        <f>IF(('ФЛК (информационный)'!A190="Неверно!")*('ФЛК (информационный)'!E190=""),"Внести подтверждение к нарушенному информационному ФЛК"," ")</f>
        <v> </v>
      </c>
    </row>
    <row r="191" spans="1:6" ht="38.25">
      <c r="A191" s="123">
        <f>IF((SUM('Раздел 2'!P64:P64)=0),"","Неверно!")</f>
      </c>
      <c r="B191" s="122">
        <v>144828</v>
      </c>
      <c r="C191" s="36" t="s">
        <v>1692</v>
      </c>
      <c r="D191" s="36" t="s">
        <v>35</v>
      </c>
      <c r="E191" s="24"/>
      <c r="F191" s="22" t="str">
        <f>IF(('ФЛК (информационный)'!A191="Неверно!")*('ФЛК (информационный)'!E191=""),"Внести подтверждение к нарушенному информационному ФЛК"," ")</f>
        <v> </v>
      </c>
    </row>
    <row r="192" spans="1:6" ht="38.25">
      <c r="A192" s="123">
        <f>IF((SUM('Раздел 2'!P65:P65)=0),"","Неверно!")</f>
      </c>
      <c r="B192" s="122">
        <v>144828</v>
      </c>
      <c r="C192" s="36" t="s">
        <v>1693</v>
      </c>
      <c r="D192" s="36" t="s">
        <v>35</v>
      </c>
      <c r="E192" s="24"/>
      <c r="F192" s="22" t="str">
        <f>IF(('ФЛК (информационный)'!A192="Неверно!")*('ФЛК (информационный)'!E192=""),"Внести подтверждение к нарушенному информационному ФЛК"," ")</f>
        <v> </v>
      </c>
    </row>
    <row r="193" spans="1:6" ht="38.25">
      <c r="A193" s="123">
        <f>IF((SUM('Раздел 2'!P66:P66)=0),"","Неверно!")</f>
      </c>
      <c r="B193" s="122">
        <v>144828</v>
      </c>
      <c r="C193" s="36" t="s">
        <v>1694</v>
      </c>
      <c r="D193" s="36" t="s">
        <v>35</v>
      </c>
      <c r="E193" s="24"/>
      <c r="F193" s="22" t="str">
        <f>IF(('ФЛК (информационный)'!A193="Неверно!")*('ФЛК (информационный)'!E193=""),"Внести подтверждение к нарушенному информационному ФЛК"," ")</f>
        <v> </v>
      </c>
    </row>
    <row r="194" spans="1:6" ht="38.25">
      <c r="A194" s="123">
        <f>IF((SUM('Раздел 2'!P67:P67)=0),"","Неверно!")</f>
      </c>
      <c r="B194" s="122">
        <v>144828</v>
      </c>
      <c r="C194" s="36" t="s">
        <v>1695</v>
      </c>
      <c r="D194" s="36" t="s">
        <v>35</v>
      </c>
      <c r="E194" s="24"/>
      <c r="F194" s="22" t="str">
        <f>IF(('ФЛК (информационный)'!A194="Неверно!")*('ФЛК (информационный)'!E194=""),"Внести подтверждение к нарушенному информационному ФЛК"," ")</f>
        <v> </v>
      </c>
    </row>
    <row r="195" spans="1:6" ht="38.25">
      <c r="A195" s="123">
        <f>IF((SUM('Раздел 2'!P68:P68)=0),"","Неверно!")</f>
      </c>
      <c r="B195" s="122">
        <v>144828</v>
      </c>
      <c r="C195" s="36" t="s">
        <v>1696</v>
      </c>
      <c r="D195" s="36" t="s">
        <v>35</v>
      </c>
      <c r="E195" s="24"/>
      <c r="F195" s="22" t="str">
        <f>IF(('ФЛК (информационный)'!A195="Неверно!")*('ФЛК (информационный)'!E195=""),"Внести подтверждение к нарушенному информационному ФЛК"," ")</f>
        <v> </v>
      </c>
    </row>
    <row r="196" spans="1:6" ht="38.25">
      <c r="A196" s="123">
        <f>IF((SUM('Раздел 2'!P69:P69)=0),"","Неверно!")</f>
      </c>
      <c r="B196" s="122">
        <v>144828</v>
      </c>
      <c r="C196" s="36" t="s">
        <v>36</v>
      </c>
      <c r="D196" s="36" t="s">
        <v>35</v>
      </c>
      <c r="E196" s="24"/>
      <c r="F196" s="22" t="str">
        <f>IF(('ФЛК (информационный)'!A196="Неверно!")*('ФЛК (информационный)'!E196=""),"Внести подтверждение к нарушенному информационному ФЛК"," ")</f>
        <v> </v>
      </c>
    </row>
    <row r="197" spans="1:6" ht="38.25">
      <c r="A197" s="123">
        <f>IF((SUM('Раздел 2'!P70:P70)=0),"","Неверно!")</f>
      </c>
      <c r="B197" s="122">
        <v>144828</v>
      </c>
      <c r="C197" s="36" t="s">
        <v>37</v>
      </c>
      <c r="D197" s="36" t="s">
        <v>35</v>
      </c>
      <c r="E197" s="24"/>
      <c r="F197" s="22" t="str">
        <f>IF(('ФЛК (информационный)'!A197="Неверно!")*('ФЛК (информационный)'!E197=""),"Внести подтверждение к нарушенному информационному ФЛК"," ")</f>
        <v> </v>
      </c>
    </row>
    <row r="198" spans="1:6" ht="38.25">
      <c r="A198" s="123">
        <f>IF((SUM('Раздел 2'!P71:P71)=0),"","Неверно!")</f>
      </c>
      <c r="B198" s="122">
        <v>144828</v>
      </c>
      <c r="C198" s="36" t="s">
        <v>38</v>
      </c>
      <c r="D198" s="36" t="s">
        <v>35</v>
      </c>
      <c r="E198" s="24"/>
      <c r="F198" s="22" t="str">
        <f>IF(('ФЛК (информационный)'!A198="Неверно!")*('ФЛК (информационный)'!E198=""),"Внести подтверждение к нарушенному информационному ФЛК"," ")</f>
        <v> </v>
      </c>
    </row>
    <row r="199" spans="1:6" ht="38.25">
      <c r="A199" s="123">
        <f>IF((SUM('Раздел 2'!P72:P72)=0),"","Неверно!")</f>
      </c>
      <c r="B199" s="122">
        <v>144828</v>
      </c>
      <c r="C199" s="36" t="s">
        <v>39</v>
      </c>
      <c r="D199" s="36" t="s">
        <v>35</v>
      </c>
      <c r="E199" s="24"/>
      <c r="F199" s="22" t="str">
        <f>IF(('ФЛК (информационный)'!A199="Неверно!")*('ФЛК (информационный)'!E199=""),"Внести подтверждение к нарушенному информационному ФЛК"," ")</f>
        <v> </v>
      </c>
    </row>
    <row r="200" spans="1:6" ht="38.25">
      <c r="A200" s="123">
        <f>IF((SUM('Раздел 2'!N48:N48)=0),"","Неверно!")</f>
      </c>
      <c r="B200" s="122">
        <v>144829</v>
      </c>
      <c r="C200" s="36" t="s">
        <v>1697</v>
      </c>
      <c r="D200" s="36" t="s">
        <v>40</v>
      </c>
      <c r="E200" s="24"/>
      <c r="F200" s="22" t="str">
        <f>IF(('ФЛК (информационный)'!A200="Неверно!")*('ФЛК (информационный)'!E200=""),"Внести подтверждение к нарушенному информационному ФЛК"," ")</f>
        <v> </v>
      </c>
    </row>
    <row r="201" spans="1:6" ht="38.25">
      <c r="A201" s="123">
        <f>IF((SUM('Раздел 2'!N49:N49)=0),"","Неверно!")</f>
      </c>
      <c r="B201" s="122">
        <v>144829</v>
      </c>
      <c r="C201" s="36" t="s">
        <v>1698</v>
      </c>
      <c r="D201" s="36" t="s">
        <v>40</v>
      </c>
      <c r="E201" s="24"/>
      <c r="F201" s="22" t="str">
        <f>IF(('ФЛК (информационный)'!A201="Неверно!")*('ФЛК (информационный)'!E201=""),"Внести подтверждение к нарушенному информационному ФЛК"," ")</f>
        <v> </v>
      </c>
    </row>
    <row r="202" spans="1:6" ht="38.25">
      <c r="A202" s="123">
        <f>IF((SUM('Раздел 2'!N50:N50)=0),"","Неверно!")</f>
      </c>
      <c r="B202" s="122">
        <v>144829</v>
      </c>
      <c r="C202" s="36" t="s">
        <v>1699</v>
      </c>
      <c r="D202" s="36" t="s">
        <v>40</v>
      </c>
      <c r="E202" s="24"/>
      <c r="F202" s="22" t="str">
        <f>IF(('ФЛК (информационный)'!A202="Неверно!")*('ФЛК (информационный)'!E202=""),"Внести подтверждение к нарушенному информационному ФЛК"," ")</f>
        <v> </v>
      </c>
    </row>
    <row r="203" spans="1:6" ht="38.25">
      <c r="A203" s="123">
        <f>IF((SUM('Раздел 2'!N51:N51)=0),"","Неверно!")</f>
      </c>
      <c r="B203" s="122">
        <v>144829</v>
      </c>
      <c r="C203" s="36" t="s">
        <v>1700</v>
      </c>
      <c r="D203" s="36" t="s">
        <v>40</v>
      </c>
      <c r="E203" s="24"/>
      <c r="F203" s="22" t="str">
        <f>IF(('ФЛК (информационный)'!A203="Неверно!")*('ФЛК (информационный)'!E203=""),"Внести подтверждение к нарушенному информационному ФЛК"," ")</f>
        <v> </v>
      </c>
    </row>
    <row r="204" spans="1:6" ht="38.25">
      <c r="A204" s="123">
        <f>IF((SUM('Раздел 2'!N52:N52)=0),"","Неверно!")</f>
      </c>
      <c r="B204" s="122">
        <v>144829</v>
      </c>
      <c r="C204" s="36" t="s">
        <v>1701</v>
      </c>
      <c r="D204" s="36" t="s">
        <v>40</v>
      </c>
      <c r="E204" s="24"/>
      <c r="F204" s="22" t="str">
        <f>IF(('ФЛК (информационный)'!A204="Неверно!")*('ФЛК (информационный)'!E204=""),"Внести подтверждение к нарушенному информационному ФЛК"," ")</f>
        <v> </v>
      </c>
    </row>
    <row r="205" spans="1:6" ht="38.25">
      <c r="A205" s="123">
        <f>IF((SUM('Раздел 2'!N53:N53)=0),"","Неверно!")</f>
      </c>
      <c r="B205" s="122">
        <v>144829</v>
      </c>
      <c r="C205" s="36" t="s">
        <v>1702</v>
      </c>
      <c r="D205" s="36" t="s">
        <v>40</v>
      </c>
      <c r="E205" s="24"/>
      <c r="F205" s="22" t="str">
        <f>IF(('ФЛК (информационный)'!A205="Неверно!")*('ФЛК (информационный)'!E205=""),"Внести подтверждение к нарушенному информационному ФЛК"," ")</f>
        <v> </v>
      </c>
    </row>
    <row r="206" spans="1:6" ht="38.25">
      <c r="A206" s="123">
        <f>IF((SUM('Раздел 2'!N54:N54)=0),"","Неверно!")</f>
      </c>
      <c r="B206" s="122">
        <v>144829</v>
      </c>
      <c r="C206" s="36" t="s">
        <v>1703</v>
      </c>
      <c r="D206" s="36" t="s">
        <v>40</v>
      </c>
      <c r="E206" s="24"/>
      <c r="F206" s="22" t="str">
        <f>IF(('ФЛК (информационный)'!A206="Неверно!")*('ФЛК (информационный)'!E206=""),"Внести подтверждение к нарушенному информационному ФЛК"," ")</f>
        <v> </v>
      </c>
    </row>
    <row r="207" spans="1:6" ht="38.25">
      <c r="A207" s="123">
        <f>IF((SUM('Раздел 2'!N55:N55)=0),"","Неверно!")</f>
      </c>
      <c r="B207" s="122">
        <v>144829</v>
      </c>
      <c r="C207" s="36" t="s">
        <v>1704</v>
      </c>
      <c r="D207" s="36" t="s">
        <v>40</v>
      </c>
      <c r="E207" s="24"/>
      <c r="F207" s="22" t="str">
        <f>IF(('ФЛК (информационный)'!A207="Неверно!")*('ФЛК (информационный)'!E207=""),"Внести подтверждение к нарушенному информационному ФЛК"," ")</f>
        <v> </v>
      </c>
    </row>
    <row r="208" spans="1:6" ht="38.25">
      <c r="A208" s="123">
        <f>IF((SUM('Раздел 2'!N56:N56)=0),"","Неверно!")</f>
      </c>
      <c r="B208" s="122">
        <v>144829</v>
      </c>
      <c r="C208" s="36" t="s">
        <v>1705</v>
      </c>
      <c r="D208" s="36" t="s">
        <v>40</v>
      </c>
      <c r="E208" s="24"/>
      <c r="F208" s="22" t="str">
        <f>IF(('ФЛК (информационный)'!A208="Неверно!")*('ФЛК (информационный)'!E208=""),"Внести подтверждение к нарушенному информационному ФЛК"," ")</f>
        <v> </v>
      </c>
    </row>
    <row r="209" spans="1:6" ht="38.25">
      <c r="A209" s="123">
        <f>IF((SUM('Раздел 2'!N57:N57)=0),"","Неверно!")</f>
      </c>
      <c r="B209" s="122">
        <v>144829</v>
      </c>
      <c r="C209" s="36" t="s">
        <v>1706</v>
      </c>
      <c r="D209" s="36" t="s">
        <v>40</v>
      </c>
      <c r="E209" s="24"/>
      <c r="F209" s="22" t="str">
        <f>IF(('ФЛК (информационный)'!A209="Неверно!")*('ФЛК (информационный)'!E209=""),"Внести подтверждение к нарушенному информационному ФЛК"," ")</f>
        <v> </v>
      </c>
    </row>
    <row r="210" spans="1:6" ht="38.25">
      <c r="A210" s="123">
        <f>IF((SUM('Раздел 2'!N58:N58)=0),"","Неверно!")</f>
      </c>
      <c r="B210" s="122">
        <v>144829</v>
      </c>
      <c r="C210" s="36" t="s">
        <v>1707</v>
      </c>
      <c r="D210" s="36" t="s">
        <v>40</v>
      </c>
      <c r="E210" s="24"/>
      <c r="F210" s="22" t="str">
        <f>IF(('ФЛК (информационный)'!A210="Неверно!")*('ФЛК (информационный)'!E210=""),"Внести подтверждение к нарушенному информационному ФЛК"," ")</f>
        <v> </v>
      </c>
    </row>
    <row r="211" spans="1:6" ht="38.25">
      <c r="A211" s="123">
        <f>IF((SUM('Раздел 2'!N59:N59)=0),"","Неверно!")</f>
      </c>
      <c r="B211" s="122">
        <v>144829</v>
      </c>
      <c r="C211" s="36" t="s">
        <v>1708</v>
      </c>
      <c r="D211" s="36" t="s">
        <v>40</v>
      </c>
      <c r="E211" s="24"/>
      <c r="F211" s="22" t="str">
        <f>IF(('ФЛК (информационный)'!A211="Неверно!")*('ФЛК (информационный)'!E211=""),"Внести подтверждение к нарушенному информационному ФЛК"," ")</f>
        <v> </v>
      </c>
    </row>
    <row r="212" spans="1:6" ht="38.25">
      <c r="A212" s="123">
        <f>IF((SUM('Раздел 2'!N60:N60)=0),"","Неверно!")</f>
      </c>
      <c r="B212" s="122">
        <v>144829</v>
      </c>
      <c r="C212" s="36" t="s">
        <v>1709</v>
      </c>
      <c r="D212" s="36" t="s">
        <v>40</v>
      </c>
      <c r="E212" s="24"/>
      <c r="F212" s="22" t="str">
        <f>IF(('ФЛК (информационный)'!A212="Неверно!")*('ФЛК (информационный)'!E212=""),"Внести подтверждение к нарушенному информационному ФЛК"," ")</f>
        <v> </v>
      </c>
    </row>
    <row r="213" spans="1:6" ht="38.25">
      <c r="A213" s="123">
        <f>IF((SUM('Раздел 2'!N61:N61)=0),"","Неверно!")</f>
      </c>
      <c r="B213" s="122">
        <v>144829</v>
      </c>
      <c r="C213" s="36" t="s">
        <v>1710</v>
      </c>
      <c r="D213" s="36" t="s">
        <v>40</v>
      </c>
      <c r="E213" s="24"/>
      <c r="F213" s="22" t="str">
        <f>IF(('ФЛК (информационный)'!A213="Неверно!")*('ФЛК (информационный)'!E213=""),"Внести подтверждение к нарушенному информационному ФЛК"," ")</f>
        <v> </v>
      </c>
    </row>
    <row r="214" spans="1:6" ht="38.25">
      <c r="A214" s="123">
        <f>IF((SUM('Раздел 2'!N62:N62)=0),"","Неверно!")</f>
      </c>
      <c r="B214" s="122">
        <v>144829</v>
      </c>
      <c r="C214" s="36" t="s">
        <v>1711</v>
      </c>
      <c r="D214" s="36" t="s">
        <v>40</v>
      </c>
      <c r="E214" s="24"/>
      <c r="F214" s="22" t="str">
        <f>IF(('ФЛК (информационный)'!A214="Неверно!")*('ФЛК (информационный)'!E214=""),"Внести подтверждение к нарушенному информационному ФЛК"," ")</f>
        <v> </v>
      </c>
    </row>
    <row r="215" spans="1:6" ht="38.25">
      <c r="A215" s="123">
        <f>IF((SUM('Раздел 2'!N63:N63)=0),"","Неверно!")</f>
      </c>
      <c r="B215" s="122">
        <v>144829</v>
      </c>
      <c r="C215" s="36" t="s">
        <v>1712</v>
      </c>
      <c r="D215" s="36" t="s">
        <v>40</v>
      </c>
      <c r="E215" s="24"/>
      <c r="F215" s="22" t="str">
        <f>IF(('ФЛК (информационный)'!A215="Неверно!")*('ФЛК (информационный)'!E215=""),"Внести подтверждение к нарушенному информационному ФЛК"," ")</f>
        <v> </v>
      </c>
    </row>
    <row r="216" spans="1:6" ht="38.25">
      <c r="A216" s="123">
        <f>IF((SUM('Раздел 2'!N64:N64)=0),"","Неверно!")</f>
      </c>
      <c r="B216" s="122">
        <v>144829</v>
      </c>
      <c r="C216" s="36" t="s">
        <v>1713</v>
      </c>
      <c r="D216" s="36" t="s">
        <v>40</v>
      </c>
      <c r="E216" s="24"/>
      <c r="F216" s="22" t="str">
        <f>IF(('ФЛК (информационный)'!A216="Неверно!")*('ФЛК (информационный)'!E216=""),"Внести подтверждение к нарушенному информационному ФЛК"," ")</f>
        <v> </v>
      </c>
    </row>
    <row r="217" spans="1:6" ht="38.25">
      <c r="A217" s="123">
        <f>IF((SUM('Раздел 2'!N65:N65)=0),"","Неверно!")</f>
      </c>
      <c r="B217" s="122">
        <v>144829</v>
      </c>
      <c r="C217" s="36" t="s">
        <v>1714</v>
      </c>
      <c r="D217" s="36" t="s">
        <v>40</v>
      </c>
      <c r="E217" s="24"/>
      <c r="F217" s="22" t="str">
        <f>IF(('ФЛК (информационный)'!A217="Неверно!")*('ФЛК (информационный)'!E217=""),"Внести подтверждение к нарушенному информационному ФЛК"," ")</f>
        <v> </v>
      </c>
    </row>
    <row r="218" spans="1:6" ht="38.25">
      <c r="A218" s="123">
        <f>IF((SUM('Раздел 2'!N66:N66)=0),"","Неверно!")</f>
      </c>
      <c r="B218" s="122">
        <v>144829</v>
      </c>
      <c r="C218" s="36" t="s">
        <v>1715</v>
      </c>
      <c r="D218" s="36" t="s">
        <v>40</v>
      </c>
      <c r="E218" s="24"/>
      <c r="F218" s="22" t="str">
        <f>IF(('ФЛК (информационный)'!A218="Неверно!")*('ФЛК (информационный)'!E218=""),"Внести подтверждение к нарушенному информационному ФЛК"," ")</f>
        <v> </v>
      </c>
    </row>
    <row r="219" spans="1:6" ht="38.25">
      <c r="A219" s="123">
        <f>IF((SUM('Раздел 2'!N67:N67)=0),"","Неверно!")</f>
      </c>
      <c r="B219" s="122">
        <v>144829</v>
      </c>
      <c r="C219" s="36" t="s">
        <v>1716</v>
      </c>
      <c r="D219" s="36" t="s">
        <v>40</v>
      </c>
      <c r="E219" s="24"/>
      <c r="F219" s="22" t="str">
        <f>IF(('ФЛК (информационный)'!A219="Неверно!")*('ФЛК (информационный)'!E219=""),"Внести подтверждение к нарушенному информационному ФЛК"," ")</f>
        <v> </v>
      </c>
    </row>
    <row r="220" spans="1:6" ht="38.25">
      <c r="A220" s="123">
        <f>IF((SUM('Раздел 2'!N68:N68)=0),"","Неверно!")</f>
      </c>
      <c r="B220" s="122">
        <v>144829</v>
      </c>
      <c r="C220" s="36" t="s">
        <v>1717</v>
      </c>
      <c r="D220" s="36" t="s">
        <v>40</v>
      </c>
      <c r="E220" s="24"/>
      <c r="F220" s="22" t="str">
        <f>IF(('ФЛК (информационный)'!A220="Неверно!")*('ФЛК (информационный)'!E220=""),"Внести подтверждение к нарушенному информационному ФЛК"," ")</f>
        <v> </v>
      </c>
    </row>
    <row r="221" spans="1:6" ht="38.25">
      <c r="A221" s="123">
        <f>IF((SUM('Раздел 2'!N69:N69)=0),"","Неверно!")</f>
      </c>
      <c r="B221" s="122">
        <v>144829</v>
      </c>
      <c r="C221" s="36" t="s">
        <v>41</v>
      </c>
      <c r="D221" s="36" t="s">
        <v>40</v>
      </c>
      <c r="E221" s="24"/>
      <c r="F221" s="22" t="str">
        <f>IF(('ФЛК (информационный)'!A221="Неверно!")*('ФЛК (информационный)'!E221=""),"Внести подтверждение к нарушенному информационному ФЛК"," ")</f>
        <v> </v>
      </c>
    </row>
    <row r="222" spans="1:6" ht="38.25">
      <c r="A222" s="123">
        <f>IF((SUM('Раздел 2'!N70:N70)=0),"","Неверно!")</f>
      </c>
      <c r="B222" s="122">
        <v>144829</v>
      </c>
      <c r="C222" s="36" t="s">
        <v>42</v>
      </c>
      <c r="D222" s="36" t="s">
        <v>40</v>
      </c>
      <c r="E222" s="24"/>
      <c r="F222" s="22" t="str">
        <f>IF(('ФЛК (информационный)'!A222="Неверно!")*('ФЛК (информационный)'!E222=""),"Внести подтверждение к нарушенному информационному ФЛК"," ")</f>
        <v> </v>
      </c>
    </row>
    <row r="223" spans="1:6" ht="38.25">
      <c r="A223" s="123">
        <f>IF((SUM('Раздел 2'!N71:N71)=0),"","Неверно!")</f>
      </c>
      <c r="B223" s="122">
        <v>144829</v>
      </c>
      <c r="C223" s="36" t="s">
        <v>43</v>
      </c>
      <c r="D223" s="36" t="s">
        <v>40</v>
      </c>
      <c r="E223" s="24"/>
      <c r="F223" s="22" t="str">
        <f>IF(('ФЛК (информационный)'!A223="Неверно!")*('ФЛК (информационный)'!E223=""),"Внести подтверждение к нарушенному информационному ФЛК"," ")</f>
        <v> </v>
      </c>
    </row>
    <row r="224" spans="1:6" ht="38.25">
      <c r="A224" s="123">
        <f>IF((SUM('Раздел 2'!N72:N72)=0),"","Неверно!")</f>
      </c>
      <c r="B224" s="122">
        <v>144829</v>
      </c>
      <c r="C224" s="36" t="s">
        <v>44</v>
      </c>
      <c r="D224" s="36" t="s">
        <v>40</v>
      </c>
      <c r="E224" s="24"/>
      <c r="F224" s="22" t="str">
        <f>IF(('ФЛК (информационный)'!A224="Неверно!")*('ФЛК (информационный)'!E224=""),"Внести подтверждение к нарушенному информационному ФЛК"," ")</f>
        <v> </v>
      </c>
    </row>
    <row r="225" spans="1:6" ht="38.25">
      <c r="A225" s="123">
        <f>IF((SUM('Раздел 2'!S11:S11)=0),"","Неверно!")</f>
      </c>
      <c r="B225" s="122">
        <v>144830</v>
      </c>
      <c r="C225" s="36" t="s">
        <v>1718</v>
      </c>
      <c r="D225" s="36" t="s">
        <v>45</v>
      </c>
      <c r="E225" s="24"/>
      <c r="F225" s="22" t="str">
        <f>IF(('ФЛК (информационный)'!A225="Неверно!")*('ФЛК (информационный)'!E225=""),"Внести подтверждение к нарушенному информационному ФЛК"," ")</f>
        <v> </v>
      </c>
    </row>
    <row r="226" spans="1:6" ht="38.25">
      <c r="A226" s="123">
        <f>IF((SUM('Раздел 2'!S12:S12)=0),"","Неверно!")</f>
      </c>
      <c r="B226" s="122">
        <v>144830</v>
      </c>
      <c r="C226" s="36" t="s">
        <v>1719</v>
      </c>
      <c r="D226" s="36" t="s">
        <v>45</v>
      </c>
      <c r="E226" s="24"/>
      <c r="F226" s="22" t="str">
        <f>IF(('ФЛК (информационный)'!A226="Неверно!")*('ФЛК (информационный)'!E226=""),"Внести подтверждение к нарушенному информационному ФЛК"," ")</f>
        <v> </v>
      </c>
    </row>
    <row r="227" spans="1:6" ht="38.25">
      <c r="A227" s="123">
        <f>IF((SUM('Раздел 2'!S13:S13)=0),"","Неверно!")</f>
      </c>
      <c r="B227" s="122">
        <v>144830</v>
      </c>
      <c r="C227" s="36" t="s">
        <v>1720</v>
      </c>
      <c r="D227" s="36" t="s">
        <v>45</v>
      </c>
      <c r="E227" s="24"/>
      <c r="F227" s="22" t="str">
        <f>IF(('ФЛК (информационный)'!A227="Неверно!")*('ФЛК (информационный)'!E227=""),"Внести подтверждение к нарушенному информационному ФЛК"," ")</f>
        <v> </v>
      </c>
    </row>
    <row r="228" spans="1:6" ht="38.25">
      <c r="A228" s="123">
        <f>IF((SUM('Раздел 2'!S14:S14)=0),"","Неверно!")</f>
      </c>
      <c r="B228" s="122">
        <v>144830</v>
      </c>
      <c r="C228" s="36" t="s">
        <v>1721</v>
      </c>
      <c r="D228" s="36" t="s">
        <v>45</v>
      </c>
      <c r="E228" s="24"/>
      <c r="F228" s="22" t="str">
        <f>IF(('ФЛК (информационный)'!A228="Неверно!")*('ФЛК (информационный)'!E228=""),"Внести подтверждение к нарушенному информационному ФЛК"," ")</f>
        <v> </v>
      </c>
    </row>
    <row r="229" spans="1:6" ht="38.25">
      <c r="A229" s="123">
        <f>IF((SUM('Раздел 2'!S15:S15)=0),"","Неверно!")</f>
      </c>
      <c r="B229" s="122">
        <v>144830</v>
      </c>
      <c r="C229" s="36" t="s">
        <v>1722</v>
      </c>
      <c r="D229" s="36" t="s">
        <v>45</v>
      </c>
      <c r="E229" s="24"/>
      <c r="F229" s="22" t="str">
        <f>IF(('ФЛК (информационный)'!A229="Неверно!")*('ФЛК (информационный)'!E229=""),"Внести подтверждение к нарушенному информационному ФЛК"," ")</f>
        <v> </v>
      </c>
    </row>
    <row r="230" spans="1:6" ht="38.25">
      <c r="A230" s="123">
        <f>IF((SUM('Раздел 2'!S16:S16)=0),"","Неверно!")</f>
      </c>
      <c r="B230" s="122">
        <v>144830</v>
      </c>
      <c r="C230" s="36" t="s">
        <v>1723</v>
      </c>
      <c r="D230" s="36" t="s">
        <v>45</v>
      </c>
      <c r="E230" s="24"/>
      <c r="F230" s="22" t="str">
        <f>IF(('ФЛК (информационный)'!A230="Неверно!")*('ФЛК (информационный)'!E230=""),"Внести подтверждение к нарушенному информационному ФЛК"," ")</f>
        <v> </v>
      </c>
    </row>
    <row r="231" spans="1:6" ht="38.25">
      <c r="A231" s="123">
        <f>IF((SUM('Раздел 2'!S17:S17)=0),"","Неверно!")</f>
      </c>
      <c r="B231" s="122">
        <v>144830</v>
      </c>
      <c r="C231" s="36" t="s">
        <v>1724</v>
      </c>
      <c r="D231" s="36" t="s">
        <v>45</v>
      </c>
      <c r="E231" s="24"/>
      <c r="F231" s="22" t="str">
        <f>IF(('ФЛК (информационный)'!A231="Неверно!")*('ФЛК (информационный)'!E231=""),"Внести подтверждение к нарушенному информационному ФЛК"," ")</f>
        <v> </v>
      </c>
    </row>
    <row r="232" spans="1:6" ht="38.25">
      <c r="A232" s="123">
        <f>IF((SUM('Раздел 2'!S18:S18)=0),"","Неверно!")</f>
      </c>
      <c r="B232" s="122">
        <v>144830</v>
      </c>
      <c r="C232" s="36" t="s">
        <v>1725</v>
      </c>
      <c r="D232" s="36" t="s">
        <v>45</v>
      </c>
      <c r="E232" s="24"/>
      <c r="F232" s="22" t="str">
        <f>IF(('ФЛК (информационный)'!A232="Неверно!")*('ФЛК (информационный)'!E232=""),"Внести подтверждение к нарушенному информационному ФЛК"," ")</f>
        <v> </v>
      </c>
    </row>
    <row r="233" spans="1:6" ht="38.25">
      <c r="A233" s="123">
        <f>IF((SUM('Раздел 2'!S19:S19)=0),"","Неверно!")</f>
      </c>
      <c r="B233" s="122">
        <v>144830</v>
      </c>
      <c r="C233" s="36" t="s">
        <v>1726</v>
      </c>
      <c r="D233" s="36" t="s">
        <v>45</v>
      </c>
      <c r="E233" s="24"/>
      <c r="F233" s="22" t="str">
        <f>IF(('ФЛК (информационный)'!A233="Неверно!")*('ФЛК (информационный)'!E233=""),"Внести подтверждение к нарушенному информационному ФЛК"," ")</f>
        <v> </v>
      </c>
    </row>
    <row r="234" spans="1:6" ht="38.25">
      <c r="A234" s="123">
        <f>IF((SUM('Раздел 2'!S20:S20)=0),"","Неверно!")</f>
      </c>
      <c r="B234" s="122">
        <v>144830</v>
      </c>
      <c r="C234" s="36" t="s">
        <v>1727</v>
      </c>
      <c r="D234" s="36" t="s">
        <v>45</v>
      </c>
      <c r="E234" s="24"/>
      <c r="F234" s="22" t="str">
        <f>IF(('ФЛК (информационный)'!A234="Неверно!")*('ФЛК (информационный)'!E234=""),"Внести подтверждение к нарушенному информационному ФЛК"," ")</f>
        <v> </v>
      </c>
    </row>
    <row r="235" spans="1:6" ht="38.25">
      <c r="A235" s="123">
        <f>IF((SUM('Раздел 2'!P11:P11)=0),"","Неверно!")</f>
      </c>
      <c r="B235" s="122">
        <v>144831</v>
      </c>
      <c r="C235" s="36" t="s">
        <v>1728</v>
      </c>
      <c r="D235" s="36" t="s">
        <v>46</v>
      </c>
      <c r="E235" s="24"/>
      <c r="F235" s="22" t="str">
        <f>IF(('ФЛК (информационный)'!A235="Неверно!")*('ФЛК (информационный)'!E235=""),"Внести подтверждение к нарушенному информационному ФЛК"," ")</f>
        <v> </v>
      </c>
    </row>
    <row r="236" spans="1:6" ht="38.25">
      <c r="A236" s="123">
        <f>IF((SUM('Раздел 2'!P12:P12)=0),"","Неверно!")</f>
      </c>
      <c r="B236" s="122">
        <v>144831</v>
      </c>
      <c r="C236" s="36" t="s">
        <v>1729</v>
      </c>
      <c r="D236" s="36" t="s">
        <v>46</v>
      </c>
      <c r="E236" s="24"/>
      <c r="F236" s="22" t="str">
        <f>IF(('ФЛК (информационный)'!A236="Неверно!")*('ФЛК (информационный)'!E236=""),"Внести подтверждение к нарушенному информационному ФЛК"," ")</f>
        <v> </v>
      </c>
    </row>
    <row r="237" spans="1:6" ht="38.25">
      <c r="A237" s="123">
        <f>IF((SUM('Раздел 2'!P13:P13)=0),"","Неверно!")</f>
      </c>
      <c r="B237" s="122">
        <v>144831</v>
      </c>
      <c r="C237" s="36" t="s">
        <v>1730</v>
      </c>
      <c r="D237" s="36" t="s">
        <v>46</v>
      </c>
      <c r="E237" s="24"/>
      <c r="F237" s="22" t="str">
        <f>IF(('ФЛК (информационный)'!A237="Неверно!")*('ФЛК (информационный)'!E237=""),"Внести подтверждение к нарушенному информационному ФЛК"," ")</f>
        <v> </v>
      </c>
    </row>
    <row r="238" spans="1:6" ht="38.25">
      <c r="A238" s="123">
        <f>IF((SUM('Раздел 2'!P14:P14)=0),"","Неверно!")</f>
      </c>
      <c r="B238" s="122">
        <v>144831</v>
      </c>
      <c r="C238" s="36" t="s">
        <v>1731</v>
      </c>
      <c r="D238" s="36" t="s">
        <v>46</v>
      </c>
      <c r="E238" s="24"/>
      <c r="F238" s="22" t="str">
        <f>IF(('ФЛК (информационный)'!A238="Неверно!")*('ФЛК (информационный)'!E238=""),"Внести подтверждение к нарушенному информационному ФЛК"," ")</f>
        <v> </v>
      </c>
    </row>
    <row r="239" spans="1:6" ht="38.25">
      <c r="A239" s="123">
        <f>IF((SUM('Раздел 2'!P15:P15)=0),"","Неверно!")</f>
      </c>
      <c r="B239" s="122">
        <v>144831</v>
      </c>
      <c r="C239" s="36" t="s">
        <v>1732</v>
      </c>
      <c r="D239" s="36" t="s">
        <v>46</v>
      </c>
      <c r="E239" s="24"/>
      <c r="F239" s="22" t="str">
        <f>IF(('ФЛК (информационный)'!A239="Неверно!")*('ФЛК (информационный)'!E239=""),"Внести подтверждение к нарушенному информационному ФЛК"," ")</f>
        <v> </v>
      </c>
    </row>
    <row r="240" spans="1:6" ht="38.25">
      <c r="A240" s="123">
        <f>IF((SUM('Раздел 2'!P16:P16)=0),"","Неверно!")</f>
      </c>
      <c r="B240" s="122">
        <v>144831</v>
      </c>
      <c r="C240" s="36" t="s">
        <v>1733</v>
      </c>
      <c r="D240" s="36" t="s">
        <v>46</v>
      </c>
      <c r="E240" s="24"/>
      <c r="F240" s="22" t="str">
        <f>IF(('ФЛК (информационный)'!A240="Неверно!")*('ФЛК (информационный)'!E240=""),"Внести подтверждение к нарушенному информационному ФЛК"," ")</f>
        <v> </v>
      </c>
    </row>
    <row r="241" spans="1:6" ht="38.25">
      <c r="A241" s="123">
        <f>IF((SUM('Раздел 2'!P17:P17)=0),"","Неверно!")</f>
      </c>
      <c r="B241" s="122">
        <v>144831</v>
      </c>
      <c r="C241" s="36" t="s">
        <v>1734</v>
      </c>
      <c r="D241" s="36" t="s">
        <v>46</v>
      </c>
      <c r="E241" s="24"/>
      <c r="F241" s="22" t="str">
        <f>IF(('ФЛК (информационный)'!A241="Неверно!")*('ФЛК (информационный)'!E241=""),"Внести подтверждение к нарушенному информационному ФЛК"," ")</f>
        <v> </v>
      </c>
    </row>
    <row r="242" spans="1:6" ht="38.25">
      <c r="A242" s="123">
        <f>IF((SUM('Раздел 2'!P18:P18)=0),"","Неверно!")</f>
      </c>
      <c r="B242" s="122">
        <v>144831</v>
      </c>
      <c r="C242" s="36" t="s">
        <v>1735</v>
      </c>
      <c r="D242" s="36" t="s">
        <v>46</v>
      </c>
      <c r="E242" s="24"/>
      <c r="F242" s="22" t="str">
        <f>IF(('ФЛК (информационный)'!A242="Неверно!")*('ФЛК (информационный)'!E242=""),"Внести подтверждение к нарушенному информационному ФЛК"," ")</f>
        <v> </v>
      </c>
    </row>
    <row r="243" spans="1:6" ht="38.25">
      <c r="A243" s="123">
        <f>IF((SUM('Раздел 2'!P19:P19)=0),"","Неверно!")</f>
      </c>
      <c r="B243" s="122">
        <v>144831</v>
      </c>
      <c r="C243" s="36" t="s">
        <v>1736</v>
      </c>
      <c r="D243" s="36" t="s">
        <v>46</v>
      </c>
      <c r="E243" s="24"/>
      <c r="F243" s="22" t="str">
        <f>IF(('ФЛК (информационный)'!A243="Неверно!")*('ФЛК (информационный)'!E243=""),"Внести подтверждение к нарушенному информационному ФЛК"," ")</f>
        <v> </v>
      </c>
    </row>
    <row r="244" spans="1:6" ht="38.25">
      <c r="A244" s="123">
        <f>IF((SUM('Раздел 2'!P20:P20)=0),"","Неверно!")</f>
      </c>
      <c r="B244" s="122">
        <v>144831</v>
      </c>
      <c r="C244" s="36" t="s">
        <v>1737</v>
      </c>
      <c r="D244" s="36" t="s">
        <v>46</v>
      </c>
      <c r="E244" s="24"/>
      <c r="F244" s="22" t="str">
        <f>IF(('ФЛК (информационный)'!A244="Неверно!")*('ФЛК (информационный)'!E244=""),"Внести подтверждение к нарушенному информационному ФЛК"," ")</f>
        <v> </v>
      </c>
    </row>
    <row r="245" spans="1:6" ht="38.25">
      <c r="A245" s="123">
        <f>IF((SUM('Раздел 2'!N11:N11)=0),"","Неверно!")</f>
      </c>
      <c r="B245" s="122">
        <v>144832</v>
      </c>
      <c r="C245" s="36" t="s">
        <v>1738</v>
      </c>
      <c r="D245" s="36" t="s">
        <v>47</v>
      </c>
      <c r="E245" s="24"/>
      <c r="F245" s="22" t="str">
        <f>IF(('ФЛК (информационный)'!A245="Неверно!")*('ФЛК (информационный)'!E245=""),"Внести подтверждение к нарушенному информационному ФЛК"," ")</f>
        <v> </v>
      </c>
    </row>
    <row r="246" spans="1:6" ht="38.25">
      <c r="A246" s="123">
        <f>IF((SUM('Раздел 2'!N12:N12)=0),"","Неверно!")</f>
      </c>
      <c r="B246" s="122">
        <v>144832</v>
      </c>
      <c r="C246" s="36" t="s">
        <v>1739</v>
      </c>
      <c r="D246" s="36" t="s">
        <v>47</v>
      </c>
      <c r="E246" s="24"/>
      <c r="F246" s="22" t="str">
        <f>IF(('ФЛК (информационный)'!A246="Неверно!")*('ФЛК (информационный)'!E246=""),"Внести подтверждение к нарушенному информационному ФЛК"," ")</f>
        <v> </v>
      </c>
    </row>
    <row r="247" spans="1:6" ht="38.25">
      <c r="A247" s="123">
        <f>IF((SUM('Раздел 2'!N13:N13)=0),"","Неверно!")</f>
      </c>
      <c r="B247" s="122">
        <v>144832</v>
      </c>
      <c r="C247" s="36" t="s">
        <v>1740</v>
      </c>
      <c r="D247" s="36" t="s">
        <v>47</v>
      </c>
      <c r="E247" s="24"/>
      <c r="F247" s="22" t="str">
        <f>IF(('ФЛК (информационный)'!A247="Неверно!")*('ФЛК (информационный)'!E247=""),"Внести подтверждение к нарушенному информационному ФЛК"," ")</f>
        <v> </v>
      </c>
    </row>
    <row r="248" spans="1:6" ht="38.25">
      <c r="A248" s="123">
        <f>IF((SUM('Раздел 2'!N14:N14)=0),"","Неверно!")</f>
      </c>
      <c r="B248" s="122">
        <v>144832</v>
      </c>
      <c r="C248" s="36" t="s">
        <v>1741</v>
      </c>
      <c r="D248" s="36" t="s">
        <v>47</v>
      </c>
      <c r="E248" s="24"/>
      <c r="F248" s="22" t="str">
        <f>IF(('ФЛК (информационный)'!A248="Неверно!")*('ФЛК (информационный)'!E248=""),"Внести подтверждение к нарушенному информационному ФЛК"," ")</f>
        <v> </v>
      </c>
    </row>
    <row r="249" spans="1:6" ht="38.25">
      <c r="A249" s="123">
        <f>IF((SUM('Раздел 2'!N15:N15)=0),"","Неверно!")</f>
      </c>
      <c r="B249" s="122">
        <v>144832</v>
      </c>
      <c r="C249" s="36" t="s">
        <v>1742</v>
      </c>
      <c r="D249" s="36" t="s">
        <v>47</v>
      </c>
      <c r="E249" s="24"/>
      <c r="F249" s="22" t="str">
        <f>IF(('ФЛК (информационный)'!A249="Неверно!")*('ФЛК (информационный)'!E249=""),"Внести подтверждение к нарушенному информационному ФЛК"," ")</f>
        <v> </v>
      </c>
    </row>
    <row r="250" spans="1:6" ht="38.25">
      <c r="A250" s="123">
        <f>IF((SUM('Раздел 2'!N16:N16)=0),"","Неверно!")</f>
      </c>
      <c r="B250" s="122">
        <v>144832</v>
      </c>
      <c r="C250" s="36" t="s">
        <v>1743</v>
      </c>
      <c r="D250" s="36" t="s">
        <v>47</v>
      </c>
      <c r="E250" s="24"/>
      <c r="F250" s="22" t="str">
        <f>IF(('ФЛК (информационный)'!A250="Неверно!")*('ФЛК (информационный)'!E250=""),"Внести подтверждение к нарушенному информационному ФЛК"," ")</f>
        <v> </v>
      </c>
    </row>
    <row r="251" spans="1:6" ht="38.25">
      <c r="A251" s="123">
        <f>IF((SUM('Раздел 2'!N17:N17)=0),"","Неверно!")</f>
      </c>
      <c r="B251" s="122">
        <v>144832</v>
      </c>
      <c r="C251" s="36" t="s">
        <v>1744</v>
      </c>
      <c r="D251" s="36" t="s">
        <v>47</v>
      </c>
      <c r="E251" s="24"/>
      <c r="F251" s="22" t="str">
        <f>IF(('ФЛК (информационный)'!A251="Неверно!")*('ФЛК (информационный)'!E251=""),"Внести подтверждение к нарушенному информационному ФЛК"," ")</f>
        <v> </v>
      </c>
    </row>
    <row r="252" spans="1:6" ht="38.25">
      <c r="A252" s="123">
        <f>IF((SUM('Раздел 2'!N18:N18)=0),"","Неверно!")</f>
      </c>
      <c r="B252" s="122">
        <v>144832</v>
      </c>
      <c r="C252" s="36" t="s">
        <v>1745</v>
      </c>
      <c r="D252" s="36" t="s">
        <v>47</v>
      </c>
      <c r="E252" s="24"/>
      <c r="F252" s="22" t="str">
        <f>IF(('ФЛК (информационный)'!A252="Неверно!")*('ФЛК (информационный)'!E252=""),"Внести подтверждение к нарушенному информационному ФЛК"," ")</f>
        <v> </v>
      </c>
    </row>
    <row r="253" spans="1:6" ht="38.25">
      <c r="A253" s="123">
        <f>IF((SUM('Раздел 2'!N19:N19)=0),"","Неверно!")</f>
      </c>
      <c r="B253" s="122">
        <v>144832</v>
      </c>
      <c r="C253" s="36" t="s">
        <v>1746</v>
      </c>
      <c r="D253" s="36" t="s">
        <v>47</v>
      </c>
      <c r="E253" s="24"/>
      <c r="F253" s="22" t="str">
        <f>IF(('ФЛК (информационный)'!A253="Неверно!")*('ФЛК (информационный)'!E253=""),"Внести подтверждение к нарушенному информационному ФЛК"," ")</f>
        <v> </v>
      </c>
    </row>
    <row r="254" spans="1:6" ht="38.25">
      <c r="A254" s="123">
        <f>IF((SUM('Раздел 2'!N20:N20)=0),"","Неверно!")</f>
      </c>
      <c r="B254" s="122">
        <v>144832</v>
      </c>
      <c r="C254" s="36" t="s">
        <v>1747</v>
      </c>
      <c r="D254" s="36" t="s">
        <v>47</v>
      </c>
      <c r="E254" s="24"/>
      <c r="F254" s="22" t="str">
        <f>IF(('ФЛК (информационный)'!A254="Неверно!")*('ФЛК (информационный)'!E254=""),"Внести подтверждение к нарушенному информационному ФЛК"," ")</f>
        <v> </v>
      </c>
    </row>
    <row r="255" spans="1:6" ht="38.25">
      <c r="A255" s="123">
        <f>IF((SUM('Раздел 2'!S8:S8)=0),"","Неверно!")</f>
      </c>
      <c r="B255" s="122">
        <v>144833</v>
      </c>
      <c r="C255" s="36" t="s">
        <v>1748</v>
      </c>
      <c r="D255" s="36" t="s">
        <v>48</v>
      </c>
      <c r="E255" s="24"/>
      <c r="F255" s="22" t="str">
        <f>IF(('ФЛК (информационный)'!A255="Неверно!")*('ФЛК (информационный)'!E255=""),"Внести подтверждение к нарушенному информационному ФЛК"," ")</f>
        <v> </v>
      </c>
    </row>
    <row r="256" spans="1:6" ht="38.25">
      <c r="A256" s="123">
        <f>IF((SUM('Раздел 2'!S9:S9)=0),"","Неверно!")</f>
      </c>
      <c r="B256" s="122">
        <v>144833</v>
      </c>
      <c r="C256" s="36" t="s">
        <v>1749</v>
      </c>
      <c r="D256" s="36" t="s">
        <v>48</v>
      </c>
      <c r="E256" s="24"/>
      <c r="F256" s="22" t="str">
        <f>IF(('ФЛК (информационный)'!A256="Неверно!")*('ФЛК (информационный)'!E256=""),"Внести подтверждение к нарушенному информационному ФЛК"," ")</f>
        <v> </v>
      </c>
    </row>
    <row r="257" spans="1:6" ht="38.25">
      <c r="A257" s="123">
        <f>IF((SUM('Раздел 2'!P8:P8)=0),"","Неверно!")</f>
      </c>
      <c r="B257" s="122">
        <v>144834</v>
      </c>
      <c r="C257" s="36" t="s">
        <v>1750</v>
      </c>
      <c r="D257" s="36" t="s">
        <v>49</v>
      </c>
      <c r="E257" s="24"/>
      <c r="F257" s="22" t="str">
        <f>IF(('ФЛК (информационный)'!A257="Неверно!")*('ФЛК (информационный)'!E257=""),"Внести подтверждение к нарушенному информационному ФЛК"," ")</f>
        <v> </v>
      </c>
    </row>
    <row r="258" spans="1:6" ht="38.25">
      <c r="A258" s="123">
        <f>IF((SUM('Раздел 2'!P9:P9)=0),"","Неверно!")</f>
      </c>
      <c r="B258" s="122">
        <v>144834</v>
      </c>
      <c r="C258" s="36" t="s">
        <v>1751</v>
      </c>
      <c r="D258" s="36" t="s">
        <v>49</v>
      </c>
      <c r="E258" s="24"/>
      <c r="F258" s="22" t="str">
        <f>IF(('ФЛК (информационный)'!A258="Неверно!")*('ФЛК (информационный)'!E258=""),"Внести подтверждение к нарушенному информационному ФЛК"," ")</f>
        <v> </v>
      </c>
    </row>
    <row r="259" spans="1:6" ht="38.25">
      <c r="A259" s="123">
        <f>IF((SUM('Раздел 2'!N8:N8)=0),"","Неверно!")</f>
      </c>
      <c r="B259" s="122">
        <v>144835</v>
      </c>
      <c r="C259" s="36" t="s">
        <v>1752</v>
      </c>
      <c r="D259" s="36" t="s">
        <v>50</v>
      </c>
      <c r="E259" s="24"/>
      <c r="F259" s="22" t="str">
        <f>IF(('ФЛК (информационный)'!A259="Неверно!")*('ФЛК (информационный)'!E259=""),"Внести подтверждение к нарушенному информационному ФЛК"," ")</f>
        <v> </v>
      </c>
    </row>
    <row r="260" spans="1:6" ht="38.25">
      <c r="A260" s="123">
        <f>IF((SUM('Раздел 2'!N9:N9)=0),"","Неверно!")</f>
      </c>
      <c r="B260" s="122">
        <v>144835</v>
      </c>
      <c r="C260" s="36" t="s">
        <v>1753</v>
      </c>
      <c r="D260" s="36" t="s">
        <v>50</v>
      </c>
      <c r="E260" s="24"/>
      <c r="F260" s="22" t="str">
        <f>IF(('ФЛК (информационный)'!A260="Неверно!")*('ФЛК (информационный)'!E260=""),"Внести подтверждение к нарушенному информационному ФЛК"," ")</f>
        <v> </v>
      </c>
    </row>
    <row r="261" spans="1:6" ht="38.25">
      <c r="A261" s="123">
        <f>IF((SUM('Раздел 1'!S23:S23)=0),"","Неверно!")</f>
      </c>
      <c r="B261" s="122">
        <v>144836</v>
      </c>
      <c r="C261" s="36" t="s">
        <v>1754</v>
      </c>
      <c r="D261" s="36" t="s">
        <v>51</v>
      </c>
      <c r="E261" s="24"/>
      <c r="F261" s="22" t="str">
        <f>IF(('ФЛК (информационный)'!A261="Неверно!")*('ФЛК (информационный)'!E261=""),"Внести подтверждение к нарушенному информационному ФЛК"," ")</f>
        <v> </v>
      </c>
    </row>
    <row r="262" spans="1:6" ht="38.25">
      <c r="A262" s="123">
        <f>IF((SUM('Раздел 1'!S24:S24)=0),"","Неверно!")</f>
      </c>
      <c r="B262" s="122">
        <v>144836</v>
      </c>
      <c r="C262" s="36" t="s">
        <v>1755</v>
      </c>
      <c r="D262" s="36" t="s">
        <v>51</v>
      </c>
      <c r="E262" s="24"/>
      <c r="F262" s="22" t="str">
        <f>IF(('ФЛК (информационный)'!A262="Неверно!")*('ФЛК (информационный)'!E262=""),"Внести подтверждение к нарушенному информационному ФЛК"," ")</f>
        <v> </v>
      </c>
    </row>
    <row r="263" spans="1:6" ht="38.25">
      <c r="A263" s="123">
        <f>IF((SUM('Раздел 1'!S30:S30)=0),"","Неверно!")</f>
      </c>
      <c r="B263" s="122">
        <v>144839</v>
      </c>
      <c r="C263" s="36" t="s">
        <v>1757</v>
      </c>
      <c r="D263" s="36" t="s">
        <v>52</v>
      </c>
      <c r="E263" s="24"/>
      <c r="F263" s="22" t="str">
        <f>IF(('ФЛК (информационный)'!A263="Неверно!")*('ФЛК (информационный)'!E263=""),"Внести подтверждение к нарушенному информационному ФЛК"," ")</f>
        <v> </v>
      </c>
    </row>
    <row r="264" spans="1:6" ht="38.25">
      <c r="A264" s="123">
        <f>IF((SUM('Раздел 1'!S31:S31)=0),"","Неверно!")</f>
      </c>
      <c r="B264" s="122">
        <v>144839</v>
      </c>
      <c r="C264" s="36" t="s">
        <v>1758</v>
      </c>
      <c r="D264" s="36" t="s">
        <v>52</v>
      </c>
      <c r="E264" s="24"/>
      <c r="F264" s="22" t="str">
        <f>IF(('ФЛК (информационный)'!A264="Неверно!")*('ФЛК (информационный)'!E264=""),"Внести подтверждение к нарушенному информационному ФЛК"," ")</f>
        <v> </v>
      </c>
    </row>
    <row r="265" spans="1:6" ht="38.25">
      <c r="A265" s="123">
        <f>IF((SUM('Раздел 1'!S32:S32)=0),"","Неверно!")</f>
      </c>
      <c r="B265" s="122">
        <v>144839</v>
      </c>
      <c r="C265" s="36" t="s">
        <v>53</v>
      </c>
      <c r="D265" s="36" t="s">
        <v>52</v>
      </c>
      <c r="E265" s="24"/>
      <c r="F265" s="22" t="str">
        <f>IF(('ФЛК (информационный)'!A265="Неверно!")*('ФЛК (информационный)'!E265=""),"Внести подтверждение к нарушенному информационному ФЛК"," ")</f>
        <v> </v>
      </c>
    </row>
    <row r="266" spans="1:6" ht="38.25">
      <c r="A266" s="123">
        <f>IF((SUM('Раздел 1'!S33:S33)=0),"","Неверно!")</f>
      </c>
      <c r="B266" s="122">
        <v>144839</v>
      </c>
      <c r="C266" s="36" t="s">
        <v>1825</v>
      </c>
      <c r="D266" s="36" t="s">
        <v>52</v>
      </c>
      <c r="E266" s="24"/>
      <c r="F266" s="22" t="str">
        <f>IF(('ФЛК (информационный)'!A266="Неверно!")*('ФЛК (информационный)'!E266=""),"Внести подтверждение к нарушенному информационному ФЛК"," ")</f>
        <v> </v>
      </c>
    </row>
    <row r="267" spans="1:6" ht="38.25">
      <c r="A267" s="123">
        <f>IF((SUM('Раздел 1'!S34:S34)=0),"","Неверно!")</f>
      </c>
      <c r="B267" s="122">
        <v>144839</v>
      </c>
      <c r="C267" s="36" t="s">
        <v>1826</v>
      </c>
      <c r="D267" s="36" t="s">
        <v>52</v>
      </c>
      <c r="E267" s="24"/>
      <c r="F267" s="22" t="str">
        <f>IF(('ФЛК (информационный)'!A267="Неверно!")*('ФЛК (информационный)'!E267=""),"Внести подтверждение к нарушенному информационному ФЛК"," ")</f>
        <v> </v>
      </c>
    </row>
    <row r="268" spans="1:6" ht="38.25">
      <c r="A268" s="123">
        <f>IF((SUM('Раздел 1'!N48:N48)=0),"","Неверно!")</f>
      </c>
      <c r="B268" s="122">
        <v>144840</v>
      </c>
      <c r="C268" s="36" t="s">
        <v>1761</v>
      </c>
      <c r="D268" s="36" t="s">
        <v>54</v>
      </c>
      <c r="E268" s="24"/>
      <c r="F268" s="22" t="str">
        <f>IF(('ФЛК (информационный)'!A268="Неверно!")*('ФЛК (информационный)'!E268=""),"Внести подтверждение к нарушенному информационному ФЛК"," ")</f>
        <v> </v>
      </c>
    </row>
    <row r="269" spans="1:6" ht="38.25">
      <c r="A269" s="123">
        <f>IF((SUM('Раздел 1'!N49:N49)=0),"","Неверно!")</f>
      </c>
      <c r="B269" s="122">
        <v>144840</v>
      </c>
      <c r="C269" s="36" t="s">
        <v>1762</v>
      </c>
      <c r="D269" s="36" t="s">
        <v>54</v>
      </c>
      <c r="E269" s="24"/>
      <c r="F269" s="22" t="str">
        <f>IF(('ФЛК (информационный)'!A269="Неверно!")*('ФЛК (информационный)'!E269=""),"Внести подтверждение к нарушенному информационному ФЛК"," ")</f>
        <v> </v>
      </c>
    </row>
    <row r="270" spans="1:6" ht="38.25">
      <c r="A270" s="123">
        <f>IF((SUM('Раздел 1'!N50:N50)=0),"","Неверно!")</f>
      </c>
      <c r="B270" s="122">
        <v>144840</v>
      </c>
      <c r="C270" s="36" t="s">
        <v>1763</v>
      </c>
      <c r="D270" s="36" t="s">
        <v>54</v>
      </c>
      <c r="E270" s="24"/>
      <c r="F270" s="22" t="str">
        <f>IF(('ФЛК (информационный)'!A270="Неверно!")*('ФЛК (информационный)'!E270=""),"Внести подтверждение к нарушенному информационному ФЛК"," ")</f>
        <v> </v>
      </c>
    </row>
    <row r="271" spans="1:6" ht="38.25">
      <c r="A271" s="123">
        <f>IF((SUM('Раздел 1'!N51:N51)=0),"","Неверно!")</f>
      </c>
      <c r="B271" s="122">
        <v>144840</v>
      </c>
      <c r="C271" s="36" t="s">
        <v>1764</v>
      </c>
      <c r="D271" s="36" t="s">
        <v>54</v>
      </c>
      <c r="E271" s="24"/>
      <c r="F271" s="22" t="str">
        <f>IF(('ФЛК (информационный)'!A271="Неверно!")*('ФЛК (информационный)'!E271=""),"Внести подтверждение к нарушенному информационному ФЛК"," ")</f>
        <v> </v>
      </c>
    </row>
    <row r="272" spans="1:6" ht="38.25">
      <c r="A272" s="123">
        <f>IF((SUM('Раздел 1'!N52:N52)=0),"","Неверно!")</f>
      </c>
      <c r="B272" s="122">
        <v>144840</v>
      </c>
      <c r="C272" s="36" t="s">
        <v>1765</v>
      </c>
      <c r="D272" s="36" t="s">
        <v>54</v>
      </c>
      <c r="E272" s="24"/>
      <c r="F272" s="22" t="str">
        <f>IF(('ФЛК (информационный)'!A272="Неверно!")*('ФЛК (информационный)'!E272=""),"Внести подтверждение к нарушенному информационному ФЛК"," ")</f>
        <v> </v>
      </c>
    </row>
    <row r="273" spans="1:6" ht="38.25">
      <c r="A273" s="123">
        <f>IF((SUM('Раздел 1'!N53:N53)=0),"","Неверно!")</f>
      </c>
      <c r="B273" s="122">
        <v>144840</v>
      </c>
      <c r="C273" s="36" t="s">
        <v>1766</v>
      </c>
      <c r="D273" s="36" t="s">
        <v>54</v>
      </c>
      <c r="E273" s="24"/>
      <c r="F273" s="22" t="str">
        <f>IF(('ФЛК (информационный)'!A273="Неверно!")*('ФЛК (информационный)'!E273=""),"Внести подтверждение к нарушенному информационному ФЛК"," ")</f>
        <v> </v>
      </c>
    </row>
    <row r="274" spans="1:6" ht="38.25">
      <c r="A274" s="123">
        <f>IF((SUM('Раздел 1'!N54:N54)=0),"","Неверно!")</f>
      </c>
      <c r="B274" s="122">
        <v>144840</v>
      </c>
      <c r="C274" s="36" t="s">
        <v>1604</v>
      </c>
      <c r="D274" s="36" t="s">
        <v>54</v>
      </c>
      <c r="E274" s="24"/>
      <c r="F274" s="22" t="str">
        <f>IF(('ФЛК (информационный)'!A274="Неверно!")*('ФЛК (информационный)'!E274=""),"Внести подтверждение к нарушенному информационному ФЛК"," ")</f>
        <v> </v>
      </c>
    </row>
    <row r="275" spans="1:6" ht="38.25">
      <c r="A275" s="123">
        <f>IF((SUM('Раздел 1'!N55:N55)=0),"","Неверно!")</f>
      </c>
      <c r="B275" s="122">
        <v>144840</v>
      </c>
      <c r="C275" s="36" t="s">
        <v>1840</v>
      </c>
      <c r="D275" s="36" t="s">
        <v>54</v>
      </c>
      <c r="E275" s="24"/>
      <c r="F275" s="22" t="str">
        <f>IF(('ФЛК (информационный)'!A275="Неверно!")*('ФЛК (информационный)'!E275=""),"Внести подтверждение к нарушенному информационному ФЛК"," ")</f>
        <v> </v>
      </c>
    </row>
    <row r="276" spans="1:6" ht="38.25">
      <c r="A276" s="123">
        <f>IF((SUM('Раздел 1'!N56:N56)=0),"","Неверно!")</f>
      </c>
      <c r="B276" s="122">
        <v>144840</v>
      </c>
      <c r="C276" s="36" t="s">
        <v>1841</v>
      </c>
      <c r="D276" s="36" t="s">
        <v>54</v>
      </c>
      <c r="E276" s="24"/>
      <c r="F276" s="22" t="str">
        <f>IF(('ФЛК (информационный)'!A276="Неверно!")*('ФЛК (информационный)'!E276=""),"Внести подтверждение к нарушенному информационному ФЛК"," ")</f>
        <v> </v>
      </c>
    </row>
    <row r="277" spans="1:6" ht="38.25">
      <c r="A277" s="123">
        <f>IF((SUM('Раздел 1'!P13:P13)=0),"","Неверно!")</f>
      </c>
      <c r="B277" s="122">
        <v>144841</v>
      </c>
      <c r="C277" s="36" t="s">
        <v>1767</v>
      </c>
      <c r="D277" s="36" t="s">
        <v>55</v>
      </c>
      <c r="E277" s="24"/>
      <c r="F277" s="22" t="str">
        <f>IF(('ФЛК (информационный)'!A277="Неверно!")*('ФЛК (информационный)'!E277=""),"Внести подтверждение к нарушенному информационному ФЛК"," ")</f>
        <v> </v>
      </c>
    </row>
    <row r="278" spans="1:6" ht="38.25">
      <c r="A278" s="123">
        <f>IF((SUM('Раздел 1'!S16:S16)=0),"","Неверно!")</f>
      </c>
      <c r="B278" s="122">
        <v>144843</v>
      </c>
      <c r="C278" s="36" t="s">
        <v>1768</v>
      </c>
      <c r="D278" s="36" t="s">
        <v>56</v>
      </c>
      <c r="E278" s="24"/>
      <c r="F278" s="22" t="str">
        <f>IF(('ФЛК (информационный)'!A278="Неверно!")*('ФЛК (информационный)'!E278=""),"Внести подтверждение к нарушенному информационному ФЛК"," ")</f>
        <v> </v>
      </c>
    </row>
    <row r="279" spans="1:6" ht="38.25">
      <c r="A279" s="123">
        <f>IF((SUM('Раздел 1'!S17:S17)=0),"","Неверно!")</f>
      </c>
      <c r="B279" s="122">
        <v>144843</v>
      </c>
      <c r="C279" s="36" t="s">
        <v>1769</v>
      </c>
      <c r="D279" s="36" t="s">
        <v>56</v>
      </c>
      <c r="E279" s="24"/>
      <c r="F279" s="22" t="str">
        <f>IF(('ФЛК (информационный)'!A279="Неверно!")*('ФЛК (информационный)'!E279=""),"Внести подтверждение к нарушенному информационному ФЛК"," ")</f>
        <v> </v>
      </c>
    </row>
    <row r="280" spans="1:6" ht="38.25">
      <c r="A280" s="123">
        <f>IF((SUM('Раздел 1'!S13:S13)=0),"","Неверно!")</f>
      </c>
      <c r="B280" s="122">
        <v>144844</v>
      </c>
      <c r="C280" s="36" t="s">
        <v>1770</v>
      </c>
      <c r="D280" s="36" t="s">
        <v>57</v>
      </c>
      <c r="E280" s="24"/>
      <c r="F280" s="22" t="str">
        <f>IF(('ФЛК (информационный)'!A280="Неверно!")*('ФЛК (информационный)'!E280=""),"Внести подтверждение к нарушенному информационному ФЛК"," ")</f>
        <v> </v>
      </c>
    </row>
    <row r="281" spans="1:6" ht="38.25">
      <c r="A281" s="123">
        <f>IF((SUM('Раздел 1'!P30:P30)=0),"","Неверно!")</f>
      </c>
      <c r="B281" s="122">
        <v>144845</v>
      </c>
      <c r="C281" s="36" t="s">
        <v>1772</v>
      </c>
      <c r="D281" s="36" t="s">
        <v>58</v>
      </c>
      <c r="E281" s="24"/>
      <c r="F281" s="22" t="str">
        <f>IF(('ФЛК (информационный)'!A281="Неверно!")*('ФЛК (информационный)'!E281=""),"Внести подтверждение к нарушенному информационному ФЛК"," ")</f>
        <v> </v>
      </c>
    </row>
    <row r="282" spans="1:6" ht="38.25">
      <c r="A282" s="123">
        <f>IF((SUM('Раздел 1'!P31:P31)=0),"","Неверно!")</f>
      </c>
      <c r="B282" s="122">
        <v>144845</v>
      </c>
      <c r="C282" s="36" t="s">
        <v>1773</v>
      </c>
      <c r="D282" s="36" t="s">
        <v>58</v>
      </c>
      <c r="E282" s="24"/>
      <c r="F282" s="22" t="str">
        <f>IF(('ФЛК (информационный)'!A282="Неверно!")*('ФЛК (информационный)'!E282=""),"Внести подтверждение к нарушенному информационному ФЛК"," ")</f>
        <v> </v>
      </c>
    </row>
    <row r="283" spans="1:6" ht="38.25">
      <c r="A283" s="123">
        <f>IF((SUM('Раздел 1'!P32:P32)=0),"","Неверно!")</f>
      </c>
      <c r="B283" s="122">
        <v>144845</v>
      </c>
      <c r="C283" s="36" t="s">
        <v>59</v>
      </c>
      <c r="D283" s="36" t="s">
        <v>58</v>
      </c>
      <c r="E283" s="24"/>
      <c r="F283" s="22" t="str">
        <f>IF(('ФЛК (информационный)'!A283="Неверно!")*('ФЛК (информационный)'!E283=""),"Внести подтверждение к нарушенному информационному ФЛК"," ")</f>
        <v> </v>
      </c>
    </row>
    <row r="284" spans="1:6" ht="38.25">
      <c r="A284" s="123">
        <f>IF((SUM('Раздел 1'!P33:P33)=0),"","Неверно!")</f>
      </c>
      <c r="B284" s="122">
        <v>144845</v>
      </c>
      <c r="C284" s="36" t="s">
        <v>1805</v>
      </c>
      <c r="D284" s="36" t="s">
        <v>58</v>
      </c>
      <c r="E284" s="24"/>
      <c r="F284" s="22" t="str">
        <f>IF(('ФЛК (информационный)'!A284="Неверно!")*('ФЛК (информационный)'!E284=""),"Внести подтверждение к нарушенному информационному ФЛК"," ")</f>
        <v> </v>
      </c>
    </row>
    <row r="285" spans="1:6" ht="38.25">
      <c r="A285" s="123">
        <f>IF((SUM('Раздел 1'!P34:P34)=0),"","Неверно!")</f>
      </c>
      <c r="B285" s="122">
        <v>144845</v>
      </c>
      <c r="C285" s="36" t="s">
        <v>1806</v>
      </c>
      <c r="D285" s="36" t="s">
        <v>58</v>
      </c>
      <c r="E285" s="24"/>
      <c r="F285" s="22" t="str">
        <f>IF(('ФЛК (информационный)'!A285="Неверно!")*('ФЛК (информационный)'!E285=""),"Внести подтверждение к нарушенному информационному ФЛК"," ")</f>
        <v> </v>
      </c>
    </row>
    <row r="286" spans="1:6" ht="38.25">
      <c r="A286" s="123">
        <f>IF((SUM('Раздел 1'!P23:P23)=0),"","Неверно!")</f>
      </c>
      <c r="B286" s="122">
        <v>144848</v>
      </c>
      <c r="C286" s="36" t="s">
        <v>1774</v>
      </c>
      <c r="D286" s="36" t="s">
        <v>60</v>
      </c>
      <c r="E286" s="24"/>
      <c r="F286" s="22" t="str">
        <f>IF(('ФЛК (информационный)'!A286="Неверно!")*('ФЛК (информационный)'!E286=""),"Внести подтверждение к нарушенному информационному ФЛК"," ")</f>
        <v> </v>
      </c>
    </row>
    <row r="287" spans="1:6" ht="38.25">
      <c r="A287" s="123">
        <f>IF((SUM('Раздел 1'!P24:P24)=0),"","Неверно!")</f>
      </c>
      <c r="B287" s="122">
        <v>144848</v>
      </c>
      <c r="C287" s="36" t="s">
        <v>1775</v>
      </c>
      <c r="D287" s="36" t="s">
        <v>60</v>
      </c>
      <c r="E287" s="24"/>
      <c r="F287" s="22" t="str">
        <f>IF(('ФЛК (информационный)'!A287="Неверно!")*('ФЛК (информационный)'!E287=""),"Внести подтверждение к нарушенному информационному ФЛК"," ")</f>
        <v> </v>
      </c>
    </row>
    <row r="288" spans="1:6" ht="38.25">
      <c r="A288" s="123">
        <f>IF((SUM('Раздел 1'!P16:P16)=0),"","Неверно!")</f>
      </c>
      <c r="B288" s="122">
        <v>144849</v>
      </c>
      <c r="C288" s="36" t="s">
        <v>1776</v>
      </c>
      <c r="D288" s="36" t="s">
        <v>61</v>
      </c>
      <c r="E288" s="24"/>
      <c r="F288" s="22" t="str">
        <f>IF(('ФЛК (информационный)'!A288="Неверно!")*('ФЛК (информационный)'!E288=""),"Внести подтверждение к нарушенному информационному ФЛК"," ")</f>
        <v> </v>
      </c>
    </row>
    <row r="289" spans="1:6" ht="38.25">
      <c r="A289" s="123">
        <f>IF((SUM('Раздел 1'!P17:P17)=0),"","Неверно!")</f>
      </c>
      <c r="B289" s="122">
        <v>144849</v>
      </c>
      <c r="C289" s="36" t="s">
        <v>1777</v>
      </c>
      <c r="D289" s="36" t="s">
        <v>61</v>
      </c>
      <c r="E289" s="24"/>
      <c r="F289" s="22" t="str">
        <f>IF(('ФЛК (информационный)'!A289="Неверно!")*('ФЛК (информационный)'!E289=""),"Внести подтверждение к нарушенному информационному ФЛК"," ")</f>
        <v> </v>
      </c>
    </row>
    <row r="290" spans="1:6" ht="38.25">
      <c r="A290" s="123">
        <f>IF((SUM('Раздел 3'!AD8:AD8)=0),"","Неверно!")</f>
      </c>
      <c r="B290" s="122">
        <v>144918</v>
      </c>
      <c r="C290" s="36" t="s">
        <v>62</v>
      </c>
      <c r="D290" s="36" t="s">
        <v>63</v>
      </c>
      <c r="E290" s="24"/>
      <c r="F290" s="22" t="str">
        <f>IF(('ФЛК (информационный)'!A290="Неверно!")*('ФЛК (информационный)'!E290=""),"Внести подтверждение к нарушенному информационному ФЛК"," ")</f>
        <v> </v>
      </c>
    </row>
    <row r="291" spans="1:6" ht="38.25">
      <c r="A291" s="123">
        <f>IF((SUM('Раздел 3'!AD9:AD9)=0),"","Неверно!")</f>
      </c>
      <c r="B291" s="122">
        <v>144918</v>
      </c>
      <c r="C291" s="36" t="s">
        <v>64</v>
      </c>
      <c r="D291" s="36" t="s">
        <v>63</v>
      </c>
      <c r="E291" s="24"/>
      <c r="F291" s="22" t="str">
        <f>IF(('ФЛК (информационный)'!A291="Неверно!")*('ФЛК (информационный)'!E291=""),"Внести подтверждение к нарушенному информационному ФЛК"," ")</f>
        <v> </v>
      </c>
    </row>
    <row r="292" spans="1:6" ht="38.25">
      <c r="A292" s="123">
        <f>IF((SUM('Раздел 3'!AD10:AD10)=0),"","Неверно!")</f>
      </c>
      <c r="B292" s="122">
        <v>144918</v>
      </c>
      <c r="C292" s="36" t="s">
        <v>65</v>
      </c>
      <c r="D292" s="36" t="s">
        <v>63</v>
      </c>
      <c r="E292" s="24"/>
      <c r="F292" s="22" t="str">
        <f>IF(('ФЛК (информационный)'!A292="Неверно!")*('ФЛК (информационный)'!E292=""),"Внести подтверждение к нарушенному информационному ФЛК"," ")</f>
        <v> </v>
      </c>
    </row>
    <row r="293" spans="1:6" ht="38.25">
      <c r="A293" s="123">
        <f>IF((SUM('Раздел 3'!AD11:AD11)=0),"","Неверно!")</f>
      </c>
      <c r="B293" s="122">
        <v>144918</v>
      </c>
      <c r="C293" s="36" t="s">
        <v>66</v>
      </c>
      <c r="D293" s="36" t="s">
        <v>63</v>
      </c>
      <c r="E293" s="24"/>
      <c r="F293" s="22" t="str">
        <f>IF(('ФЛК (информационный)'!A293="Неверно!")*('ФЛК (информационный)'!E293=""),"Внести подтверждение к нарушенному информационному ФЛК"," ")</f>
        <v> </v>
      </c>
    </row>
    <row r="294" spans="1:6" ht="38.25">
      <c r="A294" s="123">
        <f>IF((SUM('Раздел 3'!AD12:AD12)=0),"","Неверно!")</f>
      </c>
      <c r="B294" s="122">
        <v>144918</v>
      </c>
      <c r="C294" s="36" t="s">
        <v>67</v>
      </c>
      <c r="D294" s="36" t="s">
        <v>63</v>
      </c>
      <c r="E294" s="24"/>
      <c r="F294" s="22" t="str">
        <f>IF(('ФЛК (информационный)'!A294="Неверно!")*('ФЛК (информационный)'!E294=""),"Внести подтверждение к нарушенному информационному ФЛК"," ")</f>
        <v> </v>
      </c>
    </row>
    <row r="295" spans="1:6" ht="38.25">
      <c r="A295" s="123">
        <f>IF((SUM('Раздел 3'!AD13:AD13)=0),"","Неверно!")</f>
      </c>
      <c r="B295" s="122">
        <v>144918</v>
      </c>
      <c r="C295" s="36" t="s">
        <v>68</v>
      </c>
      <c r="D295" s="36" t="s">
        <v>63</v>
      </c>
      <c r="E295" s="24"/>
      <c r="F295" s="22" t="str">
        <f>IF(('ФЛК (информационный)'!A295="Неверно!")*('ФЛК (информационный)'!E295=""),"Внести подтверждение к нарушенному информационному ФЛК"," ")</f>
        <v> </v>
      </c>
    </row>
    <row r="296" spans="1:6" ht="38.25">
      <c r="A296" s="123">
        <f>IF((SUM('Раздел 3'!AD14:AD14)=0),"","Неверно!")</f>
      </c>
      <c r="B296" s="122">
        <v>144918</v>
      </c>
      <c r="C296" s="36" t="s">
        <v>69</v>
      </c>
      <c r="D296" s="36" t="s">
        <v>63</v>
      </c>
      <c r="E296" s="24"/>
      <c r="F296" s="22" t="str">
        <f>IF(('ФЛК (информационный)'!A296="Неверно!")*('ФЛК (информационный)'!E296=""),"Внести подтверждение к нарушенному информационному ФЛК"," ")</f>
        <v> </v>
      </c>
    </row>
    <row r="297" spans="1:6" ht="38.25">
      <c r="A297" s="123">
        <f>IF((SUM('Раздел 3'!AD15:AD15)=0),"","Неверно!")</f>
      </c>
      <c r="B297" s="122">
        <v>144918</v>
      </c>
      <c r="C297" s="36" t="s">
        <v>70</v>
      </c>
      <c r="D297" s="36" t="s">
        <v>63</v>
      </c>
      <c r="E297" s="24"/>
      <c r="F297" s="22" t="str">
        <f>IF(('ФЛК (информационный)'!A297="Неверно!")*('ФЛК (информационный)'!E297=""),"Внести подтверждение к нарушенному информационному ФЛК"," ")</f>
        <v> </v>
      </c>
    </row>
    <row r="298" spans="1:6" ht="38.25">
      <c r="A298" s="123">
        <f>IF((SUM('Раздел 3'!AD16:AD16)=0),"","Неверно!")</f>
      </c>
      <c r="B298" s="122">
        <v>144918</v>
      </c>
      <c r="C298" s="36" t="s">
        <v>71</v>
      </c>
      <c r="D298" s="36" t="s">
        <v>63</v>
      </c>
      <c r="E298" s="24"/>
      <c r="F298" s="22" t="str">
        <f>IF(('ФЛК (информационный)'!A298="Неверно!")*('ФЛК (информационный)'!E298=""),"Внести подтверждение к нарушенному информационному ФЛК"," ")</f>
        <v> </v>
      </c>
    </row>
    <row r="299" spans="1:6" ht="38.25">
      <c r="A299" s="123">
        <f>IF((SUM('Раздел 3'!AD17:AD17)=0),"","Неверно!")</f>
      </c>
      <c r="B299" s="122">
        <v>144918</v>
      </c>
      <c r="C299" s="36" t="s">
        <v>72</v>
      </c>
      <c r="D299" s="36" t="s">
        <v>63</v>
      </c>
      <c r="E299" s="24"/>
      <c r="F299" s="22" t="str">
        <f>IF(('ФЛК (информационный)'!A299="Неверно!")*('ФЛК (информационный)'!E299=""),"Внести подтверждение к нарушенному информационному ФЛК"," ")</f>
        <v> </v>
      </c>
    </row>
    <row r="300" spans="1:6" ht="38.25">
      <c r="A300" s="123">
        <f>IF((SUM('Раздел 3'!AD18:AD18)=0),"","Неверно!")</f>
      </c>
      <c r="B300" s="122">
        <v>144918</v>
      </c>
      <c r="C300" s="36" t="s">
        <v>73</v>
      </c>
      <c r="D300" s="36" t="s">
        <v>63</v>
      </c>
      <c r="E300" s="24"/>
      <c r="F300" s="22" t="str">
        <f>IF(('ФЛК (информационный)'!A300="Неверно!")*('ФЛК (информационный)'!E300=""),"Внести подтверждение к нарушенному информационному ФЛК"," ")</f>
        <v> </v>
      </c>
    </row>
    <row r="301" spans="1:6" ht="38.25">
      <c r="A301" s="123">
        <f>IF((SUM('Раздел 3'!AD19:AD19)=0),"","Неверно!")</f>
      </c>
      <c r="B301" s="122">
        <v>144918</v>
      </c>
      <c r="C301" s="36" t="s">
        <v>74</v>
      </c>
      <c r="D301" s="36" t="s">
        <v>63</v>
      </c>
      <c r="E301" s="24"/>
      <c r="F301" s="22" t="str">
        <f>IF(('ФЛК (информационный)'!A301="Неверно!")*('ФЛК (информационный)'!E301=""),"Внести подтверждение к нарушенному информационному ФЛК"," ")</f>
        <v> </v>
      </c>
    </row>
    <row r="302" spans="1:6" ht="38.25">
      <c r="A302" s="123">
        <f>IF((SUM('Раздел 3'!AD20:AD20)=0),"","Неверно!")</f>
      </c>
      <c r="B302" s="122">
        <v>144918</v>
      </c>
      <c r="C302" s="36" t="s">
        <v>75</v>
      </c>
      <c r="D302" s="36" t="s">
        <v>63</v>
      </c>
      <c r="E302" s="24"/>
      <c r="F302" s="22" t="str">
        <f>IF(('ФЛК (информационный)'!A302="Неверно!")*('ФЛК (информационный)'!E302=""),"Внести подтверждение к нарушенному информационному ФЛК"," ")</f>
        <v> </v>
      </c>
    </row>
    <row r="303" spans="1:6" ht="38.25">
      <c r="A303" s="123">
        <f>IF((SUM('Раздел 3'!AD21:AD21)=0),"","Неверно!")</f>
      </c>
      <c r="B303" s="122">
        <v>144918</v>
      </c>
      <c r="C303" s="36" t="s">
        <v>76</v>
      </c>
      <c r="D303" s="36" t="s">
        <v>63</v>
      </c>
      <c r="E303" s="24"/>
      <c r="F303" s="22" t="str">
        <f>IF(('ФЛК (информационный)'!A303="Неверно!")*('ФЛК (информационный)'!E303=""),"Внести подтверждение к нарушенному информационному ФЛК"," ")</f>
        <v> </v>
      </c>
    </row>
    <row r="304" spans="1:6" ht="38.25">
      <c r="A304" s="123">
        <f>IF((SUM('Раздел 3'!AD22:AD22)=0),"","Неверно!")</f>
      </c>
      <c r="B304" s="122">
        <v>144918</v>
      </c>
      <c r="C304" s="36" t="s">
        <v>77</v>
      </c>
      <c r="D304" s="36" t="s">
        <v>63</v>
      </c>
      <c r="E304" s="24"/>
      <c r="F304" s="22" t="str">
        <f>IF(('ФЛК (информационный)'!A304="Неверно!")*('ФЛК (информационный)'!E304=""),"Внести подтверждение к нарушенному информационному ФЛК"," ")</f>
        <v> </v>
      </c>
    </row>
    <row r="305" spans="1:6" ht="38.25">
      <c r="A305" s="123">
        <f>IF((SUM('Раздел 3'!AD23:AD23)=0),"","Неверно!")</f>
      </c>
      <c r="B305" s="122">
        <v>144918</v>
      </c>
      <c r="C305" s="36" t="s">
        <v>78</v>
      </c>
      <c r="D305" s="36" t="s">
        <v>63</v>
      </c>
      <c r="E305" s="24"/>
      <c r="F305" s="22" t="str">
        <f>IF(('ФЛК (информационный)'!A305="Неверно!")*('ФЛК (информационный)'!E305=""),"Внести подтверждение к нарушенному информационному ФЛК"," ")</f>
        <v> </v>
      </c>
    </row>
    <row r="306" spans="1:6" ht="38.25">
      <c r="A306" s="123">
        <f>IF((SUM('Раздел 3'!AD24:AD24)=0),"","Неверно!")</f>
      </c>
      <c r="B306" s="122">
        <v>144918</v>
      </c>
      <c r="C306" s="36" t="s">
        <v>79</v>
      </c>
      <c r="D306" s="36" t="s">
        <v>63</v>
      </c>
      <c r="E306" s="24"/>
      <c r="F306" s="22" t="str">
        <f>IF(('ФЛК (информационный)'!A306="Неверно!")*('ФЛК (информационный)'!E306=""),"Внести подтверждение к нарушенному информационному ФЛК"," ")</f>
        <v> </v>
      </c>
    </row>
    <row r="307" spans="1:6" ht="38.25">
      <c r="A307" s="123">
        <f>IF((SUM('Раздел 3'!AD25:AD25)=0),"","Неверно!")</f>
      </c>
      <c r="B307" s="122">
        <v>144918</v>
      </c>
      <c r="C307" s="36" t="s">
        <v>80</v>
      </c>
      <c r="D307" s="36" t="s">
        <v>63</v>
      </c>
      <c r="E307" s="24"/>
      <c r="F307" s="22" t="str">
        <f>IF(('ФЛК (информационный)'!A307="Неверно!")*('ФЛК (информационный)'!E307=""),"Внести подтверждение к нарушенному информационному ФЛК"," ")</f>
        <v> </v>
      </c>
    </row>
    <row r="308" spans="1:6" ht="38.25">
      <c r="A308" s="123">
        <f>IF((SUM('Раздел 3'!AD26:AD26)=0),"","Неверно!")</f>
      </c>
      <c r="B308" s="122">
        <v>144918</v>
      </c>
      <c r="C308" s="36" t="s">
        <v>81</v>
      </c>
      <c r="D308" s="36" t="s">
        <v>63</v>
      </c>
      <c r="E308" s="24"/>
      <c r="F308" s="22" t="str">
        <f>IF(('ФЛК (информационный)'!A308="Неверно!")*('ФЛК (информационный)'!E308=""),"Внести подтверждение к нарушенному информационному ФЛК"," ")</f>
        <v> </v>
      </c>
    </row>
    <row r="309" spans="1:6" ht="38.25">
      <c r="A309" s="123">
        <f>IF((SUM('Раздел 3'!AD27:AD27)=0),"","Неверно!")</f>
      </c>
      <c r="B309" s="122">
        <v>144918</v>
      </c>
      <c r="C309" s="36" t="s">
        <v>82</v>
      </c>
      <c r="D309" s="36" t="s">
        <v>63</v>
      </c>
      <c r="E309" s="24"/>
      <c r="F309" s="22" t="str">
        <f>IF(('ФЛК (информационный)'!A309="Неверно!")*('ФЛК (информационный)'!E309=""),"Внести подтверждение к нарушенному информационному ФЛК"," ")</f>
        <v> </v>
      </c>
    </row>
    <row r="310" spans="1:6" ht="38.25">
      <c r="A310" s="123">
        <f>IF((SUM('Раздел 3'!AD28:AD28)=0),"","Неверно!")</f>
      </c>
      <c r="B310" s="122">
        <v>144918</v>
      </c>
      <c r="C310" s="36" t="s">
        <v>83</v>
      </c>
      <c r="D310" s="36" t="s">
        <v>63</v>
      </c>
      <c r="E310" s="24"/>
      <c r="F310" s="22" t="str">
        <f>IF(('ФЛК (информационный)'!A310="Неверно!")*('ФЛК (информационный)'!E310=""),"Внести подтверждение к нарушенному информационному ФЛК"," ")</f>
        <v> </v>
      </c>
    </row>
    <row r="311" spans="1:6" ht="38.25">
      <c r="A311" s="123">
        <f>IF((SUM('Раздел 3'!AD29:AD29)=0),"","Неверно!")</f>
      </c>
      <c r="B311" s="122">
        <v>144918</v>
      </c>
      <c r="C311" s="36" t="s">
        <v>84</v>
      </c>
      <c r="D311" s="36" t="s">
        <v>63</v>
      </c>
      <c r="E311" s="24"/>
      <c r="F311" s="22" t="str">
        <f>IF(('ФЛК (информационный)'!A311="Неверно!")*('ФЛК (информационный)'!E311=""),"Внести подтверждение к нарушенному информационному ФЛК"," ")</f>
        <v> </v>
      </c>
    </row>
    <row r="312" spans="1:6" ht="38.25">
      <c r="A312" s="123">
        <f>IF((SUM('Раздел 3'!AD30:AD30)=0),"","Неверно!")</f>
      </c>
      <c r="B312" s="122">
        <v>144918</v>
      </c>
      <c r="C312" s="36" t="s">
        <v>85</v>
      </c>
      <c r="D312" s="36" t="s">
        <v>63</v>
      </c>
      <c r="E312" s="24"/>
      <c r="F312" s="22" t="str">
        <f>IF(('ФЛК (информационный)'!A312="Неверно!")*('ФЛК (информационный)'!E312=""),"Внести подтверждение к нарушенному информационному ФЛК"," ")</f>
        <v> </v>
      </c>
    </row>
    <row r="313" spans="1:6" ht="38.25">
      <c r="A313" s="123">
        <f>IF((SUM('Раздел 3'!AD31:AD31)=0),"","Неверно!")</f>
      </c>
      <c r="B313" s="122">
        <v>144918</v>
      </c>
      <c r="C313" s="36" t="s">
        <v>86</v>
      </c>
      <c r="D313" s="36" t="s">
        <v>63</v>
      </c>
      <c r="E313" s="24"/>
      <c r="F313" s="22" t="str">
        <f>IF(('ФЛК (информационный)'!A313="Неверно!")*('ФЛК (информационный)'!E313=""),"Внести подтверждение к нарушенному информационному ФЛК"," ")</f>
        <v> </v>
      </c>
    </row>
    <row r="314" spans="1:6" ht="38.25">
      <c r="A314" s="123">
        <f>IF((SUM('Раздел 3'!AD32:AD32)=0),"","Неверно!")</f>
      </c>
      <c r="B314" s="122">
        <v>144918</v>
      </c>
      <c r="C314" s="36" t="s">
        <v>87</v>
      </c>
      <c r="D314" s="36" t="s">
        <v>63</v>
      </c>
      <c r="E314" s="24"/>
      <c r="F314" s="22" t="str">
        <f>IF(('ФЛК (информационный)'!A314="Неверно!")*('ФЛК (информационный)'!E314=""),"Внести подтверждение к нарушенному информационному ФЛК"," ")</f>
        <v> </v>
      </c>
    </row>
    <row r="315" spans="1:6" ht="38.25">
      <c r="A315" s="123">
        <f>IF((SUM('Раздел 3'!AD33:AD33)=0),"","Неверно!")</f>
      </c>
      <c r="B315" s="122">
        <v>144918</v>
      </c>
      <c r="C315" s="36" t="s">
        <v>88</v>
      </c>
      <c r="D315" s="36" t="s">
        <v>63</v>
      </c>
      <c r="E315" s="24"/>
      <c r="F315" s="22" t="str">
        <f>IF(('ФЛК (информационный)'!A315="Неверно!")*('ФЛК (информационный)'!E315=""),"Внести подтверждение к нарушенному информационному ФЛК"," ")</f>
        <v> </v>
      </c>
    </row>
    <row r="316" spans="1:6" ht="38.25">
      <c r="A316" s="123">
        <f>IF((SUM('Раздел 3'!AD34:AD34)=0),"","Неверно!")</f>
      </c>
      <c r="B316" s="122">
        <v>144918</v>
      </c>
      <c r="C316" s="36" t="s">
        <v>89</v>
      </c>
      <c r="D316" s="36" t="s">
        <v>63</v>
      </c>
      <c r="E316" s="24"/>
      <c r="F316" s="22" t="str">
        <f>IF(('ФЛК (информационный)'!A316="Неверно!")*('ФЛК (информационный)'!E316=""),"Внести подтверждение к нарушенному информационному ФЛК"," ")</f>
        <v> </v>
      </c>
    </row>
    <row r="317" spans="1:6" ht="38.25">
      <c r="A317" s="123">
        <f>IF((SUM('Раздел 3'!AD35:AD35)=0),"","Неверно!")</f>
      </c>
      <c r="B317" s="122">
        <v>144918</v>
      </c>
      <c r="C317" s="36" t="s">
        <v>90</v>
      </c>
      <c r="D317" s="36" t="s">
        <v>63</v>
      </c>
      <c r="E317" s="24"/>
      <c r="F317" s="22" t="str">
        <f>IF(('ФЛК (информационный)'!A317="Неверно!")*('ФЛК (информационный)'!E317=""),"Внести подтверждение к нарушенному информационному ФЛК"," ")</f>
        <v> </v>
      </c>
    </row>
    <row r="318" spans="1:6" ht="38.25">
      <c r="A318" s="123">
        <f>IF((SUM('Раздел 3'!AD36:AD36)=0),"","Неверно!")</f>
      </c>
      <c r="B318" s="122">
        <v>144918</v>
      </c>
      <c r="C318" s="36" t="s">
        <v>91</v>
      </c>
      <c r="D318" s="36" t="s">
        <v>63</v>
      </c>
      <c r="E318" s="24"/>
      <c r="F318" s="22" t="str">
        <f>IF(('ФЛК (информационный)'!A318="Неверно!")*('ФЛК (информационный)'!E318=""),"Внести подтверждение к нарушенному информационному ФЛК"," ")</f>
        <v> </v>
      </c>
    </row>
    <row r="319" spans="1:6" ht="38.25">
      <c r="A319" s="123">
        <f>IF((SUM('Раздел 3'!AD37:AD37)=0),"","Неверно!")</f>
      </c>
      <c r="B319" s="122">
        <v>144918</v>
      </c>
      <c r="C319" s="36" t="s">
        <v>92</v>
      </c>
      <c r="D319" s="36" t="s">
        <v>63</v>
      </c>
      <c r="E319" s="24"/>
      <c r="F319" s="22" t="str">
        <f>IF(('ФЛК (информационный)'!A319="Неверно!")*('ФЛК (информационный)'!E319=""),"Внести подтверждение к нарушенному информационному ФЛК"," ")</f>
        <v> </v>
      </c>
    </row>
    <row r="320" spans="1:6" ht="38.25">
      <c r="A320" s="123">
        <f>IF((SUM('Раздел 3'!AD38:AD38)=0),"","Неверно!")</f>
      </c>
      <c r="B320" s="122">
        <v>144918</v>
      </c>
      <c r="C320" s="36" t="s">
        <v>93</v>
      </c>
      <c r="D320" s="36" t="s">
        <v>63</v>
      </c>
      <c r="E320" s="24"/>
      <c r="F320" s="22" t="str">
        <f>IF(('ФЛК (информационный)'!A320="Неверно!")*('ФЛК (информационный)'!E320=""),"Внести подтверждение к нарушенному информационному ФЛК"," ")</f>
        <v> </v>
      </c>
    </row>
    <row r="321" spans="1:6" ht="38.25">
      <c r="A321" s="123">
        <f>IF((SUM('Раздел 3'!AD39:AD39)=0),"","Неверно!")</f>
      </c>
      <c r="B321" s="122">
        <v>144918</v>
      </c>
      <c r="C321" s="36" t="s">
        <v>94</v>
      </c>
      <c r="D321" s="36" t="s">
        <v>63</v>
      </c>
      <c r="E321" s="24"/>
      <c r="F321" s="22" t="str">
        <f>IF(('ФЛК (информационный)'!A321="Неверно!")*('ФЛК (информационный)'!E321=""),"Внести подтверждение к нарушенному информационному ФЛК"," ")</f>
        <v> </v>
      </c>
    </row>
    <row r="322" spans="1:6" ht="38.25">
      <c r="A322" s="123">
        <f>IF((SUM('Раздел 3'!AD40:AD40)=0),"","Неверно!")</f>
      </c>
      <c r="B322" s="122">
        <v>144918</v>
      </c>
      <c r="C322" s="36" t="s">
        <v>95</v>
      </c>
      <c r="D322" s="36" t="s">
        <v>63</v>
      </c>
      <c r="E322" s="24"/>
      <c r="F322" s="22" t="str">
        <f>IF(('ФЛК (информационный)'!A322="Неверно!")*('ФЛК (информационный)'!E322=""),"Внести подтверждение к нарушенному информационному ФЛК"," ")</f>
        <v> </v>
      </c>
    </row>
    <row r="323" spans="1:6" ht="38.25">
      <c r="A323" s="123">
        <f>IF((SUM('Раздел 3'!AD41:AD41)=0),"","Неверно!")</f>
      </c>
      <c r="B323" s="122">
        <v>144918</v>
      </c>
      <c r="C323" s="36" t="s">
        <v>96</v>
      </c>
      <c r="D323" s="36" t="s">
        <v>63</v>
      </c>
      <c r="E323" s="24"/>
      <c r="F323" s="22" t="str">
        <f>IF(('ФЛК (информационный)'!A323="Неверно!")*('ФЛК (информационный)'!E323=""),"Внести подтверждение к нарушенному информационному ФЛК"," ")</f>
        <v> </v>
      </c>
    </row>
    <row r="324" spans="1:6" ht="38.25">
      <c r="A324" s="123">
        <f>IF((SUM('Раздел 3'!AD42:AD42)=0),"","Неверно!")</f>
      </c>
      <c r="B324" s="122">
        <v>144918</v>
      </c>
      <c r="C324" s="36" t="s">
        <v>97</v>
      </c>
      <c r="D324" s="36" t="s">
        <v>63</v>
      </c>
      <c r="E324" s="24"/>
      <c r="F324" s="22" t="str">
        <f>IF(('ФЛК (информационный)'!A324="Неверно!")*('ФЛК (информационный)'!E324=""),"Внести подтверждение к нарушенному информационному ФЛК"," ")</f>
        <v> </v>
      </c>
    </row>
    <row r="325" spans="1:6" ht="38.25">
      <c r="A325" s="123">
        <f>IF((SUM('Раздел 3'!AD43:AD43)=0),"","Неверно!")</f>
      </c>
      <c r="B325" s="122">
        <v>144918</v>
      </c>
      <c r="C325" s="36" t="s">
        <v>98</v>
      </c>
      <c r="D325" s="36" t="s">
        <v>63</v>
      </c>
      <c r="E325" s="24"/>
      <c r="F325" s="22" t="str">
        <f>IF(('ФЛК (информационный)'!A325="Неверно!")*('ФЛК (информационный)'!E325=""),"Внести подтверждение к нарушенному информационному ФЛК"," ")</f>
        <v> </v>
      </c>
    </row>
    <row r="326" spans="1:6" ht="38.25">
      <c r="A326" s="123">
        <f>IF((SUM('Раздел 3'!AD44:AD44)=0),"","Неверно!")</f>
      </c>
      <c r="B326" s="122">
        <v>144918</v>
      </c>
      <c r="C326" s="36" t="s">
        <v>99</v>
      </c>
      <c r="D326" s="36" t="s">
        <v>63</v>
      </c>
      <c r="E326" s="24"/>
      <c r="F326" s="22" t="str">
        <f>IF(('ФЛК (информационный)'!A326="Неверно!")*('ФЛК (информационный)'!E326=""),"Внести подтверждение к нарушенному информационному ФЛК"," ")</f>
        <v> </v>
      </c>
    </row>
    <row r="327" spans="1:6" ht="38.25">
      <c r="A327" s="123">
        <f>IF((SUM('Раздел 3'!AD45:AD45)=0),"","Неверно!")</f>
      </c>
      <c r="B327" s="122">
        <v>144918</v>
      </c>
      <c r="C327" s="36" t="s">
        <v>100</v>
      </c>
      <c r="D327" s="36" t="s">
        <v>63</v>
      </c>
      <c r="E327" s="24"/>
      <c r="F327" s="22" t="str">
        <f>IF(('ФЛК (информационный)'!A327="Неверно!")*('ФЛК (информационный)'!E327=""),"Внести подтверждение к нарушенному информационному ФЛК"," ")</f>
        <v> </v>
      </c>
    </row>
    <row r="328" spans="1:6" ht="38.25">
      <c r="A328" s="123">
        <f>IF((SUM('Раздел 3'!AD46:AD46)=0),"","Неверно!")</f>
      </c>
      <c r="B328" s="122">
        <v>144918</v>
      </c>
      <c r="C328" s="36" t="s">
        <v>101</v>
      </c>
      <c r="D328" s="36" t="s">
        <v>63</v>
      </c>
      <c r="E328" s="24"/>
      <c r="F328" s="22" t="str">
        <f>IF(('ФЛК (информационный)'!A328="Неверно!")*('ФЛК (информационный)'!E328=""),"Внести подтверждение к нарушенному информационному ФЛК"," ")</f>
        <v> </v>
      </c>
    </row>
    <row r="329" spans="1:6" ht="38.25">
      <c r="A329" s="123">
        <f>IF((SUM('Раздел 3'!AD47:AD47)=0),"","Неверно!")</f>
      </c>
      <c r="B329" s="122">
        <v>144918</v>
      </c>
      <c r="C329" s="36" t="s">
        <v>102</v>
      </c>
      <c r="D329" s="36" t="s">
        <v>63</v>
      </c>
      <c r="E329" s="24"/>
      <c r="F329" s="22" t="str">
        <f>IF(('ФЛК (информационный)'!A329="Неверно!")*('ФЛК (информационный)'!E329=""),"Внести подтверждение к нарушенному информационному ФЛК"," ")</f>
        <v> </v>
      </c>
    </row>
    <row r="330" spans="1:6" ht="38.25">
      <c r="A330" s="123">
        <f>IF((SUM('Раздел 3'!AD48:AD48)=0),"","Неверно!")</f>
      </c>
      <c r="B330" s="122">
        <v>144918</v>
      </c>
      <c r="C330" s="36" t="s">
        <v>103</v>
      </c>
      <c r="D330" s="36" t="s">
        <v>63</v>
      </c>
      <c r="E330" s="24"/>
      <c r="F330" s="22" t="str">
        <f>IF(('ФЛК (информационный)'!A330="Неверно!")*('ФЛК (информационный)'!E330=""),"Внести подтверждение к нарушенному информационному ФЛК"," ")</f>
        <v> </v>
      </c>
    </row>
    <row r="331" spans="1:6" ht="38.25">
      <c r="A331" s="123">
        <f>IF((SUM('Раздел 3'!AD49:AD49)=0),"","Неверно!")</f>
      </c>
      <c r="B331" s="122">
        <v>144918</v>
      </c>
      <c r="C331" s="36" t="s">
        <v>104</v>
      </c>
      <c r="D331" s="36" t="s">
        <v>63</v>
      </c>
      <c r="E331" s="24"/>
      <c r="F331" s="22" t="str">
        <f>IF(('ФЛК (информационный)'!A331="Неверно!")*('ФЛК (информационный)'!E331=""),"Внести подтверждение к нарушенному информационному ФЛК"," ")</f>
        <v> </v>
      </c>
    </row>
    <row r="332" spans="1:6" ht="38.25">
      <c r="A332" s="123">
        <f>IF((SUM('Раздел 3'!AD50:AD50)=0),"","Неверно!")</f>
      </c>
      <c r="B332" s="122">
        <v>144918</v>
      </c>
      <c r="C332" s="36" t="s">
        <v>105</v>
      </c>
      <c r="D332" s="36" t="s">
        <v>63</v>
      </c>
      <c r="E332" s="24"/>
      <c r="F332" s="22" t="str">
        <f>IF(('ФЛК (информационный)'!A332="Неверно!")*('ФЛК (информационный)'!E332=""),"Внести подтверждение к нарушенному информационному ФЛК"," ")</f>
        <v> </v>
      </c>
    </row>
    <row r="333" spans="1:6" ht="38.25">
      <c r="A333" s="123">
        <f>IF((SUM('Раздел 3'!AD51:AD51)=0),"","Неверно!")</f>
      </c>
      <c r="B333" s="122">
        <v>144918</v>
      </c>
      <c r="C333" s="36" t="s">
        <v>106</v>
      </c>
      <c r="D333" s="36" t="s">
        <v>63</v>
      </c>
      <c r="E333" s="24"/>
      <c r="F333" s="22" t="str">
        <f>IF(('ФЛК (информационный)'!A333="Неверно!")*('ФЛК (информационный)'!E333=""),"Внести подтверждение к нарушенному информационному ФЛК"," ")</f>
        <v> </v>
      </c>
    </row>
    <row r="334" spans="1:6" ht="38.25">
      <c r="A334" s="123">
        <f>IF((SUM('Раздел 3'!AD52:AD52)=0),"","Неверно!")</f>
      </c>
      <c r="B334" s="122">
        <v>144918</v>
      </c>
      <c r="C334" s="36" t="s">
        <v>107</v>
      </c>
      <c r="D334" s="36" t="s">
        <v>63</v>
      </c>
      <c r="E334" s="24"/>
      <c r="F334" s="22" t="str">
        <f>IF(('ФЛК (информационный)'!A334="Неверно!")*('ФЛК (информационный)'!E334=""),"Внести подтверждение к нарушенному информационному ФЛК"," ")</f>
        <v> </v>
      </c>
    </row>
    <row r="335" spans="1:6" ht="38.25">
      <c r="A335" s="123">
        <f>IF((SUM('Раздел 3'!AD53:AD53)=0),"","Неверно!")</f>
      </c>
      <c r="B335" s="122">
        <v>144918</v>
      </c>
      <c r="C335" s="36" t="s">
        <v>108</v>
      </c>
      <c r="D335" s="36" t="s">
        <v>63</v>
      </c>
      <c r="E335" s="24"/>
      <c r="F335" s="22" t="str">
        <f>IF(('ФЛК (информационный)'!A335="Неверно!")*('ФЛК (информационный)'!E335=""),"Внести подтверждение к нарушенному информационному ФЛК"," ")</f>
        <v> </v>
      </c>
    </row>
    <row r="336" spans="1:6" ht="38.25">
      <c r="A336" s="123">
        <f>IF((SUM('Раздел 3'!AD54:AD54)=0),"","Неверно!")</f>
      </c>
      <c r="B336" s="122">
        <v>144918</v>
      </c>
      <c r="C336" s="36" t="s">
        <v>109</v>
      </c>
      <c r="D336" s="36" t="s">
        <v>63</v>
      </c>
      <c r="E336" s="24"/>
      <c r="F336" s="22" t="str">
        <f>IF(('ФЛК (информационный)'!A336="Неверно!")*('ФЛК (информационный)'!E336=""),"Внести подтверждение к нарушенному информационному ФЛК"," ")</f>
        <v> </v>
      </c>
    </row>
    <row r="337" spans="1:6" ht="38.25">
      <c r="A337" s="123">
        <f>IF((SUM('Раздел 3'!AD55:AD55)=0),"","Неверно!")</f>
      </c>
      <c r="B337" s="122">
        <v>144918</v>
      </c>
      <c r="C337" s="36" t="s">
        <v>110</v>
      </c>
      <c r="D337" s="36" t="s">
        <v>63</v>
      </c>
      <c r="E337" s="24"/>
      <c r="F337" s="22" t="str">
        <f>IF(('ФЛК (информационный)'!A337="Неверно!")*('ФЛК (информационный)'!E337=""),"Внести подтверждение к нарушенному информационному ФЛК"," ")</f>
        <v> </v>
      </c>
    </row>
    <row r="338" spans="1:6" ht="38.25">
      <c r="A338" s="123">
        <f>IF((SUM('Раздел 3'!AD56:AD56)=0),"","Неверно!")</f>
      </c>
      <c r="B338" s="122">
        <v>144918</v>
      </c>
      <c r="C338" s="36" t="s">
        <v>111</v>
      </c>
      <c r="D338" s="36" t="s">
        <v>63</v>
      </c>
      <c r="E338" s="24"/>
      <c r="F338" s="22" t="str">
        <f>IF(('ФЛК (информационный)'!A338="Неверно!")*('ФЛК (информационный)'!E338=""),"Внести подтверждение к нарушенному информационному ФЛК"," ")</f>
        <v> </v>
      </c>
    </row>
    <row r="339" spans="1:6" ht="38.25">
      <c r="A339" s="123">
        <f>IF((SUM('Раздел 3'!AD57:AD57)=0),"","Неверно!")</f>
      </c>
      <c r="B339" s="122">
        <v>144918</v>
      </c>
      <c r="C339" s="36" t="s">
        <v>112</v>
      </c>
      <c r="D339" s="36" t="s">
        <v>63</v>
      </c>
      <c r="E339" s="24"/>
      <c r="F339" s="22" t="str">
        <f>IF(('ФЛК (информационный)'!A339="Неверно!")*('ФЛК (информационный)'!E339=""),"Внести подтверждение к нарушенному информационному ФЛК"," ")</f>
        <v> </v>
      </c>
    </row>
    <row r="340" spans="1:6" ht="38.25">
      <c r="A340" s="123">
        <f>IF((SUM('Раздел 3'!AD58:AD58)=0),"","Неверно!")</f>
      </c>
      <c r="B340" s="122">
        <v>144918</v>
      </c>
      <c r="C340" s="36" t="s">
        <v>113</v>
      </c>
      <c r="D340" s="36" t="s">
        <v>63</v>
      </c>
      <c r="E340" s="24"/>
      <c r="F340" s="22" t="str">
        <f>IF(('ФЛК (информационный)'!A340="Неверно!")*('ФЛК (информационный)'!E340=""),"Внести подтверждение к нарушенному информационному ФЛК"," ")</f>
        <v> </v>
      </c>
    </row>
    <row r="341" spans="1:6" ht="38.25">
      <c r="A341" s="123">
        <f>IF((SUM('Раздел 3'!AD59:AD59)=0),"","Неверно!")</f>
      </c>
      <c r="B341" s="122">
        <v>144918</v>
      </c>
      <c r="C341" s="36" t="s">
        <v>114</v>
      </c>
      <c r="D341" s="36" t="s">
        <v>63</v>
      </c>
      <c r="E341" s="24"/>
      <c r="F341" s="22" t="str">
        <f>IF(('ФЛК (информационный)'!A341="Неверно!")*('ФЛК (информационный)'!E341=""),"Внести подтверждение к нарушенному информационному ФЛК"," ")</f>
        <v> </v>
      </c>
    </row>
    <row r="342" spans="1:6" ht="38.25">
      <c r="A342" s="123">
        <f>IF((SUM('Раздел 3'!AD60:AD60)=0),"","Неверно!")</f>
      </c>
      <c r="B342" s="122">
        <v>144918</v>
      </c>
      <c r="C342" s="36" t="s">
        <v>115</v>
      </c>
      <c r="D342" s="36" t="s">
        <v>63</v>
      </c>
      <c r="E342" s="24"/>
      <c r="F342" s="22" t="str">
        <f>IF(('ФЛК (информационный)'!A342="Неверно!")*('ФЛК (информационный)'!E342=""),"Внести подтверждение к нарушенному информационному ФЛК"," ")</f>
        <v> </v>
      </c>
    </row>
    <row r="343" spans="1:6" ht="38.25">
      <c r="A343" s="123">
        <f>IF((SUM('Раздел 3'!AD61:AD61)=0),"","Неверно!")</f>
      </c>
      <c r="B343" s="122">
        <v>144918</v>
      </c>
      <c r="C343" s="36" t="s">
        <v>116</v>
      </c>
      <c r="D343" s="36" t="s">
        <v>63</v>
      </c>
      <c r="E343" s="24"/>
      <c r="F343" s="22" t="str">
        <f>IF(('ФЛК (информационный)'!A343="Неверно!")*('ФЛК (информационный)'!E343=""),"Внести подтверждение к нарушенному информационному ФЛК"," ")</f>
        <v> </v>
      </c>
    </row>
    <row r="344" spans="1:6" ht="38.25">
      <c r="A344" s="123">
        <f>IF((SUM('Раздел 3'!AD62:AD62)=0),"","Неверно!")</f>
      </c>
      <c r="B344" s="122">
        <v>144918</v>
      </c>
      <c r="C344" s="36" t="s">
        <v>117</v>
      </c>
      <c r="D344" s="36" t="s">
        <v>63</v>
      </c>
      <c r="E344" s="24"/>
      <c r="F344" s="22" t="str">
        <f>IF(('ФЛК (информационный)'!A344="Неверно!")*('ФЛК (информационный)'!E344=""),"Внести подтверждение к нарушенному информационному ФЛК"," ")</f>
        <v> </v>
      </c>
    </row>
    <row r="345" spans="1:6" ht="38.25">
      <c r="A345" s="123">
        <f>IF((SUM('Раздел 3'!AD63:AD63)=0),"","Неверно!")</f>
      </c>
      <c r="B345" s="122">
        <v>144918</v>
      </c>
      <c r="C345" s="36" t="s">
        <v>118</v>
      </c>
      <c r="D345" s="36" t="s">
        <v>63</v>
      </c>
      <c r="E345" s="24"/>
      <c r="F345" s="22" t="str">
        <f>IF(('ФЛК (информационный)'!A345="Неверно!")*('ФЛК (информационный)'!E345=""),"Внести подтверждение к нарушенному информационному ФЛК"," ")</f>
        <v> </v>
      </c>
    </row>
    <row r="346" spans="1:6" ht="38.25">
      <c r="A346" s="123">
        <f>IF((SUM('Раздел 3'!AD64:AD64)=0),"","Неверно!")</f>
      </c>
      <c r="B346" s="122">
        <v>144918</v>
      </c>
      <c r="C346" s="36" t="s">
        <v>119</v>
      </c>
      <c r="D346" s="36" t="s">
        <v>63</v>
      </c>
      <c r="E346" s="24"/>
      <c r="F346" s="22" t="str">
        <f>IF(('ФЛК (информационный)'!A346="Неверно!")*('ФЛК (информационный)'!E346=""),"Внести подтверждение к нарушенному информационному ФЛК"," ")</f>
        <v> </v>
      </c>
    </row>
    <row r="347" spans="1:6" ht="38.25">
      <c r="A347" s="123">
        <f>IF((SUM('Раздел 3'!AD65:AD65)=0),"","Неверно!")</f>
      </c>
      <c r="B347" s="122">
        <v>144918</v>
      </c>
      <c r="C347" s="36" t="s">
        <v>120</v>
      </c>
      <c r="D347" s="36" t="s">
        <v>63</v>
      </c>
      <c r="E347" s="24"/>
      <c r="F347" s="22" t="str">
        <f>IF(('ФЛК (информационный)'!A347="Неверно!")*('ФЛК (информационный)'!E347=""),"Внести подтверждение к нарушенному информационному ФЛК"," ")</f>
        <v> </v>
      </c>
    </row>
    <row r="348" spans="1:6" ht="38.25">
      <c r="A348" s="123">
        <f>IF((SUM('Раздел 3'!AD66:AD66)=0),"","Неверно!")</f>
      </c>
      <c r="B348" s="122">
        <v>144918</v>
      </c>
      <c r="C348" s="36" t="s">
        <v>121</v>
      </c>
      <c r="D348" s="36" t="s">
        <v>63</v>
      </c>
      <c r="E348" s="24"/>
      <c r="F348" s="22" t="str">
        <f>IF(('ФЛК (информационный)'!A348="Неверно!")*('ФЛК (информационный)'!E348=""),"Внести подтверждение к нарушенному информационному ФЛК"," ")</f>
        <v> </v>
      </c>
    </row>
    <row r="349" spans="1:6" ht="38.25">
      <c r="A349" s="123">
        <f>IF((SUM('Раздел 3'!AD67:AD67)=0),"","Неверно!")</f>
      </c>
      <c r="B349" s="122">
        <v>144918</v>
      </c>
      <c r="C349" s="36" t="s">
        <v>122</v>
      </c>
      <c r="D349" s="36" t="s">
        <v>63</v>
      </c>
      <c r="E349" s="24"/>
      <c r="F349" s="22" t="str">
        <f>IF(('ФЛК (информационный)'!A349="Неверно!")*('ФЛК (информационный)'!E349=""),"Внести подтверждение к нарушенному информационному ФЛК"," ")</f>
        <v> </v>
      </c>
    </row>
    <row r="350" spans="1:6" ht="38.25">
      <c r="A350" s="123">
        <f>IF((SUM('Раздел 3'!AD68:AD68)=0),"","Неверно!")</f>
      </c>
      <c r="B350" s="122">
        <v>144918</v>
      </c>
      <c r="C350" s="36" t="s">
        <v>123</v>
      </c>
      <c r="D350" s="36" t="s">
        <v>63</v>
      </c>
      <c r="E350" s="24"/>
      <c r="F350" s="22" t="str">
        <f>IF(('ФЛК (информационный)'!A350="Неверно!")*('ФЛК (информационный)'!E350=""),"Внести подтверждение к нарушенному информационному ФЛК"," ")</f>
        <v> </v>
      </c>
    </row>
    <row r="351" spans="1:6" ht="38.25">
      <c r="A351" s="123">
        <f>IF((SUM('Раздел 3'!AD69:AD69)=0),"","Неверно!")</f>
      </c>
      <c r="B351" s="122">
        <v>144918</v>
      </c>
      <c r="C351" s="36" t="s">
        <v>124</v>
      </c>
      <c r="D351" s="36" t="s">
        <v>63</v>
      </c>
      <c r="E351" s="24"/>
      <c r="F351" s="22" t="str">
        <f>IF(('ФЛК (информационный)'!A351="Неверно!")*('ФЛК (информационный)'!E351=""),"Внести подтверждение к нарушенному информационному ФЛК"," ")</f>
        <v> </v>
      </c>
    </row>
    <row r="352" spans="1:6" ht="38.25">
      <c r="A352" s="123">
        <f>IF((SUM('Раздел 3'!AD70:AD70)=0),"","Неверно!")</f>
      </c>
      <c r="B352" s="122">
        <v>144918</v>
      </c>
      <c r="C352" s="36" t="s">
        <v>125</v>
      </c>
      <c r="D352" s="36" t="s">
        <v>63</v>
      </c>
      <c r="E352" s="24"/>
      <c r="F352" s="22" t="str">
        <f>IF(('ФЛК (информационный)'!A352="Неверно!")*('ФЛК (информационный)'!E352=""),"Внести подтверждение к нарушенному информационному ФЛК"," ")</f>
        <v> </v>
      </c>
    </row>
    <row r="353" spans="1:6" ht="38.25">
      <c r="A353" s="123">
        <f>IF((SUM('Раздел 3'!AD71:AD71)=0),"","Неверно!")</f>
      </c>
      <c r="B353" s="122">
        <v>144918</v>
      </c>
      <c r="C353" s="36" t="s">
        <v>126</v>
      </c>
      <c r="D353" s="36" t="s">
        <v>63</v>
      </c>
      <c r="E353" s="24"/>
      <c r="F353" s="22" t="str">
        <f>IF(('ФЛК (информационный)'!A353="Неверно!")*('ФЛК (информационный)'!E353=""),"Внести подтверждение к нарушенному информационному ФЛК"," ")</f>
        <v> </v>
      </c>
    </row>
    <row r="354" spans="1:6" ht="38.25">
      <c r="A354" s="123">
        <f>IF((SUM('Раздел 3'!AD72:AD72)=0),"","Неверно!")</f>
      </c>
      <c r="B354" s="122">
        <v>144918</v>
      </c>
      <c r="C354" s="36" t="s">
        <v>127</v>
      </c>
      <c r="D354" s="36" t="s">
        <v>63</v>
      </c>
      <c r="E354" s="24"/>
      <c r="F354" s="22" t="str">
        <f>IF(('ФЛК (информационный)'!A354="Неверно!")*('ФЛК (информационный)'!E354=""),"Внести подтверждение к нарушенному информационному ФЛК"," ")</f>
        <v> </v>
      </c>
    </row>
    <row r="355" spans="1:6" ht="25.5">
      <c r="A355" s="123">
        <f>IF((SUM('Раздел 2'!T26:T26)=0),"","Неверно!")</f>
      </c>
      <c r="B355" s="122">
        <v>145063</v>
      </c>
      <c r="C355" s="36" t="s">
        <v>128</v>
      </c>
      <c r="D355" s="36" t="s">
        <v>129</v>
      </c>
      <c r="E355" s="24"/>
      <c r="F355" s="22" t="str">
        <f>IF(('ФЛК (информационный)'!A355="Неверно!")*('ФЛК (информационный)'!E355=""),"Внести подтверждение к нарушенному информационному ФЛК"," ")</f>
        <v> </v>
      </c>
    </row>
    <row r="356" spans="1:6" ht="25.5">
      <c r="A356" s="123">
        <f>IF((SUM('Раздел 2'!T27:T27)=0),"","Неверно!")</f>
      </c>
      <c r="B356" s="122">
        <v>145063</v>
      </c>
      <c r="C356" s="36" t="s">
        <v>130</v>
      </c>
      <c r="D356" s="36" t="s">
        <v>129</v>
      </c>
      <c r="E356" s="24"/>
      <c r="F356" s="22" t="str">
        <f>IF(('ФЛК (информационный)'!A356="Неверно!")*('ФЛК (информационный)'!E356=""),"Внести подтверждение к нарушенному информационному ФЛК"," ")</f>
        <v> </v>
      </c>
    </row>
    <row r="357" spans="1:6" ht="25.5">
      <c r="A357" s="123">
        <f>IF((SUM('Раздел 2'!U26:U26)=0),"","Неверно!")</f>
      </c>
      <c r="B357" s="122">
        <v>145063</v>
      </c>
      <c r="C357" s="36" t="s">
        <v>131</v>
      </c>
      <c r="D357" s="36" t="s">
        <v>129</v>
      </c>
      <c r="E357" s="24"/>
      <c r="F357" s="22" t="str">
        <f>IF(('ФЛК (информационный)'!A357="Неверно!")*('ФЛК (информационный)'!E357=""),"Внести подтверждение к нарушенному информационному ФЛК"," ")</f>
        <v> </v>
      </c>
    </row>
    <row r="358" spans="1:6" ht="25.5">
      <c r="A358" s="123">
        <f>IF((SUM('Раздел 2'!U27:U27)=0),"","Неверно!")</f>
      </c>
      <c r="B358" s="122">
        <v>145063</v>
      </c>
      <c r="C358" s="36" t="s">
        <v>132</v>
      </c>
      <c r="D358" s="36" t="s">
        <v>129</v>
      </c>
      <c r="E358" s="24"/>
      <c r="F358" s="22" t="str">
        <f>IF(('ФЛК (информационный)'!A358="Неверно!")*('ФЛК (информационный)'!E358=""),"Внести подтверждение к нарушенному информационному ФЛК"," ")</f>
        <v> </v>
      </c>
    </row>
    <row r="359" spans="1:6" ht="25.5">
      <c r="A359" s="123">
        <f>IF((SUM('Раздел 2'!V26:V26)=0),"","Неверно!")</f>
      </c>
      <c r="B359" s="122">
        <v>145063</v>
      </c>
      <c r="C359" s="36" t="s">
        <v>133</v>
      </c>
      <c r="D359" s="36" t="s">
        <v>129</v>
      </c>
      <c r="E359" s="24"/>
      <c r="F359" s="22" t="str">
        <f>IF(('ФЛК (информационный)'!A359="Неверно!")*('ФЛК (информационный)'!E359=""),"Внести подтверждение к нарушенному информационному ФЛК"," ")</f>
        <v> </v>
      </c>
    </row>
    <row r="360" spans="1:6" ht="25.5">
      <c r="A360" s="123">
        <f>IF((SUM('Раздел 2'!V27:V27)=0),"","Неверно!")</f>
      </c>
      <c r="B360" s="122">
        <v>145063</v>
      </c>
      <c r="C360" s="36" t="s">
        <v>134</v>
      </c>
      <c r="D360" s="36" t="s">
        <v>129</v>
      </c>
      <c r="E360" s="24"/>
      <c r="F360" s="22" t="str">
        <f>IF(('ФЛК (информационный)'!A360="Неверно!")*('ФЛК (информационный)'!E360=""),"Внести подтверждение к нарушенному информационному ФЛК"," ")</f>
        <v> </v>
      </c>
    </row>
    <row r="361" spans="1:6" ht="25.5">
      <c r="A361" s="123">
        <f>IF((SUM('Раздел 2'!W26:W26)=0),"","Неверно!")</f>
      </c>
      <c r="B361" s="122">
        <v>145063</v>
      </c>
      <c r="C361" s="36" t="s">
        <v>135</v>
      </c>
      <c r="D361" s="36" t="s">
        <v>129</v>
      </c>
      <c r="E361" s="24"/>
      <c r="F361" s="22" t="str">
        <f>IF(('ФЛК (информационный)'!A361="Неверно!")*('ФЛК (информационный)'!E361=""),"Внести подтверждение к нарушенному информационному ФЛК"," ")</f>
        <v> </v>
      </c>
    </row>
    <row r="362" spans="1:6" ht="25.5">
      <c r="A362" s="123">
        <f>IF((SUM('Раздел 2'!W27:W27)=0),"","Неверно!")</f>
      </c>
      <c r="B362" s="122">
        <v>145063</v>
      </c>
      <c r="C362" s="36" t="s">
        <v>136</v>
      </c>
      <c r="D362" s="36" t="s">
        <v>129</v>
      </c>
      <c r="E362" s="24"/>
      <c r="F362" s="22" t="str">
        <f>IF(('ФЛК (информационный)'!A362="Неверно!")*('ФЛК (информационный)'!E362=""),"Внести подтверждение к нарушенному информационному ФЛК"," ")</f>
        <v> </v>
      </c>
    </row>
    <row r="363" spans="1:6" ht="25.5">
      <c r="A363" s="123">
        <f>IF((SUM('Раздел 2'!X26:X26)=0),"","Неверно!")</f>
      </c>
      <c r="B363" s="122">
        <v>145063</v>
      </c>
      <c r="C363" s="36" t="s">
        <v>137</v>
      </c>
      <c r="D363" s="36" t="s">
        <v>129</v>
      </c>
      <c r="E363" s="24"/>
      <c r="F363" s="22" t="str">
        <f>IF(('ФЛК (информационный)'!A363="Неверно!")*('ФЛК (информационный)'!E363=""),"Внести подтверждение к нарушенному информационному ФЛК"," ")</f>
        <v> </v>
      </c>
    </row>
    <row r="364" spans="1:6" ht="25.5">
      <c r="A364" s="123">
        <f>IF((SUM('Раздел 2'!X27:X27)=0),"","Неверно!")</f>
      </c>
      <c r="B364" s="122">
        <v>145063</v>
      </c>
      <c r="C364" s="36" t="s">
        <v>138</v>
      </c>
      <c r="D364" s="36" t="s">
        <v>129</v>
      </c>
      <c r="E364" s="24"/>
      <c r="F364" s="22" t="str">
        <f>IF(('ФЛК (информационный)'!A364="Неверно!")*('ФЛК (информационный)'!E364=""),"Внести подтверждение к нарушенному информационному ФЛК"," ")</f>
        <v> </v>
      </c>
    </row>
    <row r="365" spans="1:6" ht="25.5">
      <c r="A365" s="123">
        <f>IF((SUM('Раздел 2'!Y26:Y26)=0),"","Неверно!")</f>
      </c>
      <c r="B365" s="122">
        <v>145063</v>
      </c>
      <c r="C365" s="36" t="s">
        <v>139</v>
      </c>
      <c r="D365" s="36" t="s">
        <v>129</v>
      </c>
      <c r="E365" s="24"/>
      <c r="F365" s="22" t="str">
        <f>IF(('ФЛК (информационный)'!A365="Неверно!")*('ФЛК (информационный)'!E365=""),"Внести подтверждение к нарушенному информационному ФЛК"," ")</f>
        <v> </v>
      </c>
    </row>
    <row r="366" spans="1:6" ht="25.5">
      <c r="A366" s="123">
        <f>IF((SUM('Раздел 2'!Y27:Y27)=0),"","Неверно!")</f>
      </c>
      <c r="B366" s="122">
        <v>145063</v>
      </c>
      <c r="C366" s="36" t="s">
        <v>140</v>
      </c>
      <c r="D366" s="36" t="s">
        <v>129</v>
      </c>
      <c r="E366" s="24"/>
      <c r="F366" s="22" t="str">
        <f>IF(('ФЛК (информационный)'!A366="Неверно!")*('ФЛК (информационный)'!E366=""),"Внести подтверждение к нарушенному информационному ФЛК"," ")</f>
        <v> </v>
      </c>
    </row>
    <row r="367" spans="1:6" ht="25.5">
      <c r="A367" s="123">
        <f>IF((SUM('Раздел 2'!Z26:Z26)=0),"","Неверно!")</f>
      </c>
      <c r="B367" s="122">
        <v>145063</v>
      </c>
      <c r="C367" s="36" t="s">
        <v>141</v>
      </c>
      <c r="D367" s="36" t="s">
        <v>129</v>
      </c>
      <c r="E367" s="24"/>
      <c r="F367" s="22" t="str">
        <f>IF(('ФЛК (информационный)'!A367="Неверно!")*('ФЛК (информационный)'!E367=""),"Внести подтверждение к нарушенному информационному ФЛК"," ")</f>
        <v> </v>
      </c>
    </row>
    <row r="368" spans="1:6" ht="25.5">
      <c r="A368" s="123">
        <f>IF((SUM('Раздел 2'!Z27:Z27)=0),"","Неверно!")</f>
      </c>
      <c r="B368" s="122">
        <v>145063</v>
      </c>
      <c r="C368" s="36" t="s">
        <v>142</v>
      </c>
      <c r="D368" s="36" t="s">
        <v>129</v>
      </c>
      <c r="E368" s="24"/>
      <c r="F368" s="22" t="str">
        <f>IF(('ФЛК (информационный)'!A368="Неверно!")*('ФЛК (информационный)'!E368=""),"Внести подтверждение к нарушенному информационному ФЛК"," ")</f>
        <v> </v>
      </c>
    </row>
    <row r="369" spans="1:6" ht="25.5">
      <c r="A369" s="123">
        <f>IF((SUM('Раздел 2'!T18:T18)=0),"","Неверно!")</f>
      </c>
      <c r="B369" s="122">
        <v>145064</v>
      </c>
      <c r="C369" s="36" t="s">
        <v>143</v>
      </c>
      <c r="D369" s="36" t="s">
        <v>144</v>
      </c>
      <c r="E369" s="24"/>
      <c r="F369" s="22" t="str">
        <f>IF(('ФЛК (информационный)'!A369="Неверно!")*('ФЛК (информационный)'!E369=""),"Внести подтверждение к нарушенному информационному ФЛК"," ")</f>
        <v> </v>
      </c>
    </row>
    <row r="370" spans="1:6" ht="25.5">
      <c r="A370" s="123">
        <f>IF((SUM('Раздел 2'!T19:T19)=0),"","Неверно!")</f>
      </c>
      <c r="B370" s="122">
        <v>145064</v>
      </c>
      <c r="C370" s="36" t="s">
        <v>145</v>
      </c>
      <c r="D370" s="36" t="s">
        <v>144</v>
      </c>
      <c r="E370" s="24"/>
      <c r="F370" s="22" t="str">
        <f>IF(('ФЛК (информационный)'!A370="Неверно!")*('ФЛК (информационный)'!E370=""),"Внести подтверждение к нарушенному информационному ФЛК"," ")</f>
        <v> </v>
      </c>
    </row>
    <row r="371" spans="1:6" ht="25.5">
      <c r="A371" s="123">
        <f>IF((SUM('Раздел 2'!T20:T20)=0),"","Неверно!")</f>
      </c>
      <c r="B371" s="122">
        <v>145064</v>
      </c>
      <c r="C371" s="36" t="s">
        <v>146</v>
      </c>
      <c r="D371" s="36" t="s">
        <v>144</v>
      </c>
      <c r="E371" s="24"/>
      <c r="F371" s="22" t="str">
        <f>IF(('ФЛК (информационный)'!A371="Неверно!")*('ФЛК (информационный)'!E371=""),"Внести подтверждение к нарушенному информационному ФЛК"," ")</f>
        <v> </v>
      </c>
    </row>
    <row r="372" spans="1:6" ht="25.5">
      <c r="A372" s="123">
        <f>IF((SUM('Раздел 2'!U18:U18)=0),"","Неверно!")</f>
      </c>
      <c r="B372" s="122">
        <v>145064</v>
      </c>
      <c r="C372" s="36" t="s">
        <v>147</v>
      </c>
      <c r="D372" s="36" t="s">
        <v>144</v>
      </c>
      <c r="E372" s="24"/>
      <c r="F372" s="22" t="str">
        <f>IF(('ФЛК (информационный)'!A372="Неверно!")*('ФЛК (информационный)'!E372=""),"Внести подтверждение к нарушенному информационному ФЛК"," ")</f>
        <v> </v>
      </c>
    </row>
    <row r="373" spans="1:6" ht="25.5">
      <c r="A373" s="123">
        <f>IF((SUM('Раздел 2'!U19:U19)=0),"","Неверно!")</f>
      </c>
      <c r="B373" s="122">
        <v>145064</v>
      </c>
      <c r="C373" s="36" t="s">
        <v>148</v>
      </c>
      <c r="D373" s="36" t="s">
        <v>144</v>
      </c>
      <c r="E373" s="24"/>
      <c r="F373" s="22" t="str">
        <f>IF(('ФЛК (информационный)'!A373="Неверно!")*('ФЛК (информационный)'!E373=""),"Внести подтверждение к нарушенному информационному ФЛК"," ")</f>
        <v> </v>
      </c>
    </row>
    <row r="374" spans="1:6" ht="25.5">
      <c r="A374" s="123">
        <f>IF((SUM('Раздел 2'!U20:U20)=0),"","Неверно!")</f>
      </c>
      <c r="B374" s="122">
        <v>145064</v>
      </c>
      <c r="C374" s="36" t="s">
        <v>149</v>
      </c>
      <c r="D374" s="36" t="s">
        <v>144</v>
      </c>
      <c r="E374" s="24"/>
      <c r="F374" s="22" t="str">
        <f>IF(('ФЛК (информационный)'!A374="Неверно!")*('ФЛК (информационный)'!E374=""),"Внести подтверждение к нарушенному информационному ФЛК"," ")</f>
        <v> </v>
      </c>
    </row>
    <row r="375" spans="1:6" ht="25.5">
      <c r="A375" s="123">
        <f>IF((SUM('Раздел 2'!V18:V18)=0),"","Неверно!")</f>
      </c>
      <c r="B375" s="122">
        <v>145064</v>
      </c>
      <c r="C375" s="36" t="s">
        <v>150</v>
      </c>
      <c r="D375" s="36" t="s">
        <v>144</v>
      </c>
      <c r="E375" s="24"/>
      <c r="F375" s="22" t="str">
        <f>IF(('ФЛК (информационный)'!A375="Неверно!")*('ФЛК (информационный)'!E375=""),"Внести подтверждение к нарушенному информационному ФЛК"," ")</f>
        <v> </v>
      </c>
    </row>
    <row r="376" spans="1:6" ht="25.5">
      <c r="A376" s="123">
        <f>IF((SUM('Раздел 2'!V19:V19)=0),"","Неверно!")</f>
      </c>
      <c r="B376" s="122">
        <v>145064</v>
      </c>
      <c r="C376" s="36" t="s">
        <v>151</v>
      </c>
      <c r="D376" s="36" t="s">
        <v>144</v>
      </c>
      <c r="E376" s="24"/>
      <c r="F376" s="22" t="str">
        <f>IF(('ФЛК (информационный)'!A376="Неверно!")*('ФЛК (информационный)'!E376=""),"Внести подтверждение к нарушенному информационному ФЛК"," ")</f>
        <v> </v>
      </c>
    </row>
    <row r="377" spans="1:6" ht="25.5">
      <c r="A377" s="123">
        <f>IF((SUM('Раздел 2'!V20:V20)=0),"","Неверно!")</f>
      </c>
      <c r="B377" s="122">
        <v>145064</v>
      </c>
      <c r="C377" s="36" t="s">
        <v>152</v>
      </c>
      <c r="D377" s="36" t="s">
        <v>144</v>
      </c>
      <c r="E377" s="24"/>
      <c r="F377" s="22" t="str">
        <f>IF(('ФЛК (информационный)'!A377="Неверно!")*('ФЛК (информационный)'!E377=""),"Внести подтверждение к нарушенному информационному ФЛК"," ")</f>
        <v> </v>
      </c>
    </row>
    <row r="378" spans="1:6" ht="25.5">
      <c r="A378" s="123">
        <f>IF((SUM('Раздел 2'!W18:W18)=0),"","Неверно!")</f>
      </c>
      <c r="B378" s="122">
        <v>145064</v>
      </c>
      <c r="C378" s="36" t="s">
        <v>153</v>
      </c>
      <c r="D378" s="36" t="s">
        <v>144</v>
      </c>
      <c r="E378" s="24"/>
      <c r="F378" s="22" t="str">
        <f>IF(('ФЛК (информационный)'!A378="Неверно!")*('ФЛК (информационный)'!E378=""),"Внести подтверждение к нарушенному информационному ФЛК"," ")</f>
        <v> </v>
      </c>
    </row>
    <row r="379" spans="1:6" ht="25.5">
      <c r="A379" s="123">
        <f>IF((SUM('Раздел 2'!W19:W19)=0),"","Неверно!")</f>
      </c>
      <c r="B379" s="122">
        <v>145064</v>
      </c>
      <c r="C379" s="36" t="s">
        <v>154</v>
      </c>
      <c r="D379" s="36" t="s">
        <v>144</v>
      </c>
      <c r="E379" s="24"/>
      <c r="F379" s="22" t="str">
        <f>IF(('ФЛК (информационный)'!A379="Неверно!")*('ФЛК (информационный)'!E379=""),"Внести подтверждение к нарушенному информационному ФЛК"," ")</f>
        <v> </v>
      </c>
    </row>
    <row r="380" spans="1:6" ht="25.5">
      <c r="A380" s="123">
        <f>IF((SUM('Раздел 2'!W20:W20)=0),"","Неверно!")</f>
      </c>
      <c r="B380" s="122">
        <v>145064</v>
      </c>
      <c r="C380" s="36" t="s">
        <v>155</v>
      </c>
      <c r="D380" s="36" t="s">
        <v>144</v>
      </c>
      <c r="E380" s="24"/>
      <c r="F380" s="22" t="str">
        <f>IF(('ФЛК (информационный)'!A380="Неверно!")*('ФЛК (информационный)'!E380=""),"Внести подтверждение к нарушенному информационному ФЛК"," ")</f>
        <v> </v>
      </c>
    </row>
    <row r="381" spans="1:6" ht="25.5">
      <c r="A381" s="123">
        <f>IF((SUM('Раздел 2'!X18:X18)=0),"","Неверно!")</f>
      </c>
      <c r="B381" s="122">
        <v>145064</v>
      </c>
      <c r="C381" s="36" t="s">
        <v>156</v>
      </c>
      <c r="D381" s="36" t="s">
        <v>144</v>
      </c>
      <c r="E381" s="24"/>
      <c r="F381" s="22" t="str">
        <f>IF(('ФЛК (информационный)'!A381="Неверно!")*('ФЛК (информационный)'!E381=""),"Внести подтверждение к нарушенному информационному ФЛК"," ")</f>
        <v> </v>
      </c>
    </row>
    <row r="382" spans="1:6" ht="25.5">
      <c r="A382" s="123">
        <f>IF((SUM('Раздел 2'!X19:X19)=0),"","Неверно!")</f>
      </c>
      <c r="B382" s="122">
        <v>145064</v>
      </c>
      <c r="C382" s="36" t="s">
        <v>157</v>
      </c>
      <c r="D382" s="36" t="s">
        <v>144</v>
      </c>
      <c r="E382" s="24"/>
      <c r="F382" s="22" t="str">
        <f>IF(('ФЛК (информационный)'!A382="Неверно!")*('ФЛК (информационный)'!E382=""),"Внести подтверждение к нарушенному информационному ФЛК"," ")</f>
        <v> </v>
      </c>
    </row>
    <row r="383" spans="1:6" ht="25.5">
      <c r="A383" s="123">
        <f>IF((SUM('Раздел 2'!X20:X20)=0),"","Неверно!")</f>
      </c>
      <c r="B383" s="122">
        <v>145064</v>
      </c>
      <c r="C383" s="36" t="s">
        <v>158</v>
      </c>
      <c r="D383" s="36" t="s">
        <v>144</v>
      </c>
      <c r="E383" s="24"/>
      <c r="F383" s="22" t="str">
        <f>IF(('ФЛК (информационный)'!A383="Неверно!")*('ФЛК (информационный)'!E383=""),"Внести подтверждение к нарушенному информационному ФЛК"," ")</f>
        <v> </v>
      </c>
    </row>
    <row r="384" spans="1:6" ht="25.5">
      <c r="A384" s="123">
        <f>IF((SUM('Раздел 2'!Y18:Y18)=0),"","Неверно!")</f>
      </c>
      <c r="B384" s="122">
        <v>145064</v>
      </c>
      <c r="C384" s="36" t="s">
        <v>159</v>
      </c>
      <c r="D384" s="36" t="s">
        <v>144</v>
      </c>
      <c r="E384" s="24"/>
      <c r="F384" s="22" t="str">
        <f>IF(('ФЛК (информационный)'!A384="Неверно!")*('ФЛК (информационный)'!E384=""),"Внести подтверждение к нарушенному информационному ФЛК"," ")</f>
        <v> </v>
      </c>
    </row>
    <row r="385" spans="1:6" ht="25.5">
      <c r="A385" s="123">
        <f>IF((SUM('Раздел 2'!Y19:Y19)=0),"","Неверно!")</f>
      </c>
      <c r="B385" s="122">
        <v>145064</v>
      </c>
      <c r="C385" s="36" t="s">
        <v>160</v>
      </c>
      <c r="D385" s="36" t="s">
        <v>144</v>
      </c>
      <c r="E385" s="24"/>
      <c r="F385" s="22" t="str">
        <f>IF(('ФЛК (информационный)'!A385="Неверно!")*('ФЛК (информационный)'!E385=""),"Внести подтверждение к нарушенному информационному ФЛК"," ")</f>
        <v> </v>
      </c>
    </row>
    <row r="386" spans="1:6" ht="25.5">
      <c r="A386" s="123">
        <f>IF((SUM('Раздел 2'!Y20:Y20)=0),"","Неверно!")</f>
      </c>
      <c r="B386" s="122">
        <v>145064</v>
      </c>
      <c r="C386" s="36" t="s">
        <v>161</v>
      </c>
      <c r="D386" s="36" t="s">
        <v>144</v>
      </c>
      <c r="E386" s="24"/>
      <c r="F386" s="22" t="str">
        <f>IF(('ФЛК (информационный)'!A386="Неверно!")*('ФЛК (информационный)'!E386=""),"Внести подтверждение к нарушенному информационному ФЛК"," ")</f>
        <v> </v>
      </c>
    </row>
    <row r="387" spans="1:6" ht="25.5">
      <c r="A387" s="123">
        <f>IF((SUM('Раздел 2'!Z18:Z18)=0),"","Неверно!")</f>
      </c>
      <c r="B387" s="122">
        <v>145064</v>
      </c>
      <c r="C387" s="36" t="s">
        <v>162</v>
      </c>
      <c r="D387" s="36" t="s">
        <v>144</v>
      </c>
      <c r="E387" s="24"/>
      <c r="F387" s="22" t="str">
        <f>IF(('ФЛК (информационный)'!A387="Неверно!")*('ФЛК (информационный)'!E387=""),"Внести подтверждение к нарушенному информационному ФЛК"," ")</f>
        <v> </v>
      </c>
    </row>
    <row r="388" spans="1:6" ht="25.5">
      <c r="A388" s="123">
        <f>IF((SUM('Раздел 2'!Z19:Z19)=0),"","Неверно!")</f>
      </c>
      <c r="B388" s="122">
        <v>145064</v>
      </c>
      <c r="C388" s="36" t="s">
        <v>163</v>
      </c>
      <c r="D388" s="36" t="s">
        <v>144</v>
      </c>
      <c r="E388" s="24"/>
      <c r="F388" s="22" t="str">
        <f>IF(('ФЛК (информационный)'!A388="Неверно!")*('ФЛК (информационный)'!E388=""),"Внести подтверждение к нарушенному информационному ФЛК"," ")</f>
        <v> </v>
      </c>
    </row>
    <row r="389" spans="1:6" ht="25.5">
      <c r="A389" s="123">
        <f>IF((SUM('Раздел 2'!Z20:Z20)=0),"","Неверно!")</f>
      </c>
      <c r="B389" s="122">
        <v>145064</v>
      </c>
      <c r="C389" s="36" t="s">
        <v>164</v>
      </c>
      <c r="D389" s="36" t="s">
        <v>144</v>
      </c>
      <c r="E389" s="24"/>
      <c r="F389" s="22" t="str">
        <f>IF(('ФЛК (информационный)'!A389="Неверно!")*('ФЛК (информационный)'!E389=""),"Внести подтверждение к нарушенному информационному ФЛК"," ")</f>
        <v> </v>
      </c>
    </row>
    <row r="390" spans="1:6" ht="25.5">
      <c r="A390" s="123">
        <f>IF((SUM('Раздел 2'!Q26:Q26)=0),"","Неверно!")</f>
      </c>
      <c r="B390" s="122">
        <v>145065</v>
      </c>
      <c r="C390" s="36" t="s">
        <v>165</v>
      </c>
      <c r="D390" s="36" t="s">
        <v>166</v>
      </c>
      <c r="E390" s="24"/>
      <c r="F390" s="22" t="str">
        <f>IF(('ФЛК (информационный)'!A390="Неверно!")*('ФЛК (информационный)'!E390=""),"Внести подтверждение к нарушенному информационному ФЛК"," ")</f>
        <v> </v>
      </c>
    </row>
    <row r="391" spans="1:6" ht="25.5">
      <c r="A391" s="123">
        <f>IF((SUM('Раздел 2'!Q27:Q27)=0),"","Неверно!")</f>
      </c>
      <c r="B391" s="122">
        <v>145065</v>
      </c>
      <c r="C391" s="36" t="s">
        <v>167</v>
      </c>
      <c r="D391" s="36" t="s">
        <v>166</v>
      </c>
      <c r="E391" s="24"/>
      <c r="F391" s="22" t="str">
        <f>IF(('ФЛК (информационный)'!A391="Неверно!")*('ФЛК (информационный)'!E391=""),"Внести подтверждение к нарушенному информационному ФЛК"," ")</f>
        <v> </v>
      </c>
    </row>
    <row r="392" spans="1:6" ht="25.5">
      <c r="A392" s="123">
        <f>IF((SUM('Раздел 2'!R26:R26)=0),"","Неверно!")</f>
      </c>
      <c r="B392" s="122">
        <v>145065</v>
      </c>
      <c r="C392" s="36" t="s">
        <v>168</v>
      </c>
      <c r="D392" s="36" t="s">
        <v>166</v>
      </c>
      <c r="E392" s="24"/>
      <c r="F392" s="22" t="str">
        <f>IF(('ФЛК (информационный)'!A392="Неверно!")*('ФЛК (информационный)'!E392=""),"Внести подтверждение к нарушенному информационному ФЛК"," ")</f>
        <v> </v>
      </c>
    </row>
    <row r="393" spans="1:6" ht="25.5">
      <c r="A393" s="123">
        <f>IF((SUM('Раздел 2'!R27:R27)=0),"","Неверно!")</f>
      </c>
      <c r="B393" s="122">
        <v>145065</v>
      </c>
      <c r="C393" s="36" t="s">
        <v>169</v>
      </c>
      <c r="D393" s="36" t="s">
        <v>166</v>
      </c>
      <c r="E393" s="24"/>
      <c r="F393" s="22" t="str">
        <f>IF(('ФЛК (информационный)'!A393="Неверно!")*('ФЛК (информационный)'!E393=""),"Внести подтверждение к нарушенному информационному ФЛК"," ")</f>
        <v> </v>
      </c>
    </row>
    <row r="394" spans="1:6" ht="25.5">
      <c r="A394" s="123">
        <f>IF((SUM('Раздел 2'!F18:F18)=0),"","Неверно!")</f>
      </c>
      <c r="B394" s="122">
        <v>145069</v>
      </c>
      <c r="C394" s="36" t="s">
        <v>170</v>
      </c>
      <c r="D394" s="36" t="s">
        <v>171</v>
      </c>
      <c r="E394" s="24"/>
      <c r="F394" s="22" t="str">
        <f>IF(('ФЛК (информационный)'!A394="Неверно!")*('ФЛК (информационный)'!E394=""),"Внести подтверждение к нарушенному информационному ФЛК"," ")</f>
        <v> </v>
      </c>
    </row>
    <row r="395" spans="1:6" ht="25.5">
      <c r="A395" s="123">
        <f>IF((SUM('Раздел 2'!F19:F19)=0),"","Неверно!")</f>
      </c>
      <c r="B395" s="122">
        <v>145069</v>
      </c>
      <c r="C395" s="36" t="s">
        <v>172</v>
      </c>
      <c r="D395" s="36" t="s">
        <v>171</v>
      </c>
      <c r="E395" s="24"/>
      <c r="F395" s="22" t="str">
        <f>IF(('ФЛК (информационный)'!A395="Неверно!")*('ФЛК (информационный)'!E395=""),"Внести подтверждение к нарушенному информационному ФЛК"," ")</f>
        <v> </v>
      </c>
    </row>
    <row r="396" spans="1:6" ht="25.5">
      <c r="A396" s="123">
        <f>IF((SUM('Раздел 2'!F20:F20)=0),"","Неверно!")</f>
      </c>
      <c r="B396" s="122">
        <v>145069</v>
      </c>
      <c r="C396" s="36" t="s">
        <v>173</v>
      </c>
      <c r="D396" s="36" t="s">
        <v>171</v>
      </c>
      <c r="E396" s="24"/>
      <c r="F396" s="22" t="str">
        <f>IF(('ФЛК (информационный)'!A396="Неверно!")*('ФЛК (информационный)'!E396=""),"Внести подтверждение к нарушенному информационному ФЛК"," ")</f>
        <v> </v>
      </c>
    </row>
    <row r="397" spans="1:6" ht="25.5">
      <c r="A397" s="123">
        <f>IF((SUM('Раздел 2'!G18:G18)=0),"","Неверно!")</f>
      </c>
      <c r="B397" s="122">
        <v>145069</v>
      </c>
      <c r="C397" s="36" t="s">
        <v>174</v>
      </c>
      <c r="D397" s="36" t="s">
        <v>171</v>
      </c>
      <c r="E397" s="24"/>
      <c r="F397" s="22" t="str">
        <f>IF(('ФЛК (информационный)'!A397="Неверно!")*('ФЛК (информационный)'!E397=""),"Внести подтверждение к нарушенному информационному ФЛК"," ")</f>
        <v> </v>
      </c>
    </row>
    <row r="398" spans="1:6" ht="25.5">
      <c r="A398" s="123">
        <f>IF((SUM('Раздел 2'!G19:G19)=0),"","Неверно!")</f>
      </c>
      <c r="B398" s="122">
        <v>145069</v>
      </c>
      <c r="C398" s="36" t="s">
        <v>175</v>
      </c>
      <c r="D398" s="36" t="s">
        <v>171</v>
      </c>
      <c r="E398" s="24"/>
      <c r="F398" s="22" t="str">
        <f>IF(('ФЛК (информационный)'!A398="Неверно!")*('ФЛК (информационный)'!E398=""),"Внести подтверждение к нарушенному информационному ФЛК"," ")</f>
        <v> </v>
      </c>
    </row>
    <row r="399" spans="1:6" ht="25.5">
      <c r="A399" s="123">
        <f>IF((SUM('Раздел 2'!G20:G20)=0),"","Неверно!")</f>
      </c>
      <c r="B399" s="122">
        <v>145069</v>
      </c>
      <c r="C399" s="36" t="s">
        <v>176</v>
      </c>
      <c r="D399" s="36" t="s">
        <v>171</v>
      </c>
      <c r="E399" s="24"/>
      <c r="F399" s="22" t="str">
        <f>IF(('ФЛК (информационный)'!A399="Неверно!")*('ФЛК (информационный)'!E399=""),"Внести подтверждение к нарушенному информационному ФЛК"," ")</f>
        <v> </v>
      </c>
    </row>
    <row r="400" spans="1:6" ht="25.5">
      <c r="A400" s="123">
        <f>IF((SUM('Раздел 2'!H18:H18)=0),"","Неверно!")</f>
      </c>
      <c r="B400" s="122">
        <v>145069</v>
      </c>
      <c r="C400" s="36" t="s">
        <v>177</v>
      </c>
      <c r="D400" s="36" t="s">
        <v>171</v>
      </c>
      <c r="E400" s="24"/>
      <c r="F400" s="22" t="str">
        <f>IF(('ФЛК (информационный)'!A400="Неверно!")*('ФЛК (информационный)'!E400=""),"Внести подтверждение к нарушенному информационному ФЛК"," ")</f>
        <v> </v>
      </c>
    </row>
    <row r="401" spans="1:6" ht="25.5">
      <c r="A401" s="123">
        <f>IF((SUM('Раздел 2'!H19:H19)=0),"","Неверно!")</f>
      </c>
      <c r="B401" s="122">
        <v>145069</v>
      </c>
      <c r="C401" s="36" t="s">
        <v>178</v>
      </c>
      <c r="D401" s="36" t="s">
        <v>171</v>
      </c>
      <c r="E401" s="24"/>
      <c r="F401" s="22" t="str">
        <f>IF(('ФЛК (информационный)'!A401="Неверно!")*('ФЛК (информационный)'!E401=""),"Внести подтверждение к нарушенному информационному ФЛК"," ")</f>
        <v> </v>
      </c>
    </row>
    <row r="402" spans="1:6" ht="25.5">
      <c r="A402" s="123">
        <f>IF((SUM('Раздел 2'!H20:H20)=0),"","Неверно!")</f>
      </c>
      <c r="B402" s="122">
        <v>145069</v>
      </c>
      <c r="C402" s="36" t="s">
        <v>179</v>
      </c>
      <c r="D402" s="36" t="s">
        <v>171</v>
      </c>
      <c r="E402" s="24"/>
      <c r="F402" s="22" t="str">
        <f>IF(('ФЛК (информационный)'!A402="Неверно!")*('ФЛК (информационный)'!E402=""),"Внести подтверждение к нарушенному информационному ФЛК"," ")</f>
        <v> </v>
      </c>
    </row>
    <row r="403" spans="1:6" ht="25.5">
      <c r="A403" s="123">
        <f>IF((SUM('Раздел 2'!I18:I18)=0),"","Неверно!")</f>
      </c>
      <c r="B403" s="122">
        <v>145069</v>
      </c>
      <c r="C403" s="36" t="s">
        <v>180</v>
      </c>
      <c r="D403" s="36" t="s">
        <v>171</v>
      </c>
      <c r="E403" s="24"/>
      <c r="F403" s="22" t="str">
        <f>IF(('ФЛК (информационный)'!A403="Неверно!")*('ФЛК (информационный)'!E403=""),"Внести подтверждение к нарушенному информационному ФЛК"," ")</f>
        <v> </v>
      </c>
    </row>
    <row r="404" spans="1:6" ht="25.5">
      <c r="A404" s="123">
        <f>IF((SUM('Раздел 2'!I19:I19)=0),"","Неверно!")</f>
      </c>
      <c r="B404" s="122">
        <v>145069</v>
      </c>
      <c r="C404" s="36" t="s">
        <v>181</v>
      </c>
      <c r="D404" s="36" t="s">
        <v>171</v>
      </c>
      <c r="E404" s="24"/>
      <c r="F404" s="22" t="str">
        <f>IF(('ФЛК (информационный)'!A404="Неверно!")*('ФЛК (информационный)'!E404=""),"Внести подтверждение к нарушенному информационному ФЛК"," ")</f>
        <v> </v>
      </c>
    </row>
    <row r="405" spans="1:6" ht="25.5">
      <c r="A405" s="123">
        <f>IF((SUM('Раздел 2'!I20:I20)=0),"","Неверно!")</f>
      </c>
      <c r="B405" s="122">
        <v>145069</v>
      </c>
      <c r="C405" s="36" t="s">
        <v>182</v>
      </c>
      <c r="D405" s="36" t="s">
        <v>171</v>
      </c>
      <c r="E405" s="24"/>
      <c r="F405" s="22" t="str">
        <f>IF(('ФЛК (информационный)'!A405="Неверно!")*('ФЛК (информационный)'!E405=""),"Внести подтверждение к нарушенному информационному ФЛК"," ")</f>
        <v> </v>
      </c>
    </row>
    <row r="406" spans="1:6" ht="25.5">
      <c r="A406" s="123">
        <f>IF((SUM('Раздел 2'!J18:J18)=0),"","Неверно!")</f>
      </c>
      <c r="B406" s="122">
        <v>145069</v>
      </c>
      <c r="C406" s="36" t="s">
        <v>183</v>
      </c>
      <c r="D406" s="36" t="s">
        <v>171</v>
      </c>
      <c r="E406" s="24"/>
      <c r="F406" s="22" t="str">
        <f>IF(('ФЛК (информационный)'!A406="Неверно!")*('ФЛК (информационный)'!E406=""),"Внести подтверждение к нарушенному информационному ФЛК"," ")</f>
        <v> </v>
      </c>
    </row>
    <row r="407" spans="1:6" ht="25.5">
      <c r="A407" s="123">
        <f>IF((SUM('Раздел 2'!J19:J19)=0),"","Неверно!")</f>
      </c>
      <c r="B407" s="122">
        <v>145069</v>
      </c>
      <c r="C407" s="36" t="s">
        <v>184</v>
      </c>
      <c r="D407" s="36" t="s">
        <v>171</v>
      </c>
      <c r="E407" s="24"/>
      <c r="F407" s="22" t="str">
        <f>IF(('ФЛК (информационный)'!A407="Неверно!")*('ФЛК (информационный)'!E407=""),"Внести подтверждение к нарушенному информационному ФЛК"," ")</f>
        <v> </v>
      </c>
    </row>
    <row r="408" spans="1:6" ht="25.5">
      <c r="A408" s="123">
        <f>IF((SUM('Раздел 2'!J20:J20)=0),"","Неверно!")</f>
      </c>
      <c r="B408" s="122">
        <v>145069</v>
      </c>
      <c r="C408" s="36" t="s">
        <v>185</v>
      </c>
      <c r="D408" s="36" t="s">
        <v>171</v>
      </c>
      <c r="E408" s="24"/>
      <c r="F408" s="22" t="str">
        <f>IF(('ФЛК (информационный)'!A408="Неверно!")*('ФЛК (информационный)'!E408=""),"Внести подтверждение к нарушенному информационному ФЛК"," ")</f>
        <v> </v>
      </c>
    </row>
    <row r="409" spans="1:6" ht="25.5">
      <c r="A409" s="123">
        <f>IF((SUM('Раздел 2'!K18:K18)=0),"","Неверно!")</f>
      </c>
      <c r="B409" s="122">
        <v>145069</v>
      </c>
      <c r="C409" s="36" t="s">
        <v>186</v>
      </c>
      <c r="D409" s="36" t="s">
        <v>171</v>
      </c>
      <c r="E409" s="24"/>
      <c r="F409" s="22" t="str">
        <f>IF(('ФЛК (информационный)'!A409="Неверно!")*('ФЛК (информационный)'!E409=""),"Внести подтверждение к нарушенному информационному ФЛК"," ")</f>
        <v> </v>
      </c>
    </row>
    <row r="410" spans="1:6" ht="25.5">
      <c r="A410" s="123">
        <f>IF((SUM('Раздел 2'!K19:K19)=0),"","Неверно!")</f>
      </c>
      <c r="B410" s="122">
        <v>145069</v>
      </c>
      <c r="C410" s="36" t="s">
        <v>187</v>
      </c>
      <c r="D410" s="36" t="s">
        <v>171</v>
      </c>
      <c r="E410" s="24"/>
      <c r="F410" s="22" t="str">
        <f>IF(('ФЛК (информационный)'!A410="Неверно!")*('ФЛК (информационный)'!E410=""),"Внести подтверждение к нарушенному информационному ФЛК"," ")</f>
        <v> </v>
      </c>
    </row>
    <row r="411" spans="1:6" ht="25.5">
      <c r="A411" s="123">
        <f>IF((SUM('Раздел 2'!K20:K20)=0),"","Неверно!")</f>
      </c>
      <c r="B411" s="122">
        <v>145069</v>
      </c>
      <c r="C411" s="36" t="s">
        <v>188</v>
      </c>
      <c r="D411" s="36" t="s">
        <v>171</v>
      </c>
      <c r="E411" s="24"/>
      <c r="F411" s="22" t="str">
        <f>IF(('ФЛК (информационный)'!A411="Неверно!")*('ФЛК (информационный)'!E411=""),"Внести подтверждение к нарушенному информационному ФЛК"," ")</f>
        <v> </v>
      </c>
    </row>
    <row r="412" spans="1:6" ht="25.5">
      <c r="A412" s="123">
        <f>IF((SUM('Раздел 2'!L18:L18)=0),"","Неверно!")</f>
      </c>
      <c r="B412" s="122">
        <v>145069</v>
      </c>
      <c r="C412" s="36" t="s">
        <v>189</v>
      </c>
      <c r="D412" s="36" t="s">
        <v>171</v>
      </c>
      <c r="E412" s="24"/>
      <c r="F412" s="22" t="str">
        <f>IF(('ФЛК (информационный)'!A412="Неверно!")*('ФЛК (информационный)'!E412=""),"Внести подтверждение к нарушенному информационному ФЛК"," ")</f>
        <v> </v>
      </c>
    </row>
    <row r="413" spans="1:6" ht="25.5">
      <c r="A413" s="123">
        <f>IF((SUM('Раздел 2'!L19:L19)=0),"","Неверно!")</f>
      </c>
      <c r="B413" s="122">
        <v>145069</v>
      </c>
      <c r="C413" s="36" t="s">
        <v>190</v>
      </c>
      <c r="D413" s="36" t="s">
        <v>171</v>
      </c>
      <c r="E413" s="24"/>
      <c r="F413" s="22" t="str">
        <f>IF(('ФЛК (информационный)'!A413="Неверно!")*('ФЛК (информационный)'!E413=""),"Внести подтверждение к нарушенному информационному ФЛК"," ")</f>
        <v> </v>
      </c>
    </row>
    <row r="414" spans="1:6" ht="25.5">
      <c r="A414" s="123">
        <f>IF((SUM('Раздел 2'!L20:L20)=0),"","Неверно!")</f>
      </c>
      <c r="B414" s="122">
        <v>145069</v>
      </c>
      <c r="C414" s="36" t="s">
        <v>191</v>
      </c>
      <c r="D414" s="36" t="s">
        <v>171</v>
      </c>
      <c r="E414" s="24"/>
      <c r="F414" s="22" t="str">
        <f>IF(('ФЛК (информационный)'!A414="Неверно!")*('ФЛК (информационный)'!E414=""),"Внести подтверждение к нарушенному информационному ФЛК"," ")</f>
        <v> </v>
      </c>
    </row>
    <row r="415" spans="1:6" ht="25.5">
      <c r="A415" s="123">
        <f>IF((SUM('Раздел 2'!M18:M18)=0),"","Неверно!")</f>
      </c>
      <c r="B415" s="122">
        <v>145069</v>
      </c>
      <c r="C415" s="36" t="s">
        <v>192</v>
      </c>
      <c r="D415" s="36" t="s">
        <v>171</v>
      </c>
      <c r="E415" s="24"/>
      <c r="F415" s="22" t="str">
        <f>IF(('ФЛК (информационный)'!A415="Неверно!")*('ФЛК (информационный)'!E415=""),"Внести подтверждение к нарушенному информационному ФЛК"," ")</f>
        <v> </v>
      </c>
    </row>
    <row r="416" spans="1:6" ht="25.5">
      <c r="A416" s="123">
        <f>IF((SUM('Раздел 2'!M19:M19)=0),"","Неверно!")</f>
      </c>
      <c r="B416" s="122">
        <v>145069</v>
      </c>
      <c r="C416" s="36" t="s">
        <v>193</v>
      </c>
      <c r="D416" s="36" t="s">
        <v>171</v>
      </c>
      <c r="E416" s="24"/>
      <c r="F416" s="22" t="str">
        <f>IF(('ФЛК (информационный)'!A416="Неверно!")*('ФЛК (информационный)'!E416=""),"Внести подтверждение к нарушенному информационному ФЛК"," ")</f>
        <v> </v>
      </c>
    </row>
    <row r="417" spans="1:6" ht="25.5">
      <c r="A417" s="123">
        <f>IF((SUM('Раздел 2'!M20:M20)=0),"","Неверно!")</f>
      </c>
      <c r="B417" s="122">
        <v>145069</v>
      </c>
      <c r="C417" s="36" t="s">
        <v>194</v>
      </c>
      <c r="D417" s="36" t="s">
        <v>171</v>
      </c>
      <c r="E417" s="24"/>
      <c r="F417" s="22" t="str">
        <f>IF(('ФЛК (информационный)'!A417="Неверно!")*('ФЛК (информационный)'!E417=""),"Внести подтверждение к нарушенному информационному ФЛК"," ")</f>
        <v> </v>
      </c>
    </row>
    <row r="418" spans="1:6" ht="25.5">
      <c r="A418" s="123">
        <f>IF((SUM('Раздел 2'!F26:F26)=0),"","Неверно!")</f>
      </c>
      <c r="B418" s="122">
        <v>145070</v>
      </c>
      <c r="C418" s="36" t="s">
        <v>195</v>
      </c>
      <c r="D418" s="36" t="s">
        <v>196</v>
      </c>
      <c r="E418" s="24"/>
      <c r="F418" s="22" t="str">
        <f>IF(('ФЛК (информационный)'!A418="Неверно!")*('ФЛК (информационный)'!E418=""),"Внести подтверждение к нарушенному информационному ФЛК"," ")</f>
        <v> </v>
      </c>
    </row>
    <row r="419" spans="1:6" ht="25.5">
      <c r="A419" s="123">
        <f>IF((SUM('Раздел 2'!F27:F27)=0),"","Неверно!")</f>
      </c>
      <c r="B419" s="122">
        <v>145070</v>
      </c>
      <c r="C419" s="36" t="s">
        <v>197</v>
      </c>
      <c r="D419" s="36" t="s">
        <v>196</v>
      </c>
      <c r="E419" s="24"/>
      <c r="F419" s="22" t="str">
        <f>IF(('ФЛК (информационный)'!A419="Неверно!")*('ФЛК (информационный)'!E419=""),"Внести подтверждение к нарушенному информационному ФЛК"," ")</f>
        <v> </v>
      </c>
    </row>
    <row r="420" spans="1:6" ht="25.5">
      <c r="A420" s="123">
        <f>IF((SUM('Раздел 2'!G26:G26)=0),"","Неверно!")</f>
      </c>
      <c r="B420" s="122">
        <v>145070</v>
      </c>
      <c r="C420" s="36" t="s">
        <v>198</v>
      </c>
      <c r="D420" s="36" t="s">
        <v>196</v>
      </c>
      <c r="E420" s="24"/>
      <c r="F420" s="22" t="str">
        <f>IF(('ФЛК (информационный)'!A420="Неверно!")*('ФЛК (информационный)'!E420=""),"Внести подтверждение к нарушенному информационному ФЛК"," ")</f>
        <v> </v>
      </c>
    </row>
    <row r="421" spans="1:6" ht="25.5">
      <c r="A421" s="123">
        <f>IF((SUM('Раздел 2'!G27:G27)=0),"","Неверно!")</f>
      </c>
      <c r="B421" s="122">
        <v>145070</v>
      </c>
      <c r="C421" s="36" t="s">
        <v>199</v>
      </c>
      <c r="D421" s="36" t="s">
        <v>196</v>
      </c>
      <c r="E421" s="24"/>
      <c r="F421" s="22" t="str">
        <f>IF(('ФЛК (информационный)'!A421="Неверно!")*('ФЛК (информационный)'!E421=""),"Внести подтверждение к нарушенному информационному ФЛК"," ")</f>
        <v> </v>
      </c>
    </row>
    <row r="422" spans="1:6" ht="25.5">
      <c r="A422" s="123">
        <f>IF((SUM('Раздел 2'!H26:H26)=0),"","Неверно!")</f>
      </c>
      <c r="B422" s="122">
        <v>145070</v>
      </c>
      <c r="C422" s="36" t="s">
        <v>200</v>
      </c>
      <c r="D422" s="36" t="s">
        <v>196</v>
      </c>
      <c r="E422" s="24"/>
      <c r="F422" s="22" t="str">
        <f>IF(('ФЛК (информационный)'!A422="Неверно!")*('ФЛК (информационный)'!E422=""),"Внести подтверждение к нарушенному информационному ФЛК"," ")</f>
        <v> </v>
      </c>
    </row>
    <row r="423" spans="1:6" ht="25.5">
      <c r="A423" s="123">
        <f>IF((SUM('Раздел 2'!H27:H27)=0),"","Неверно!")</f>
      </c>
      <c r="B423" s="122">
        <v>145070</v>
      </c>
      <c r="C423" s="36" t="s">
        <v>201</v>
      </c>
      <c r="D423" s="36" t="s">
        <v>196</v>
      </c>
      <c r="E423" s="24"/>
      <c r="F423" s="22" t="str">
        <f>IF(('ФЛК (информационный)'!A423="Неверно!")*('ФЛК (информационный)'!E423=""),"Внести подтверждение к нарушенному информационному ФЛК"," ")</f>
        <v> </v>
      </c>
    </row>
    <row r="424" spans="1:6" ht="25.5">
      <c r="A424" s="123">
        <f>IF((SUM('Раздел 2'!I26:I26)=0),"","Неверно!")</f>
      </c>
      <c r="B424" s="122">
        <v>145070</v>
      </c>
      <c r="C424" s="36" t="s">
        <v>202</v>
      </c>
      <c r="D424" s="36" t="s">
        <v>196</v>
      </c>
      <c r="E424" s="24"/>
      <c r="F424" s="22" t="str">
        <f>IF(('ФЛК (информационный)'!A424="Неверно!")*('ФЛК (информационный)'!E424=""),"Внести подтверждение к нарушенному информационному ФЛК"," ")</f>
        <v> </v>
      </c>
    </row>
    <row r="425" spans="1:6" ht="25.5">
      <c r="A425" s="123">
        <f>IF((SUM('Раздел 2'!I27:I27)=0),"","Неверно!")</f>
      </c>
      <c r="B425" s="122">
        <v>145070</v>
      </c>
      <c r="C425" s="36" t="s">
        <v>203</v>
      </c>
      <c r="D425" s="36" t="s">
        <v>196</v>
      </c>
      <c r="E425" s="24"/>
      <c r="F425" s="22" t="str">
        <f>IF(('ФЛК (информационный)'!A425="Неверно!")*('ФЛК (информационный)'!E425=""),"Внести подтверждение к нарушенному информационному ФЛК"," ")</f>
        <v> </v>
      </c>
    </row>
    <row r="426" spans="1:6" ht="25.5">
      <c r="A426" s="123">
        <f>IF((SUM('Раздел 2'!J26:J26)=0),"","Неверно!")</f>
      </c>
      <c r="B426" s="122">
        <v>145070</v>
      </c>
      <c r="C426" s="36" t="s">
        <v>204</v>
      </c>
      <c r="D426" s="36" t="s">
        <v>196</v>
      </c>
      <c r="E426" s="24"/>
      <c r="F426" s="22" t="str">
        <f>IF(('ФЛК (информационный)'!A426="Неверно!")*('ФЛК (информационный)'!E426=""),"Внести подтверждение к нарушенному информационному ФЛК"," ")</f>
        <v> </v>
      </c>
    </row>
    <row r="427" spans="1:6" ht="25.5">
      <c r="A427" s="123">
        <f>IF((SUM('Раздел 2'!J27:J27)=0),"","Неверно!")</f>
      </c>
      <c r="B427" s="122">
        <v>145070</v>
      </c>
      <c r="C427" s="36" t="s">
        <v>205</v>
      </c>
      <c r="D427" s="36" t="s">
        <v>196</v>
      </c>
      <c r="E427" s="24"/>
      <c r="F427" s="22" t="str">
        <f>IF(('ФЛК (информационный)'!A427="Неверно!")*('ФЛК (информационный)'!E427=""),"Внести подтверждение к нарушенному информационному ФЛК"," ")</f>
        <v> </v>
      </c>
    </row>
    <row r="428" spans="1:6" ht="25.5">
      <c r="A428" s="123">
        <f>IF((SUM('Раздел 2'!K26:K26)=0),"","Неверно!")</f>
      </c>
      <c r="B428" s="122">
        <v>145070</v>
      </c>
      <c r="C428" s="36" t="s">
        <v>206</v>
      </c>
      <c r="D428" s="36" t="s">
        <v>196</v>
      </c>
      <c r="E428" s="24"/>
      <c r="F428" s="22" t="str">
        <f>IF(('ФЛК (информационный)'!A428="Неверно!")*('ФЛК (информационный)'!E428=""),"Внести подтверждение к нарушенному информационному ФЛК"," ")</f>
        <v> </v>
      </c>
    </row>
    <row r="429" spans="1:6" ht="25.5">
      <c r="A429" s="123">
        <f>IF((SUM('Раздел 2'!K27:K27)=0),"","Неверно!")</f>
      </c>
      <c r="B429" s="122">
        <v>145070</v>
      </c>
      <c r="C429" s="36" t="s">
        <v>207</v>
      </c>
      <c r="D429" s="36" t="s">
        <v>196</v>
      </c>
      <c r="E429" s="24"/>
      <c r="F429" s="22" t="str">
        <f>IF(('ФЛК (информационный)'!A429="Неверно!")*('ФЛК (информационный)'!E429=""),"Внести подтверждение к нарушенному информационному ФЛК"," ")</f>
        <v> </v>
      </c>
    </row>
    <row r="430" spans="1:6" ht="25.5">
      <c r="A430" s="123">
        <f>IF((SUM('Раздел 2'!L26:L26)=0),"","Неверно!")</f>
      </c>
      <c r="B430" s="122">
        <v>145070</v>
      </c>
      <c r="C430" s="36" t="s">
        <v>208</v>
      </c>
      <c r="D430" s="36" t="s">
        <v>196</v>
      </c>
      <c r="E430" s="24"/>
      <c r="F430" s="22" t="str">
        <f>IF(('ФЛК (информационный)'!A430="Неверно!")*('ФЛК (информационный)'!E430=""),"Внести подтверждение к нарушенному информационному ФЛК"," ")</f>
        <v> </v>
      </c>
    </row>
    <row r="431" spans="1:6" ht="25.5">
      <c r="A431" s="123">
        <f>IF((SUM('Раздел 2'!L27:L27)=0),"","Неверно!")</f>
      </c>
      <c r="B431" s="122">
        <v>145070</v>
      </c>
      <c r="C431" s="36" t="s">
        <v>209</v>
      </c>
      <c r="D431" s="36" t="s">
        <v>196</v>
      </c>
      <c r="E431" s="24"/>
      <c r="F431" s="22" t="str">
        <f>IF(('ФЛК (информационный)'!A431="Неверно!")*('ФЛК (информационный)'!E431=""),"Внести подтверждение к нарушенному информационному ФЛК"," ")</f>
        <v> </v>
      </c>
    </row>
    <row r="432" spans="1:6" ht="25.5">
      <c r="A432" s="123">
        <f>IF((SUM('Раздел 2'!M26:M26)=0),"","Неверно!")</f>
      </c>
      <c r="B432" s="122">
        <v>145070</v>
      </c>
      <c r="C432" s="36" t="s">
        <v>210</v>
      </c>
      <c r="D432" s="36" t="s">
        <v>196</v>
      </c>
      <c r="E432" s="24"/>
      <c r="F432" s="22" t="str">
        <f>IF(('ФЛК (информационный)'!A432="Неверно!")*('ФЛК (информационный)'!E432=""),"Внести подтверждение к нарушенному информационному ФЛК"," ")</f>
        <v> </v>
      </c>
    </row>
    <row r="433" spans="1:6" ht="25.5">
      <c r="A433" s="123">
        <f>IF((SUM('Раздел 2'!M27:M27)=0),"","Неверно!")</f>
      </c>
      <c r="B433" s="122">
        <v>145070</v>
      </c>
      <c r="C433" s="36" t="s">
        <v>211</v>
      </c>
      <c r="D433" s="36" t="s">
        <v>196</v>
      </c>
      <c r="E433" s="24"/>
      <c r="F433" s="22" t="str">
        <f>IF(('ФЛК (информационный)'!A433="Неверно!")*('ФЛК (информационный)'!E433=""),"Внести подтверждение к нарушенному информационному ФЛК"," ")</f>
        <v> </v>
      </c>
    </row>
    <row r="434" spans="1:6" ht="25.5">
      <c r="A434" s="123">
        <f>IF((SUM('Раздел 2'!Q18:Q18)=0),"","Неверно!")</f>
      </c>
      <c r="B434" s="122">
        <v>145071</v>
      </c>
      <c r="C434" s="36" t="s">
        <v>212</v>
      </c>
      <c r="D434" s="36" t="s">
        <v>213</v>
      </c>
      <c r="E434" s="24"/>
      <c r="F434" s="22" t="str">
        <f>IF(('ФЛК (информационный)'!A434="Неверно!")*('ФЛК (информационный)'!E434=""),"Внести подтверждение к нарушенному информационному ФЛК"," ")</f>
        <v> </v>
      </c>
    </row>
    <row r="435" spans="1:6" ht="25.5">
      <c r="A435" s="123">
        <f>IF((SUM('Раздел 2'!Q19:Q19)=0),"","Неверно!")</f>
      </c>
      <c r="B435" s="122">
        <v>145071</v>
      </c>
      <c r="C435" s="36" t="s">
        <v>214</v>
      </c>
      <c r="D435" s="36" t="s">
        <v>213</v>
      </c>
      <c r="E435" s="24"/>
      <c r="F435" s="22" t="str">
        <f>IF(('ФЛК (информационный)'!A435="Неверно!")*('ФЛК (информационный)'!E435=""),"Внести подтверждение к нарушенному информационному ФЛК"," ")</f>
        <v> </v>
      </c>
    </row>
    <row r="436" spans="1:6" ht="25.5">
      <c r="A436" s="123">
        <f>IF((SUM('Раздел 2'!Q20:Q20)=0),"","Неверно!")</f>
      </c>
      <c r="B436" s="122">
        <v>145071</v>
      </c>
      <c r="C436" s="36" t="s">
        <v>215</v>
      </c>
      <c r="D436" s="36" t="s">
        <v>213</v>
      </c>
      <c r="E436" s="24"/>
      <c r="F436" s="22" t="str">
        <f>IF(('ФЛК (информационный)'!A436="Неверно!")*('ФЛК (информационный)'!E436=""),"Внести подтверждение к нарушенному информационному ФЛК"," ")</f>
        <v> </v>
      </c>
    </row>
    <row r="437" spans="1:6" ht="25.5">
      <c r="A437" s="123">
        <f>IF((SUM('Раздел 2'!R18:R18)=0),"","Неверно!")</f>
      </c>
      <c r="B437" s="122">
        <v>145071</v>
      </c>
      <c r="C437" s="36" t="s">
        <v>216</v>
      </c>
      <c r="D437" s="36" t="s">
        <v>213</v>
      </c>
      <c r="E437" s="24"/>
      <c r="F437" s="22" t="str">
        <f>IF(('ФЛК (информационный)'!A437="Неверно!")*('ФЛК (информационный)'!E437=""),"Внести подтверждение к нарушенному информационному ФЛК"," ")</f>
        <v> </v>
      </c>
    </row>
    <row r="438" spans="1:6" ht="25.5">
      <c r="A438" s="123">
        <f>IF((SUM('Раздел 2'!R19:R19)=0),"","Неверно!")</f>
      </c>
      <c r="B438" s="122">
        <v>145071</v>
      </c>
      <c r="C438" s="36" t="s">
        <v>217</v>
      </c>
      <c r="D438" s="36" t="s">
        <v>213</v>
      </c>
      <c r="E438" s="24"/>
      <c r="F438" s="22" t="str">
        <f>IF(('ФЛК (информационный)'!A438="Неверно!")*('ФЛК (информационный)'!E438=""),"Внести подтверждение к нарушенному информационному ФЛК"," ")</f>
        <v> </v>
      </c>
    </row>
    <row r="439" spans="1:6" ht="25.5">
      <c r="A439" s="123">
        <f>IF((SUM('Раздел 2'!R20:R20)=0),"","Неверно!")</f>
      </c>
      <c r="B439" s="122">
        <v>145071</v>
      </c>
      <c r="C439" s="36" t="s">
        <v>218</v>
      </c>
      <c r="D439" s="36" t="s">
        <v>213</v>
      </c>
      <c r="E439" s="24"/>
      <c r="F439" s="22" t="str">
        <f>IF(('ФЛК (информационный)'!A439="Неверно!")*('ФЛК (информационный)'!E439=""),"Внести подтверждение к нарушенному информационному ФЛК"," ")</f>
        <v> </v>
      </c>
    </row>
    <row r="440" spans="1:6" ht="25.5">
      <c r="A440" s="123">
        <f>IF((SUM('Раздел 2'!O18:O18)=0),"","Неверно!")</f>
      </c>
      <c r="B440" s="122">
        <v>145072</v>
      </c>
      <c r="C440" s="36" t="s">
        <v>219</v>
      </c>
      <c r="D440" s="36" t="s">
        <v>220</v>
      </c>
      <c r="E440" s="24"/>
      <c r="F440" s="22" t="str">
        <f>IF(('ФЛК (информационный)'!A440="Неверно!")*('ФЛК (информационный)'!E440=""),"Внести подтверждение к нарушенному информационному ФЛК"," ")</f>
        <v> </v>
      </c>
    </row>
    <row r="441" spans="1:6" ht="25.5">
      <c r="A441" s="123">
        <f>IF((SUM('Раздел 2'!O19:O19)=0),"","Неверно!")</f>
      </c>
      <c r="B441" s="122">
        <v>145072</v>
      </c>
      <c r="C441" s="36" t="s">
        <v>221</v>
      </c>
      <c r="D441" s="36" t="s">
        <v>220</v>
      </c>
      <c r="E441" s="24"/>
      <c r="F441" s="22" t="str">
        <f>IF(('ФЛК (информационный)'!A441="Неверно!")*('ФЛК (информационный)'!E441=""),"Внести подтверждение к нарушенному информационному ФЛК"," ")</f>
        <v> </v>
      </c>
    </row>
    <row r="442" spans="1:6" ht="25.5">
      <c r="A442" s="123">
        <f>IF((SUM('Раздел 2'!O20:O20)=0),"","Неверно!")</f>
      </c>
      <c r="B442" s="122">
        <v>145072</v>
      </c>
      <c r="C442" s="36" t="s">
        <v>222</v>
      </c>
      <c r="D442" s="36" t="s">
        <v>220</v>
      </c>
      <c r="E442" s="24"/>
      <c r="F442" s="22" t="str">
        <f>IF(('ФЛК (информационный)'!A442="Неверно!")*('ФЛК (информационный)'!E442=""),"Внести подтверждение к нарушенному информационному ФЛК"," ")</f>
        <v> </v>
      </c>
    </row>
    <row r="443" spans="1:6" ht="25.5">
      <c r="A443" s="123">
        <f>IF((SUM('Раздел 2'!O26:O26)=0),"","Неверно!")</f>
      </c>
      <c r="B443" s="122">
        <v>145073</v>
      </c>
      <c r="C443" s="36" t="s">
        <v>223</v>
      </c>
      <c r="D443" s="36" t="s">
        <v>224</v>
      </c>
      <c r="E443" s="24"/>
      <c r="F443" s="22" t="str">
        <f>IF(('ФЛК (информационный)'!A443="Неверно!")*('ФЛК (информационный)'!E443=""),"Внести подтверждение к нарушенному информационному ФЛК"," ")</f>
        <v> </v>
      </c>
    </row>
    <row r="444" spans="1:6" ht="25.5">
      <c r="A444" s="123">
        <f>IF((SUM('Раздел 2'!O27:O27)=0),"","Неверно!")</f>
      </c>
      <c r="B444" s="122">
        <v>145073</v>
      </c>
      <c r="C444" s="36" t="s">
        <v>225</v>
      </c>
      <c r="D444" s="36" t="s">
        <v>224</v>
      </c>
      <c r="E444" s="24"/>
      <c r="F444" s="22" t="str">
        <f>IF(('ФЛК (информационный)'!A444="Неверно!")*('ФЛК (информационный)'!E444=""),"Внести подтверждение к нарушенному информационному ФЛК"," ")</f>
        <v> </v>
      </c>
    </row>
  </sheetData>
  <sheetProtection sheet="1" autoFilter="0"/>
  <autoFilter ref="A1:A65536"/>
  <printOptions/>
  <pageMargins left="0.75" right="0.75" top="1" bottom="1" header="0.5" footer="0.5"/>
  <pageSetup fitToHeight="5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22"/>
    <pageSetUpPr fitToPage="1"/>
  </sheetPr>
  <dimension ref="A1:E87"/>
  <sheetViews>
    <sheetView showGridLines="0" zoomScalePageLayoutView="0" workbookViewId="0" topLeftCell="A69">
      <selection activeCell="D82" sqref="D81:D82"/>
    </sheetView>
  </sheetViews>
  <sheetFormatPr defaultColWidth="9.140625" defaultRowHeight="12.75"/>
  <cols>
    <col min="1" max="1" width="64.140625" style="49" customWidth="1"/>
    <col min="2" max="2" width="6.00390625" style="21" bestFit="1" customWidth="1"/>
    <col min="3" max="3" width="2.8515625" style="17" customWidth="1"/>
    <col min="4" max="4" width="41.7109375" style="17" bestFit="1" customWidth="1"/>
    <col min="5" max="5" width="5.57421875" style="17" bestFit="1" customWidth="1"/>
    <col min="6" max="16384" width="9.140625" style="17" customWidth="1"/>
  </cols>
  <sheetData>
    <row r="1" spans="1:5" ht="15.75">
      <c r="A1" s="50" t="s">
        <v>1067</v>
      </c>
      <c r="B1" s="51" t="s">
        <v>1059</v>
      </c>
      <c r="D1" s="92" t="s">
        <v>1060</v>
      </c>
      <c r="E1" s="92" t="s">
        <v>1059</v>
      </c>
    </row>
    <row r="2" spans="1:5" ht="15.75">
      <c r="A2" s="48" t="s">
        <v>1076</v>
      </c>
      <c r="B2" s="26">
        <v>1</v>
      </c>
      <c r="D2" s="93">
        <v>3</v>
      </c>
      <c r="E2" s="94" t="s">
        <v>1868</v>
      </c>
    </row>
    <row r="3" spans="1:5" ht="15.75">
      <c r="A3" s="48" t="s">
        <v>1077</v>
      </c>
      <c r="B3" s="26">
        <v>3</v>
      </c>
      <c r="D3" s="93">
        <v>6</v>
      </c>
      <c r="E3" s="95" t="s">
        <v>1061</v>
      </c>
    </row>
    <row r="4" spans="1:5" ht="15.75">
      <c r="A4" s="48" t="s">
        <v>1078</v>
      </c>
      <c r="B4" s="26">
        <v>15</v>
      </c>
      <c r="D4" s="93">
        <v>9</v>
      </c>
      <c r="E4" s="94" t="s">
        <v>1869</v>
      </c>
    </row>
    <row r="5" spans="1:5" ht="15.75">
      <c r="A5" s="48" t="s">
        <v>1079</v>
      </c>
      <c r="B5" s="26">
        <v>21</v>
      </c>
      <c r="D5" s="93">
        <v>12</v>
      </c>
      <c r="E5" s="95" t="s">
        <v>1062</v>
      </c>
    </row>
    <row r="6" spans="1:2" ht="15.75">
      <c r="A6" s="48" t="s">
        <v>1080</v>
      </c>
      <c r="B6" s="26">
        <v>31</v>
      </c>
    </row>
    <row r="7" spans="1:2" ht="15.75">
      <c r="A7" s="48" t="s">
        <v>1081</v>
      </c>
      <c r="B7" s="26">
        <v>37</v>
      </c>
    </row>
    <row r="8" spans="1:2" ht="15.75">
      <c r="A8" s="48" t="s">
        <v>1084</v>
      </c>
      <c r="B8" s="26">
        <v>43</v>
      </c>
    </row>
    <row r="9" spans="1:2" ht="15.75">
      <c r="A9" s="48" t="s">
        <v>1083</v>
      </c>
      <c r="B9" s="26">
        <v>47</v>
      </c>
    </row>
    <row r="10" spans="1:2" ht="15.75">
      <c r="A10" s="48" t="s">
        <v>1085</v>
      </c>
      <c r="B10" s="26">
        <v>55</v>
      </c>
    </row>
    <row r="11" spans="1:2" ht="15.75">
      <c r="A11" s="48" t="s">
        <v>1082</v>
      </c>
      <c r="B11" s="26">
        <v>57</v>
      </c>
    </row>
    <row r="12" spans="1:2" ht="15.75">
      <c r="A12" s="48" t="s">
        <v>1086</v>
      </c>
      <c r="B12" s="26">
        <v>63</v>
      </c>
    </row>
    <row r="13" spans="1:2" ht="15.75">
      <c r="A13" s="48" t="s">
        <v>1087</v>
      </c>
      <c r="B13" s="26">
        <v>85</v>
      </c>
    </row>
    <row r="14" spans="1:2" ht="15.75">
      <c r="A14" s="48" t="s">
        <v>1088</v>
      </c>
      <c r="B14" s="26">
        <v>87</v>
      </c>
    </row>
    <row r="15" spans="1:2" ht="15.75">
      <c r="A15" s="48" t="s">
        <v>1089</v>
      </c>
      <c r="B15" s="26">
        <v>141</v>
      </c>
    </row>
    <row r="16" spans="1:2" ht="15.75">
      <c r="A16" s="48" t="s">
        <v>1090</v>
      </c>
      <c r="B16" s="26">
        <v>147</v>
      </c>
    </row>
    <row r="17" spans="1:2" ht="15.75">
      <c r="A17" s="48" t="s">
        <v>1091</v>
      </c>
      <c r="B17" s="26">
        <v>127</v>
      </c>
    </row>
    <row r="18" spans="1:2" ht="15" customHeight="1">
      <c r="A18" s="48" t="s">
        <v>1092</v>
      </c>
      <c r="B18" s="26">
        <v>133</v>
      </c>
    </row>
    <row r="19" spans="1:2" ht="15.75">
      <c r="A19" s="48" t="s">
        <v>1093</v>
      </c>
      <c r="B19" s="26">
        <v>153</v>
      </c>
    </row>
    <row r="20" spans="1:2" ht="15.75">
      <c r="A20" s="48" t="s">
        <v>1094</v>
      </c>
      <c r="B20" s="26">
        <v>159</v>
      </c>
    </row>
    <row r="21" spans="1:2" ht="15.75">
      <c r="A21" s="48" t="s">
        <v>1158</v>
      </c>
      <c r="B21" s="26">
        <v>171</v>
      </c>
    </row>
    <row r="22" spans="1:2" ht="15.75">
      <c r="A22" s="48" t="s">
        <v>1095</v>
      </c>
      <c r="B22" s="26">
        <v>165</v>
      </c>
    </row>
    <row r="23" spans="1:2" ht="15.75">
      <c r="A23" s="48" t="s">
        <v>1144</v>
      </c>
      <c r="B23" s="26">
        <v>5</v>
      </c>
    </row>
    <row r="24" spans="1:2" ht="15.75">
      <c r="A24" s="48" t="s">
        <v>1151</v>
      </c>
      <c r="B24" s="26">
        <v>167</v>
      </c>
    </row>
    <row r="25" spans="1:2" ht="15.75">
      <c r="A25" s="48" t="s">
        <v>1150</v>
      </c>
      <c r="B25" s="26">
        <v>51</v>
      </c>
    </row>
    <row r="26" spans="1:2" ht="15.75">
      <c r="A26" s="48" t="s">
        <v>1145</v>
      </c>
      <c r="B26" s="26">
        <v>67</v>
      </c>
    </row>
    <row r="27" spans="1:2" ht="15.75">
      <c r="A27" s="48" t="s">
        <v>1146</v>
      </c>
      <c r="B27" s="26">
        <v>69</v>
      </c>
    </row>
    <row r="28" spans="1:2" ht="15.75">
      <c r="A28" s="48" t="s">
        <v>1152</v>
      </c>
      <c r="B28" s="26">
        <v>109</v>
      </c>
    </row>
    <row r="29" spans="1:2" ht="15.75">
      <c r="A29" s="48" t="s">
        <v>1147</v>
      </c>
      <c r="B29" s="26">
        <v>113</v>
      </c>
    </row>
    <row r="30" spans="1:2" ht="15.75">
      <c r="A30" s="48" t="s">
        <v>1148</v>
      </c>
      <c r="B30" s="26">
        <v>137</v>
      </c>
    </row>
    <row r="31" spans="1:2" ht="15.75">
      <c r="A31" s="48" t="s">
        <v>1149</v>
      </c>
      <c r="B31" s="26">
        <v>157</v>
      </c>
    </row>
    <row r="32" spans="1:2" ht="15.75">
      <c r="A32" s="48" t="s">
        <v>1096</v>
      </c>
      <c r="B32" s="26">
        <v>7</v>
      </c>
    </row>
    <row r="33" spans="1:2" ht="15.75">
      <c r="A33" s="48" t="s">
        <v>1097</v>
      </c>
      <c r="B33" s="26">
        <v>9</v>
      </c>
    </row>
    <row r="34" spans="1:2" ht="15.75">
      <c r="A34" s="48" t="s">
        <v>1098</v>
      </c>
      <c r="B34" s="26">
        <v>13</v>
      </c>
    </row>
    <row r="35" spans="1:2" ht="15.75">
      <c r="A35" s="48" t="s">
        <v>1099</v>
      </c>
      <c r="B35" s="26">
        <v>17</v>
      </c>
    </row>
    <row r="36" spans="1:2" ht="15.75">
      <c r="A36" s="48" t="s">
        <v>1100</v>
      </c>
      <c r="B36" s="26">
        <v>19</v>
      </c>
    </row>
    <row r="37" spans="1:2" ht="15.75">
      <c r="A37" s="48" t="s">
        <v>1101</v>
      </c>
      <c r="B37" s="26">
        <v>23</v>
      </c>
    </row>
    <row r="38" spans="1:2" ht="15.75">
      <c r="A38" s="48" t="s">
        <v>1102</v>
      </c>
      <c r="B38" s="26">
        <v>27</v>
      </c>
    </row>
    <row r="39" spans="1:2" ht="15.75">
      <c r="A39" s="48" t="s">
        <v>1103</v>
      </c>
      <c r="B39" s="26">
        <v>25</v>
      </c>
    </row>
    <row r="40" spans="1:2" ht="15.75">
      <c r="A40" s="48" t="s">
        <v>1104</v>
      </c>
      <c r="B40" s="26">
        <v>29</v>
      </c>
    </row>
    <row r="41" spans="1:2" ht="15.75">
      <c r="A41" s="48" t="s">
        <v>1105</v>
      </c>
      <c r="B41" s="26">
        <v>35</v>
      </c>
    </row>
    <row r="42" spans="1:2" ht="15.75">
      <c r="A42" s="48" t="s">
        <v>1106</v>
      </c>
      <c r="B42" s="26">
        <v>39</v>
      </c>
    </row>
    <row r="43" spans="1:2" ht="15.75">
      <c r="A43" s="48" t="s">
        <v>1107</v>
      </c>
      <c r="B43" s="26">
        <v>49</v>
      </c>
    </row>
    <row r="44" spans="1:2" ht="15.75">
      <c r="A44" s="48" t="s">
        <v>1108</v>
      </c>
      <c r="B44" s="26">
        <v>45</v>
      </c>
    </row>
    <row r="45" spans="1:2" ht="15.75">
      <c r="A45" s="48" t="s">
        <v>1109</v>
      </c>
      <c r="B45" s="26">
        <v>59</v>
      </c>
    </row>
    <row r="46" spans="1:2" ht="15.75">
      <c r="A46" s="48" t="s">
        <v>1110</v>
      </c>
      <c r="B46" s="26">
        <v>61</v>
      </c>
    </row>
    <row r="47" spans="1:2" ht="15.75">
      <c r="A47" s="48" t="s">
        <v>1111</v>
      </c>
      <c r="B47" s="26">
        <v>65</v>
      </c>
    </row>
    <row r="48" spans="1:2" ht="15.75">
      <c r="A48" s="48" t="s">
        <v>1112</v>
      </c>
      <c r="B48" s="26">
        <v>75</v>
      </c>
    </row>
    <row r="49" spans="1:2" ht="15.75">
      <c r="A49" s="48" t="s">
        <v>1113</v>
      </c>
      <c r="B49" s="26">
        <v>77</v>
      </c>
    </row>
    <row r="50" spans="1:2" ht="15.75">
      <c r="A50" s="48" t="s">
        <v>1114</v>
      </c>
      <c r="B50" s="26">
        <v>79</v>
      </c>
    </row>
    <row r="51" spans="1:2" ht="15.75">
      <c r="A51" s="48" t="s">
        <v>1115</v>
      </c>
      <c r="B51" s="26">
        <v>81</v>
      </c>
    </row>
    <row r="52" spans="1:2" ht="15.75">
      <c r="A52" s="48" t="s">
        <v>1116</v>
      </c>
      <c r="B52" s="26">
        <v>83</v>
      </c>
    </row>
    <row r="53" spans="1:2" ht="15.75">
      <c r="A53" s="48" t="s">
        <v>1117</v>
      </c>
      <c r="B53" s="26">
        <v>91</v>
      </c>
    </row>
    <row r="54" spans="1:2" ht="15.75">
      <c r="A54" s="48" t="s">
        <v>1118</v>
      </c>
      <c r="B54" s="26">
        <v>93</v>
      </c>
    </row>
    <row r="55" spans="1:2" ht="15.75">
      <c r="A55" s="48" t="s">
        <v>1119</v>
      </c>
      <c r="B55" s="26">
        <v>95</v>
      </c>
    </row>
    <row r="56" spans="1:2" ht="15.75">
      <c r="A56" s="48" t="s">
        <v>1120</v>
      </c>
      <c r="B56" s="26">
        <v>97</v>
      </c>
    </row>
    <row r="57" spans="1:2" ht="15.75">
      <c r="A57" s="48" t="s">
        <v>1121</v>
      </c>
      <c r="B57" s="26">
        <v>99</v>
      </c>
    </row>
    <row r="58" spans="1:2" ht="15.75">
      <c r="A58" s="48" t="s">
        <v>1122</v>
      </c>
      <c r="B58" s="26">
        <v>101</v>
      </c>
    </row>
    <row r="59" spans="1:2" ht="15.75">
      <c r="A59" s="48" t="s">
        <v>1123</v>
      </c>
      <c r="B59" s="26">
        <v>103</v>
      </c>
    </row>
    <row r="60" spans="1:2" ht="15.75">
      <c r="A60" s="48" t="s">
        <v>1124</v>
      </c>
      <c r="B60" s="26">
        <v>105</v>
      </c>
    </row>
    <row r="61" spans="1:2" ht="15.75">
      <c r="A61" s="48" t="s">
        <v>1125</v>
      </c>
      <c r="B61" s="26">
        <v>107</v>
      </c>
    </row>
    <row r="62" spans="1:2" ht="15.75">
      <c r="A62" s="48" t="s">
        <v>1126</v>
      </c>
      <c r="B62" s="26">
        <v>115</v>
      </c>
    </row>
    <row r="63" spans="1:2" ht="15.75">
      <c r="A63" s="48" t="s">
        <v>1127</v>
      </c>
      <c r="B63" s="26">
        <v>117</v>
      </c>
    </row>
    <row r="64" spans="1:2" ht="15.75">
      <c r="A64" s="48" t="s">
        <v>1128</v>
      </c>
      <c r="B64" s="26">
        <v>119</v>
      </c>
    </row>
    <row r="65" spans="1:2" ht="15.75">
      <c r="A65" s="48" t="s">
        <v>1129</v>
      </c>
      <c r="B65" s="26">
        <v>121</v>
      </c>
    </row>
    <row r="66" spans="1:2" ht="15.75">
      <c r="A66" s="48" t="s">
        <v>1130</v>
      </c>
      <c r="B66" s="26">
        <v>125</v>
      </c>
    </row>
    <row r="67" spans="1:2" ht="15.75">
      <c r="A67" s="48" t="s">
        <v>1131</v>
      </c>
      <c r="B67" s="26">
        <v>129</v>
      </c>
    </row>
    <row r="68" spans="1:2" ht="15.75">
      <c r="A68" s="48" t="s">
        <v>1132</v>
      </c>
      <c r="B68" s="26">
        <v>131</v>
      </c>
    </row>
    <row r="69" spans="1:2" ht="15.75">
      <c r="A69" s="48" t="s">
        <v>1133</v>
      </c>
      <c r="B69" s="26">
        <v>135</v>
      </c>
    </row>
    <row r="70" spans="1:2" ht="15.75">
      <c r="A70" s="48" t="s">
        <v>1134</v>
      </c>
      <c r="B70" s="26">
        <v>139</v>
      </c>
    </row>
    <row r="71" spans="1:2" ht="15.75">
      <c r="A71" s="48" t="s">
        <v>1135</v>
      </c>
      <c r="B71" s="26">
        <v>143</v>
      </c>
    </row>
    <row r="72" spans="1:2" ht="15.75">
      <c r="A72" s="48" t="s">
        <v>1136</v>
      </c>
      <c r="B72" s="26">
        <v>145</v>
      </c>
    </row>
    <row r="73" spans="1:2" ht="15.75">
      <c r="A73" s="48" t="s">
        <v>1137</v>
      </c>
      <c r="B73" s="26">
        <v>149</v>
      </c>
    </row>
    <row r="74" spans="1:2" ht="15.75">
      <c r="A74" s="48" t="s">
        <v>1138</v>
      </c>
      <c r="B74" s="26">
        <v>151</v>
      </c>
    </row>
    <row r="75" spans="1:2" ht="15.75">
      <c r="A75" s="48" t="s">
        <v>1139</v>
      </c>
      <c r="B75" s="26">
        <v>155</v>
      </c>
    </row>
    <row r="76" spans="1:2" ht="15.75">
      <c r="A76" s="48" t="s">
        <v>1140</v>
      </c>
      <c r="B76" s="26">
        <v>163</v>
      </c>
    </row>
    <row r="77" spans="1:2" ht="15.75">
      <c r="A77" s="48" t="s">
        <v>1141</v>
      </c>
      <c r="B77" s="26">
        <v>177</v>
      </c>
    </row>
    <row r="78" spans="1:2" ht="15.75">
      <c r="A78" s="48" t="s">
        <v>1142</v>
      </c>
      <c r="B78" s="26">
        <v>89</v>
      </c>
    </row>
    <row r="79" spans="1:2" ht="15.75">
      <c r="A79" s="48" t="s">
        <v>1143</v>
      </c>
      <c r="B79" s="26">
        <v>123</v>
      </c>
    </row>
    <row r="80" spans="1:2" ht="15.75">
      <c r="A80" s="48" t="s">
        <v>1153</v>
      </c>
      <c r="B80" s="26">
        <v>33</v>
      </c>
    </row>
    <row r="81" spans="1:2" ht="15.75">
      <c r="A81" s="48" t="s">
        <v>1154</v>
      </c>
      <c r="B81" s="26">
        <v>11</v>
      </c>
    </row>
    <row r="82" spans="1:2" ht="15.75">
      <c r="A82" s="48" t="s">
        <v>1155</v>
      </c>
      <c r="B82" s="26">
        <v>161</v>
      </c>
    </row>
    <row r="83" spans="1:2" ht="15.75">
      <c r="A83" s="48" t="s">
        <v>1156</v>
      </c>
      <c r="B83" s="26">
        <v>173</v>
      </c>
    </row>
    <row r="84" spans="1:2" ht="15.75">
      <c r="A84" s="48" t="s">
        <v>1157</v>
      </c>
      <c r="B84" s="26">
        <v>175</v>
      </c>
    </row>
    <row r="85" spans="1:2" ht="15.75">
      <c r="A85" s="129" t="s">
        <v>234</v>
      </c>
      <c r="B85" s="130">
        <v>197</v>
      </c>
    </row>
    <row r="86" spans="1:2" ht="15.75">
      <c r="A86" s="129" t="s">
        <v>243</v>
      </c>
      <c r="B86" s="130">
        <v>199</v>
      </c>
    </row>
    <row r="87" spans="1:2" ht="32.25" thickBot="1">
      <c r="A87" s="27" t="s">
        <v>1054</v>
      </c>
      <c r="B87" s="28">
        <v>999</v>
      </c>
    </row>
  </sheetData>
  <sheetProtection password="EC45" sheet="1"/>
  <printOptions/>
  <pageMargins left="0.75" right="0.75" top="1" bottom="1" header="0.5" footer="0.5"/>
  <pageSetup fitToHeight="2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2014-06-17T07:39:42Z</cp:lastPrinted>
  <dcterms:created xsi:type="dcterms:W3CDTF">2004-03-24T19:37:04Z</dcterms:created>
  <dcterms:modified xsi:type="dcterms:W3CDTF">2014-10-09T12:40:34Z</dcterms:modified>
  <cp:category/>
  <cp:version/>
  <cp:contentType/>
  <cp:contentStatus/>
</cp:coreProperties>
</file>